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" yWindow="570" windowWidth="17805" windowHeight="11250" tabRatio="656"/>
  </bookViews>
  <sheets>
    <sheet name="Metadata" sheetId="35" r:id="rId1"/>
    <sheet name="GRT_mm" sheetId="1" r:id="rId2"/>
    <sheet name="SUP_mm" sheetId="2" r:id="rId3"/>
    <sheet name="MHG_mm" sheetId="19" r:id="rId4"/>
    <sheet name="MIC_mm" sheetId="3" r:id="rId5"/>
    <sheet name="HGB_mm" sheetId="4" r:id="rId6"/>
    <sheet name="HUR_mm" sheetId="5" r:id="rId7"/>
    <sheet name="GEO_mm" sheetId="6" r:id="rId8"/>
    <sheet name="STC_mm" sheetId="7" r:id="rId9"/>
    <sheet name="ERI_mm" sheetId="8" r:id="rId10"/>
    <sheet name="ONT_mm" sheetId="9" r:id="rId11"/>
    <sheet name="GRT_cms" sheetId="33" r:id="rId12"/>
    <sheet name="SUP_cms" sheetId="23" r:id="rId13"/>
    <sheet name="SUP_NoO_cms" sheetId="43" r:id="rId14"/>
    <sheet name="MHG_cms" sheetId="26" r:id="rId15"/>
    <sheet name="MIC_cms" sheetId="25" r:id="rId16"/>
    <sheet name="HGB_cms" sheetId="32" r:id="rId17"/>
    <sheet name="HUR_cms" sheetId="27" r:id="rId18"/>
    <sheet name="GEO_cms" sheetId="28" r:id="rId19"/>
    <sheet name="STC_cms" sheetId="29" r:id="rId20"/>
    <sheet name="ERI_cms" sheetId="30" r:id="rId21"/>
    <sheet name="ONT_cms" sheetId="31" r:id="rId22"/>
    <sheet name="SUP_Pct" sheetId="37" r:id="rId23"/>
    <sheet name="MIC_Pct" sheetId="36" r:id="rId24"/>
    <sheet name="HUR_Pct" sheetId="42" r:id="rId25"/>
    <sheet name="GEO_Pct" sheetId="41" r:id="rId26"/>
    <sheet name="STC_Pct" sheetId="40" r:id="rId27"/>
    <sheet name="ERI_Pct" sheetId="39" r:id="rId28"/>
    <sheet name="ONT_Pct" sheetId="38" r:id="rId29"/>
    <sheet name="Areas" sheetId="22" r:id="rId30"/>
    <sheet name="Days" sheetId="20" r:id="rId31"/>
    <sheet name="GaugeList" sheetId="44" r:id="rId32"/>
    <sheet name="Maps" sheetId="45" r:id="rId33"/>
  </sheets>
  <calcPr calcId="125725"/>
</workbook>
</file>

<file path=xl/calcChain.xml><?xml version="1.0" encoding="utf-8"?>
<calcChain xmlns="http://schemas.openxmlformats.org/spreadsheetml/2006/main">
  <c r="B117" i="1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17" i="2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16" i="19"/>
  <c r="C116"/>
  <c r="D116"/>
  <c r="E116"/>
  <c r="F116"/>
  <c r="G116"/>
  <c r="H116"/>
  <c r="I116"/>
  <c r="J116"/>
  <c r="K116"/>
  <c r="L116"/>
  <c r="M116"/>
  <c r="N116"/>
  <c r="B117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15" i="3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7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17" i="4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16" i="5"/>
  <c r="C116"/>
  <c r="D116"/>
  <c r="E116"/>
  <c r="F116"/>
  <c r="G116"/>
  <c r="H116"/>
  <c r="I116"/>
  <c r="J116"/>
  <c r="K116"/>
  <c r="L116"/>
  <c r="M116"/>
  <c r="N116"/>
  <c r="B117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17" i="6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18" i="7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16" i="8"/>
  <c r="C116"/>
  <c r="D116"/>
  <c r="E116"/>
  <c r="F116"/>
  <c r="G116"/>
  <c r="H116"/>
  <c r="I116"/>
  <c r="J116"/>
  <c r="K116"/>
  <c r="L116"/>
  <c r="M116"/>
  <c r="N116"/>
  <c r="B117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17" i="9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15" i="33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7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6" i="26"/>
  <c r="C116"/>
  <c r="D116"/>
  <c r="E116"/>
  <c r="F116"/>
  <c r="G116"/>
  <c r="H116"/>
  <c r="I116"/>
  <c r="J116"/>
  <c r="K116"/>
  <c r="L116"/>
  <c r="M116"/>
  <c r="N116"/>
  <c r="B117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B117" i="32"/>
  <c r="C117"/>
  <c r="D117"/>
  <c r="E117"/>
  <c r="F117"/>
  <c r="G117"/>
  <c r="H117"/>
  <c r="I117"/>
  <c r="J117"/>
  <c r="K117"/>
  <c r="L117"/>
  <c r="M117"/>
  <c r="N117"/>
  <c r="B118"/>
  <c r="C118"/>
  <c r="D118"/>
  <c r="E118"/>
  <c r="F118"/>
  <c r="G118"/>
  <c r="H118"/>
  <c r="I118"/>
  <c r="J118"/>
  <c r="K118"/>
  <c r="L118"/>
  <c r="M118"/>
  <c r="N118"/>
  <c r="B119"/>
  <c r="C119"/>
  <c r="D119"/>
  <c r="E119"/>
  <c r="F119"/>
  <c r="G119"/>
  <c r="H119"/>
  <c r="I119"/>
  <c r="J119"/>
  <c r="K119"/>
  <c r="L119"/>
  <c r="M119"/>
  <c r="N119"/>
  <c r="B120"/>
  <c r="C120"/>
  <c r="D120"/>
  <c r="E120"/>
  <c r="F120"/>
  <c r="G120"/>
  <c r="H120"/>
  <c r="I120"/>
  <c r="J120"/>
  <c r="K120"/>
  <c r="L120"/>
  <c r="M120"/>
  <c r="N120"/>
  <c r="C123" i="43"/>
  <c r="D123"/>
  <c r="E123"/>
  <c r="F123"/>
  <c r="G123"/>
  <c r="H123"/>
  <c r="I123"/>
  <c r="J123"/>
  <c r="K123"/>
  <c r="L123"/>
  <c r="M123"/>
  <c r="N123"/>
  <c r="C124"/>
  <c r="D124"/>
  <c r="E124"/>
  <c r="F124"/>
  <c r="G124"/>
  <c r="H124"/>
  <c r="I124"/>
  <c r="J124"/>
  <c r="K124"/>
  <c r="L124"/>
  <c r="M124"/>
  <c r="N124"/>
  <c r="C125"/>
  <c r="D125"/>
  <c r="E125"/>
  <c r="F125"/>
  <c r="G125"/>
  <c r="H125"/>
  <c r="I125"/>
  <c r="J125"/>
  <c r="K125"/>
  <c r="L125"/>
  <c r="M125"/>
  <c r="N125"/>
  <c r="B125"/>
  <c r="B124"/>
  <c r="B123"/>
  <c r="N128" i="20"/>
  <c r="N127"/>
  <c r="N126"/>
  <c r="N125"/>
  <c r="B115" i="9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2" i="8"/>
  <c r="C112"/>
  <c r="D112"/>
  <c r="E112"/>
  <c r="F112"/>
  <c r="G112"/>
  <c r="H112"/>
  <c r="I112"/>
  <c r="J112"/>
  <c r="K112"/>
  <c r="L112"/>
  <c r="M112"/>
  <c r="N112"/>
  <c r="B113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B115"/>
  <c r="C115"/>
  <c r="D115"/>
  <c r="E115"/>
  <c r="F115"/>
  <c r="G115"/>
  <c r="H115"/>
  <c r="I115"/>
  <c r="J115"/>
  <c r="K115"/>
  <c r="L115"/>
  <c r="M115"/>
  <c r="N115"/>
  <c r="B116" i="7"/>
  <c r="C116"/>
  <c r="D116"/>
  <c r="E116"/>
  <c r="F116"/>
  <c r="G116"/>
  <c r="H116"/>
  <c r="I116"/>
  <c r="J116"/>
  <c r="K116"/>
  <c r="L116"/>
  <c r="M116"/>
  <c r="N116"/>
  <c r="B117"/>
  <c r="C117"/>
  <c r="D117"/>
  <c r="E117"/>
  <c r="F117"/>
  <c r="G117"/>
  <c r="H117"/>
  <c r="I117"/>
  <c r="J117"/>
  <c r="K117"/>
  <c r="L117"/>
  <c r="M117"/>
  <c r="N117"/>
  <c r="B115" i="6"/>
  <c r="C115"/>
  <c r="D115"/>
  <c r="E115"/>
  <c r="F115"/>
  <c r="G115"/>
  <c r="H115"/>
  <c r="I115"/>
  <c r="J115"/>
  <c r="K115"/>
  <c r="L115"/>
  <c r="M115"/>
  <c r="N115"/>
  <c r="B116"/>
  <c r="C116"/>
  <c r="D116"/>
  <c r="E116"/>
  <c r="F116"/>
  <c r="G116"/>
  <c r="H116"/>
  <c r="I116"/>
  <c r="J116"/>
  <c r="K116"/>
  <c r="L116"/>
  <c r="M116"/>
  <c r="N116"/>
  <c r="B115" i="5"/>
  <c r="C115"/>
  <c r="D115"/>
  <c r="E115"/>
  <c r="F115"/>
  <c r="G115"/>
  <c r="H115"/>
  <c r="I115"/>
  <c r="J115"/>
  <c r="K115"/>
  <c r="L115"/>
  <c r="M115"/>
  <c r="N115"/>
  <c r="B114" i="26"/>
  <c r="B114" i="33" s="1"/>
  <c r="B114" i="1" s="1"/>
  <c r="C114" i="26"/>
  <c r="C114" i="33" s="1"/>
  <c r="D114" i="26"/>
  <c r="D114" i="33" s="1"/>
  <c r="E114" i="26"/>
  <c r="E114" i="33" s="1"/>
  <c r="E114" i="1" s="1"/>
  <c r="F114" i="26"/>
  <c r="F114" i="33" s="1"/>
  <c r="F114" i="1" s="1"/>
  <c r="G114" i="26"/>
  <c r="G114" i="33" s="1"/>
  <c r="G114" i="1" s="1"/>
  <c r="H114" i="26"/>
  <c r="H114" i="33" s="1"/>
  <c r="H114" i="1" s="1"/>
  <c r="I114" i="26"/>
  <c r="I114" i="33" s="1"/>
  <c r="I114" i="1" s="1"/>
  <c r="J114" i="26"/>
  <c r="J114" i="33" s="1"/>
  <c r="J114" i="1" s="1"/>
  <c r="K114" i="26"/>
  <c r="K114" i="33" s="1"/>
  <c r="K114" i="1" s="1"/>
  <c r="L114" i="26"/>
  <c r="L114" i="33" s="1"/>
  <c r="L114" i="1" s="1"/>
  <c r="M114" i="26"/>
  <c r="M114" i="33" s="1"/>
  <c r="N114" i="26"/>
  <c r="N114" i="33" s="1"/>
  <c r="N114" i="1" s="1"/>
  <c r="B115" i="26"/>
  <c r="B115" i="1" s="1"/>
  <c r="C115" i="26"/>
  <c r="C115" i="1" s="1"/>
  <c r="D115" i="26"/>
  <c r="D115" i="1" s="1"/>
  <c r="E115" i="26"/>
  <c r="E115" i="1" s="1"/>
  <c r="F115" i="26"/>
  <c r="F115" i="1" s="1"/>
  <c r="G115" i="26"/>
  <c r="G115" i="1" s="1"/>
  <c r="H115" i="26"/>
  <c r="H115" i="1" s="1"/>
  <c r="I115" i="26"/>
  <c r="I115" i="1" s="1"/>
  <c r="J115" i="26"/>
  <c r="J115" i="1" s="1"/>
  <c r="K115" i="26"/>
  <c r="K115" i="1" s="1"/>
  <c r="L115" i="26"/>
  <c r="L115" i="1" s="1"/>
  <c r="M115" i="26"/>
  <c r="M115" i="1" s="1"/>
  <c r="N115" i="26"/>
  <c r="N115" i="1" s="1"/>
  <c r="B116"/>
  <c r="C116"/>
  <c r="D116"/>
  <c r="E116"/>
  <c r="F116"/>
  <c r="G116"/>
  <c r="H116"/>
  <c r="I116"/>
  <c r="J116"/>
  <c r="K116"/>
  <c r="L116"/>
  <c r="M116"/>
  <c r="N116"/>
  <c r="B115" i="32"/>
  <c r="B115" i="4" s="1"/>
  <c r="C115" i="32"/>
  <c r="C115" i="4" s="1"/>
  <c r="D115" i="32"/>
  <c r="D115" i="4" s="1"/>
  <c r="E115" i="32"/>
  <c r="E115" i="4" s="1"/>
  <c r="F115" i="32"/>
  <c r="F115" i="4" s="1"/>
  <c r="G115" i="32"/>
  <c r="G115" i="4" s="1"/>
  <c r="H115" i="32"/>
  <c r="H115" i="4" s="1"/>
  <c r="I115" i="32"/>
  <c r="I115" i="4" s="1"/>
  <c r="J115" i="32"/>
  <c r="J115" i="4" s="1"/>
  <c r="K115" i="32"/>
  <c r="K115" i="4" s="1"/>
  <c r="L115" i="32"/>
  <c r="L115" i="4" s="1"/>
  <c r="M115" i="32"/>
  <c r="M115" i="4" s="1"/>
  <c r="N115" i="32"/>
  <c r="N115" i="4" s="1"/>
  <c r="B116" i="32"/>
  <c r="B116" i="4" s="1"/>
  <c r="C116" i="32"/>
  <c r="C116" i="4" s="1"/>
  <c r="D116" i="32"/>
  <c r="D116" i="4" s="1"/>
  <c r="E116" i="32"/>
  <c r="E116" i="4" s="1"/>
  <c r="F116" i="32"/>
  <c r="F116" i="4" s="1"/>
  <c r="G116" i="32"/>
  <c r="G116" i="4" s="1"/>
  <c r="H116" i="32"/>
  <c r="H116" i="4" s="1"/>
  <c r="I116" i="32"/>
  <c r="I116" i="4" s="1"/>
  <c r="J116" i="32"/>
  <c r="J116" i="4" s="1"/>
  <c r="K116" i="32"/>
  <c r="K116" i="4" s="1"/>
  <c r="L116" i="32"/>
  <c r="L116" i="4" s="1"/>
  <c r="M116" i="32"/>
  <c r="M116" i="4" s="1"/>
  <c r="N116" i="32"/>
  <c r="N116" i="4" s="1"/>
  <c r="B116" i="2"/>
  <c r="C116"/>
  <c r="D116"/>
  <c r="E116"/>
  <c r="F116"/>
  <c r="G116"/>
  <c r="H116"/>
  <c r="I116"/>
  <c r="J116"/>
  <c r="K116"/>
  <c r="L116"/>
  <c r="M116"/>
  <c r="N116"/>
  <c r="B114" i="3"/>
  <c r="C114"/>
  <c r="D114"/>
  <c r="E114"/>
  <c r="F114"/>
  <c r="G114"/>
  <c r="H114"/>
  <c r="I114"/>
  <c r="J114"/>
  <c r="K114"/>
  <c r="L114"/>
  <c r="M114"/>
  <c r="N114"/>
  <c r="B114" i="5"/>
  <c r="C114"/>
  <c r="D114"/>
  <c r="E114"/>
  <c r="F114"/>
  <c r="G114"/>
  <c r="H114"/>
  <c r="I114"/>
  <c r="J114"/>
  <c r="K114"/>
  <c r="L114"/>
  <c r="M114"/>
  <c r="N114"/>
  <c r="B115" i="7"/>
  <c r="C115"/>
  <c r="D115"/>
  <c r="E115"/>
  <c r="F115"/>
  <c r="G115"/>
  <c r="H115"/>
  <c r="I115"/>
  <c r="J115"/>
  <c r="K115"/>
  <c r="L115"/>
  <c r="M115"/>
  <c r="N115"/>
  <c r="B17" i="2"/>
  <c r="C17"/>
  <c r="D17"/>
  <c r="E17"/>
  <c r="F17"/>
  <c r="G17"/>
  <c r="H17"/>
  <c r="I17"/>
  <c r="J17"/>
  <c r="K17"/>
  <c r="L17"/>
  <c r="M17"/>
  <c r="N17"/>
  <c r="B18"/>
  <c r="C18"/>
  <c r="D18"/>
  <c r="E18"/>
  <c r="F18"/>
  <c r="G18"/>
  <c r="H18"/>
  <c r="I18"/>
  <c r="J18"/>
  <c r="K18"/>
  <c r="L18"/>
  <c r="M18"/>
  <c r="N18"/>
  <c r="B19"/>
  <c r="C19"/>
  <c r="D19"/>
  <c r="E19"/>
  <c r="F19"/>
  <c r="G19"/>
  <c r="H19"/>
  <c r="I19"/>
  <c r="J19"/>
  <c r="K19"/>
  <c r="L19"/>
  <c r="M19"/>
  <c r="N19"/>
  <c r="B20"/>
  <c r="C20"/>
  <c r="D20"/>
  <c r="E20"/>
  <c r="F20"/>
  <c r="G20"/>
  <c r="H20"/>
  <c r="I20"/>
  <c r="J20"/>
  <c r="K20"/>
  <c r="L20"/>
  <c r="M20"/>
  <c r="N20"/>
  <c r="B21"/>
  <c r="C21"/>
  <c r="D21"/>
  <c r="E21"/>
  <c r="F21"/>
  <c r="G21"/>
  <c r="H21"/>
  <c r="I21"/>
  <c r="J21"/>
  <c r="K21"/>
  <c r="L21"/>
  <c r="M21"/>
  <c r="N21"/>
  <c r="B22"/>
  <c r="C22"/>
  <c r="D22"/>
  <c r="E22"/>
  <c r="F22"/>
  <c r="G22"/>
  <c r="H22"/>
  <c r="I22"/>
  <c r="J22"/>
  <c r="K22"/>
  <c r="L22"/>
  <c r="M22"/>
  <c r="N22"/>
  <c r="B23"/>
  <c r="C23"/>
  <c r="D23"/>
  <c r="E23"/>
  <c r="F23"/>
  <c r="G23"/>
  <c r="H23"/>
  <c r="I23"/>
  <c r="J23"/>
  <c r="K23"/>
  <c r="L23"/>
  <c r="M23"/>
  <c r="N23"/>
  <c r="B24"/>
  <c r="C24"/>
  <c r="D24"/>
  <c r="E24"/>
  <c r="F24"/>
  <c r="G24"/>
  <c r="H24"/>
  <c r="I24"/>
  <c r="J24"/>
  <c r="K24"/>
  <c r="L24"/>
  <c r="M24"/>
  <c r="N24"/>
  <c r="B25"/>
  <c r="C25"/>
  <c r="D25"/>
  <c r="E25"/>
  <c r="F25"/>
  <c r="G25"/>
  <c r="H25"/>
  <c r="I25"/>
  <c r="J25"/>
  <c r="K25"/>
  <c r="L25"/>
  <c r="M25"/>
  <c r="N25"/>
  <c r="B26"/>
  <c r="C26"/>
  <c r="D26"/>
  <c r="E26"/>
  <c r="F26"/>
  <c r="G26"/>
  <c r="H26"/>
  <c r="I26"/>
  <c r="J26"/>
  <c r="K26"/>
  <c r="L26"/>
  <c r="M26"/>
  <c r="N26"/>
  <c r="B27"/>
  <c r="C27"/>
  <c r="D27"/>
  <c r="E27"/>
  <c r="F27"/>
  <c r="G27"/>
  <c r="H27"/>
  <c r="I27"/>
  <c r="J27"/>
  <c r="K27"/>
  <c r="L27"/>
  <c r="M27"/>
  <c r="N27"/>
  <c r="B28"/>
  <c r="C28"/>
  <c r="D28"/>
  <c r="E28"/>
  <c r="F28"/>
  <c r="G28"/>
  <c r="H28"/>
  <c r="I28"/>
  <c r="J28"/>
  <c r="K28"/>
  <c r="L28"/>
  <c r="M28"/>
  <c r="N28"/>
  <c r="B29"/>
  <c r="C29"/>
  <c r="D29"/>
  <c r="E29"/>
  <c r="F29"/>
  <c r="G29"/>
  <c r="H29"/>
  <c r="I29"/>
  <c r="J29"/>
  <c r="K29"/>
  <c r="L29"/>
  <c r="M29"/>
  <c r="N29"/>
  <c r="B30"/>
  <c r="C30"/>
  <c r="D30"/>
  <c r="E30"/>
  <c r="F30"/>
  <c r="G30"/>
  <c r="H30"/>
  <c r="I30"/>
  <c r="J30"/>
  <c r="K30"/>
  <c r="L30"/>
  <c r="M30"/>
  <c r="N30"/>
  <c r="B31"/>
  <c r="C31"/>
  <c r="D31"/>
  <c r="E31"/>
  <c r="F31"/>
  <c r="G31"/>
  <c r="H31"/>
  <c r="I31"/>
  <c r="J31"/>
  <c r="K31"/>
  <c r="L31"/>
  <c r="M31"/>
  <c r="N31"/>
  <c r="B32"/>
  <c r="C32"/>
  <c r="D32"/>
  <c r="E32"/>
  <c r="F32"/>
  <c r="G32"/>
  <c r="H32"/>
  <c r="I32"/>
  <c r="J32"/>
  <c r="K32"/>
  <c r="L32"/>
  <c r="M32"/>
  <c r="N32"/>
  <c r="B33"/>
  <c r="C33"/>
  <c r="D33"/>
  <c r="E33"/>
  <c r="F33"/>
  <c r="G33"/>
  <c r="H33"/>
  <c r="I33"/>
  <c r="J33"/>
  <c r="K33"/>
  <c r="L33"/>
  <c r="M33"/>
  <c r="N33"/>
  <c r="B34"/>
  <c r="C34"/>
  <c r="D34"/>
  <c r="E34"/>
  <c r="F34"/>
  <c r="G34"/>
  <c r="H34"/>
  <c r="I34"/>
  <c r="J34"/>
  <c r="K34"/>
  <c r="L34"/>
  <c r="M34"/>
  <c r="N34"/>
  <c r="B35"/>
  <c r="C35"/>
  <c r="D35"/>
  <c r="E35"/>
  <c r="F35"/>
  <c r="G35"/>
  <c r="H35"/>
  <c r="I35"/>
  <c r="J35"/>
  <c r="K35"/>
  <c r="L35"/>
  <c r="M35"/>
  <c r="N35"/>
  <c r="B36"/>
  <c r="C36"/>
  <c r="D36"/>
  <c r="E36"/>
  <c r="F36"/>
  <c r="G36"/>
  <c r="H36"/>
  <c r="I36"/>
  <c r="J36"/>
  <c r="K36"/>
  <c r="L36"/>
  <c r="M36"/>
  <c r="N36"/>
  <c r="B37"/>
  <c r="C37"/>
  <c r="D37"/>
  <c r="E37"/>
  <c r="F37"/>
  <c r="G37"/>
  <c r="H37"/>
  <c r="I37"/>
  <c r="J37"/>
  <c r="K37"/>
  <c r="L37"/>
  <c r="M37"/>
  <c r="N37"/>
  <c r="B38"/>
  <c r="C38"/>
  <c r="D38"/>
  <c r="E38"/>
  <c r="F38"/>
  <c r="G38"/>
  <c r="H38"/>
  <c r="I38"/>
  <c r="J38"/>
  <c r="K38"/>
  <c r="L38"/>
  <c r="M38"/>
  <c r="N38"/>
  <c r="B39"/>
  <c r="C39"/>
  <c r="D39"/>
  <c r="E39"/>
  <c r="F39"/>
  <c r="G39"/>
  <c r="H39"/>
  <c r="I39"/>
  <c r="J39"/>
  <c r="K39"/>
  <c r="L39"/>
  <c r="M39"/>
  <c r="N39"/>
  <c r="B40"/>
  <c r="C40"/>
  <c r="D40"/>
  <c r="E40"/>
  <c r="F40"/>
  <c r="G40"/>
  <c r="H40"/>
  <c r="I40"/>
  <c r="J40"/>
  <c r="K40"/>
  <c r="L40"/>
  <c r="M40"/>
  <c r="N40"/>
  <c r="B41"/>
  <c r="C41"/>
  <c r="D41"/>
  <c r="E41"/>
  <c r="F41"/>
  <c r="G41"/>
  <c r="H41"/>
  <c r="I41"/>
  <c r="J41"/>
  <c r="K41"/>
  <c r="L41"/>
  <c r="M41"/>
  <c r="N41"/>
  <c r="B42"/>
  <c r="C42"/>
  <c r="D42"/>
  <c r="E42"/>
  <c r="F42"/>
  <c r="G42"/>
  <c r="H42"/>
  <c r="I42"/>
  <c r="J42"/>
  <c r="K42"/>
  <c r="L42"/>
  <c r="M42"/>
  <c r="N42"/>
  <c r="B43"/>
  <c r="C43"/>
  <c r="D43"/>
  <c r="E43"/>
  <c r="F43"/>
  <c r="G43"/>
  <c r="H43"/>
  <c r="I43"/>
  <c r="J43"/>
  <c r="K43"/>
  <c r="L43"/>
  <c r="M43"/>
  <c r="N43"/>
  <c r="B44"/>
  <c r="C44"/>
  <c r="D44"/>
  <c r="E44"/>
  <c r="F44"/>
  <c r="G44"/>
  <c r="H44"/>
  <c r="I44"/>
  <c r="J44"/>
  <c r="K44"/>
  <c r="L44"/>
  <c r="M44"/>
  <c r="N44"/>
  <c r="B45"/>
  <c r="C45"/>
  <c r="D45"/>
  <c r="E45"/>
  <c r="F45"/>
  <c r="G45"/>
  <c r="H45"/>
  <c r="I45"/>
  <c r="J45"/>
  <c r="K45"/>
  <c r="L45"/>
  <c r="M45"/>
  <c r="N45"/>
  <c r="B46"/>
  <c r="C46"/>
  <c r="D46"/>
  <c r="E46"/>
  <c r="F46"/>
  <c r="G46"/>
  <c r="H46"/>
  <c r="I46"/>
  <c r="J46"/>
  <c r="K46"/>
  <c r="L46"/>
  <c r="M46"/>
  <c r="N46"/>
  <c r="B47"/>
  <c r="C47"/>
  <c r="D47"/>
  <c r="E47"/>
  <c r="F47"/>
  <c r="G47"/>
  <c r="H47"/>
  <c r="I47"/>
  <c r="J47"/>
  <c r="K47"/>
  <c r="L47"/>
  <c r="M47"/>
  <c r="N47"/>
  <c r="B48"/>
  <c r="C48"/>
  <c r="D48"/>
  <c r="E48"/>
  <c r="F48"/>
  <c r="G48"/>
  <c r="H48"/>
  <c r="I48"/>
  <c r="J48"/>
  <c r="K48"/>
  <c r="L48"/>
  <c r="M48"/>
  <c r="N48"/>
  <c r="B49"/>
  <c r="C49"/>
  <c r="D49"/>
  <c r="E49"/>
  <c r="F49"/>
  <c r="G49"/>
  <c r="H49"/>
  <c r="I49"/>
  <c r="J49"/>
  <c r="K49"/>
  <c r="L49"/>
  <c r="M49"/>
  <c r="N49"/>
  <c r="B50"/>
  <c r="C50"/>
  <c r="D50"/>
  <c r="E50"/>
  <c r="F50"/>
  <c r="G50"/>
  <c r="H50"/>
  <c r="I50"/>
  <c r="J50"/>
  <c r="K50"/>
  <c r="L50"/>
  <c r="M50"/>
  <c r="N50"/>
  <c r="B51"/>
  <c r="C51"/>
  <c r="D51"/>
  <c r="E51"/>
  <c r="F51"/>
  <c r="G51"/>
  <c r="H51"/>
  <c r="I51"/>
  <c r="J51"/>
  <c r="K51"/>
  <c r="L51"/>
  <c r="M51"/>
  <c r="N51"/>
  <c r="B52"/>
  <c r="C52"/>
  <c r="D52"/>
  <c r="E52"/>
  <c r="F52"/>
  <c r="G52"/>
  <c r="H52"/>
  <c r="I52"/>
  <c r="J52"/>
  <c r="K52"/>
  <c r="L52"/>
  <c r="M52"/>
  <c r="N52"/>
  <c r="B53"/>
  <c r="C53"/>
  <c r="D53"/>
  <c r="E53"/>
  <c r="F53"/>
  <c r="G53"/>
  <c r="H53"/>
  <c r="I53"/>
  <c r="J53"/>
  <c r="K53"/>
  <c r="L53"/>
  <c r="M53"/>
  <c r="N53"/>
  <c r="B54"/>
  <c r="C54"/>
  <c r="D54"/>
  <c r="E54"/>
  <c r="F54"/>
  <c r="G54"/>
  <c r="H54"/>
  <c r="I54"/>
  <c r="J54"/>
  <c r="K54"/>
  <c r="L54"/>
  <c r="M54"/>
  <c r="N54"/>
  <c r="B55"/>
  <c r="C55"/>
  <c r="D55"/>
  <c r="E55"/>
  <c r="F55"/>
  <c r="G55"/>
  <c r="H55"/>
  <c r="I55"/>
  <c r="J55"/>
  <c r="K55"/>
  <c r="L55"/>
  <c r="M55"/>
  <c r="N55"/>
  <c r="B56"/>
  <c r="C56"/>
  <c r="D56"/>
  <c r="E56"/>
  <c r="F56"/>
  <c r="G56"/>
  <c r="H56"/>
  <c r="I56"/>
  <c r="J56"/>
  <c r="K56"/>
  <c r="L56"/>
  <c r="M56"/>
  <c r="N56"/>
  <c r="B57"/>
  <c r="C57"/>
  <c r="D57"/>
  <c r="E57"/>
  <c r="F57"/>
  <c r="G57"/>
  <c r="H57"/>
  <c r="I57"/>
  <c r="J57"/>
  <c r="K57"/>
  <c r="L57"/>
  <c r="M57"/>
  <c r="N57"/>
  <c r="B58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68"/>
  <c r="C68"/>
  <c r="D68"/>
  <c r="E68"/>
  <c r="F68"/>
  <c r="G68"/>
  <c r="H68"/>
  <c r="I68"/>
  <c r="J68"/>
  <c r="K68"/>
  <c r="L68"/>
  <c r="M68"/>
  <c r="N68"/>
  <c r="B69"/>
  <c r="C69"/>
  <c r="D69"/>
  <c r="E69"/>
  <c r="F69"/>
  <c r="G69"/>
  <c r="H69"/>
  <c r="I69"/>
  <c r="J69"/>
  <c r="K69"/>
  <c r="L69"/>
  <c r="M69"/>
  <c r="N69"/>
  <c r="B70"/>
  <c r="C70"/>
  <c r="D70"/>
  <c r="E70"/>
  <c r="F70"/>
  <c r="G70"/>
  <c r="H70"/>
  <c r="I70"/>
  <c r="J70"/>
  <c r="K70"/>
  <c r="L70"/>
  <c r="M70"/>
  <c r="N70"/>
  <c r="B71"/>
  <c r="C71"/>
  <c r="D71"/>
  <c r="E71"/>
  <c r="F71"/>
  <c r="G71"/>
  <c r="H71"/>
  <c r="I71"/>
  <c r="J71"/>
  <c r="K71"/>
  <c r="L71"/>
  <c r="M71"/>
  <c r="N71"/>
  <c r="B72"/>
  <c r="C72"/>
  <c r="D72"/>
  <c r="E72"/>
  <c r="F72"/>
  <c r="G72"/>
  <c r="H72"/>
  <c r="I72"/>
  <c r="J72"/>
  <c r="K72"/>
  <c r="L72"/>
  <c r="M72"/>
  <c r="N72"/>
  <c r="B73"/>
  <c r="C73"/>
  <c r="D73"/>
  <c r="E73"/>
  <c r="F73"/>
  <c r="G73"/>
  <c r="H73"/>
  <c r="I73"/>
  <c r="J73"/>
  <c r="K73"/>
  <c r="L73"/>
  <c r="M73"/>
  <c r="N73"/>
  <c r="B74"/>
  <c r="C74"/>
  <c r="D74"/>
  <c r="E74"/>
  <c r="F74"/>
  <c r="G74"/>
  <c r="H74"/>
  <c r="I74"/>
  <c r="J74"/>
  <c r="K74"/>
  <c r="L74"/>
  <c r="M74"/>
  <c r="N74"/>
  <c r="B75"/>
  <c r="C75"/>
  <c r="D75"/>
  <c r="E75"/>
  <c r="F75"/>
  <c r="G75"/>
  <c r="H75"/>
  <c r="I75"/>
  <c r="J75"/>
  <c r="K75"/>
  <c r="L75"/>
  <c r="M75"/>
  <c r="N75"/>
  <c r="B76"/>
  <c r="C76"/>
  <c r="D76"/>
  <c r="E76"/>
  <c r="F76"/>
  <c r="G76"/>
  <c r="H76"/>
  <c r="I76"/>
  <c r="J76"/>
  <c r="K76"/>
  <c r="L76"/>
  <c r="M76"/>
  <c r="N76"/>
  <c r="B77"/>
  <c r="C77"/>
  <c r="D77"/>
  <c r="E77"/>
  <c r="F77"/>
  <c r="G77"/>
  <c r="H77"/>
  <c r="I77"/>
  <c r="J77"/>
  <c r="K77"/>
  <c r="L77"/>
  <c r="M77"/>
  <c r="N77"/>
  <c r="B78"/>
  <c r="C78"/>
  <c r="D78"/>
  <c r="E78"/>
  <c r="F78"/>
  <c r="G78"/>
  <c r="H78"/>
  <c r="I78"/>
  <c r="J78"/>
  <c r="K78"/>
  <c r="L78"/>
  <c r="M78"/>
  <c r="N78"/>
  <c r="B79"/>
  <c r="C79"/>
  <c r="D79"/>
  <c r="E79"/>
  <c r="F79"/>
  <c r="G79"/>
  <c r="H79"/>
  <c r="I79"/>
  <c r="J79"/>
  <c r="K79"/>
  <c r="L79"/>
  <c r="M79"/>
  <c r="N79"/>
  <c r="B80"/>
  <c r="C80"/>
  <c r="D80"/>
  <c r="E80"/>
  <c r="F80"/>
  <c r="G80"/>
  <c r="H80"/>
  <c r="I80"/>
  <c r="J80"/>
  <c r="K80"/>
  <c r="L80"/>
  <c r="M80"/>
  <c r="N80"/>
  <c r="B81"/>
  <c r="C81"/>
  <c r="D81"/>
  <c r="E81"/>
  <c r="F81"/>
  <c r="G81"/>
  <c r="H81"/>
  <c r="I81"/>
  <c r="J81"/>
  <c r="K81"/>
  <c r="L81"/>
  <c r="M81"/>
  <c r="N81"/>
  <c r="B82"/>
  <c r="C82"/>
  <c r="D82"/>
  <c r="E82"/>
  <c r="F82"/>
  <c r="G82"/>
  <c r="H82"/>
  <c r="I82"/>
  <c r="J82"/>
  <c r="K82"/>
  <c r="L82"/>
  <c r="M82"/>
  <c r="N82"/>
  <c r="B83"/>
  <c r="C83"/>
  <c r="D83"/>
  <c r="E83"/>
  <c r="F83"/>
  <c r="G83"/>
  <c r="H83"/>
  <c r="I83"/>
  <c r="J83"/>
  <c r="K83"/>
  <c r="L83"/>
  <c r="M83"/>
  <c r="N83"/>
  <c r="B84"/>
  <c r="C84"/>
  <c r="D84"/>
  <c r="E84"/>
  <c r="F84"/>
  <c r="G84"/>
  <c r="H84"/>
  <c r="I84"/>
  <c r="J84"/>
  <c r="K84"/>
  <c r="L84"/>
  <c r="M84"/>
  <c r="N84"/>
  <c r="B85"/>
  <c r="C85"/>
  <c r="D85"/>
  <c r="E85"/>
  <c r="F85"/>
  <c r="G85"/>
  <c r="H85"/>
  <c r="I85"/>
  <c r="J85"/>
  <c r="K85"/>
  <c r="L85"/>
  <c r="M85"/>
  <c r="N85"/>
  <c r="B86"/>
  <c r="C86"/>
  <c r="D86"/>
  <c r="E86"/>
  <c r="F86"/>
  <c r="G86"/>
  <c r="H86"/>
  <c r="I86"/>
  <c r="J86"/>
  <c r="K86"/>
  <c r="L86"/>
  <c r="M86"/>
  <c r="N86"/>
  <c r="B87"/>
  <c r="C87"/>
  <c r="D87"/>
  <c r="E87"/>
  <c r="F87"/>
  <c r="G87"/>
  <c r="H87"/>
  <c r="I87"/>
  <c r="J87"/>
  <c r="K87"/>
  <c r="L87"/>
  <c r="M87"/>
  <c r="N87"/>
  <c r="B88"/>
  <c r="C88"/>
  <c r="D88"/>
  <c r="E88"/>
  <c r="F88"/>
  <c r="G88"/>
  <c r="H88"/>
  <c r="I88"/>
  <c r="J88"/>
  <c r="K88"/>
  <c r="L88"/>
  <c r="M88"/>
  <c r="N88"/>
  <c r="B89"/>
  <c r="C89"/>
  <c r="D89"/>
  <c r="E89"/>
  <c r="F89"/>
  <c r="G89"/>
  <c r="H89"/>
  <c r="I89"/>
  <c r="J89"/>
  <c r="K89"/>
  <c r="L89"/>
  <c r="M89"/>
  <c r="N89"/>
  <c r="B90"/>
  <c r="C90"/>
  <c r="D90"/>
  <c r="E90"/>
  <c r="F90"/>
  <c r="G90"/>
  <c r="H90"/>
  <c r="I90"/>
  <c r="J90"/>
  <c r="K90"/>
  <c r="L90"/>
  <c r="M90"/>
  <c r="N90"/>
  <c r="B91"/>
  <c r="C91"/>
  <c r="D91"/>
  <c r="E91"/>
  <c r="F91"/>
  <c r="G91"/>
  <c r="H91"/>
  <c r="I91"/>
  <c r="J91"/>
  <c r="K91"/>
  <c r="L91"/>
  <c r="M91"/>
  <c r="N91"/>
  <c r="B92"/>
  <c r="C92"/>
  <c r="D92"/>
  <c r="E92"/>
  <c r="F92"/>
  <c r="G92"/>
  <c r="H92"/>
  <c r="I92"/>
  <c r="J92"/>
  <c r="K92"/>
  <c r="L92"/>
  <c r="M92"/>
  <c r="N92"/>
  <c r="B93"/>
  <c r="C93"/>
  <c r="D93"/>
  <c r="E93"/>
  <c r="F93"/>
  <c r="G93"/>
  <c r="H93"/>
  <c r="I93"/>
  <c r="J93"/>
  <c r="K93"/>
  <c r="L93"/>
  <c r="M93"/>
  <c r="N93"/>
  <c r="B94"/>
  <c r="C94"/>
  <c r="D94"/>
  <c r="E94"/>
  <c r="F94"/>
  <c r="G94"/>
  <c r="H94"/>
  <c r="I94"/>
  <c r="J94"/>
  <c r="K94"/>
  <c r="L94"/>
  <c r="M94"/>
  <c r="N94"/>
  <c r="B95"/>
  <c r="C95"/>
  <c r="D95"/>
  <c r="E95"/>
  <c r="F95"/>
  <c r="G95"/>
  <c r="H95"/>
  <c r="I95"/>
  <c r="J95"/>
  <c r="K95"/>
  <c r="L95"/>
  <c r="M95"/>
  <c r="N95"/>
  <c r="B96"/>
  <c r="C96"/>
  <c r="D96"/>
  <c r="E96"/>
  <c r="F96"/>
  <c r="G96"/>
  <c r="H96"/>
  <c r="I96"/>
  <c r="J96"/>
  <c r="K96"/>
  <c r="L96"/>
  <c r="M96"/>
  <c r="N96"/>
  <c r="B97"/>
  <c r="C97"/>
  <c r="D97"/>
  <c r="E97"/>
  <c r="F97"/>
  <c r="G97"/>
  <c r="H97"/>
  <c r="I97"/>
  <c r="J97"/>
  <c r="K97"/>
  <c r="L97"/>
  <c r="M97"/>
  <c r="N97"/>
  <c r="B98"/>
  <c r="C98"/>
  <c r="D98"/>
  <c r="E98"/>
  <c r="F98"/>
  <c r="G98"/>
  <c r="H98"/>
  <c r="I98"/>
  <c r="J98"/>
  <c r="K98"/>
  <c r="L98"/>
  <c r="M98"/>
  <c r="N98"/>
  <c r="B99"/>
  <c r="C99"/>
  <c r="D99"/>
  <c r="E99"/>
  <c r="F99"/>
  <c r="G99"/>
  <c r="H99"/>
  <c r="I99"/>
  <c r="J99"/>
  <c r="K99"/>
  <c r="L99"/>
  <c r="M99"/>
  <c r="N99"/>
  <c r="B100"/>
  <c r="C100"/>
  <c r="D100"/>
  <c r="E100"/>
  <c r="F100"/>
  <c r="G100"/>
  <c r="H100"/>
  <c r="I100"/>
  <c r="J100"/>
  <c r="K100"/>
  <c r="L100"/>
  <c r="M100"/>
  <c r="N100"/>
  <c r="B101"/>
  <c r="C101"/>
  <c r="D101"/>
  <c r="E101"/>
  <c r="F101"/>
  <c r="G101"/>
  <c r="H101"/>
  <c r="I101"/>
  <c r="J101"/>
  <c r="K101"/>
  <c r="L101"/>
  <c r="M101"/>
  <c r="N101"/>
  <c r="B102"/>
  <c r="C102"/>
  <c r="D102"/>
  <c r="E102"/>
  <c r="F102"/>
  <c r="G102"/>
  <c r="H102"/>
  <c r="I102"/>
  <c r="J102"/>
  <c r="K102"/>
  <c r="L102"/>
  <c r="M102"/>
  <c r="N102"/>
  <c r="B103"/>
  <c r="C103"/>
  <c r="D103"/>
  <c r="E103"/>
  <c r="F103"/>
  <c r="G103"/>
  <c r="H103"/>
  <c r="I103"/>
  <c r="J103"/>
  <c r="K103"/>
  <c r="L103"/>
  <c r="M103"/>
  <c r="N103"/>
  <c r="B104"/>
  <c r="C104"/>
  <c r="D104"/>
  <c r="E104"/>
  <c r="F104"/>
  <c r="G104"/>
  <c r="H104"/>
  <c r="I104"/>
  <c r="J104"/>
  <c r="K104"/>
  <c r="L104"/>
  <c r="M104"/>
  <c r="N104"/>
  <c r="B105"/>
  <c r="C105"/>
  <c r="D105"/>
  <c r="E105"/>
  <c r="F105"/>
  <c r="G105"/>
  <c r="H105"/>
  <c r="I105"/>
  <c r="J105"/>
  <c r="K105"/>
  <c r="L105"/>
  <c r="M105"/>
  <c r="N105"/>
  <c r="B106"/>
  <c r="C106"/>
  <c r="D106"/>
  <c r="E106"/>
  <c r="F106"/>
  <c r="G106"/>
  <c r="H106"/>
  <c r="I106"/>
  <c r="J106"/>
  <c r="K106"/>
  <c r="L106"/>
  <c r="M106"/>
  <c r="N106"/>
  <c r="B107"/>
  <c r="C107"/>
  <c r="D107"/>
  <c r="E107"/>
  <c r="F107"/>
  <c r="G107"/>
  <c r="H107"/>
  <c r="I107"/>
  <c r="J107"/>
  <c r="K107"/>
  <c r="L107"/>
  <c r="M107"/>
  <c r="N107"/>
  <c r="B108"/>
  <c r="C108"/>
  <c r="D108"/>
  <c r="E108"/>
  <c r="F108"/>
  <c r="G108"/>
  <c r="H108"/>
  <c r="I108"/>
  <c r="J108"/>
  <c r="K108"/>
  <c r="L108"/>
  <c r="M108"/>
  <c r="N108"/>
  <c r="B109"/>
  <c r="C109"/>
  <c r="D109"/>
  <c r="E109"/>
  <c r="F109"/>
  <c r="G109"/>
  <c r="H109"/>
  <c r="I109"/>
  <c r="J109"/>
  <c r="K109"/>
  <c r="L109"/>
  <c r="M109"/>
  <c r="N109"/>
  <c r="B110"/>
  <c r="C110"/>
  <c r="D110"/>
  <c r="E110"/>
  <c r="F110"/>
  <c r="G110"/>
  <c r="H110"/>
  <c r="I110"/>
  <c r="J110"/>
  <c r="K110"/>
  <c r="L110"/>
  <c r="M110"/>
  <c r="N110"/>
  <c r="B111"/>
  <c r="C111"/>
  <c r="D111"/>
  <c r="E111"/>
  <c r="F111"/>
  <c r="G111"/>
  <c r="H111"/>
  <c r="I111"/>
  <c r="J111"/>
  <c r="K111"/>
  <c r="L111"/>
  <c r="M111"/>
  <c r="N111"/>
  <c r="B112"/>
  <c r="C112"/>
  <c r="D112"/>
  <c r="E112"/>
  <c r="F112"/>
  <c r="G112"/>
  <c r="H112"/>
  <c r="I112"/>
  <c r="J112"/>
  <c r="K112"/>
  <c r="L112"/>
  <c r="M112"/>
  <c r="N112"/>
  <c r="B113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B115"/>
  <c r="C115"/>
  <c r="D115"/>
  <c r="E115"/>
  <c r="F115"/>
  <c r="G115"/>
  <c r="H115"/>
  <c r="I115"/>
  <c r="J115"/>
  <c r="K115"/>
  <c r="L115"/>
  <c r="M115"/>
  <c r="N115"/>
  <c r="B10" i="9"/>
  <c r="C10"/>
  <c r="D10"/>
  <c r="E10"/>
  <c r="F10"/>
  <c r="G10"/>
  <c r="H10"/>
  <c r="I10"/>
  <c r="J10"/>
  <c r="K10"/>
  <c r="L10"/>
  <c r="M10"/>
  <c r="N10"/>
  <c r="B11"/>
  <c r="C11"/>
  <c r="D11"/>
  <c r="E11"/>
  <c r="F11"/>
  <c r="G11"/>
  <c r="H11"/>
  <c r="I11"/>
  <c r="J11"/>
  <c r="K11"/>
  <c r="L11"/>
  <c r="M11"/>
  <c r="N11"/>
  <c r="B12"/>
  <c r="C12"/>
  <c r="D12"/>
  <c r="E12"/>
  <c r="F12"/>
  <c r="G12"/>
  <c r="H12"/>
  <c r="I12"/>
  <c r="J12"/>
  <c r="K12"/>
  <c r="L12"/>
  <c r="M12"/>
  <c r="N12"/>
  <c r="B13"/>
  <c r="C13"/>
  <c r="D13"/>
  <c r="E13"/>
  <c r="F13"/>
  <c r="G13"/>
  <c r="H13"/>
  <c r="I13"/>
  <c r="J13"/>
  <c r="K13"/>
  <c r="L13"/>
  <c r="M13"/>
  <c r="N13"/>
  <c r="B14"/>
  <c r="C14"/>
  <c r="D14"/>
  <c r="E14"/>
  <c r="F14"/>
  <c r="G14"/>
  <c r="H14"/>
  <c r="I14"/>
  <c r="J14"/>
  <c r="K14"/>
  <c r="L14"/>
  <c r="M14"/>
  <c r="N14"/>
  <c r="B15"/>
  <c r="C15"/>
  <c r="D15"/>
  <c r="E15"/>
  <c r="F15"/>
  <c r="G15"/>
  <c r="H15"/>
  <c r="I15"/>
  <c r="J15"/>
  <c r="K15"/>
  <c r="L15"/>
  <c r="M15"/>
  <c r="N15"/>
  <c r="B16"/>
  <c r="C16"/>
  <c r="D16"/>
  <c r="E16"/>
  <c r="F16"/>
  <c r="G16"/>
  <c r="H16"/>
  <c r="I16"/>
  <c r="J16"/>
  <c r="K16"/>
  <c r="L16"/>
  <c r="M16"/>
  <c r="N16"/>
  <c r="B17"/>
  <c r="C17"/>
  <c r="D17"/>
  <c r="E17"/>
  <c r="F17"/>
  <c r="G17"/>
  <c r="H17"/>
  <c r="I17"/>
  <c r="J17"/>
  <c r="K17"/>
  <c r="L17"/>
  <c r="M17"/>
  <c r="N17"/>
  <c r="B18"/>
  <c r="C18"/>
  <c r="D18"/>
  <c r="E18"/>
  <c r="F18"/>
  <c r="G18"/>
  <c r="H18"/>
  <c r="I18"/>
  <c r="J18"/>
  <c r="K18"/>
  <c r="L18"/>
  <c r="M18"/>
  <c r="N18"/>
  <c r="B19"/>
  <c r="C19"/>
  <c r="D19"/>
  <c r="E19"/>
  <c r="F19"/>
  <c r="G19"/>
  <c r="H19"/>
  <c r="I19"/>
  <c r="J19"/>
  <c r="K19"/>
  <c r="L19"/>
  <c r="M19"/>
  <c r="N19"/>
  <c r="B20"/>
  <c r="C20"/>
  <c r="D20"/>
  <c r="E20"/>
  <c r="F20"/>
  <c r="G20"/>
  <c r="H20"/>
  <c r="I20"/>
  <c r="J20"/>
  <c r="K20"/>
  <c r="L20"/>
  <c r="M20"/>
  <c r="N20"/>
  <c r="B21"/>
  <c r="C21"/>
  <c r="D21"/>
  <c r="E21"/>
  <c r="F21"/>
  <c r="G21"/>
  <c r="H21"/>
  <c r="I21"/>
  <c r="J21"/>
  <c r="K21"/>
  <c r="L21"/>
  <c r="M21"/>
  <c r="N21"/>
  <c r="B22"/>
  <c r="C22"/>
  <c r="D22"/>
  <c r="E22"/>
  <c r="F22"/>
  <c r="G22"/>
  <c r="H22"/>
  <c r="I22"/>
  <c r="J22"/>
  <c r="K22"/>
  <c r="L22"/>
  <c r="M22"/>
  <c r="N22"/>
  <c r="B23"/>
  <c r="C23"/>
  <c r="D23"/>
  <c r="E23"/>
  <c r="F23"/>
  <c r="G23"/>
  <c r="H23"/>
  <c r="I23"/>
  <c r="J23"/>
  <c r="K23"/>
  <c r="L23"/>
  <c r="M23"/>
  <c r="N23"/>
  <c r="B24"/>
  <c r="C24"/>
  <c r="D24"/>
  <c r="E24"/>
  <c r="F24"/>
  <c r="G24"/>
  <c r="H24"/>
  <c r="I24"/>
  <c r="J24"/>
  <c r="K24"/>
  <c r="L24"/>
  <c r="M24"/>
  <c r="N24"/>
  <c r="B25"/>
  <c r="C25"/>
  <c r="D25"/>
  <c r="E25"/>
  <c r="F25"/>
  <c r="G25"/>
  <c r="H25"/>
  <c r="I25"/>
  <c r="J25"/>
  <c r="K25"/>
  <c r="L25"/>
  <c r="M25"/>
  <c r="N25"/>
  <c r="B26"/>
  <c r="C26"/>
  <c r="D26"/>
  <c r="E26"/>
  <c r="F26"/>
  <c r="G26"/>
  <c r="H26"/>
  <c r="I26"/>
  <c r="J26"/>
  <c r="K26"/>
  <c r="L26"/>
  <c r="M26"/>
  <c r="N26"/>
  <c r="B27"/>
  <c r="C27"/>
  <c r="D27"/>
  <c r="E27"/>
  <c r="F27"/>
  <c r="G27"/>
  <c r="H27"/>
  <c r="I27"/>
  <c r="J27"/>
  <c r="K27"/>
  <c r="L27"/>
  <c r="M27"/>
  <c r="N27"/>
  <c r="B28"/>
  <c r="C28"/>
  <c r="D28"/>
  <c r="E28"/>
  <c r="F28"/>
  <c r="G28"/>
  <c r="H28"/>
  <c r="I28"/>
  <c r="J28"/>
  <c r="K28"/>
  <c r="L28"/>
  <c r="M28"/>
  <c r="N28"/>
  <c r="B29"/>
  <c r="C29"/>
  <c r="D29"/>
  <c r="E29"/>
  <c r="F29"/>
  <c r="G29"/>
  <c r="H29"/>
  <c r="I29"/>
  <c r="J29"/>
  <c r="K29"/>
  <c r="L29"/>
  <c r="M29"/>
  <c r="N29"/>
  <c r="B30"/>
  <c r="C30"/>
  <c r="D30"/>
  <c r="E30"/>
  <c r="F30"/>
  <c r="G30"/>
  <c r="H30"/>
  <c r="I30"/>
  <c r="J30"/>
  <c r="K30"/>
  <c r="L30"/>
  <c r="M30"/>
  <c r="N30"/>
  <c r="B31"/>
  <c r="C31"/>
  <c r="D31"/>
  <c r="E31"/>
  <c r="F31"/>
  <c r="G31"/>
  <c r="H31"/>
  <c r="I31"/>
  <c r="J31"/>
  <c r="K31"/>
  <c r="L31"/>
  <c r="M31"/>
  <c r="N31"/>
  <c r="B32"/>
  <c r="C32"/>
  <c r="D32"/>
  <c r="E32"/>
  <c r="F32"/>
  <c r="G32"/>
  <c r="H32"/>
  <c r="I32"/>
  <c r="J32"/>
  <c r="K32"/>
  <c r="L32"/>
  <c r="M32"/>
  <c r="N32"/>
  <c r="B33"/>
  <c r="C33"/>
  <c r="D33"/>
  <c r="E33"/>
  <c r="F33"/>
  <c r="G33"/>
  <c r="H33"/>
  <c r="I33"/>
  <c r="J33"/>
  <c r="K33"/>
  <c r="L33"/>
  <c r="M33"/>
  <c r="N33"/>
  <c r="B34"/>
  <c r="C34"/>
  <c r="D34"/>
  <c r="E34"/>
  <c r="F34"/>
  <c r="G34"/>
  <c r="H34"/>
  <c r="I34"/>
  <c r="J34"/>
  <c r="K34"/>
  <c r="L34"/>
  <c r="M34"/>
  <c r="N34"/>
  <c r="B35"/>
  <c r="C35"/>
  <c r="D35"/>
  <c r="E35"/>
  <c r="F35"/>
  <c r="G35"/>
  <c r="H35"/>
  <c r="I35"/>
  <c r="J35"/>
  <c r="K35"/>
  <c r="L35"/>
  <c r="M35"/>
  <c r="N35"/>
  <c r="B36"/>
  <c r="C36"/>
  <c r="D36"/>
  <c r="E36"/>
  <c r="F36"/>
  <c r="G36"/>
  <c r="H36"/>
  <c r="I36"/>
  <c r="J36"/>
  <c r="K36"/>
  <c r="L36"/>
  <c r="M36"/>
  <c r="N36"/>
  <c r="B37"/>
  <c r="C37"/>
  <c r="D37"/>
  <c r="E37"/>
  <c r="F37"/>
  <c r="G37"/>
  <c r="H37"/>
  <c r="I37"/>
  <c r="J37"/>
  <c r="K37"/>
  <c r="L37"/>
  <c r="M37"/>
  <c r="N37"/>
  <c r="B38"/>
  <c r="C38"/>
  <c r="D38"/>
  <c r="E38"/>
  <c r="F38"/>
  <c r="G38"/>
  <c r="H38"/>
  <c r="I38"/>
  <c r="J38"/>
  <c r="K38"/>
  <c r="L38"/>
  <c r="M38"/>
  <c r="N38"/>
  <c r="B39"/>
  <c r="C39"/>
  <c r="D39"/>
  <c r="E39"/>
  <c r="F39"/>
  <c r="G39"/>
  <c r="H39"/>
  <c r="I39"/>
  <c r="J39"/>
  <c r="K39"/>
  <c r="L39"/>
  <c r="M39"/>
  <c r="N39"/>
  <c r="B40"/>
  <c r="C40"/>
  <c r="D40"/>
  <c r="E40"/>
  <c r="F40"/>
  <c r="G40"/>
  <c r="H40"/>
  <c r="I40"/>
  <c r="J40"/>
  <c r="K40"/>
  <c r="L40"/>
  <c r="M40"/>
  <c r="N40"/>
  <c r="B41"/>
  <c r="C41"/>
  <c r="D41"/>
  <c r="E41"/>
  <c r="F41"/>
  <c r="G41"/>
  <c r="H41"/>
  <c r="I41"/>
  <c r="J41"/>
  <c r="K41"/>
  <c r="L41"/>
  <c r="M41"/>
  <c r="N41"/>
  <c r="B42"/>
  <c r="C42"/>
  <c r="D42"/>
  <c r="E42"/>
  <c r="F42"/>
  <c r="G42"/>
  <c r="H42"/>
  <c r="I42"/>
  <c r="J42"/>
  <c r="K42"/>
  <c r="L42"/>
  <c r="M42"/>
  <c r="N42"/>
  <c r="B43"/>
  <c r="C43"/>
  <c r="D43"/>
  <c r="E43"/>
  <c r="F43"/>
  <c r="G43"/>
  <c r="H43"/>
  <c r="I43"/>
  <c r="J43"/>
  <c r="K43"/>
  <c r="L43"/>
  <c r="M43"/>
  <c r="N43"/>
  <c r="B44"/>
  <c r="C44"/>
  <c r="D44"/>
  <c r="E44"/>
  <c r="F44"/>
  <c r="G44"/>
  <c r="H44"/>
  <c r="I44"/>
  <c r="J44"/>
  <c r="K44"/>
  <c r="L44"/>
  <c r="M44"/>
  <c r="N44"/>
  <c r="B45"/>
  <c r="C45"/>
  <c r="D45"/>
  <c r="E45"/>
  <c r="F45"/>
  <c r="G45"/>
  <c r="H45"/>
  <c r="I45"/>
  <c r="J45"/>
  <c r="K45"/>
  <c r="L45"/>
  <c r="M45"/>
  <c r="N45"/>
  <c r="B46"/>
  <c r="C46"/>
  <c r="D46"/>
  <c r="E46"/>
  <c r="F46"/>
  <c r="G46"/>
  <c r="H46"/>
  <c r="I46"/>
  <c r="J46"/>
  <c r="K46"/>
  <c r="L46"/>
  <c r="M46"/>
  <c r="N46"/>
  <c r="B47"/>
  <c r="C47"/>
  <c r="D47"/>
  <c r="E47"/>
  <c r="F47"/>
  <c r="G47"/>
  <c r="H47"/>
  <c r="I47"/>
  <c r="J47"/>
  <c r="K47"/>
  <c r="L47"/>
  <c r="M47"/>
  <c r="N47"/>
  <c r="B48"/>
  <c r="C48"/>
  <c r="D48"/>
  <c r="E48"/>
  <c r="F48"/>
  <c r="G48"/>
  <c r="H48"/>
  <c r="I48"/>
  <c r="J48"/>
  <c r="K48"/>
  <c r="L48"/>
  <c r="M48"/>
  <c r="N48"/>
  <c r="B49"/>
  <c r="C49"/>
  <c r="D49"/>
  <c r="E49"/>
  <c r="F49"/>
  <c r="G49"/>
  <c r="H49"/>
  <c r="I49"/>
  <c r="J49"/>
  <c r="K49"/>
  <c r="L49"/>
  <c r="M49"/>
  <c r="N49"/>
  <c r="B50"/>
  <c r="C50"/>
  <c r="D50"/>
  <c r="E50"/>
  <c r="F50"/>
  <c r="G50"/>
  <c r="H50"/>
  <c r="I50"/>
  <c r="J50"/>
  <c r="K50"/>
  <c r="L50"/>
  <c r="M50"/>
  <c r="N50"/>
  <c r="B51"/>
  <c r="C51"/>
  <c r="D51"/>
  <c r="E51"/>
  <c r="F51"/>
  <c r="G51"/>
  <c r="H51"/>
  <c r="I51"/>
  <c r="J51"/>
  <c r="K51"/>
  <c r="L51"/>
  <c r="M51"/>
  <c r="N51"/>
  <c r="B52"/>
  <c r="C52"/>
  <c r="D52"/>
  <c r="E52"/>
  <c r="F52"/>
  <c r="G52"/>
  <c r="H52"/>
  <c r="I52"/>
  <c r="J52"/>
  <c r="K52"/>
  <c r="L52"/>
  <c r="M52"/>
  <c r="N52"/>
  <c r="B53"/>
  <c r="C53"/>
  <c r="D53"/>
  <c r="E53"/>
  <c r="F53"/>
  <c r="G53"/>
  <c r="H53"/>
  <c r="I53"/>
  <c r="J53"/>
  <c r="K53"/>
  <c r="L53"/>
  <c r="M53"/>
  <c r="N53"/>
  <c r="B54"/>
  <c r="C54"/>
  <c r="D54"/>
  <c r="E54"/>
  <c r="F54"/>
  <c r="G54"/>
  <c r="H54"/>
  <c r="I54"/>
  <c r="J54"/>
  <c r="K54"/>
  <c r="L54"/>
  <c r="M54"/>
  <c r="N54"/>
  <c r="B55"/>
  <c r="C55"/>
  <c r="D55"/>
  <c r="E55"/>
  <c r="F55"/>
  <c r="G55"/>
  <c r="H55"/>
  <c r="I55"/>
  <c r="J55"/>
  <c r="K55"/>
  <c r="L55"/>
  <c r="M55"/>
  <c r="N55"/>
  <c r="B56"/>
  <c r="C56"/>
  <c r="D56"/>
  <c r="E56"/>
  <c r="F56"/>
  <c r="G56"/>
  <c r="H56"/>
  <c r="I56"/>
  <c r="J56"/>
  <c r="K56"/>
  <c r="L56"/>
  <c r="M56"/>
  <c r="N56"/>
  <c r="B57"/>
  <c r="C57"/>
  <c r="D57"/>
  <c r="E57"/>
  <c r="F57"/>
  <c r="G57"/>
  <c r="H57"/>
  <c r="I57"/>
  <c r="J57"/>
  <c r="K57"/>
  <c r="L57"/>
  <c r="M57"/>
  <c r="N57"/>
  <c r="B58"/>
  <c r="C58"/>
  <c r="D58"/>
  <c r="E58"/>
  <c r="F58"/>
  <c r="G58"/>
  <c r="H58"/>
  <c r="I58"/>
  <c r="J58"/>
  <c r="K58"/>
  <c r="L58"/>
  <c r="M58"/>
  <c r="N58"/>
  <c r="B59"/>
  <c r="C59"/>
  <c r="D59"/>
  <c r="E59"/>
  <c r="F59"/>
  <c r="G59"/>
  <c r="H59"/>
  <c r="I59"/>
  <c r="J59"/>
  <c r="K59"/>
  <c r="L59"/>
  <c r="M59"/>
  <c r="N59"/>
  <c r="B60"/>
  <c r="C60"/>
  <c r="D60"/>
  <c r="E60"/>
  <c r="F60"/>
  <c r="G60"/>
  <c r="H60"/>
  <c r="I60"/>
  <c r="J60"/>
  <c r="K60"/>
  <c r="L60"/>
  <c r="M60"/>
  <c r="N60"/>
  <c r="B61"/>
  <c r="C61"/>
  <c r="D61"/>
  <c r="E61"/>
  <c r="F61"/>
  <c r="G61"/>
  <c r="H61"/>
  <c r="I61"/>
  <c r="J61"/>
  <c r="K61"/>
  <c r="L61"/>
  <c r="M61"/>
  <c r="N61"/>
  <c r="B62"/>
  <c r="C62"/>
  <c r="D62"/>
  <c r="E62"/>
  <c r="F62"/>
  <c r="G62"/>
  <c r="H62"/>
  <c r="I62"/>
  <c r="J62"/>
  <c r="K62"/>
  <c r="L62"/>
  <c r="M62"/>
  <c r="N62"/>
  <c r="B63"/>
  <c r="C63"/>
  <c r="D63"/>
  <c r="E63"/>
  <c r="F63"/>
  <c r="G63"/>
  <c r="H63"/>
  <c r="I63"/>
  <c r="J63"/>
  <c r="K63"/>
  <c r="L63"/>
  <c r="M63"/>
  <c r="N63"/>
  <c r="B64"/>
  <c r="C64"/>
  <c r="D64"/>
  <c r="E64"/>
  <c r="F64"/>
  <c r="G64"/>
  <c r="H64"/>
  <c r="I64"/>
  <c r="J64"/>
  <c r="K64"/>
  <c r="L64"/>
  <c r="M64"/>
  <c r="N64"/>
  <c r="B65"/>
  <c r="C65"/>
  <c r="D65"/>
  <c r="E65"/>
  <c r="F65"/>
  <c r="G65"/>
  <c r="H65"/>
  <c r="I65"/>
  <c r="J65"/>
  <c r="K65"/>
  <c r="L65"/>
  <c r="M65"/>
  <c r="N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/>
  <c r="B68"/>
  <c r="C68"/>
  <c r="D68"/>
  <c r="E68"/>
  <c r="F68"/>
  <c r="G68"/>
  <c r="H68"/>
  <c r="I68"/>
  <c r="J68"/>
  <c r="K68"/>
  <c r="L68"/>
  <c r="M68"/>
  <c r="N68"/>
  <c r="B69"/>
  <c r="C69"/>
  <c r="D69"/>
  <c r="E69"/>
  <c r="F69"/>
  <c r="G69"/>
  <c r="H69"/>
  <c r="I69"/>
  <c r="J69"/>
  <c r="K69"/>
  <c r="L69"/>
  <c r="M69"/>
  <c r="N69"/>
  <c r="B70"/>
  <c r="C70"/>
  <c r="D70"/>
  <c r="E70"/>
  <c r="F70"/>
  <c r="G70"/>
  <c r="H70"/>
  <c r="I70"/>
  <c r="J70"/>
  <c r="K70"/>
  <c r="L70"/>
  <c r="M70"/>
  <c r="N70"/>
  <c r="B71"/>
  <c r="C71"/>
  <c r="D71"/>
  <c r="E71"/>
  <c r="F71"/>
  <c r="G71"/>
  <c r="H71"/>
  <c r="I71"/>
  <c r="J71"/>
  <c r="K71"/>
  <c r="L71"/>
  <c r="M71"/>
  <c r="N71"/>
  <c r="B72"/>
  <c r="C72"/>
  <c r="D72"/>
  <c r="E72"/>
  <c r="F72"/>
  <c r="G72"/>
  <c r="H72"/>
  <c r="I72"/>
  <c r="J72"/>
  <c r="K72"/>
  <c r="L72"/>
  <c r="M72"/>
  <c r="N72"/>
  <c r="B73"/>
  <c r="C73"/>
  <c r="D73"/>
  <c r="E73"/>
  <c r="F73"/>
  <c r="G73"/>
  <c r="H73"/>
  <c r="I73"/>
  <c r="J73"/>
  <c r="K73"/>
  <c r="L73"/>
  <c r="M73"/>
  <c r="N73"/>
  <c r="B74"/>
  <c r="C74"/>
  <c r="D74"/>
  <c r="E74"/>
  <c r="F74"/>
  <c r="G74"/>
  <c r="H74"/>
  <c r="I74"/>
  <c r="J74"/>
  <c r="K74"/>
  <c r="L74"/>
  <c r="M74"/>
  <c r="N74"/>
  <c r="B75"/>
  <c r="C75"/>
  <c r="D75"/>
  <c r="E75"/>
  <c r="F75"/>
  <c r="G75"/>
  <c r="H75"/>
  <c r="I75"/>
  <c r="J75"/>
  <c r="K75"/>
  <c r="L75"/>
  <c r="M75"/>
  <c r="N75"/>
  <c r="B76"/>
  <c r="C76"/>
  <c r="D76"/>
  <c r="E76"/>
  <c r="F76"/>
  <c r="G76"/>
  <c r="H76"/>
  <c r="I76"/>
  <c r="J76"/>
  <c r="K76"/>
  <c r="L76"/>
  <c r="M76"/>
  <c r="N76"/>
  <c r="B77"/>
  <c r="C77"/>
  <c r="D77"/>
  <c r="E77"/>
  <c r="F77"/>
  <c r="G77"/>
  <c r="H77"/>
  <c r="I77"/>
  <c r="J77"/>
  <c r="K77"/>
  <c r="L77"/>
  <c r="M77"/>
  <c r="N77"/>
  <c r="B78"/>
  <c r="C78"/>
  <c r="D78"/>
  <c r="E78"/>
  <c r="F78"/>
  <c r="G78"/>
  <c r="H78"/>
  <c r="I78"/>
  <c r="J78"/>
  <c r="K78"/>
  <c r="L78"/>
  <c r="M78"/>
  <c r="N78"/>
  <c r="B79"/>
  <c r="C79"/>
  <c r="D79"/>
  <c r="E79"/>
  <c r="F79"/>
  <c r="G79"/>
  <c r="H79"/>
  <c r="I79"/>
  <c r="J79"/>
  <c r="K79"/>
  <c r="L79"/>
  <c r="M79"/>
  <c r="N79"/>
  <c r="B80"/>
  <c r="C80"/>
  <c r="D80"/>
  <c r="E80"/>
  <c r="F80"/>
  <c r="G80"/>
  <c r="H80"/>
  <c r="I80"/>
  <c r="J80"/>
  <c r="K80"/>
  <c r="L80"/>
  <c r="M80"/>
  <c r="N80"/>
  <c r="B81"/>
  <c r="C81"/>
  <c r="D81"/>
  <c r="E81"/>
  <c r="F81"/>
  <c r="G81"/>
  <c r="H81"/>
  <c r="I81"/>
  <c r="J81"/>
  <c r="K81"/>
  <c r="L81"/>
  <c r="M81"/>
  <c r="N81"/>
  <c r="B82"/>
  <c r="C82"/>
  <c r="D82"/>
  <c r="E82"/>
  <c r="F82"/>
  <c r="G82"/>
  <c r="H82"/>
  <c r="I82"/>
  <c r="J82"/>
  <c r="K82"/>
  <c r="L82"/>
  <c r="M82"/>
  <c r="N82"/>
  <c r="B83"/>
  <c r="C83"/>
  <c r="D83"/>
  <c r="E83"/>
  <c r="F83"/>
  <c r="G83"/>
  <c r="H83"/>
  <c r="I83"/>
  <c r="J83"/>
  <c r="K83"/>
  <c r="L83"/>
  <c r="M83"/>
  <c r="N83"/>
  <c r="B84"/>
  <c r="C84"/>
  <c r="D84"/>
  <c r="E84"/>
  <c r="F84"/>
  <c r="G84"/>
  <c r="H84"/>
  <c r="I84"/>
  <c r="J84"/>
  <c r="K84"/>
  <c r="L84"/>
  <c r="M84"/>
  <c r="N84"/>
  <c r="B85"/>
  <c r="C85"/>
  <c r="D85"/>
  <c r="E85"/>
  <c r="F85"/>
  <c r="G85"/>
  <c r="H85"/>
  <c r="I85"/>
  <c r="J85"/>
  <c r="K85"/>
  <c r="L85"/>
  <c r="M85"/>
  <c r="N85"/>
  <c r="B86"/>
  <c r="C86"/>
  <c r="D86"/>
  <c r="E86"/>
  <c r="F86"/>
  <c r="G86"/>
  <c r="H86"/>
  <c r="I86"/>
  <c r="J86"/>
  <c r="K86"/>
  <c r="L86"/>
  <c r="M86"/>
  <c r="N86"/>
  <c r="B87"/>
  <c r="C87"/>
  <c r="D87"/>
  <c r="E87"/>
  <c r="F87"/>
  <c r="G87"/>
  <c r="H87"/>
  <c r="I87"/>
  <c r="J87"/>
  <c r="K87"/>
  <c r="L87"/>
  <c r="M87"/>
  <c r="N87"/>
  <c r="B88"/>
  <c r="C88"/>
  <c r="D88"/>
  <c r="E88"/>
  <c r="F88"/>
  <c r="G88"/>
  <c r="H88"/>
  <c r="I88"/>
  <c r="J88"/>
  <c r="K88"/>
  <c r="L88"/>
  <c r="M88"/>
  <c r="N88"/>
  <c r="B89"/>
  <c r="C89"/>
  <c r="D89"/>
  <c r="E89"/>
  <c r="F89"/>
  <c r="G89"/>
  <c r="H89"/>
  <c r="I89"/>
  <c r="J89"/>
  <c r="K89"/>
  <c r="L89"/>
  <c r="M89"/>
  <c r="N89"/>
  <c r="B90"/>
  <c r="C90"/>
  <c r="D90"/>
  <c r="E90"/>
  <c r="F90"/>
  <c r="G90"/>
  <c r="H90"/>
  <c r="I90"/>
  <c r="J90"/>
  <c r="K90"/>
  <c r="L90"/>
  <c r="M90"/>
  <c r="N90"/>
  <c r="B91"/>
  <c r="C91"/>
  <c r="D91"/>
  <c r="E91"/>
  <c r="F91"/>
  <c r="G91"/>
  <c r="H91"/>
  <c r="I91"/>
  <c r="J91"/>
  <c r="K91"/>
  <c r="L91"/>
  <c r="M91"/>
  <c r="N91"/>
  <c r="B92"/>
  <c r="C92"/>
  <c r="D92"/>
  <c r="E92"/>
  <c r="F92"/>
  <c r="G92"/>
  <c r="H92"/>
  <c r="I92"/>
  <c r="J92"/>
  <c r="K92"/>
  <c r="L92"/>
  <c r="M92"/>
  <c r="N92"/>
  <c r="B93"/>
  <c r="C93"/>
  <c r="D93"/>
  <c r="E93"/>
  <c r="F93"/>
  <c r="G93"/>
  <c r="H93"/>
  <c r="I93"/>
  <c r="J93"/>
  <c r="K93"/>
  <c r="L93"/>
  <c r="M93"/>
  <c r="N93"/>
  <c r="B94"/>
  <c r="C94"/>
  <c r="D94"/>
  <c r="E94"/>
  <c r="F94"/>
  <c r="G94"/>
  <c r="H94"/>
  <c r="I94"/>
  <c r="J94"/>
  <c r="K94"/>
  <c r="L94"/>
  <c r="M94"/>
  <c r="N94"/>
  <c r="B95"/>
  <c r="C95"/>
  <c r="D95"/>
  <c r="E95"/>
  <c r="F95"/>
  <c r="G95"/>
  <c r="H95"/>
  <c r="I95"/>
  <c r="J95"/>
  <c r="K95"/>
  <c r="L95"/>
  <c r="M95"/>
  <c r="N95"/>
  <c r="B96"/>
  <c r="C96"/>
  <c r="D96"/>
  <c r="E96"/>
  <c r="F96"/>
  <c r="G96"/>
  <c r="H96"/>
  <c r="I96"/>
  <c r="J96"/>
  <c r="K96"/>
  <c r="L96"/>
  <c r="M96"/>
  <c r="N96"/>
  <c r="B97"/>
  <c r="C97"/>
  <c r="D97"/>
  <c r="E97"/>
  <c r="F97"/>
  <c r="G97"/>
  <c r="H97"/>
  <c r="I97"/>
  <c r="J97"/>
  <c r="K97"/>
  <c r="L97"/>
  <c r="M97"/>
  <c r="N97"/>
  <c r="B98"/>
  <c r="C98"/>
  <c r="D98"/>
  <c r="E98"/>
  <c r="F98"/>
  <c r="G98"/>
  <c r="H98"/>
  <c r="I98"/>
  <c r="J98"/>
  <c r="K98"/>
  <c r="L98"/>
  <c r="M98"/>
  <c r="N98"/>
  <c r="B99"/>
  <c r="C99"/>
  <c r="D99"/>
  <c r="E99"/>
  <c r="F99"/>
  <c r="G99"/>
  <c r="H99"/>
  <c r="I99"/>
  <c r="J99"/>
  <c r="K99"/>
  <c r="L99"/>
  <c r="M99"/>
  <c r="N99"/>
  <c r="B100"/>
  <c r="C100"/>
  <c r="D100"/>
  <c r="E100"/>
  <c r="F100"/>
  <c r="G100"/>
  <c r="H100"/>
  <c r="I100"/>
  <c r="J100"/>
  <c r="K100"/>
  <c r="L100"/>
  <c r="M100"/>
  <c r="N100"/>
  <c r="B101"/>
  <c r="C101"/>
  <c r="D101"/>
  <c r="E101"/>
  <c r="F101"/>
  <c r="G101"/>
  <c r="H101"/>
  <c r="I101"/>
  <c r="J101"/>
  <c r="K101"/>
  <c r="L101"/>
  <c r="M101"/>
  <c r="N101"/>
  <c r="B102"/>
  <c r="C102"/>
  <c r="D102"/>
  <c r="E102"/>
  <c r="F102"/>
  <c r="G102"/>
  <c r="H102"/>
  <c r="I102"/>
  <c r="J102"/>
  <c r="K102"/>
  <c r="L102"/>
  <c r="M102"/>
  <c r="N102"/>
  <c r="B103"/>
  <c r="C103"/>
  <c r="D103"/>
  <c r="E103"/>
  <c r="F103"/>
  <c r="G103"/>
  <c r="H103"/>
  <c r="I103"/>
  <c r="J103"/>
  <c r="K103"/>
  <c r="L103"/>
  <c r="M103"/>
  <c r="N103"/>
  <c r="B104"/>
  <c r="C104"/>
  <c r="D104"/>
  <c r="E104"/>
  <c r="F104"/>
  <c r="G104"/>
  <c r="H104"/>
  <c r="I104"/>
  <c r="J104"/>
  <c r="K104"/>
  <c r="L104"/>
  <c r="M104"/>
  <c r="N104"/>
  <c r="B105"/>
  <c r="C105"/>
  <c r="D105"/>
  <c r="E105"/>
  <c r="F105"/>
  <c r="G105"/>
  <c r="H105"/>
  <c r="I105"/>
  <c r="J105"/>
  <c r="K105"/>
  <c r="L105"/>
  <c r="M105"/>
  <c r="N105"/>
  <c r="B106"/>
  <c r="C106"/>
  <c r="D106"/>
  <c r="E106"/>
  <c r="F106"/>
  <c r="G106"/>
  <c r="H106"/>
  <c r="I106"/>
  <c r="J106"/>
  <c r="K106"/>
  <c r="L106"/>
  <c r="M106"/>
  <c r="N106"/>
  <c r="B107"/>
  <c r="C107"/>
  <c r="D107"/>
  <c r="E107"/>
  <c r="F107"/>
  <c r="G107"/>
  <c r="H107"/>
  <c r="I107"/>
  <c r="J107"/>
  <c r="K107"/>
  <c r="L107"/>
  <c r="M107"/>
  <c r="N107"/>
  <c r="B108"/>
  <c r="C108"/>
  <c r="D108"/>
  <c r="E108"/>
  <c r="F108"/>
  <c r="G108"/>
  <c r="H108"/>
  <c r="I108"/>
  <c r="J108"/>
  <c r="K108"/>
  <c r="L108"/>
  <c r="M108"/>
  <c r="N108"/>
  <c r="B109"/>
  <c r="C109"/>
  <c r="D109"/>
  <c r="E109"/>
  <c r="F109"/>
  <c r="G109"/>
  <c r="H109"/>
  <c r="I109"/>
  <c r="J109"/>
  <c r="K109"/>
  <c r="L109"/>
  <c r="M109"/>
  <c r="N109"/>
  <c r="B110"/>
  <c r="C110"/>
  <c r="D110"/>
  <c r="E110"/>
  <c r="F110"/>
  <c r="G110"/>
  <c r="H110"/>
  <c r="I110"/>
  <c r="J110"/>
  <c r="K110"/>
  <c r="L110"/>
  <c r="M110"/>
  <c r="N110"/>
  <c r="B111"/>
  <c r="C111"/>
  <c r="D111"/>
  <c r="E111"/>
  <c r="F111"/>
  <c r="G111"/>
  <c r="H111"/>
  <c r="I111"/>
  <c r="J111"/>
  <c r="K111"/>
  <c r="L111"/>
  <c r="M111"/>
  <c r="N111"/>
  <c r="B112"/>
  <c r="C112"/>
  <c r="D112"/>
  <c r="E112"/>
  <c r="F112"/>
  <c r="G112"/>
  <c r="H112"/>
  <c r="I112"/>
  <c r="J112"/>
  <c r="K112"/>
  <c r="L112"/>
  <c r="M112"/>
  <c r="N112"/>
  <c r="B113"/>
  <c r="C113"/>
  <c r="D113"/>
  <c r="E113"/>
  <c r="F113"/>
  <c r="G113"/>
  <c r="H113"/>
  <c r="I113"/>
  <c r="J113"/>
  <c r="K113"/>
  <c r="L113"/>
  <c r="M113"/>
  <c r="N113"/>
  <c r="B114"/>
  <c r="C114"/>
  <c r="D114"/>
  <c r="E114"/>
  <c r="F114"/>
  <c r="G114"/>
  <c r="H114"/>
  <c r="I114"/>
  <c r="J114"/>
  <c r="K114"/>
  <c r="L114"/>
  <c r="M114"/>
  <c r="N114"/>
  <c r="C9"/>
  <c r="D9"/>
  <c r="E9"/>
  <c r="F9"/>
  <c r="G9"/>
  <c r="H9"/>
  <c r="I9"/>
  <c r="J9"/>
  <c r="K9"/>
  <c r="L9"/>
  <c r="M9"/>
  <c r="N9"/>
  <c r="B9"/>
  <c r="N7" i="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6"/>
  <c r="N123" s="1"/>
  <c r="C5" i="22"/>
  <c r="B7" i="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9"/>
  <c r="C69"/>
  <c r="D69"/>
  <c r="E69"/>
  <c r="F69"/>
  <c r="G69"/>
  <c r="H69"/>
  <c r="I69"/>
  <c r="J69"/>
  <c r="K69"/>
  <c r="L69"/>
  <c r="M69"/>
  <c r="B70"/>
  <c r="C70"/>
  <c r="D70"/>
  <c r="E70"/>
  <c r="F70"/>
  <c r="G70"/>
  <c r="H70"/>
  <c r="I70"/>
  <c r="J70"/>
  <c r="K70"/>
  <c r="L70"/>
  <c r="M70"/>
  <c r="B71"/>
  <c r="C71"/>
  <c r="D71"/>
  <c r="E71"/>
  <c r="F71"/>
  <c r="G71"/>
  <c r="H71"/>
  <c r="I71"/>
  <c r="J71"/>
  <c r="K71"/>
  <c r="L71"/>
  <c r="M71"/>
  <c r="B72"/>
  <c r="C72"/>
  <c r="D72"/>
  <c r="E72"/>
  <c r="F72"/>
  <c r="G72"/>
  <c r="H72"/>
  <c r="I72"/>
  <c r="J72"/>
  <c r="K72"/>
  <c r="L72"/>
  <c r="M72"/>
  <c r="B73"/>
  <c r="C73"/>
  <c r="D73"/>
  <c r="E73"/>
  <c r="F73"/>
  <c r="G73"/>
  <c r="H73"/>
  <c r="I73"/>
  <c r="J73"/>
  <c r="K73"/>
  <c r="L73"/>
  <c r="M73"/>
  <c r="B74"/>
  <c r="C74"/>
  <c r="D74"/>
  <c r="E74"/>
  <c r="F74"/>
  <c r="G74"/>
  <c r="H74"/>
  <c r="I74"/>
  <c r="J74"/>
  <c r="K74"/>
  <c r="L74"/>
  <c r="M74"/>
  <c r="B75"/>
  <c r="C75"/>
  <c r="D75"/>
  <c r="E75"/>
  <c r="F75"/>
  <c r="G75"/>
  <c r="H75"/>
  <c r="I75"/>
  <c r="J75"/>
  <c r="K75"/>
  <c r="L75"/>
  <c r="M75"/>
  <c r="B76"/>
  <c r="C76"/>
  <c r="D76"/>
  <c r="E76"/>
  <c r="F76"/>
  <c r="G76"/>
  <c r="H76"/>
  <c r="I76"/>
  <c r="J76"/>
  <c r="K76"/>
  <c r="L76"/>
  <c r="M76"/>
  <c r="B77"/>
  <c r="C77"/>
  <c r="D77"/>
  <c r="E77"/>
  <c r="F77"/>
  <c r="G77"/>
  <c r="H77"/>
  <c r="I77"/>
  <c r="J77"/>
  <c r="K77"/>
  <c r="L77"/>
  <c r="M77"/>
  <c r="B78"/>
  <c r="C78"/>
  <c r="D78"/>
  <c r="E78"/>
  <c r="F78"/>
  <c r="G78"/>
  <c r="H78"/>
  <c r="I78"/>
  <c r="J78"/>
  <c r="K78"/>
  <c r="L78"/>
  <c r="M78"/>
  <c r="B79"/>
  <c r="C79"/>
  <c r="D79"/>
  <c r="E79"/>
  <c r="F79"/>
  <c r="G79"/>
  <c r="H79"/>
  <c r="I79"/>
  <c r="J79"/>
  <c r="K79"/>
  <c r="L79"/>
  <c r="M79"/>
  <c r="B80"/>
  <c r="C80"/>
  <c r="D80"/>
  <c r="E80"/>
  <c r="F80"/>
  <c r="G80"/>
  <c r="H80"/>
  <c r="I80"/>
  <c r="J80"/>
  <c r="K80"/>
  <c r="L80"/>
  <c r="M80"/>
  <c r="B81"/>
  <c r="C81"/>
  <c r="D81"/>
  <c r="E81"/>
  <c r="F81"/>
  <c r="G81"/>
  <c r="H81"/>
  <c r="I81"/>
  <c r="J81"/>
  <c r="K81"/>
  <c r="L81"/>
  <c r="M81"/>
  <c r="B82"/>
  <c r="C82"/>
  <c r="D82"/>
  <c r="E82"/>
  <c r="F82"/>
  <c r="G82"/>
  <c r="H82"/>
  <c r="I82"/>
  <c r="J82"/>
  <c r="K82"/>
  <c r="L82"/>
  <c r="M82"/>
  <c r="B83"/>
  <c r="C83"/>
  <c r="D83"/>
  <c r="E83"/>
  <c r="F83"/>
  <c r="G83"/>
  <c r="H83"/>
  <c r="I83"/>
  <c r="J83"/>
  <c r="K83"/>
  <c r="L83"/>
  <c r="M83"/>
  <c r="B84"/>
  <c r="C84"/>
  <c r="D84"/>
  <c r="E84"/>
  <c r="F84"/>
  <c r="G84"/>
  <c r="H84"/>
  <c r="I84"/>
  <c r="J84"/>
  <c r="K84"/>
  <c r="L84"/>
  <c r="M84"/>
  <c r="B85"/>
  <c r="C85"/>
  <c r="D85"/>
  <c r="E85"/>
  <c r="F85"/>
  <c r="G85"/>
  <c r="H85"/>
  <c r="I85"/>
  <c r="J85"/>
  <c r="K85"/>
  <c r="L85"/>
  <c r="M85"/>
  <c r="B86"/>
  <c r="C86"/>
  <c r="D86"/>
  <c r="E86"/>
  <c r="F86"/>
  <c r="G86"/>
  <c r="H86"/>
  <c r="I86"/>
  <c r="J86"/>
  <c r="K86"/>
  <c r="L86"/>
  <c r="M86"/>
  <c r="B87"/>
  <c r="C87"/>
  <c r="D87"/>
  <c r="E87"/>
  <c r="F87"/>
  <c r="G87"/>
  <c r="H87"/>
  <c r="I87"/>
  <c r="J87"/>
  <c r="K87"/>
  <c r="L87"/>
  <c r="M87"/>
  <c r="B88"/>
  <c r="C88"/>
  <c r="D88"/>
  <c r="E88"/>
  <c r="F88"/>
  <c r="G88"/>
  <c r="H88"/>
  <c r="I88"/>
  <c r="J88"/>
  <c r="K88"/>
  <c r="L88"/>
  <c r="M88"/>
  <c r="B89"/>
  <c r="C89"/>
  <c r="D89"/>
  <c r="E89"/>
  <c r="F89"/>
  <c r="G89"/>
  <c r="H89"/>
  <c r="I89"/>
  <c r="J89"/>
  <c r="K89"/>
  <c r="L89"/>
  <c r="M89"/>
  <c r="B90"/>
  <c r="C90"/>
  <c r="D90"/>
  <c r="E90"/>
  <c r="F90"/>
  <c r="G90"/>
  <c r="H90"/>
  <c r="I90"/>
  <c r="J90"/>
  <c r="K90"/>
  <c r="L90"/>
  <c r="M90"/>
  <c r="B91"/>
  <c r="C91"/>
  <c r="D91"/>
  <c r="E91"/>
  <c r="F91"/>
  <c r="G91"/>
  <c r="H91"/>
  <c r="I91"/>
  <c r="J91"/>
  <c r="K91"/>
  <c r="L91"/>
  <c r="M91"/>
  <c r="B92"/>
  <c r="C92"/>
  <c r="D92"/>
  <c r="E92"/>
  <c r="F92"/>
  <c r="G92"/>
  <c r="H92"/>
  <c r="I92"/>
  <c r="J92"/>
  <c r="K92"/>
  <c r="L92"/>
  <c r="M92"/>
  <c r="B93"/>
  <c r="C93"/>
  <c r="D93"/>
  <c r="E93"/>
  <c r="F93"/>
  <c r="G93"/>
  <c r="H93"/>
  <c r="I93"/>
  <c r="J93"/>
  <c r="K93"/>
  <c r="L93"/>
  <c r="M93"/>
  <c r="B94"/>
  <c r="C94"/>
  <c r="D94"/>
  <c r="E94"/>
  <c r="F94"/>
  <c r="G94"/>
  <c r="H94"/>
  <c r="I94"/>
  <c r="J94"/>
  <c r="K94"/>
  <c r="L94"/>
  <c r="M94"/>
  <c r="B95"/>
  <c r="C95"/>
  <c r="D95"/>
  <c r="E95"/>
  <c r="F95"/>
  <c r="G95"/>
  <c r="H95"/>
  <c r="I95"/>
  <c r="J95"/>
  <c r="K95"/>
  <c r="L95"/>
  <c r="M95"/>
  <c r="B96"/>
  <c r="C96"/>
  <c r="D96"/>
  <c r="E96"/>
  <c r="F96"/>
  <c r="G96"/>
  <c r="H96"/>
  <c r="I96"/>
  <c r="J96"/>
  <c r="K96"/>
  <c r="L96"/>
  <c r="M96"/>
  <c r="B97"/>
  <c r="C97"/>
  <c r="D97"/>
  <c r="E97"/>
  <c r="F97"/>
  <c r="G97"/>
  <c r="H97"/>
  <c r="I97"/>
  <c r="J97"/>
  <c r="K97"/>
  <c r="L97"/>
  <c r="M97"/>
  <c r="B98"/>
  <c r="C98"/>
  <c r="D98"/>
  <c r="E98"/>
  <c r="F98"/>
  <c r="G98"/>
  <c r="H98"/>
  <c r="I98"/>
  <c r="J98"/>
  <c r="K98"/>
  <c r="L98"/>
  <c r="M98"/>
  <c r="B99"/>
  <c r="C99"/>
  <c r="D99"/>
  <c r="E99"/>
  <c r="F99"/>
  <c r="G99"/>
  <c r="H99"/>
  <c r="I99"/>
  <c r="J99"/>
  <c r="K99"/>
  <c r="L99"/>
  <c r="M99"/>
  <c r="B100"/>
  <c r="C100"/>
  <c r="D100"/>
  <c r="E100"/>
  <c r="F100"/>
  <c r="G100"/>
  <c r="H100"/>
  <c r="I100"/>
  <c r="J100"/>
  <c r="K100"/>
  <c r="L100"/>
  <c r="M100"/>
  <c r="B101"/>
  <c r="C101"/>
  <c r="D101"/>
  <c r="E101"/>
  <c r="F101"/>
  <c r="G101"/>
  <c r="H101"/>
  <c r="I101"/>
  <c r="J101"/>
  <c r="K101"/>
  <c r="L101"/>
  <c r="M101"/>
  <c r="B102"/>
  <c r="C102"/>
  <c r="D102"/>
  <c r="E102"/>
  <c r="F102"/>
  <c r="G102"/>
  <c r="H102"/>
  <c r="I102"/>
  <c r="J102"/>
  <c r="K102"/>
  <c r="L102"/>
  <c r="M102"/>
  <c r="B103"/>
  <c r="C103"/>
  <c r="D103"/>
  <c r="E103"/>
  <c r="F103"/>
  <c r="G103"/>
  <c r="H103"/>
  <c r="I103"/>
  <c r="J103"/>
  <c r="K103"/>
  <c r="L103"/>
  <c r="M103"/>
  <c r="B104"/>
  <c r="C104"/>
  <c r="D104"/>
  <c r="E104"/>
  <c r="F104"/>
  <c r="G104"/>
  <c r="H104"/>
  <c r="I104"/>
  <c r="J104"/>
  <c r="K104"/>
  <c r="L104"/>
  <c r="M104"/>
  <c r="B105"/>
  <c r="C105"/>
  <c r="D105"/>
  <c r="E105"/>
  <c r="F105"/>
  <c r="G105"/>
  <c r="H105"/>
  <c r="I105"/>
  <c r="J105"/>
  <c r="K105"/>
  <c r="L105"/>
  <c r="M105"/>
  <c r="B106"/>
  <c r="C106"/>
  <c r="D106"/>
  <c r="E106"/>
  <c r="F106"/>
  <c r="G106"/>
  <c r="H106"/>
  <c r="I106"/>
  <c r="J106"/>
  <c r="K106"/>
  <c r="L106"/>
  <c r="M106"/>
  <c r="B107"/>
  <c r="C107"/>
  <c r="D107"/>
  <c r="E107"/>
  <c r="F107"/>
  <c r="G107"/>
  <c r="H107"/>
  <c r="I107"/>
  <c r="J107"/>
  <c r="K107"/>
  <c r="L107"/>
  <c r="M107"/>
  <c r="B108"/>
  <c r="C108"/>
  <c r="D108"/>
  <c r="E108"/>
  <c r="F108"/>
  <c r="G108"/>
  <c r="H108"/>
  <c r="I108"/>
  <c r="J108"/>
  <c r="K108"/>
  <c r="L108"/>
  <c r="M108"/>
  <c r="B109"/>
  <c r="C109"/>
  <c r="D109"/>
  <c r="E109"/>
  <c r="F109"/>
  <c r="G109"/>
  <c r="H109"/>
  <c r="I109"/>
  <c r="J109"/>
  <c r="K109"/>
  <c r="L109"/>
  <c r="M109"/>
  <c r="B110"/>
  <c r="C110"/>
  <c r="D110"/>
  <c r="E110"/>
  <c r="F110"/>
  <c r="G110"/>
  <c r="H110"/>
  <c r="I110"/>
  <c r="J110"/>
  <c r="K110"/>
  <c r="L110"/>
  <c r="M110"/>
  <c r="B111"/>
  <c r="C111"/>
  <c r="D111"/>
  <c r="E111"/>
  <c r="F111"/>
  <c r="G111"/>
  <c r="H111"/>
  <c r="I111"/>
  <c r="J111"/>
  <c r="K111"/>
  <c r="L111"/>
  <c r="M111"/>
  <c r="B112"/>
  <c r="C112"/>
  <c r="D112"/>
  <c r="E112"/>
  <c r="F112"/>
  <c r="G112"/>
  <c r="H112"/>
  <c r="I112"/>
  <c r="J112"/>
  <c r="K112"/>
  <c r="L112"/>
  <c r="M112"/>
  <c r="B113"/>
  <c r="C113"/>
  <c r="D113"/>
  <c r="E113"/>
  <c r="F113"/>
  <c r="G113"/>
  <c r="H113"/>
  <c r="I113"/>
  <c r="J113"/>
  <c r="K113"/>
  <c r="L113"/>
  <c r="M113"/>
  <c r="B114"/>
  <c r="C114"/>
  <c r="D114"/>
  <c r="E114"/>
  <c r="F114"/>
  <c r="G114"/>
  <c r="H114"/>
  <c r="I114"/>
  <c r="J114"/>
  <c r="K114"/>
  <c r="L114"/>
  <c r="M114"/>
  <c r="C6"/>
  <c r="C123" s="1"/>
  <c r="D6"/>
  <c r="E6"/>
  <c r="E123" s="1"/>
  <c r="F6"/>
  <c r="G6"/>
  <c r="G123" s="1"/>
  <c r="H6"/>
  <c r="I6"/>
  <c r="I123" s="1"/>
  <c r="J6"/>
  <c r="K6"/>
  <c r="K123" s="1"/>
  <c r="L6"/>
  <c r="M6"/>
  <c r="M123" s="1"/>
  <c r="B6"/>
  <c r="B124" s="1"/>
  <c r="C123" i="31"/>
  <c r="D123"/>
  <c r="E123"/>
  <c r="F123"/>
  <c r="G123"/>
  <c r="H123"/>
  <c r="I123"/>
  <c r="J123"/>
  <c r="K123"/>
  <c r="L123"/>
  <c r="M123"/>
  <c r="N123"/>
  <c r="C124"/>
  <c r="D124"/>
  <c r="E124"/>
  <c r="F124"/>
  <c r="G124"/>
  <c r="H124"/>
  <c r="I124"/>
  <c r="J124"/>
  <c r="K124"/>
  <c r="L124"/>
  <c r="M124"/>
  <c r="N124"/>
  <c r="C125"/>
  <c r="D125"/>
  <c r="E125"/>
  <c r="F125"/>
  <c r="G125"/>
  <c r="H125"/>
  <c r="I125"/>
  <c r="J125"/>
  <c r="K125"/>
  <c r="L125"/>
  <c r="M125"/>
  <c r="N125"/>
  <c r="B125"/>
  <c r="B124"/>
  <c r="B123"/>
  <c r="C123" i="30"/>
  <c r="D123"/>
  <c r="E123"/>
  <c r="F123"/>
  <c r="G123"/>
  <c r="H123"/>
  <c r="I123"/>
  <c r="J123"/>
  <c r="K123"/>
  <c r="L123"/>
  <c r="M123"/>
  <c r="N123"/>
  <c r="C124"/>
  <c r="D124"/>
  <c r="E124"/>
  <c r="F124"/>
  <c r="G124"/>
  <c r="H124"/>
  <c r="I124"/>
  <c r="J124"/>
  <c r="K124"/>
  <c r="L124"/>
  <c r="M124"/>
  <c r="N124"/>
  <c r="C125"/>
  <c r="D125"/>
  <c r="E125"/>
  <c r="F125"/>
  <c r="G125"/>
  <c r="H125"/>
  <c r="I125"/>
  <c r="J125"/>
  <c r="K125"/>
  <c r="L125"/>
  <c r="M125"/>
  <c r="N125"/>
  <c r="B125"/>
  <c r="B124"/>
  <c r="B123"/>
  <c r="C123" i="29"/>
  <c r="D123"/>
  <c r="E123"/>
  <c r="F123"/>
  <c r="G123"/>
  <c r="H123"/>
  <c r="I123"/>
  <c r="J123"/>
  <c r="K123"/>
  <c r="L123"/>
  <c r="M123"/>
  <c r="N123"/>
  <c r="C124"/>
  <c r="D124"/>
  <c r="E124"/>
  <c r="F124"/>
  <c r="G124"/>
  <c r="H124"/>
  <c r="I124"/>
  <c r="J124"/>
  <c r="K124"/>
  <c r="L124"/>
  <c r="M124"/>
  <c r="N124"/>
  <c r="C125"/>
  <c r="D125"/>
  <c r="E125"/>
  <c r="F125"/>
  <c r="G125"/>
  <c r="H125"/>
  <c r="I125"/>
  <c r="J125"/>
  <c r="K125"/>
  <c r="L125"/>
  <c r="M125"/>
  <c r="N125"/>
  <c r="B125"/>
  <c r="B124"/>
  <c r="B123"/>
  <c r="C123" i="28"/>
  <c r="D123"/>
  <c r="E123"/>
  <c r="F123"/>
  <c r="G123"/>
  <c r="H123"/>
  <c r="I123"/>
  <c r="J123"/>
  <c r="K123"/>
  <c r="L123"/>
  <c r="M123"/>
  <c r="N123"/>
  <c r="C124"/>
  <c r="D124"/>
  <c r="E124"/>
  <c r="F124"/>
  <c r="G124"/>
  <c r="H124"/>
  <c r="I124"/>
  <c r="J124"/>
  <c r="K124"/>
  <c r="L124"/>
  <c r="M124"/>
  <c r="N124"/>
  <c r="C125"/>
  <c r="D125"/>
  <c r="E125"/>
  <c r="F125"/>
  <c r="G125"/>
  <c r="H125"/>
  <c r="I125"/>
  <c r="J125"/>
  <c r="K125"/>
  <c r="L125"/>
  <c r="M125"/>
  <c r="N125"/>
  <c r="B125"/>
  <c r="B124"/>
  <c r="B123"/>
  <c r="C123" i="27"/>
  <c r="D123"/>
  <c r="E123"/>
  <c r="F123"/>
  <c r="G123"/>
  <c r="H123"/>
  <c r="I123"/>
  <c r="J123"/>
  <c r="K123"/>
  <c r="L123"/>
  <c r="M123"/>
  <c r="N123"/>
  <c r="C124"/>
  <c r="D124"/>
  <c r="E124"/>
  <c r="F124"/>
  <c r="G124"/>
  <c r="H124"/>
  <c r="I124"/>
  <c r="J124"/>
  <c r="K124"/>
  <c r="L124"/>
  <c r="M124"/>
  <c r="N124"/>
  <c r="C125"/>
  <c r="D125"/>
  <c r="E125"/>
  <c r="F125"/>
  <c r="G125"/>
  <c r="H125"/>
  <c r="I125"/>
  <c r="J125"/>
  <c r="K125"/>
  <c r="L125"/>
  <c r="M125"/>
  <c r="N125"/>
  <c r="B125"/>
  <c r="B124"/>
  <c r="B123"/>
  <c r="C123" i="25"/>
  <c r="D123"/>
  <c r="E123"/>
  <c r="F123"/>
  <c r="G123"/>
  <c r="H123"/>
  <c r="I123"/>
  <c r="J123"/>
  <c r="K123"/>
  <c r="L123"/>
  <c r="M123"/>
  <c r="N123"/>
  <c r="C124"/>
  <c r="D124"/>
  <c r="E124"/>
  <c r="F124"/>
  <c r="G124"/>
  <c r="H124"/>
  <c r="I124"/>
  <c r="J124"/>
  <c r="K124"/>
  <c r="L124"/>
  <c r="M124"/>
  <c r="N124"/>
  <c r="C125"/>
  <c r="D125"/>
  <c r="E125"/>
  <c r="F125"/>
  <c r="G125"/>
  <c r="H125"/>
  <c r="I125"/>
  <c r="J125"/>
  <c r="K125"/>
  <c r="L125"/>
  <c r="M125"/>
  <c r="N125"/>
  <c r="B125"/>
  <c r="B124"/>
  <c r="B123"/>
  <c r="C16" i="26"/>
  <c r="C16" i="19" s="1"/>
  <c r="C17" i="26"/>
  <c r="C17" i="33" s="1"/>
  <c r="C17" i="1" s="1"/>
  <c r="C18" i="26"/>
  <c r="C18" i="19" s="1"/>
  <c r="C19" i="26"/>
  <c r="C19" i="33" s="1"/>
  <c r="C19" i="1" s="1"/>
  <c r="C20" i="26"/>
  <c r="C20" i="19" s="1"/>
  <c r="C21" i="26"/>
  <c r="C21" i="33" s="1"/>
  <c r="C21" i="1" s="1"/>
  <c r="C22" i="26"/>
  <c r="C22" i="19" s="1"/>
  <c r="C23" i="26"/>
  <c r="C23" i="33" s="1"/>
  <c r="C23" i="1" s="1"/>
  <c r="C24" i="26"/>
  <c r="C25"/>
  <c r="C25" i="33" s="1"/>
  <c r="C25" i="1" s="1"/>
  <c r="C26" i="26"/>
  <c r="C27"/>
  <c r="C28"/>
  <c r="C29"/>
  <c r="C29" i="33" s="1"/>
  <c r="C29" i="1" s="1"/>
  <c r="C30" i="26"/>
  <c r="C31"/>
  <c r="C32"/>
  <c r="C33"/>
  <c r="C33" i="33" s="1"/>
  <c r="C33" i="1" s="1"/>
  <c r="C34" i="26"/>
  <c r="C35"/>
  <c r="C36"/>
  <c r="C37"/>
  <c r="C37" i="33" s="1"/>
  <c r="C37" i="1" s="1"/>
  <c r="C38" i="26"/>
  <c r="C39"/>
  <c r="C40"/>
  <c r="C41"/>
  <c r="C41" i="33" s="1"/>
  <c r="C41" i="1" s="1"/>
  <c r="C42" i="26"/>
  <c r="C42" i="33" s="1"/>
  <c r="C42" i="1" s="1"/>
  <c r="C43" i="26"/>
  <c r="C43" i="33" s="1"/>
  <c r="C43" i="1" s="1"/>
  <c r="C44" i="26"/>
  <c r="C44" i="33" s="1"/>
  <c r="C44" i="1" s="1"/>
  <c r="C45" i="26"/>
  <c r="C45" i="33" s="1"/>
  <c r="C45" i="1" s="1"/>
  <c r="C46" i="26"/>
  <c r="C46" i="33" s="1"/>
  <c r="C46" i="1" s="1"/>
  <c r="C47" i="26"/>
  <c r="C47" i="33" s="1"/>
  <c r="C47" i="1" s="1"/>
  <c r="C48" i="26"/>
  <c r="C48" i="33" s="1"/>
  <c r="C48" i="1" s="1"/>
  <c r="C49" i="26"/>
  <c r="C49" i="33" s="1"/>
  <c r="C49" i="1" s="1"/>
  <c r="C50" i="26"/>
  <c r="C50" i="33" s="1"/>
  <c r="C50" i="1" s="1"/>
  <c r="C51" i="26"/>
  <c r="C51" i="33" s="1"/>
  <c r="C51" i="1" s="1"/>
  <c r="C52" i="26"/>
  <c r="C52" i="33" s="1"/>
  <c r="C52" i="1" s="1"/>
  <c r="C53" i="26"/>
  <c r="C53" i="33" s="1"/>
  <c r="C53" i="1" s="1"/>
  <c r="C54" i="26"/>
  <c r="C54" i="33" s="1"/>
  <c r="C54" i="1" s="1"/>
  <c r="C55" i="26"/>
  <c r="C55" i="33" s="1"/>
  <c r="C55" i="1" s="1"/>
  <c r="C56" i="26"/>
  <c r="C56" i="33" s="1"/>
  <c r="C56" i="1" s="1"/>
  <c r="C57" i="26"/>
  <c r="C57" i="33" s="1"/>
  <c r="C57" i="1" s="1"/>
  <c r="C58" i="26"/>
  <c r="C58" i="33" s="1"/>
  <c r="C58" i="1" s="1"/>
  <c r="C59" i="26"/>
  <c r="C59" i="33" s="1"/>
  <c r="C59" i="1" s="1"/>
  <c r="C60" i="26"/>
  <c r="C60" i="33" s="1"/>
  <c r="C60" i="1" s="1"/>
  <c r="C61" i="26"/>
  <c r="C61" i="33" s="1"/>
  <c r="C61" i="1" s="1"/>
  <c r="C62" i="26"/>
  <c r="C62" i="33" s="1"/>
  <c r="C62" i="1" s="1"/>
  <c r="C63" i="26"/>
  <c r="C63" i="33" s="1"/>
  <c r="C63" i="1" s="1"/>
  <c r="C64" i="26"/>
  <c r="C64" i="33" s="1"/>
  <c r="C65" i="26"/>
  <c r="C65" i="33" s="1"/>
  <c r="C66" i="26"/>
  <c r="C66" i="33" s="1"/>
  <c r="C67" i="26"/>
  <c r="C67" i="33" s="1"/>
  <c r="C68" i="26"/>
  <c r="C68" i="33" s="1"/>
  <c r="C69" i="26"/>
  <c r="C69" i="33" s="1"/>
  <c r="C70" i="26"/>
  <c r="C70" i="33" s="1"/>
  <c r="C71" i="26"/>
  <c r="C71" i="33" s="1"/>
  <c r="C72" i="26"/>
  <c r="C72" i="33" s="1"/>
  <c r="C73" i="26"/>
  <c r="C73" i="33" s="1"/>
  <c r="C74" i="26"/>
  <c r="C74" i="33" s="1"/>
  <c r="C75" i="26"/>
  <c r="C75" i="33" s="1"/>
  <c r="C76" i="26"/>
  <c r="C76" i="33" s="1"/>
  <c r="C77" i="26"/>
  <c r="C77" i="33" s="1"/>
  <c r="C78" i="26"/>
  <c r="C78" i="33" s="1"/>
  <c r="C79" i="26"/>
  <c r="C79" i="33" s="1"/>
  <c r="C80" i="26"/>
  <c r="C80" i="33" s="1"/>
  <c r="C81" i="26"/>
  <c r="C81" i="33" s="1"/>
  <c r="C82" i="26"/>
  <c r="C82" i="33" s="1"/>
  <c r="C83" i="26"/>
  <c r="C83" i="33" s="1"/>
  <c r="C84" i="26"/>
  <c r="C84" i="33" s="1"/>
  <c r="C85" i="26"/>
  <c r="C85" i="33" s="1"/>
  <c r="C86" i="26"/>
  <c r="C86" i="33" s="1"/>
  <c r="C87" i="26"/>
  <c r="C87" i="33" s="1"/>
  <c r="C88" i="26"/>
  <c r="C88" i="33" s="1"/>
  <c r="C89" i="26"/>
  <c r="C89" i="33" s="1"/>
  <c r="C90" i="26"/>
  <c r="C90" i="33" s="1"/>
  <c r="C91" i="26"/>
  <c r="C91" i="33" s="1"/>
  <c r="C92" i="26"/>
  <c r="C92" i="33" s="1"/>
  <c r="C93" i="26"/>
  <c r="C93" i="33" s="1"/>
  <c r="C94" i="26"/>
  <c r="C94" i="33" s="1"/>
  <c r="C95" i="26"/>
  <c r="C95" i="33" s="1"/>
  <c r="C96" i="26"/>
  <c r="C96" i="33" s="1"/>
  <c r="C97" i="26"/>
  <c r="C97" i="33" s="1"/>
  <c r="C98" i="26"/>
  <c r="C98" i="33" s="1"/>
  <c r="C99" i="26"/>
  <c r="C99" i="33" s="1"/>
  <c r="C100" i="26"/>
  <c r="C100" i="33" s="1"/>
  <c r="C101" i="26"/>
  <c r="C101" i="33" s="1"/>
  <c r="C102" i="26"/>
  <c r="C102" i="33" s="1"/>
  <c r="C103" i="26"/>
  <c r="C103" i="33" s="1"/>
  <c r="C104" i="26"/>
  <c r="C104" i="33" s="1"/>
  <c r="C105" i="26"/>
  <c r="C105" i="33" s="1"/>
  <c r="C106" i="26"/>
  <c r="C107"/>
  <c r="C108"/>
  <c r="C109"/>
  <c r="C110"/>
  <c r="C111"/>
  <c r="C112"/>
  <c r="C113"/>
  <c r="C10"/>
  <c r="C10" i="33" s="1"/>
  <c r="C10" i="1" s="1"/>
  <c r="C11" i="26"/>
  <c r="C12"/>
  <c r="C12" i="33" s="1"/>
  <c r="C12" i="1" s="1"/>
  <c r="C13" i="26"/>
  <c r="C14"/>
  <c r="C14" i="33" s="1"/>
  <c r="C14" i="1" s="1"/>
  <c r="C15" i="26"/>
  <c r="C9"/>
  <c r="C9" i="33" s="1"/>
  <c r="C9" i="1" s="1"/>
  <c r="D16" i="26"/>
  <c r="D17"/>
  <c r="D17" i="33" s="1"/>
  <c r="D17" i="1" s="1"/>
  <c r="D18" i="26"/>
  <c r="D19"/>
  <c r="D19" i="33" s="1"/>
  <c r="D19" i="1" s="1"/>
  <c r="D20" i="26"/>
  <c r="D21"/>
  <c r="D21" i="33" s="1"/>
  <c r="D21" i="1" s="1"/>
  <c r="D22" i="26"/>
  <c r="D23"/>
  <c r="D23" i="33" s="1"/>
  <c r="D23" i="1" s="1"/>
  <c r="D24" i="26"/>
  <c r="D25"/>
  <c r="D25" i="33" s="1"/>
  <c r="D25" i="1" s="1"/>
  <c r="D26" i="26"/>
  <c r="D27"/>
  <c r="D28"/>
  <c r="D29"/>
  <c r="D29" i="33" s="1"/>
  <c r="D29" i="1" s="1"/>
  <c r="D30" i="26"/>
  <c r="D31"/>
  <c r="D32"/>
  <c r="D33"/>
  <c r="D33" i="33" s="1"/>
  <c r="D33" i="1" s="1"/>
  <c r="D34" i="26"/>
  <c r="D35"/>
  <c r="D36"/>
  <c r="D37"/>
  <c r="D37" i="33" s="1"/>
  <c r="D37" i="1" s="1"/>
  <c r="D38" i="26"/>
  <c r="D39"/>
  <c r="D40"/>
  <c r="D41"/>
  <c r="D41" i="33" s="1"/>
  <c r="D42" i="26"/>
  <c r="D42" i="33" s="1"/>
  <c r="D43" i="26"/>
  <c r="D43" i="33" s="1"/>
  <c r="D44" i="26"/>
  <c r="D44" i="33" s="1"/>
  <c r="D45" i="26"/>
  <c r="D45" i="33" s="1"/>
  <c r="D46" i="26"/>
  <c r="D46" i="33" s="1"/>
  <c r="D47" i="26"/>
  <c r="D47" i="33" s="1"/>
  <c r="D48" i="26"/>
  <c r="D48" i="33" s="1"/>
  <c r="D49" i="26"/>
  <c r="D49" i="33" s="1"/>
  <c r="D50" i="26"/>
  <c r="D50" i="33" s="1"/>
  <c r="D51" i="26"/>
  <c r="D51" i="33" s="1"/>
  <c r="D52" i="26"/>
  <c r="D52" i="33" s="1"/>
  <c r="D53" i="26"/>
  <c r="D53" i="33" s="1"/>
  <c r="D54" i="26"/>
  <c r="D54" i="33" s="1"/>
  <c r="D55" i="26"/>
  <c r="D55" i="33" s="1"/>
  <c r="D56" i="26"/>
  <c r="D56" i="33" s="1"/>
  <c r="D57" i="26"/>
  <c r="D57" i="33" s="1"/>
  <c r="D58" i="26"/>
  <c r="D58" i="33" s="1"/>
  <c r="D59" i="26"/>
  <c r="D59" i="33" s="1"/>
  <c r="D60" i="26"/>
  <c r="D60" i="33" s="1"/>
  <c r="D61" i="26"/>
  <c r="D61" i="33" s="1"/>
  <c r="D62" i="26"/>
  <c r="D62" i="33" s="1"/>
  <c r="D63" i="26"/>
  <c r="D63" i="33" s="1"/>
  <c r="D64" i="26"/>
  <c r="D64" i="33" s="1"/>
  <c r="D65" i="26"/>
  <c r="D65" i="33" s="1"/>
  <c r="D66" i="26"/>
  <c r="D66" i="33" s="1"/>
  <c r="D67" i="26"/>
  <c r="D67" i="33" s="1"/>
  <c r="D68" i="26"/>
  <c r="D68" i="33" s="1"/>
  <c r="D69" i="26"/>
  <c r="D69" i="33" s="1"/>
  <c r="D70" i="26"/>
  <c r="D70" i="33" s="1"/>
  <c r="D71" i="26"/>
  <c r="D71" i="33" s="1"/>
  <c r="D72" i="26"/>
  <c r="D72" i="33" s="1"/>
  <c r="D73" i="26"/>
  <c r="D73" i="33" s="1"/>
  <c r="D74" i="26"/>
  <c r="D74" i="33" s="1"/>
  <c r="D75" i="26"/>
  <c r="D75" i="33" s="1"/>
  <c r="D76" i="26"/>
  <c r="D76" i="33" s="1"/>
  <c r="D77" i="26"/>
  <c r="D77" i="33" s="1"/>
  <c r="D78" i="26"/>
  <c r="D78" i="33" s="1"/>
  <c r="D79" i="26"/>
  <c r="D79" i="33" s="1"/>
  <c r="D80" i="26"/>
  <c r="D80" i="33" s="1"/>
  <c r="D81" i="26"/>
  <c r="D81" i="33" s="1"/>
  <c r="D82" i="26"/>
  <c r="D82" i="33" s="1"/>
  <c r="D83" i="26"/>
  <c r="D83" i="33" s="1"/>
  <c r="D84" i="26"/>
  <c r="D84" i="33" s="1"/>
  <c r="D85" i="26"/>
  <c r="D85" i="33" s="1"/>
  <c r="D86" i="26"/>
  <c r="D86" i="33" s="1"/>
  <c r="D87" i="26"/>
  <c r="D87" i="33" s="1"/>
  <c r="D88" i="26"/>
  <c r="D88" i="33" s="1"/>
  <c r="D89" i="26"/>
  <c r="D89" i="33" s="1"/>
  <c r="D90" i="26"/>
  <c r="D90" i="33" s="1"/>
  <c r="D91" i="26"/>
  <c r="D91" i="33" s="1"/>
  <c r="D92" i="26"/>
  <c r="D92" i="33" s="1"/>
  <c r="D93" i="26"/>
  <c r="D93" i="33" s="1"/>
  <c r="D94" i="26"/>
  <c r="D94" i="33" s="1"/>
  <c r="D95" i="26"/>
  <c r="D95" i="33" s="1"/>
  <c r="D96" i="26"/>
  <c r="D96" i="33" s="1"/>
  <c r="D97" i="26"/>
  <c r="D97" i="33" s="1"/>
  <c r="D98" i="26"/>
  <c r="D98" i="33" s="1"/>
  <c r="D99" i="26"/>
  <c r="D99" i="33" s="1"/>
  <c r="D100" i="26"/>
  <c r="D100" i="33" s="1"/>
  <c r="D101" i="26"/>
  <c r="D101" i="33" s="1"/>
  <c r="D102" i="26"/>
  <c r="D102" i="33" s="1"/>
  <c r="D103" i="26"/>
  <c r="D103" i="33" s="1"/>
  <c r="D104" i="26"/>
  <c r="D104" i="33" s="1"/>
  <c r="D105" i="26"/>
  <c r="D105" i="33" s="1"/>
  <c r="D106" i="26"/>
  <c r="D106" i="33" s="1"/>
  <c r="D107" i="26"/>
  <c r="D107" i="33" s="1"/>
  <c r="D108" i="26"/>
  <c r="D108" i="33" s="1"/>
  <c r="D109" i="26"/>
  <c r="D109" i="33" s="1"/>
  <c r="D110" i="26"/>
  <c r="D110" i="33" s="1"/>
  <c r="D111" i="26"/>
  <c r="D111" i="33" s="1"/>
  <c r="D112" i="26"/>
  <c r="D112" i="33" s="1"/>
  <c r="D113" i="26"/>
  <c r="D113" i="33" s="1"/>
  <c r="D10" i="26"/>
  <c r="D10" i="33" s="1"/>
  <c r="D10" i="1" s="1"/>
  <c r="D11" i="26"/>
  <c r="D11" i="19" s="1"/>
  <c r="D12" i="26"/>
  <c r="D13"/>
  <c r="D13" i="33" s="1"/>
  <c r="D13" i="1" s="1"/>
  <c r="D14" i="26"/>
  <c r="D15"/>
  <c r="D15" i="33" s="1"/>
  <c r="D15" i="1" s="1"/>
  <c r="D9" i="26"/>
  <c r="D9" i="33" s="1"/>
  <c r="D9" i="1" s="1"/>
  <c r="E16" i="26"/>
  <c r="E16" i="33" s="1"/>
  <c r="E16" i="1" s="1"/>
  <c r="E17" i="26"/>
  <c r="E18"/>
  <c r="E18" i="33" s="1"/>
  <c r="E18" i="1" s="1"/>
  <c r="E19" i="26"/>
  <c r="E20"/>
  <c r="E20" i="33" s="1"/>
  <c r="E20" i="1" s="1"/>
  <c r="E21" i="26"/>
  <c r="E22"/>
  <c r="E22" i="33" s="1"/>
  <c r="E22" i="1" s="1"/>
  <c r="E23" i="26"/>
  <c r="E24"/>
  <c r="E24" i="33" s="1"/>
  <c r="E24" i="1" s="1"/>
  <c r="E25" i="26"/>
  <c r="E26"/>
  <c r="E26" i="19" s="1"/>
  <c r="E27" i="26"/>
  <c r="E28"/>
  <c r="E28" i="33" s="1"/>
  <c r="E28" i="1" s="1"/>
  <c r="E29" i="26"/>
  <c r="E30"/>
  <c r="E30" i="19" s="1"/>
  <c r="E31" i="26"/>
  <c r="E32"/>
  <c r="E32" i="33" s="1"/>
  <c r="E32" i="1" s="1"/>
  <c r="E33" i="26"/>
  <c r="E34"/>
  <c r="E34" i="19" s="1"/>
  <c r="E35" i="26"/>
  <c r="E36"/>
  <c r="E36" i="33" s="1"/>
  <c r="E36" i="1" s="1"/>
  <c r="E37" i="26"/>
  <c r="E38"/>
  <c r="E38" i="19" s="1"/>
  <c r="E39" i="26"/>
  <c r="E40"/>
  <c r="E40" i="33" s="1"/>
  <c r="E40" i="1" s="1"/>
  <c r="E41" i="26"/>
  <c r="E42"/>
  <c r="E42" i="19" s="1"/>
  <c r="E43" i="26"/>
  <c r="E44"/>
  <c r="E44" i="19" s="1"/>
  <c r="E45" i="26"/>
  <c r="E46"/>
  <c r="E46" i="19" s="1"/>
  <c r="E47" i="26"/>
  <c r="E48"/>
  <c r="E49"/>
  <c r="E50"/>
  <c r="E50" i="19" s="1"/>
  <c r="E51" i="26"/>
  <c r="E52"/>
  <c r="E52" i="19" s="1"/>
  <c r="E53" i="26"/>
  <c r="E54"/>
  <c r="E54" i="19" s="1"/>
  <c r="E55" i="26"/>
  <c r="E56"/>
  <c r="E57"/>
  <c r="E58"/>
  <c r="E58" i="19" s="1"/>
  <c r="E59" i="26"/>
  <c r="E60"/>
  <c r="E60" i="19" s="1"/>
  <c r="E61" i="26"/>
  <c r="E62"/>
  <c r="E62" i="19" s="1"/>
  <c r="E63" i="26"/>
  <c r="E64"/>
  <c r="E65"/>
  <c r="E66"/>
  <c r="E66" i="19" s="1"/>
  <c r="E67" i="26"/>
  <c r="E68"/>
  <c r="E68" i="19" s="1"/>
  <c r="E69" i="26"/>
  <c r="E70"/>
  <c r="E70" i="19" s="1"/>
  <c r="E71" i="26"/>
  <c r="E72"/>
  <c r="E73"/>
  <c r="E74"/>
  <c r="E74" i="19" s="1"/>
  <c r="E75" i="26"/>
  <c r="E76"/>
  <c r="E76" i="19" s="1"/>
  <c r="E77" i="26"/>
  <c r="E78"/>
  <c r="E78" i="19" s="1"/>
  <c r="E79" i="26"/>
  <c r="E80"/>
  <c r="E81"/>
  <c r="E82"/>
  <c r="E82" i="19" s="1"/>
  <c r="E83" i="26"/>
  <c r="E84"/>
  <c r="E84" i="19" s="1"/>
  <c r="E85" i="26"/>
  <c r="E86"/>
  <c r="E86" i="19" s="1"/>
  <c r="E87" i="26"/>
  <c r="E88"/>
  <c r="E89"/>
  <c r="E90"/>
  <c r="E90" i="19" s="1"/>
  <c r="E91" i="26"/>
  <c r="E92"/>
  <c r="E92" i="19" s="1"/>
  <c r="E93" i="26"/>
  <c r="E94"/>
  <c r="E94" i="19" s="1"/>
  <c r="E95" i="26"/>
  <c r="E96"/>
  <c r="E97"/>
  <c r="E98"/>
  <c r="E98" i="19" s="1"/>
  <c r="E99" i="26"/>
  <c r="E100"/>
  <c r="E100" i="19" s="1"/>
  <c r="E101" i="26"/>
  <c r="E102"/>
  <c r="E102" i="19" s="1"/>
  <c r="E103" i="26"/>
  <c r="E104"/>
  <c r="E105"/>
  <c r="E106"/>
  <c r="E106" i="19" s="1"/>
  <c r="E107" i="26"/>
  <c r="E108"/>
  <c r="E108" i="19" s="1"/>
  <c r="E109" i="26"/>
  <c r="E110"/>
  <c r="E110" i="19" s="1"/>
  <c r="E111" i="26"/>
  <c r="E112"/>
  <c r="E113"/>
  <c r="E10"/>
  <c r="E11"/>
  <c r="E11" i="33" s="1"/>
  <c r="E11" i="1" s="1"/>
  <c r="E12" i="26"/>
  <c r="E12" i="33" s="1"/>
  <c r="E12" i="1" s="1"/>
  <c r="E13" i="26"/>
  <c r="E13" i="33" s="1"/>
  <c r="E13" i="1" s="1"/>
  <c r="E14" i="26"/>
  <c r="E15"/>
  <c r="E15" i="33" s="1"/>
  <c r="E15" i="1" s="1"/>
  <c r="E9" i="26"/>
  <c r="F16"/>
  <c r="F17"/>
  <c r="F17" i="33" s="1"/>
  <c r="F17" i="1" s="1"/>
  <c r="F18" i="26"/>
  <c r="F19"/>
  <c r="F19" i="33" s="1"/>
  <c r="F19" i="1" s="1"/>
  <c r="F20" i="26"/>
  <c r="F21"/>
  <c r="F21" i="33" s="1"/>
  <c r="F21" i="1" s="1"/>
  <c r="F22" i="26"/>
  <c r="F23"/>
  <c r="F23" i="19" s="1"/>
  <c r="F24" i="26"/>
  <c r="F25"/>
  <c r="F25" i="19" s="1"/>
  <c r="F26" i="26"/>
  <c r="F27"/>
  <c r="F27" i="33" s="1"/>
  <c r="F27" i="1" s="1"/>
  <c r="F28" i="26"/>
  <c r="F29"/>
  <c r="F29" i="19" s="1"/>
  <c r="F30" i="26"/>
  <c r="F31"/>
  <c r="F31" i="33" s="1"/>
  <c r="F31" i="1" s="1"/>
  <c r="F32" i="26"/>
  <c r="F33"/>
  <c r="F33" i="19" s="1"/>
  <c r="F34" i="26"/>
  <c r="F35"/>
  <c r="F35" i="33" s="1"/>
  <c r="F35" i="1" s="1"/>
  <c r="F36" i="26"/>
  <c r="F37"/>
  <c r="F37" i="19" s="1"/>
  <c r="F38" i="26"/>
  <c r="F39"/>
  <c r="F39" i="33" s="1"/>
  <c r="F39" i="1" s="1"/>
  <c r="F40" i="26"/>
  <c r="F41"/>
  <c r="F41" i="19" s="1"/>
  <c r="F42" i="26"/>
  <c r="F43"/>
  <c r="F43" i="33" s="1"/>
  <c r="F43" i="1" s="1"/>
  <c r="F44" i="26"/>
  <c r="F45"/>
  <c r="F45" i="19" s="1"/>
  <c r="F46" i="26"/>
  <c r="F47"/>
  <c r="F47" i="19" s="1"/>
  <c r="F48" i="26"/>
  <c r="F49"/>
  <c r="F49" i="19" s="1"/>
  <c r="F50" i="26"/>
  <c r="F51"/>
  <c r="F51" i="33" s="1"/>
  <c r="F51" i="1" s="1"/>
  <c r="F52" i="26"/>
  <c r="F53"/>
  <c r="F53" i="19" s="1"/>
  <c r="F54" i="26"/>
  <c r="F55"/>
  <c r="F55" i="19" s="1"/>
  <c r="F56" i="26"/>
  <c r="F57"/>
  <c r="F57" i="19" s="1"/>
  <c r="F58" i="26"/>
  <c r="F59"/>
  <c r="F59" i="33" s="1"/>
  <c r="F59" i="1" s="1"/>
  <c r="F60" i="26"/>
  <c r="F61"/>
  <c r="F61" i="19" s="1"/>
  <c r="F62" i="26"/>
  <c r="F63"/>
  <c r="F63" i="19" s="1"/>
  <c r="F64" i="26"/>
  <c r="F65"/>
  <c r="F65" i="19" s="1"/>
  <c r="F66" i="26"/>
  <c r="F67"/>
  <c r="F67" i="33" s="1"/>
  <c r="F67" i="1" s="1"/>
  <c r="F68" i="26"/>
  <c r="F69"/>
  <c r="F69" i="19" s="1"/>
  <c r="F70" i="26"/>
  <c r="F71"/>
  <c r="F71" i="19" s="1"/>
  <c r="F72" i="26"/>
  <c r="F73"/>
  <c r="F73" i="19" s="1"/>
  <c r="F74" i="26"/>
  <c r="F75"/>
  <c r="F75" i="33" s="1"/>
  <c r="F75" i="1" s="1"/>
  <c r="F76" i="26"/>
  <c r="F77"/>
  <c r="F77" i="19" s="1"/>
  <c r="F78" i="26"/>
  <c r="F79"/>
  <c r="F79" i="19" s="1"/>
  <c r="F80" i="26"/>
  <c r="F81"/>
  <c r="F81" i="19" s="1"/>
  <c r="F82" i="26"/>
  <c r="F83"/>
  <c r="F83" i="33" s="1"/>
  <c r="F83" i="1" s="1"/>
  <c r="F84" i="26"/>
  <c r="F85"/>
  <c r="F85" i="19" s="1"/>
  <c r="F86" i="26"/>
  <c r="F87"/>
  <c r="F87" i="19" s="1"/>
  <c r="F88" i="26"/>
  <c r="F89"/>
  <c r="F89" i="19" s="1"/>
  <c r="F90" i="26"/>
  <c r="F91"/>
  <c r="F91" i="33" s="1"/>
  <c r="F91" i="1" s="1"/>
  <c r="F92" i="26"/>
  <c r="F93"/>
  <c r="F93" i="19" s="1"/>
  <c r="F94" i="26"/>
  <c r="F95"/>
  <c r="F95" i="19" s="1"/>
  <c r="F96" i="26"/>
  <c r="F97"/>
  <c r="F97" i="19" s="1"/>
  <c r="F98" i="26"/>
  <c r="F99"/>
  <c r="F99" i="33" s="1"/>
  <c r="F99" i="1" s="1"/>
  <c r="F100" i="26"/>
  <c r="F101"/>
  <c r="F101" i="19" s="1"/>
  <c r="F102" i="26"/>
  <c r="F103"/>
  <c r="F103" i="19" s="1"/>
  <c r="F104" i="26"/>
  <c r="F105"/>
  <c r="F105" i="19" s="1"/>
  <c r="F106" i="26"/>
  <c r="F107"/>
  <c r="F107" i="33" s="1"/>
  <c r="F107" i="1" s="1"/>
  <c r="F108" i="26"/>
  <c r="F109"/>
  <c r="F109" i="19" s="1"/>
  <c r="F110" i="26"/>
  <c r="F111"/>
  <c r="F111" i="19" s="1"/>
  <c r="F112" i="26"/>
  <c r="F113"/>
  <c r="F113" i="19" s="1"/>
  <c r="F10" i="26"/>
  <c r="F10" i="33" s="1"/>
  <c r="F10" i="1" s="1"/>
  <c r="F11" i="26"/>
  <c r="F11" i="19" s="1"/>
  <c r="F12" i="26"/>
  <c r="F12" i="33" s="1"/>
  <c r="F12" i="1" s="1"/>
  <c r="F13" i="26"/>
  <c r="F13" i="33" s="1"/>
  <c r="F13" i="1" s="1"/>
  <c r="F14" i="26"/>
  <c r="F15"/>
  <c r="F15" i="33" s="1"/>
  <c r="F15" i="1" s="1"/>
  <c r="F9" i="26"/>
  <c r="F9" i="33" s="1"/>
  <c r="F9" i="1" s="1"/>
  <c r="G16" i="26"/>
  <c r="G16" i="33" s="1"/>
  <c r="G16" i="1" s="1"/>
  <c r="G17" i="26"/>
  <c r="G18"/>
  <c r="G18" i="33" s="1"/>
  <c r="G18" i="1" s="1"/>
  <c r="G19" i="26"/>
  <c r="G20"/>
  <c r="G20" i="33" s="1"/>
  <c r="G20" i="1" s="1"/>
  <c r="G21" i="26"/>
  <c r="G22"/>
  <c r="G22" i="33" s="1"/>
  <c r="G22" i="1" s="1"/>
  <c r="G23" i="26"/>
  <c r="G24"/>
  <c r="G24" i="33" s="1"/>
  <c r="G24" i="1" s="1"/>
  <c r="G25" i="26"/>
  <c r="G26"/>
  <c r="G26" i="19" s="1"/>
  <c r="G27" i="26"/>
  <c r="G28"/>
  <c r="G28" i="33" s="1"/>
  <c r="G28" i="1" s="1"/>
  <c r="G29" i="26"/>
  <c r="G30"/>
  <c r="G30" i="19" s="1"/>
  <c r="G31" i="26"/>
  <c r="G32"/>
  <c r="G32" i="33" s="1"/>
  <c r="G32" i="1" s="1"/>
  <c r="G33" i="26"/>
  <c r="G34"/>
  <c r="G34" i="19" s="1"/>
  <c r="G35" i="26"/>
  <c r="G36"/>
  <c r="G36" i="33" s="1"/>
  <c r="G36" i="1" s="1"/>
  <c r="G37" i="26"/>
  <c r="G38"/>
  <c r="G38" i="19" s="1"/>
  <c r="G39" i="26"/>
  <c r="G40"/>
  <c r="G40" i="33" s="1"/>
  <c r="G40" i="1" s="1"/>
  <c r="G41" i="26"/>
  <c r="G42"/>
  <c r="G42" i="19" s="1"/>
  <c r="G43" i="26"/>
  <c r="G44"/>
  <c r="G44" i="19" s="1"/>
  <c r="G45" i="26"/>
  <c r="G46"/>
  <c r="G46" i="19" s="1"/>
  <c r="G47" i="26"/>
  <c r="G48"/>
  <c r="G49"/>
  <c r="G50"/>
  <c r="G50" i="19" s="1"/>
  <c r="G51" i="26"/>
  <c r="G52"/>
  <c r="G52" i="19" s="1"/>
  <c r="G53" i="26"/>
  <c r="G54"/>
  <c r="G54" i="19" s="1"/>
  <c r="G55" i="26"/>
  <c r="G56"/>
  <c r="G57"/>
  <c r="G58"/>
  <c r="G58" i="19" s="1"/>
  <c r="G59" i="26"/>
  <c r="G60"/>
  <c r="G60" i="19" s="1"/>
  <c r="G61" i="26"/>
  <c r="G62"/>
  <c r="G62" i="19" s="1"/>
  <c r="G63" i="26"/>
  <c r="G64"/>
  <c r="G65"/>
  <c r="G66"/>
  <c r="G66" i="19" s="1"/>
  <c r="G67" i="26"/>
  <c r="G68"/>
  <c r="G68" i="19" s="1"/>
  <c r="G69" i="26"/>
  <c r="G70"/>
  <c r="G70" i="19" s="1"/>
  <c r="G71" i="26"/>
  <c r="G72"/>
  <c r="G73"/>
  <c r="G74"/>
  <c r="G74" i="19" s="1"/>
  <c r="G75" i="26"/>
  <c r="G76"/>
  <c r="G76" i="19" s="1"/>
  <c r="G77" i="26"/>
  <c r="G78"/>
  <c r="G78" i="19" s="1"/>
  <c r="G79" i="26"/>
  <c r="G80"/>
  <c r="G81"/>
  <c r="G82"/>
  <c r="G82" i="19" s="1"/>
  <c r="G83" i="26"/>
  <c r="G84"/>
  <c r="G84" i="19" s="1"/>
  <c r="G85" i="26"/>
  <c r="G86"/>
  <c r="G86" i="19" s="1"/>
  <c r="G87" i="26"/>
  <c r="G88"/>
  <c r="G89"/>
  <c r="G90"/>
  <c r="G90" i="19" s="1"/>
  <c r="G91" i="26"/>
  <c r="G92"/>
  <c r="G92" i="19" s="1"/>
  <c r="G93" i="26"/>
  <c r="G94"/>
  <c r="G94" i="19" s="1"/>
  <c r="G95" i="26"/>
  <c r="G96"/>
  <c r="G97"/>
  <c r="G98"/>
  <c r="G98" i="19" s="1"/>
  <c r="G99" i="26"/>
  <c r="G100"/>
  <c r="G100" i="19" s="1"/>
  <c r="G101" i="26"/>
  <c r="G102"/>
  <c r="G102" i="19" s="1"/>
  <c r="G103" i="26"/>
  <c r="G104"/>
  <c r="G105"/>
  <c r="G106"/>
  <c r="G106" i="19" s="1"/>
  <c r="G107" i="26"/>
  <c r="G108"/>
  <c r="G108" i="19" s="1"/>
  <c r="G109" i="26"/>
  <c r="G110"/>
  <c r="G110" i="19" s="1"/>
  <c r="G111" i="26"/>
  <c r="G112"/>
  <c r="G113"/>
  <c r="G10"/>
  <c r="G10" i="33" s="1"/>
  <c r="G10" i="1" s="1"/>
  <c r="G11" i="26"/>
  <c r="G11" i="33" s="1"/>
  <c r="G11" i="1" s="1"/>
  <c r="G12" i="26"/>
  <c r="G13"/>
  <c r="G13" i="33" s="1"/>
  <c r="G13" i="1" s="1"/>
  <c r="G14" i="26"/>
  <c r="G14" i="33" s="1"/>
  <c r="G14" i="1" s="1"/>
  <c r="G15" i="26"/>
  <c r="G15" i="33" s="1"/>
  <c r="G15" i="1" s="1"/>
  <c r="G9" i="26"/>
  <c r="H16"/>
  <c r="H17"/>
  <c r="H17" i="33" s="1"/>
  <c r="H17" i="1" s="1"/>
  <c r="H18" i="26"/>
  <c r="H19"/>
  <c r="H19" i="33" s="1"/>
  <c r="H19" i="1" s="1"/>
  <c r="H20" i="26"/>
  <c r="H21"/>
  <c r="H21" i="33" s="1"/>
  <c r="H21" i="1" s="1"/>
  <c r="H22" i="26"/>
  <c r="H23"/>
  <c r="H23" i="33" s="1"/>
  <c r="H23" i="1" s="1"/>
  <c r="H24" i="26"/>
  <c r="H25"/>
  <c r="H25" i="19" s="1"/>
  <c r="H26" i="26"/>
  <c r="H27"/>
  <c r="H27" i="33" s="1"/>
  <c r="H27" i="1" s="1"/>
  <c r="H28" i="26"/>
  <c r="H29"/>
  <c r="H29" i="19" s="1"/>
  <c r="H30" i="26"/>
  <c r="H31"/>
  <c r="H31" i="33" s="1"/>
  <c r="H31" i="1" s="1"/>
  <c r="H32" i="26"/>
  <c r="H33"/>
  <c r="H33" i="19" s="1"/>
  <c r="H34" i="26"/>
  <c r="H35"/>
  <c r="H35" i="33" s="1"/>
  <c r="H35" i="1" s="1"/>
  <c r="H36" i="26"/>
  <c r="H37"/>
  <c r="H37" i="19" s="1"/>
  <c r="H38" i="26"/>
  <c r="H39"/>
  <c r="H39" i="33" s="1"/>
  <c r="H39" i="1" s="1"/>
  <c r="H40" i="26"/>
  <c r="H41"/>
  <c r="H41" i="19" s="1"/>
  <c r="H42" i="26"/>
  <c r="H43"/>
  <c r="H44"/>
  <c r="H45"/>
  <c r="H45" i="19" s="1"/>
  <c r="H46" i="26"/>
  <c r="H47"/>
  <c r="H48"/>
  <c r="H49"/>
  <c r="H49" i="19" s="1"/>
  <c r="H50" i="26"/>
  <c r="H51"/>
  <c r="H52"/>
  <c r="H53"/>
  <c r="H53" i="19" s="1"/>
  <c r="H54" i="26"/>
  <c r="H55"/>
  <c r="H56"/>
  <c r="H57"/>
  <c r="H57" i="19" s="1"/>
  <c r="H58" i="26"/>
  <c r="H59"/>
  <c r="H60"/>
  <c r="H61"/>
  <c r="H61" i="19" s="1"/>
  <c r="H62" i="26"/>
  <c r="H63"/>
  <c r="H64"/>
  <c r="H65"/>
  <c r="H65" i="19" s="1"/>
  <c r="H66" i="26"/>
  <c r="H67"/>
  <c r="H68"/>
  <c r="H69"/>
  <c r="H69" i="19" s="1"/>
  <c r="H70" i="26"/>
  <c r="H71"/>
  <c r="H72"/>
  <c r="H73"/>
  <c r="H73" i="19" s="1"/>
  <c r="H74" i="26"/>
  <c r="H75"/>
  <c r="H75" i="33" s="1"/>
  <c r="H75" i="1" s="1"/>
  <c r="H76" i="26"/>
  <c r="H77"/>
  <c r="H77" i="19" s="1"/>
  <c r="H78" i="26"/>
  <c r="H79"/>
  <c r="H79" i="33" s="1"/>
  <c r="H79" i="1" s="1"/>
  <c r="H80" i="26"/>
  <c r="H81"/>
  <c r="H81" i="19" s="1"/>
  <c r="H82" i="26"/>
  <c r="H83"/>
  <c r="H83" i="33" s="1"/>
  <c r="H83" i="1" s="1"/>
  <c r="H84" i="26"/>
  <c r="H85"/>
  <c r="H85" i="19" s="1"/>
  <c r="H86" i="26"/>
  <c r="H87"/>
  <c r="H87" i="33" s="1"/>
  <c r="H87" i="1" s="1"/>
  <c r="H88" i="26"/>
  <c r="H89"/>
  <c r="H89" i="19" s="1"/>
  <c r="H90" i="26"/>
  <c r="H91"/>
  <c r="H91" i="33" s="1"/>
  <c r="H91" i="1" s="1"/>
  <c r="H92" i="26"/>
  <c r="H93"/>
  <c r="H93" i="19" s="1"/>
  <c r="H94" i="26"/>
  <c r="H95"/>
  <c r="H95" i="33" s="1"/>
  <c r="H95" i="1" s="1"/>
  <c r="H96" i="26"/>
  <c r="H97"/>
  <c r="H97" i="19" s="1"/>
  <c r="H98" i="26"/>
  <c r="H99"/>
  <c r="H99" i="33" s="1"/>
  <c r="H99" i="1" s="1"/>
  <c r="H100" i="26"/>
  <c r="H101"/>
  <c r="H101" i="19" s="1"/>
  <c r="H102" i="26"/>
  <c r="H103"/>
  <c r="H103" i="33" s="1"/>
  <c r="H103" i="1" s="1"/>
  <c r="H104" i="26"/>
  <c r="H105"/>
  <c r="H105" i="19" s="1"/>
  <c r="H106" i="26"/>
  <c r="H107"/>
  <c r="H107" i="33" s="1"/>
  <c r="H107" i="1" s="1"/>
  <c r="H108" i="26"/>
  <c r="H109"/>
  <c r="H109" i="19" s="1"/>
  <c r="H110" i="26"/>
  <c r="H111"/>
  <c r="H111" i="33" s="1"/>
  <c r="H111" i="1" s="1"/>
  <c r="H112" i="26"/>
  <c r="H113"/>
  <c r="H113" i="19" s="1"/>
  <c r="H10" i="26"/>
  <c r="H10" i="33" s="1"/>
  <c r="H10" i="1" s="1"/>
  <c r="H11" i="26"/>
  <c r="H11" i="19" s="1"/>
  <c r="H12" i="26"/>
  <c r="H12" i="33" s="1"/>
  <c r="H12" i="1" s="1"/>
  <c r="H13" i="26"/>
  <c r="H13" i="19" s="1"/>
  <c r="H14" i="26"/>
  <c r="H14" i="33" s="1"/>
  <c r="H15" i="26"/>
  <c r="H15" i="33" s="1"/>
  <c r="H15" i="1" s="1"/>
  <c r="H9" i="26"/>
  <c r="H9" i="33" s="1"/>
  <c r="H9" i="1" s="1"/>
  <c r="I16" i="26"/>
  <c r="I16" i="33" s="1"/>
  <c r="I16" i="1" s="1"/>
  <c r="I17" i="26"/>
  <c r="I18"/>
  <c r="I18" i="33" s="1"/>
  <c r="I18" i="1" s="1"/>
  <c r="I19" i="26"/>
  <c r="I20"/>
  <c r="I20" i="33" s="1"/>
  <c r="I20" i="1" s="1"/>
  <c r="I21" i="26"/>
  <c r="I22"/>
  <c r="I22" i="33" s="1"/>
  <c r="I22" i="1" s="1"/>
  <c r="I23" i="26"/>
  <c r="I24"/>
  <c r="I24" i="33" s="1"/>
  <c r="I24" i="1" s="1"/>
  <c r="I25" i="26"/>
  <c r="I26"/>
  <c r="I26" i="19" s="1"/>
  <c r="I27" i="26"/>
  <c r="I28"/>
  <c r="I28" i="33" s="1"/>
  <c r="I28" i="1" s="1"/>
  <c r="I29" i="26"/>
  <c r="I30"/>
  <c r="I30" i="19" s="1"/>
  <c r="I31" i="26"/>
  <c r="I32"/>
  <c r="I32" i="33" s="1"/>
  <c r="I32" i="1" s="1"/>
  <c r="I33" i="26"/>
  <c r="I34"/>
  <c r="I34" i="19" s="1"/>
  <c r="I35" i="26"/>
  <c r="I36"/>
  <c r="I36" i="33" s="1"/>
  <c r="I36" i="1" s="1"/>
  <c r="I37" i="26"/>
  <c r="I38"/>
  <c r="I38" i="19" s="1"/>
  <c r="I39" i="26"/>
  <c r="I40"/>
  <c r="I40" i="33" s="1"/>
  <c r="I40" i="1" s="1"/>
  <c r="I41" i="26"/>
  <c r="I42"/>
  <c r="I42" i="19" s="1"/>
  <c r="I43" i="26"/>
  <c r="I44"/>
  <c r="I44" i="19" s="1"/>
  <c r="I45" i="26"/>
  <c r="I46"/>
  <c r="I46" i="19" s="1"/>
  <c r="I47" i="26"/>
  <c r="I48"/>
  <c r="I49"/>
  <c r="I50"/>
  <c r="I50" i="19" s="1"/>
  <c r="I51" i="26"/>
  <c r="I52"/>
  <c r="I52" i="19" s="1"/>
  <c r="I53" i="26"/>
  <c r="I54"/>
  <c r="I54" i="19" s="1"/>
  <c r="I55" i="26"/>
  <c r="I56"/>
  <c r="I57"/>
  <c r="I58"/>
  <c r="I58" i="19" s="1"/>
  <c r="I59" i="26"/>
  <c r="I60"/>
  <c r="I60" i="19" s="1"/>
  <c r="I61" i="26"/>
  <c r="I62"/>
  <c r="I62" i="19" s="1"/>
  <c r="I63" i="26"/>
  <c r="I64"/>
  <c r="I65"/>
  <c r="I66"/>
  <c r="I66" i="19" s="1"/>
  <c r="I67" i="26"/>
  <c r="I68"/>
  <c r="I68" i="19" s="1"/>
  <c r="I69" i="26"/>
  <c r="I70"/>
  <c r="I70" i="19" s="1"/>
  <c r="I71" i="26"/>
  <c r="I72"/>
  <c r="I73"/>
  <c r="I74"/>
  <c r="I74" i="19" s="1"/>
  <c r="I75" i="26"/>
  <c r="I76"/>
  <c r="I76" i="19" s="1"/>
  <c r="I77" i="26"/>
  <c r="I78"/>
  <c r="I78" i="19" s="1"/>
  <c r="I79" i="26"/>
  <c r="I80"/>
  <c r="I81"/>
  <c r="I82"/>
  <c r="I82" i="19" s="1"/>
  <c r="I83" i="26"/>
  <c r="I84"/>
  <c r="I84" i="19" s="1"/>
  <c r="I85" i="26"/>
  <c r="I86"/>
  <c r="I86" i="19" s="1"/>
  <c r="I87" i="26"/>
  <c r="I88"/>
  <c r="I89"/>
  <c r="I90"/>
  <c r="I90" i="19" s="1"/>
  <c r="I91" i="26"/>
  <c r="I92"/>
  <c r="I92" i="19" s="1"/>
  <c r="I93" i="26"/>
  <c r="I94"/>
  <c r="I94" i="19" s="1"/>
  <c r="I95" i="26"/>
  <c r="I96"/>
  <c r="I97"/>
  <c r="I98"/>
  <c r="I98" i="19" s="1"/>
  <c r="I99" i="26"/>
  <c r="I100"/>
  <c r="I100" i="19" s="1"/>
  <c r="I101" i="26"/>
  <c r="I102"/>
  <c r="I102" i="19" s="1"/>
  <c r="I103" i="26"/>
  <c r="I104"/>
  <c r="I105"/>
  <c r="I106"/>
  <c r="I106" i="19" s="1"/>
  <c r="I107" i="26"/>
  <c r="I108"/>
  <c r="I108" i="19" s="1"/>
  <c r="I109" i="26"/>
  <c r="I110"/>
  <c r="I110" i="19" s="1"/>
  <c r="I111" i="26"/>
  <c r="I112"/>
  <c r="I113"/>
  <c r="I10"/>
  <c r="I11"/>
  <c r="I11" i="33" s="1"/>
  <c r="I11" i="1" s="1"/>
  <c r="I12" i="26"/>
  <c r="I12" i="33" s="1"/>
  <c r="I12" i="1" s="1"/>
  <c r="I13" i="26"/>
  <c r="I13" i="33" s="1"/>
  <c r="I13" i="1" s="1"/>
  <c r="I14" i="26"/>
  <c r="I15"/>
  <c r="I9"/>
  <c r="J16"/>
  <c r="J17"/>
  <c r="J17" i="33" s="1"/>
  <c r="J17" i="1" s="1"/>
  <c r="J18" i="26"/>
  <c r="J19"/>
  <c r="J19" i="33" s="1"/>
  <c r="J19" i="1" s="1"/>
  <c r="J20" i="26"/>
  <c r="J21"/>
  <c r="J21" i="33" s="1"/>
  <c r="J21" i="1" s="1"/>
  <c r="J22" i="26"/>
  <c r="J23"/>
  <c r="J23" i="33" s="1"/>
  <c r="J23" i="1" s="1"/>
  <c r="J24" i="26"/>
  <c r="J25"/>
  <c r="J25" i="19" s="1"/>
  <c r="J26" i="26"/>
  <c r="J27"/>
  <c r="J27" i="33" s="1"/>
  <c r="J27" i="1" s="1"/>
  <c r="J28" i="26"/>
  <c r="J29"/>
  <c r="J29" i="19" s="1"/>
  <c r="J30" i="26"/>
  <c r="J31"/>
  <c r="J31" i="33" s="1"/>
  <c r="J31" i="1" s="1"/>
  <c r="J32" i="26"/>
  <c r="J33"/>
  <c r="J33" i="19" s="1"/>
  <c r="J34" i="26"/>
  <c r="J35"/>
  <c r="J35" i="33" s="1"/>
  <c r="J35" i="1" s="1"/>
  <c r="J36" i="26"/>
  <c r="J37"/>
  <c r="J37" i="19" s="1"/>
  <c r="J38" i="26"/>
  <c r="J39"/>
  <c r="J39" i="33" s="1"/>
  <c r="J39" i="1" s="1"/>
  <c r="J40" i="26"/>
  <c r="J41"/>
  <c r="J41" i="19" s="1"/>
  <c r="J42" i="26"/>
  <c r="J43"/>
  <c r="J43" i="33" s="1"/>
  <c r="J43" i="1" s="1"/>
  <c r="J44" i="26"/>
  <c r="J45"/>
  <c r="J45" i="19" s="1"/>
  <c r="J46" i="26"/>
  <c r="J47"/>
  <c r="J47" i="33" s="1"/>
  <c r="J47" i="1" s="1"/>
  <c r="J48" i="26"/>
  <c r="J49"/>
  <c r="J49" i="19" s="1"/>
  <c r="J50" i="26"/>
  <c r="J51"/>
  <c r="J51" i="33" s="1"/>
  <c r="J51" i="1" s="1"/>
  <c r="J52" i="26"/>
  <c r="J53"/>
  <c r="J53" i="19" s="1"/>
  <c r="J54" i="26"/>
  <c r="J55"/>
  <c r="J55" i="33" s="1"/>
  <c r="J55" i="1" s="1"/>
  <c r="J56" i="26"/>
  <c r="J57"/>
  <c r="J57" i="19" s="1"/>
  <c r="J58" i="26"/>
  <c r="J59"/>
  <c r="J59" i="33" s="1"/>
  <c r="J59" i="1" s="1"/>
  <c r="J60" i="26"/>
  <c r="J61"/>
  <c r="J61" i="19" s="1"/>
  <c r="J62" i="26"/>
  <c r="J63"/>
  <c r="J63" i="33" s="1"/>
  <c r="J63" i="1" s="1"/>
  <c r="J64" i="26"/>
  <c r="J65"/>
  <c r="J65" i="19" s="1"/>
  <c r="J66" i="26"/>
  <c r="J67"/>
  <c r="J67" i="33" s="1"/>
  <c r="J67" i="1" s="1"/>
  <c r="J68" i="26"/>
  <c r="J69"/>
  <c r="J69" i="19" s="1"/>
  <c r="J70" i="26"/>
  <c r="J71"/>
  <c r="J71" i="33" s="1"/>
  <c r="J71" i="1" s="1"/>
  <c r="J72" i="26"/>
  <c r="J73"/>
  <c r="J73" i="19" s="1"/>
  <c r="J74" i="26"/>
  <c r="J75"/>
  <c r="J75" i="33" s="1"/>
  <c r="J75" i="1" s="1"/>
  <c r="J76" i="26"/>
  <c r="J77"/>
  <c r="J77" i="19" s="1"/>
  <c r="J78" i="26"/>
  <c r="J79"/>
  <c r="J79" i="33" s="1"/>
  <c r="J79" i="1" s="1"/>
  <c r="J80" i="26"/>
  <c r="J81"/>
  <c r="J81" i="19" s="1"/>
  <c r="J82" i="26"/>
  <c r="J83"/>
  <c r="J83" i="33" s="1"/>
  <c r="J83" i="1" s="1"/>
  <c r="J84" i="26"/>
  <c r="J85"/>
  <c r="J85" i="19" s="1"/>
  <c r="J86" i="26"/>
  <c r="J87"/>
  <c r="J87" i="33" s="1"/>
  <c r="J87" i="1" s="1"/>
  <c r="J88" i="26"/>
  <c r="J89"/>
  <c r="J89" i="19" s="1"/>
  <c r="J90" i="26"/>
  <c r="J91"/>
  <c r="J91" i="33" s="1"/>
  <c r="J91" i="1" s="1"/>
  <c r="J92" i="26"/>
  <c r="J93"/>
  <c r="J93" i="19" s="1"/>
  <c r="J94" i="26"/>
  <c r="J95"/>
  <c r="J95" i="33" s="1"/>
  <c r="J95" i="1" s="1"/>
  <c r="J96" i="26"/>
  <c r="J97"/>
  <c r="J97" i="19" s="1"/>
  <c r="J98" i="26"/>
  <c r="J99"/>
  <c r="J99" i="33" s="1"/>
  <c r="J99" i="1" s="1"/>
  <c r="J100" i="26"/>
  <c r="J101"/>
  <c r="J101" i="19" s="1"/>
  <c r="J102" i="26"/>
  <c r="J103"/>
  <c r="J103" i="33" s="1"/>
  <c r="J103" i="1" s="1"/>
  <c r="J104" i="26"/>
  <c r="J105"/>
  <c r="J105" i="19" s="1"/>
  <c r="J106" i="26"/>
  <c r="J107"/>
  <c r="J107" i="33" s="1"/>
  <c r="J107" i="1" s="1"/>
  <c r="J108" i="26"/>
  <c r="J109"/>
  <c r="J109" i="19" s="1"/>
  <c r="J110" i="26"/>
  <c r="J111"/>
  <c r="J111" i="33" s="1"/>
  <c r="J111" i="1" s="1"/>
  <c r="J112" i="26"/>
  <c r="J113"/>
  <c r="J113" i="19" s="1"/>
  <c r="J10" i="26"/>
  <c r="J10" i="33" s="1"/>
  <c r="J10" i="1" s="1"/>
  <c r="J11" i="26"/>
  <c r="J11" i="19" s="1"/>
  <c r="J12" i="26"/>
  <c r="J12" i="33" s="1"/>
  <c r="J12" i="1" s="1"/>
  <c r="J13" i="26"/>
  <c r="J13" i="19" s="1"/>
  <c r="J14" i="26"/>
  <c r="J14" i="33" s="1"/>
  <c r="J15" i="26"/>
  <c r="J15" i="33" s="1"/>
  <c r="J15" i="1" s="1"/>
  <c r="J9" i="26"/>
  <c r="J9" i="33" s="1"/>
  <c r="J9" i="1" s="1"/>
  <c r="K16" i="26"/>
  <c r="K16" i="33" s="1"/>
  <c r="K16" i="1" s="1"/>
  <c r="K17" i="26"/>
  <c r="K18"/>
  <c r="K18" i="33" s="1"/>
  <c r="K18" i="1" s="1"/>
  <c r="K19" i="26"/>
  <c r="K20"/>
  <c r="K20" i="33" s="1"/>
  <c r="K20" i="1" s="1"/>
  <c r="K21" i="26"/>
  <c r="K22"/>
  <c r="K22" i="33" s="1"/>
  <c r="K22" i="1" s="1"/>
  <c r="K23" i="26"/>
  <c r="K24"/>
  <c r="K24" i="33" s="1"/>
  <c r="K24" i="1" s="1"/>
  <c r="K25" i="26"/>
  <c r="K26"/>
  <c r="K26" i="19" s="1"/>
  <c r="K27" i="26"/>
  <c r="K28"/>
  <c r="K28" i="33" s="1"/>
  <c r="K28" i="1" s="1"/>
  <c r="K29" i="26"/>
  <c r="K30"/>
  <c r="K30" i="19" s="1"/>
  <c r="K31" i="26"/>
  <c r="K32"/>
  <c r="K32" i="33" s="1"/>
  <c r="K32" i="1" s="1"/>
  <c r="K33" i="26"/>
  <c r="K34"/>
  <c r="K34" i="19" s="1"/>
  <c r="K35" i="26"/>
  <c r="K36"/>
  <c r="K36" i="33" s="1"/>
  <c r="K36" i="1" s="1"/>
  <c r="K37" i="26"/>
  <c r="K38"/>
  <c r="K38" i="19" s="1"/>
  <c r="K39" i="26"/>
  <c r="K40"/>
  <c r="K40" i="33" s="1"/>
  <c r="K40" i="1" s="1"/>
  <c r="K41" i="26"/>
  <c r="K41" i="33" s="1"/>
  <c r="K42" i="26"/>
  <c r="K43"/>
  <c r="K43" i="33" s="1"/>
  <c r="K44" i="26"/>
  <c r="K44" i="33" s="1"/>
  <c r="K44" i="1" s="1"/>
  <c r="K45" i="26"/>
  <c r="K45" i="33" s="1"/>
  <c r="K46" i="26"/>
  <c r="K47"/>
  <c r="K47" i="33" s="1"/>
  <c r="K48" i="26"/>
  <c r="K48" i="33" s="1"/>
  <c r="K48" i="1" s="1"/>
  <c r="K49" i="26"/>
  <c r="K49" i="33" s="1"/>
  <c r="K50" i="26"/>
  <c r="K51"/>
  <c r="K51" i="33" s="1"/>
  <c r="K52" i="26"/>
  <c r="K52" i="33" s="1"/>
  <c r="K52" i="1" s="1"/>
  <c r="K53" i="26"/>
  <c r="K53" i="33" s="1"/>
  <c r="K54" i="26"/>
  <c r="K55"/>
  <c r="K55" i="33" s="1"/>
  <c r="K56" i="26"/>
  <c r="K56" i="33" s="1"/>
  <c r="K56" i="1" s="1"/>
  <c r="K57" i="26"/>
  <c r="K57" i="33" s="1"/>
  <c r="K58" i="26"/>
  <c r="K59"/>
  <c r="K59" i="33" s="1"/>
  <c r="K60" i="26"/>
  <c r="K60" i="33" s="1"/>
  <c r="K60" i="1" s="1"/>
  <c r="K61" i="26"/>
  <c r="K61" i="33" s="1"/>
  <c r="K62" i="26"/>
  <c r="K63"/>
  <c r="K63" i="33" s="1"/>
  <c r="K64" i="26"/>
  <c r="K64" i="33" s="1"/>
  <c r="K64" i="1" s="1"/>
  <c r="K65" i="26"/>
  <c r="K65" i="33" s="1"/>
  <c r="K66" i="26"/>
  <c r="K67"/>
  <c r="K67" i="33" s="1"/>
  <c r="K68" i="26"/>
  <c r="K68" i="33" s="1"/>
  <c r="K68" i="1" s="1"/>
  <c r="K69" i="26"/>
  <c r="K69" i="33" s="1"/>
  <c r="K70" i="26"/>
  <c r="K71"/>
  <c r="K71" i="33" s="1"/>
  <c r="K72" i="26"/>
  <c r="K72" i="33" s="1"/>
  <c r="K72" i="1" s="1"/>
  <c r="K73" i="26"/>
  <c r="K73" i="33" s="1"/>
  <c r="K74" i="26"/>
  <c r="K75"/>
  <c r="K75" i="33" s="1"/>
  <c r="K76" i="26"/>
  <c r="K76" i="33" s="1"/>
  <c r="K76" i="1" s="1"/>
  <c r="K77" i="26"/>
  <c r="K77" i="33" s="1"/>
  <c r="K78" i="26"/>
  <c r="K79"/>
  <c r="K79" i="33" s="1"/>
  <c r="K80" i="26"/>
  <c r="K80" i="33" s="1"/>
  <c r="K80" i="1" s="1"/>
  <c r="K81" i="26"/>
  <c r="K81" i="33" s="1"/>
  <c r="K82" i="26"/>
  <c r="K83"/>
  <c r="K83" i="33" s="1"/>
  <c r="K84" i="26"/>
  <c r="K84" i="33" s="1"/>
  <c r="K84" i="1" s="1"/>
  <c r="K85" i="26"/>
  <c r="K85" i="33" s="1"/>
  <c r="K86" i="26"/>
  <c r="K87"/>
  <c r="K87" i="33" s="1"/>
  <c r="K88" i="26"/>
  <c r="K88" i="33" s="1"/>
  <c r="K88" i="1" s="1"/>
  <c r="K89" i="26"/>
  <c r="K89" i="33" s="1"/>
  <c r="K90" i="26"/>
  <c r="K91"/>
  <c r="K91" i="33" s="1"/>
  <c r="K92" i="26"/>
  <c r="K92" i="33" s="1"/>
  <c r="K92" i="1" s="1"/>
  <c r="K93" i="26"/>
  <c r="K93" i="33" s="1"/>
  <c r="K94" i="26"/>
  <c r="K95"/>
  <c r="K95" i="33" s="1"/>
  <c r="K95" i="1" s="1"/>
  <c r="K96" i="26"/>
  <c r="K97"/>
  <c r="K98"/>
  <c r="K98" i="19" s="1"/>
  <c r="K99" i="26"/>
  <c r="K100"/>
  <c r="K100" i="33" s="1"/>
  <c r="K101" i="26"/>
  <c r="K101" i="33" s="1"/>
  <c r="K102" i="26"/>
  <c r="K103"/>
  <c r="K103" i="33" s="1"/>
  <c r="K103" i="1" s="1"/>
  <c r="K104" i="26"/>
  <c r="K104" i="33" s="1"/>
  <c r="K104" i="1" s="1"/>
  <c r="K105" i="26"/>
  <c r="K106"/>
  <c r="K106" i="19" s="1"/>
  <c r="K107" i="26"/>
  <c r="K108"/>
  <c r="K108" i="33" s="1"/>
  <c r="K108" i="1" s="1"/>
  <c r="K109" i="26"/>
  <c r="K109" i="33" s="1"/>
  <c r="K110" i="26"/>
  <c r="K111"/>
  <c r="K111" i="33" s="1"/>
  <c r="K111" i="1" s="1"/>
  <c r="K112" i="26"/>
  <c r="K113"/>
  <c r="K10"/>
  <c r="K10" i="33" s="1"/>
  <c r="K10" i="1" s="1"/>
  <c r="K11" i="26"/>
  <c r="K11" i="33" s="1"/>
  <c r="K11" i="1" s="1"/>
  <c r="K12" i="26"/>
  <c r="K12" i="19" s="1"/>
  <c r="K13" i="26"/>
  <c r="K13" i="33" s="1"/>
  <c r="K13" i="1" s="1"/>
  <c r="K14" i="26"/>
  <c r="K14" i="33" s="1"/>
  <c r="K14" i="1" s="1"/>
  <c r="K15" i="26"/>
  <c r="K15" i="33" s="1"/>
  <c r="K9" i="26"/>
  <c r="L16"/>
  <c r="L17"/>
  <c r="L17" i="33" s="1"/>
  <c r="L17" i="1" s="1"/>
  <c r="L18" i="26"/>
  <c r="L19"/>
  <c r="L19" i="33" s="1"/>
  <c r="L19" i="1" s="1"/>
  <c r="L20" i="26"/>
  <c r="L21"/>
  <c r="L21" i="33" s="1"/>
  <c r="L21" i="1" s="1"/>
  <c r="L22" i="26"/>
  <c r="L23"/>
  <c r="L23" i="33" s="1"/>
  <c r="L23" i="1" s="1"/>
  <c r="L24" i="26"/>
  <c r="L25"/>
  <c r="L25" i="19" s="1"/>
  <c r="L26" i="26"/>
  <c r="L26" i="33" s="1"/>
  <c r="L26" i="1" s="1"/>
  <c r="L27" i="26"/>
  <c r="L27" i="33" s="1"/>
  <c r="L27" i="1" s="1"/>
  <c r="L28" i="26"/>
  <c r="L29"/>
  <c r="L29" i="19" s="1"/>
  <c r="L30" i="26"/>
  <c r="L30" i="33" s="1"/>
  <c r="L30" i="1" s="1"/>
  <c r="L31" i="26"/>
  <c r="L31" i="33" s="1"/>
  <c r="L31" i="1" s="1"/>
  <c r="L32" i="26"/>
  <c r="L33"/>
  <c r="L33" i="19" s="1"/>
  <c r="L34" i="26"/>
  <c r="L34" i="33" s="1"/>
  <c r="L34" i="1" s="1"/>
  <c r="L35" i="26"/>
  <c r="L35" i="33" s="1"/>
  <c r="L35" i="1" s="1"/>
  <c r="L36" i="26"/>
  <c r="L37"/>
  <c r="L37" i="19" s="1"/>
  <c r="L38" i="26"/>
  <c r="L38" i="33" s="1"/>
  <c r="L38" i="1" s="1"/>
  <c r="L39" i="26"/>
  <c r="L39" i="33" s="1"/>
  <c r="L39" i="1" s="1"/>
  <c r="L40" i="26"/>
  <c r="L41"/>
  <c r="L41" i="19" s="1"/>
  <c r="L42" i="26"/>
  <c r="L43"/>
  <c r="L43" i="33" s="1"/>
  <c r="L43" i="1" s="1"/>
  <c r="L44" i="26"/>
  <c r="L45"/>
  <c r="L45" i="19" s="1"/>
  <c r="L46" i="26"/>
  <c r="L47"/>
  <c r="L47" i="33" s="1"/>
  <c r="L47" i="1" s="1"/>
  <c r="L48" i="26"/>
  <c r="L49"/>
  <c r="L49" i="19" s="1"/>
  <c r="L50" i="26"/>
  <c r="L51"/>
  <c r="L51" i="33" s="1"/>
  <c r="L51" i="1" s="1"/>
  <c r="L52" i="26"/>
  <c r="L53"/>
  <c r="L53" i="19" s="1"/>
  <c r="L54" i="26"/>
  <c r="L55"/>
  <c r="L55" i="33" s="1"/>
  <c r="L55" i="1" s="1"/>
  <c r="L56" i="26"/>
  <c r="L57"/>
  <c r="L57" i="19" s="1"/>
  <c r="L58" i="26"/>
  <c r="L58" i="33" s="1"/>
  <c r="L58" i="1" s="1"/>
  <c r="L59" i="26"/>
  <c r="L60"/>
  <c r="L61"/>
  <c r="L61" i="19" s="1"/>
  <c r="L62" i="26"/>
  <c r="L63"/>
  <c r="L63" i="33" s="1"/>
  <c r="L63" i="1" s="1"/>
  <c r="L64" i="26"/>
  <c r="L65"/>
  <c r="L65" i="19" s="1"/>
  <c r="L66" i="26"/>
  <c r="L66" i="33" s="1"/>
  <c r="L66" i="1" s="1"/>
  <c r="L67" i="26"/>
  <c r="L67" i="33" s="1"/>
  <c r="L67" i="1" s="1"/>
  <c r="L68" i="26"/>
  <c r="L69"/>
  <c r="L69" i="19" s="1"/>
  <c r="L70" i="26"/>
  <c r="L71"/>
  <c r="L71" i="33" s="1"/>
  <c r="L71" i="1" s="1"/>
  <c r="L72" i="26"/>
  <c r="L73"/>
  <c r="L73" i="19" s="1"/>
  <c r="L74" i="26"/>
  <c r="L74" i="33" s="1"/>
  <c r="L74" i="1" s="1"/>
  <c r="L75" i="26"/>
  <c r="L76"/>
  <c r="L77"/>
  <c r="L77" i="19" s="1"/>
  <c r="L78" i="26"/>
  <c r="L78" i="33" s="1"/>
  <c r="L78" i="1" s="1"/>
  <c r="L79" i="26"/>
  <c r="L80"/>
  <c r="L81"/>
  <c r="L81" i="19" s="1"/>
  <c r="L82" i="26"/>
  <c r="L83"/>
  <c r="L83" i="33" s="1"/>
  <c r="L83" i="1" s="1"/>
  <c r="L84" i="26"/>
  <c r="L85"/>
  <c r="L85" i="19" s="1"/>
  <c r="L86" i="26"/>
  <c r="L87"/>
  <c r="L87" i="33" s="1"/>
  <c r="L87" i="1" s="1"/>
  <c r="L88" i="26"/>
  <c r="L89"/>
  <c r="L89" i="19" s="1"/>
  <c r="L90" i="26"/>
  <c r="L90" i="33" s="1"/>
  <c r="L90" i="1" s="1"/>
  <c r="L91" i="26"/>
  <c r="L91" i="33" s="1"/>
  <c r="L91" i="1" s="1"/>
  <c r="L92" i="26"/>
  <c r="L93"/>
  <c r="L93" i="19" s="1"/>
  <c r="L94" i="26"/>
  <c r="L94" i="33" s="1"/>
  <c r="L94" i="1" s="1"/>
  <c r="L95" i="26"/>
  <c r="L95" i="33" s="1"/>
  <c r="L95" i="1" s="1"/>
  <c r="L96" i="26"/>
  <c r="L97"/>
  <c r="L97" i="19" s="1"/>
  <c r="L98" i="26"/>
  <c r="L99"/>
  <c r="L99" i="33" s="1"/>
  <c r="L99" i="1" s="1"/>
  <c r="L100" i="26"/>
  <c r="L101"/>
  <c r="L101" i="19" s="1"/>
  <c r="L102" i="26"/>
  <c r="L103"/>
  <c r="L103" i="33" s="1"/>
  <c r="L103" i="1" s="1"/>
  <c r="L104" i="26"/>
  <c r="L105"/>
  <c r="L105" i="19" s="1"/>
  <c r="L106" i="26"/>
  <c r="L106" i="33" s="1"/>
  <c r="L106" i="1" s="1"/>
  <c r="L107" i="26"/>
  <c r="L108"/>
  <c r="L109"/>
  <c r="L109" i="19" s="1"/>
  <c r="L110" i="26"/>
  <c r="L110" i="33" s="1"/>
  <c r="L110" i="1" s="1"/>
  <c r="L111" i="26"/>
  <c r="L112"/>
  <c r="L113"/>
  <c r="L113" i="19" s="1"/>
  <c r="L10" i="26"/>
  <c r="L10" i="33" s="1"/>
  <c r="L10" i="1" s="1"/>
  <c r="L11" i="26"/>
  <c r="L11" i="19" s="1"/>
  <c r="L12" i="26"/>
  <c r="L12" i="33" s="1"/>
  <c r="L12" i="1" s="1"/>
  <c r="L13" i="26"/>
  <c r="L13" i="19" s="1"/>
  <c r="L14" i="26"/>
  <c r="L14" i="33" s="1"/>
  <c r="L14" i="1" s="1"/>
  <c r="L15" i="26"/>
  <c r="L15" i="33" s="1"/>
  <c r="L15" i="1" s="1"/>
  <c r="L9" i="26"/>
  <c r="L9" i="33" s="1"/>
  <c r="L9" i="1" s="1"/>
  <c r="M16" i="26"/>
  <c r="M17"/>
  <c r="M17" i="33" s="1"/>
  <c r="M17" i="1" s="1"/>
  <c r="M18" i="26"/>
  <c r="M18" i="19" s="1"/>
  <c r="M19" i="26"/>
  <c r="M19" i="33" s="1"/>
  <c r="M19" i="1" s="1"/>
  <c r="M20" i="26"/>
  <c r="M21"/>
  <c r="M21" i="33" s="1"/>
  <c r="M21" i="1" s="1"/>
  <c r="M22" i="26"/>
  <c r="M22" i="19" s="1"/>
  <c r="M23" i="26"/>
  <c r="M24"/>
  <c r="M25"/>
  <c r="M25" i="33" s="1"/>
  <c r="M25" i="1" s="1"/>
  <c r="M26" i="26"/>
  <c r="M26" i="19" s="1"/>
  <c r="M27" i="26"/>
  <c r="M28"/>
  <c r="M28" i="19" s="1"/>
  <c r="M29" i="26"/>
  <c r="M29" i="33" s="1"/>
  <c r="M29" i="1" s="1"/>
  <c r="M30" i="26"/>
  <c r="M30" i="19" s="1"/>
  <c r="M31" i="26"/>
  <c r="M32"/>
  <c r="M33"/>
  <c r="M33" i="33" s="1"/>
  <c r="M33" i="1" s="1"/>
  <c r="M34" i="26"/>
  <c r="M34" i="19" s="1"/>
  <c r="M35" i="26"/>
  <c r="M36"/>
  <c r="M36" i="19" s="1"/>
  <c r="M37" i="26"/>
  <c r="M37" i="33" s="1"/>
  <c r="M37" i="1" s="1"/>
  <c r="M38" i="26"/>
  <c r="M38" i="19" s="1"/>
  <c r="M39" i="26"/>
  <c r="M40"/>
  <c r="M41"/>
  <c r="M42"/>
  <c r="M42" i="19" s="1"/>
  <c r="M43" i="26"/>
  <c r="M44"/>
  <c r="M44" i="19" s="1"/>
  <c r="M45" i="26"/>
  <c r="M46"/>
  <c r="M46" i="19" s="1"/>
  <c r="M47" i="26"/>
  <c r="M48"/>
  <c r="M49"/>
  <c r="M50"/>
  <c r="M50" i="19" s="1"/>
  <c r="M51" i="26"/>
  <c r="M52"/>
  <c r="M52" i="19" s="1"/>
  <c r="M53" i="26"/>
  <c r="M54"/>
  <c r="M54" i="19" s="1"/>
  <c r="M55" i="26"/>
  <c r="M56"/>
  <c r="M57"/>
  <c r="M58"/>
  <c r="M58" i="19" s="1"/>
  <c r="M59" i="26"/>
  <c r="M60"/>
  <c r="M60" i="19" s="1"/>
  <c r="M61" i="26"/>
  <c r="M62"/>
  <c r="M62" i="19" s="1"/>
  <c r="M63" i="26"/>
  <c r="M64"/>
  <c r="M65"/>
  <c r="M66"/>
  <c r="M66" i="19" s="1"/>
  <c r="M67" i="26"/>
  <c r="M68"/>
  <c r="M68" i="19" s="1"/>
  <c r="M69" i="26"/>
  <c r="M70"/>
  <c r="M70" i="19" s="1"/>
  <c r="M71" i="26"/>
  <c r="M72"/>
  <c r="M73"/>
  <c r="M74"/>
  <c r="M74" i="19" s="1"/>
  <c r="M75" i="26"/>
  <c r="M76"/>
  <c r="M76" i="19" s="1"/>
  <c r="M77" i="26"/>
  <c r="M78"/>
  <c r="M78" i="19" s="1"/>
  <c r="M79" i="26"/>
  <c r="M80"/>
  <c r="M81"/>
  <c r="M82"/>
  <c r="M82" i="19" s="1"/>
  <c r="M83" i="26"/>
  <c r="M84"/>
  <c r="M84" i="19" s="1"/>
  <c r="M85" i="26"/>
  <c r="M86"/>
  <c r="M86" i="19" s="1"/>
  <c r="M87" i="26"/>
  <c r="M88"/>
  <c r="M89"/>
  <c r="M90"/>
  <c r="M90" i="19" s="1"/>
  <c r="M91" i="26"/>
  <c r="M92"/>
  <c r="M92" i="19" s="1"/>
  <c r="M93" i="26"/>
  <c r="M94"/>
  <c r="M94" i="19" s="1"/>
  <c r="M95" i="26"/>
  <c r="M96"/>
  <c r="M97"/>
  <c r="M98"/>
  <c r="M98" i="19" s="1"/>
  <c r="M99" i="26"/>
  <c r="M100"/>
  <c r="M100" i="19" s="1"/>
  <c r="M101" i="26"/>
  <c r="M102"/>
  <c r="M102" i="19" s="1"/>
  <c r="M103" i="26"/>
  <c r="M104"/>
  <c r="M105"/>
  <c r="M106"/>
  <c r="M106" i="19" s="1"/>
  <c r="M107" i="26"/>
  <c r="M108"/>
  <c r="M108" i="19" s="1"/>
  <c r="M109" i="26"/>
  <c r="M110"/>
  <c r="M110" i="19" s="1"/>
  <c r="M111" i="26"/>
  <c r="M112"/>
  <c r="M113"/>
  <c r="M10"/>
  <c r="M10" i="33" s="1"/>
  <c r="M10" i="1" s="1"/>
  <c r="M11" i="26"/>
  <c r="M11" i="33" s="1"/>
  <c r="M11" i="1" s="1"/>
  <c r="M12" i="26"/>
  <c r="M12" i="19" s="1"/>
  <c r="M13" i="26"/>
  <c r="M13" i="33" s="1"/>
  <c r="M13" i="1" s="1"/>
  <c r="M14" i="26"/>
  <c r="M14" i="19" s="1"/>
  <c r="M15" i="26"/>
  <c r="M15" i="33" s="1"/>
  <c r="M15" i="1" s="1"/>
  <c r="M9" i="26"/>
  <c r="M9" i="33" s="1"/>
  <c r="N16" i="26"/>
  <c r="N17"/>
  <c r="N17" i="33" s="1"/>
  <c r="N17" i="1" s="1"/>
  <c r="N18" i="26"/>
  <c r="N19"/>
  <c r="N20"/>
  <c r="N21"/>
  <c r="N22"/>
  <c r="N23"/>
  <c r="N23" i="33" s="1"/>
  <c r="N23" i="1" s="1"/>
  <c r="N24" i="26"/>
  <c r="N25"/>
  <c r="N25" i="33" s="1"/>
  <c r="N25" i="1" s="1"/>
  <c r="N26" i="26"/>
  <c r="N27"/>
  <c r="N28"/>
  <c r="N29"/>
  <c r="N29" i="19" s="1"/>
  <c r="N30" i="26"/>
  <c r="N31"/>
  <c r="N32"/>
  <c r="N33"/>
  <c r="N33" i="33" s="1"/>
  <c r="N33" i="1" s="1"/>
  <c r="N34" i="26"/>
  <c r="N35"/>
  <c r="N36"/>
  <c r="N37"/>
  <c r="N37" i="19" s="1"/>
  <c r="N38" i="26"/>
  <c r="N39"/>
  <c r="N40"/>
  <c r="N41"/>
  <c r="N41" i="33" s="1"/>
  <c r="N41" i="1" s="1"/>
  <c r="N42" i="26"/>
  <c r="N43"/>
  <c r="N43" i="19" s="1"/>
  <c r="N44" i="26"/>
  <c r="N45"/>
  <c r="N45" i="19" s="1"/>
  <c r="N46" i="26"/>
  <c r="N47"/>
  <c r="N47" i="19" s="1"/>
  <c r="N48" i="26"/>
  <c r="N49"/>
  <c r="N50"/>
  <c r="N51"/>
  <c r="N51" i="19" s="1"/>
  <c r="N52" i="26"/>
  <c r="N53"/>
  <c r="N53" i="19" s="1"/>
  <c r="N54" i="26"/>
  <c r="N55"/>
  <c r="N55" i="19" s="1"/>
  <c r="N56" i="26"/>
  <c r="N57"/>
  <c r="N58"/>
  <c r="N59"/>
  <c r="N59" i="19" s="1"/>
  <c r="N60" i="26"/>
  <c r="N61"/>
  <c r="N61" i="19" s="1"/>
  <c r="N62" i="26"/>
  <c r="N63"/>
  <c r="N63" i="19" s="1"/>
  <c r="N64" i="26"/>
  <c r="N65"/>
  <c r="N65" i="19" s="1"/>
  <c r="N66" i="26"/>
  <c r="N67"/>
  <c r="N67" i="19" s="1"/>
  <c r="N68" i="26"/>
  <c r="N69"/>
  <c r="N69" i="19" s="1"/>
  <c r="N70" i="26"/>
  <c r="N71"/>
  <c r="N71" i="19" s="1"/>
  <c r="N72" i="26"/>
  <c r="N73"/>
  <c r="N73" i="19" s="1"/>
  <c r="N74" i="26"/>
  <c r="N75"/>
  <c r="N75" i="19" s="1"/>
  <c r="N76" i="26"/>
  <c r="N77"/>
  <c r="N77" i="19" s="1"/>
  <c r="N78" i="26"/>
  <c r="N79"/>
  <c r="N79" i="19" s="1"/>
  <c r="N80" i="26"/>
  <c r="N81"/>
  <c r="N81" i="19" s="1"/>
  <c r="N82" i="26"/>
  <c r="N83"/>
  <c r="N83" i="19" s="1"/>
  <c r="N84" i="26"/>
  <c r="N85"/>
  <c r="N85" i="19" s="1"/>
  <c r="N86" i="26"/>
  <c r="N87"/>
  <c r="N87" i="19" s="1"/>
  <c r="N88" i="26"/>
  <c r="N89"/>
  <c r="N89" i="19" s="1"/>
  <c r="N90" i="26"/>
  <c r="N91"/>
  <c r="N91" i="19" s="1"/>
  <c r="N92" i="26"/>
  <c r="N93"/>
  <c r="N93" i="19" s="1"/>
  <c r="N94" i="26"/>
  <c r="N95"/>
  <c r="N95" i="19" s="1"/>
  <c r="N96" i="26"/>
  <c r="N97"/>
  <c r="N97" i="19" s="1"/>
  <c r="N98" i="26"/>
  <c r="N99"/>
  <c r="N99" i="19" s="1"/>
  <c r="N100" i="26"/>
  <c r="N101"/>
  <c r="N101" i="19" s="1"/>
  <c r="N102" i="26"/>
  <c r="N103"/>
  <c r="N103" i="19" s="1"/>
  <c r="N104" i="26"/>
  <c r="N105"/>
  <c r="N105" i="19" s="1"/>
  <c r="N106" i="26"/>
  <c r="N107"/>
  <c r="N107" i="19" s="1"/>
  <c r="N108" i="26"/>
  <c r="N109"/>
  <c r="N109" i="19" s="1"/>
  <c r="N110" i="26"/>
  <c r="N111"/>
  <c r="N111" i="19" s="1"/>
  <c r="N112" i="26"/>
  <c r="N113"/>
  <c r="N113" i="19" s="1"/>
  <c r="N10" i="26"/>
  <c r="N11"/>
  <c r="N11" i="19" s="1"/>
  <c r="N12" i="26"/>
  <c r="N12" i="33" s="1"/>
  <c r="N13" i="26"/>
  <c r="N13" i="19" s="1"/>
  <c r="N14" i="26"/>
  <c r="N14" i="33" s="1"/>
  <c r="N14" i="1" s="1"/>
  <c r="N15" i="26"/>
  <c r="N15" i="19" s="1"/>
  <c r="N9" i="26"/>
  <c r="N9" i="33" s="1"/>
  <c r="N9" i="1" s="1"/>
  <c r="B16" i="26"/>
  <c r="B16" i="19" s="1"/>
  <c r="B17" i="26"/>
  <c r="B17" i="33" s="1"/>
  <c r="B17" i="1" s="1"/>
  <c r="B18" i="26"/>
  <c r="B18" i="19" s="1"/>
  <c r="B19" i="26"/>
  <c r="B19" i="33" s="1"/>
  <c r="B19" i="1" s="1"/>
  <c r="B20" i="26"/>
  <c r="B20" i="19" s="1"/>
  <c r="B21" i="26"/>
  <c r="B21" i="33" s="1"/>
  <c r="B21" i="1" s="1"/>
  <c r="B22" i="26"/>
  <c r="B22" i="33" s="1"/>
  <c r="B22" i="1" s="1"/>
  <c r="B23" i="26"/>
  <c r="B23" i="33" s="1"/>
  <c r="B23" i="1" s="1"/>
  <c r="B24" i="26"/>
  <c r="B24" i="19" s="1"/>
  <c r="B25" i="26"/>
  <c r="B25" i="33" s="1"/>
  <c r="B25" i="1" s="1"/>
  <c r="B26" i="26"/>
  <c r="B26" i="19" s="1"/>
  <c r="B27" i="26"/>
  <c r="B28"/>
  <c r="B28" i="19" s="1"/>
  <c r="B29" i="26"/>
  <c r="B29" i="33" s="1"/>
  <c r="B29" i="1" s="1"/>
  <c r="B30" i="26"/>
  <c r="B30" i="33" s="1"/>
  <c r="B30" i="1" s="1"/>
  <c r="B31" i="26"/>
  <c r="B32"/>
  <c r="B32" i="19" s="1"/>
  <c r="B33" i="26"/>
  <c r="B33" i="33" s="1"/>
  <c r="B33" i="1" s="1"/>
  <c r="B34" i="26"/>
  <c r="B34" i="19" s="1"/>
  <c r="B35" i="26"/>
  <c r="B36"/>
  <c r="B36" i="19" s="1"/>
  <c r="B37" i="26"/>
  <c r="B37" i="33" s="1"/>
  <c r="B37" i="1" s="1"/>
  <c r="B38" i="26"/>
  <c r="B38" i="33" s="1"/>
  <c r="B38" i="1" s="1"/>
  <c r="B39" i="26"/>
  <c r="B40"/>
  <c r="B40" i="19" s="1"/>
  <c r="B41" i="26"/>
  <c r="B41" i="33" s="1"/>
  <c r="B42" i="26"/>
  <c r="B42" i="33" s="1"/>
  <c r="B42" i="1" s="1"/>
  <c r="B43" i="26"/>
  <c r="B43" i="33" s="1"/>
  <c r="B44" i="26"/>
  <c r="B45"/>
  <c r="B45" i="33" s="1"/>
  <c r="B45" i="1" s="1"/>
  <c r="B46" i="26"/>
  <c r="B46" i="33" s="1"/>
  <c r="B46" i="1" s="1"/>
  <c r="B47" i="26"/>
  <c r="B48"/>
  <c r="B48" i="19" s="1"/>
  <c r="B49" i="26"/>
  <c r="B50"/>
  <c r="B50" i="33" s="1"/>
  <c r="B50" i="1" s="1"/>
  <c r="B51" i="26"/>
  <c r="B51" i="33" s="1"/>
  <c r="B52" i="26"/>
  <c r="B53"/>
  <c r="B53" i="33" s="1"/>
  <c r="B53" i="1" s="1"/>
  <c r="B54" i="26"/>
  <c r="B54" i="33" s="1"/>
  <c r="B54" i="1" s="1"/>
  <c r="B55" i="26"/>
  <c r="B56"/>
  <c r="B56" i="19" s="1"/>
  <c r="B57" i="26"/>
  <c r="B58"/>
  <c r="B58" i="33" s="1"/>
  <c r="B58" i="1" s="1"/>
  <c r="B59" i="26"/>
  <c r="B59" i="33" s="1"/>
  <c r="B60" i="26"/>
  <c r="B61"/>
  <c r="B61" i="33" s="1"/>
  <c r="B61" i="1" s="1"/>
  <c r="B62" i="26"/>
  <c r="B62" i="33" s="1"/>
  <c r="B62" i="1" s="1"/>
  <c r="B63" i="26"/>
  <c r="B64"/>
  <c r="B64" i="19" s="1"/>
  <c r="B65" i="26"/>
  <c r="B66"/>
  <c r="B66" i="33" s="1"/>
  <c r="B66" i="1" s="1"/>
  <c r="B67" i="26"/>
  <c r="B67" i="33" s="1"/>
  <c r="B68" i="26"/>
  <c r="B69"/>
  <c r="B69" i="33" s="1"/>
  <c r="B69" i="1" s="1"/>
  <c r="B70" i="26"/>
  <c r="B70" i="33" s="1"/>
  <c r="B70" i="1" s="1"/>
  <c r="B71" i="26"/>
  <c r="B72"/>
  <c r="B72" i="19" s="1"/>
  <c r="B73" i="26"/>
  <c r="B74"/>
  <c r="B74" i="33" s="1"/>
  <c r="B74" i="1" s="1"/>
  <c r="B75" i="26"/>
  <c r="B75" i="33" s="1"/>
  <c r="B76" i="26"/>
  <c r="B77"/>
  <c r="B77" i="33" s="1"/>
  <c r="B77" i="1" s="1"/>
  <c r="B78" i="26"/>
  <c r="B78" i="33" s="1"/>
  <c r="B78" i="1" s="1"/>
  <c r="B79" i="26"/>
  <c r="B80"/>
  <c r="B80" i="19" s="1"/>
  <c r="B81" i="26"/>
  <c r="B82"/>
  <c r="B82" i="33" s="1"/>
  <c r="B82" i="1" s="1"/>
  <c r="B83" i="26"/>
  <c r="B83" i="33" s="1"/>
  <c r="B84" i="26"/>
  <c r="B85"/>
  <c r="B85" i="33" s="1"/>
  <c r="B85" i="1" s="1"/>
  <c r="B86" i="26"/>
  <c r="B86" i="33" s="1"/>
  <c r="B86" i="1" s="1"/>
  <c r="B87" i="26"/>
  <c r="B88"/>
  <c r="B88" i="19" s="1"/>
  <c r="B89" i="26"/>
  <c r="B90"/>
  <c r="B90" i="33" s="1"/>
  <c r="B90" i="1" s="1"/>
  <c r="B91" i="26"/>
  <c r="B91" i="33" s="1"/>
  <c r="B92" i="26"/>
  <c r="B93"/>
  <c r="B93" i="33" s="1"/>
  <c r="B93" i="1" s="1"/>
  <c r="B94" i="26"/>
  <c r="B94" i="33" s="1"/>
  <c r="B94" i="1" s="1"/>
  <c r="B95" i="26"/>
  <c r="B96"/>
  <c r="B96" i="19" s="1"/>
  <c r="B97" i="26"/>
  <c r="B98"/>
  <c r="B98" i="33" s="1"/>
  <c r="B98" i="1" s="1"/>
  <c r="B99" i="26"/>
  <c r="B99" i="33" s="1"/>
  <c r="B100" i="26"/>
  <c r="B101"/>
  <c r="B101" i="33" s="1"/>
  <c r="B101" i="1" s="1"/>
  <c r="B102" i="26"/>
  <c r="B102" i="33" s="1"/>
  <c r="B102" i="1" s="1"/>
  <c r="B103" i="26"/>
  <c r="B104"/>
  <c r="B104" i="19" s="1"/>
  <c r="B105" i="26"/>
  <c r="B106"/>
  <c r="B106" i="33" s="1"/>
  <c r="B106" i="1" s="1"/>
  <c r="B107" i="26"/>
  <c r="B107" i="33" s="1"/>
  <c r="B107" i="1" s="1"/>
  <c r="B108" i="26"/>
  <c r="B109"/>
  <c r="B109" i="33" s="1"/>
  <c r="B109" i="1" s="1"/>
  <c r="B110" i="26"/>
  <c r="B110" i="33" s="1"/>
  <c r="B110" i="1" s="1"/>
  <c r="B111" i="26"/>
  <c r="B112"/>
  <c r="B112" i="19" s="1"/>
  <c r="B113" i="26"/>
  <c r="B10"/>
  <c r="B10" i="33" s="1"/>
  <c r="B10" i="1" s="1"/>
  <c r="B11" i="26"/>
  <c r="B12"/>
  <c r="B12" i="33" s="1"/>
  <c r="B12" i="1" s="1"/>
  <c r="B13" i="26"/>
  <c r="B14"/>
  <c r="B14" i="33" s="1"/>
  <c r="B15" i="26"/>
  <c r="B9"/>
  <c r="B9" i="33" s="1"/>
  <c r="B9" i="1" s="1"/>
  <c r="C16" i="2"/>
  <c r="D16"/>
  <c r="E16"/>
  <c r="F16"/>
  <c r="G16"/>
  <c r="H16"/>
  <c r="I16"/>
  <c r="J16"/>
  <c r="K16"/>
  <c r="L16"/>
  <c r="M16"/>
  <c r="B16"/>
  <c r="C11" i="19"/>
  <c r="C13"/>
  <c r="C15"/>
  <c r="C17"/>
  <c r="C19"/>
  <c r="C21"/>
  <c r="C23"/>
  <c r="D10"/>
  <c r="D12"/>
  <c r="D14"/>
  <c r="D16"/>
  <c r="D18"/>
  <c r="D20"/>
  <c r="D22"/>
  <c r="D9"/>
  <c r="E10"/>
  <c r="E11"/>
  <c r="E12"/>
  <c r="E13"/>
  <c r="E14"/>
  <c r="E15"/>
  <c r="E16"/>
  <c r="E17"/>
  <c r="E18"/>
  <c r="E19"/>
  <c r="E20"/>
  <c r="E21"/>
  <c r="E22"/>
  <c r="F10"/>
  <c r="F12"/>
  <c r="F14"/>
  <c r="F16"/>
  <c r="F18"/>
  <c r="F20"/>
  <c r="F22"/>
  <c r="F9"/>
  <c r="G10"/>
  <c r="G11"/>
  <c r="G12"/>
  <c r="G13"/>
  <c r="G14"/>
  <c r="G15"/>
  <c r="G16"/>
  <c r="G17"/>
  <c r="G18"/>
  <c r="G19"/>
  <c r="G20"/>
  <c r="G21"/>
  <c r="G22"/>
  <c r="H10"/>
  <c r="H12"/>
  <c r="H14"/>
  <c r="H16"/>
  <c r="H18"/>
  <c r="H20"/>
  <c r="H22"/>
  <c r="H9"/>
  <c r="I10"/>
  <c r="I11"/>
  <c r="I12"/>
  <c r="I13"/>
  <c r="I14"/>
  <c r="I15"/>
  <c r="I16"/>
  <c r="I17"/>
  <c r="I18"/>
  <c r="I19"/>
  <c r="I20"/>
  <c r="I21"/>
  <c r="I22"/>
  <c r="J10"/>
  <c r="J12"/>
  <c r="J14"/>
  <c r="J16"/>
  <c r="J18"/>
  <c r="J20"/>
  <c r="J22"/>
  <c r="J9"/>
  <c r="K10"/>
  <c r="K11"/>
  <c r="K13"/>
  <c r="K15"/>
  <c r="K16"/>
  <c r="K17"/>
  <c r="K18"/>
  <c r="K19"/>
  <c r="K20"/>
  <c r="K21"/>
  <c r="K22"/>
  <c r="L14"/>
  <c r="L16"/>
  <c r="L17"/>
  <c r="L18"/>
  <c r="L19"/>
  <c r="L20"/>
  <c r="L21"/>
  <c r="L22"/>
  <c r="M10"/>
  <c r="M17"/>
  <c r="M19"/>
  <c r="N10"/>
  <c r="N16"/>
  <c r="N18"/>
  <c r="N20"/>
  <c r="N22"/>
  <c r="N9"/>
  <c r="B17"/>
  <c r="B23"/>
  <c r="C10" i="3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9"/>
  <c r="N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9"/>
  <c r="C114" i="32"/>
  <c r="C114" i="4" s="1"/>
  <c r="C10" i="32"/>
  <c r="C10" i="4" s="1"/>
  <c r="C11" i="32"/>
  <c r="C11" i="4" s="1"/>
  <c r="C12" i="32"/>
  <c r="C12" i="4" s="1"/>
  <c r="C13" i="32"/>
  <c r="C13" i="4" s="1"/>
  <c r="C14" i="32"/>
  <c r="C14" i="4" s="1"/>
  <c r="C15" i="32"/>
  <c r="C15" i="4" s="1"/>
  <c r="C16" i="32"/>
  <c r="C16" i="4" s="1"/>
  <c r="C17" i="32"/>
  <c r="C17" i="4" s="1"/>
  <c r="C18" i="32"/>
  <c r="C18" i="4" s="1"/>
  <c r="C19" i="32"/>
  <c r="C19" i="4" s="1"/>
  <c r="C20" i="32"/>
  <c r="C20" i="4" s="1"/>
  <c r="C21" i="32"/>
  <c r="C21" i="4" s="1"/>
  <c r="C22" i="32"/>
  <c r="C22" i="4" s="1"/>
  <c r="C23" i="32"/>
  <c r="C23" i="4" s="1"/>
  <c r="C24" i="32"/>
  <c r="C24" i="4" s="1"/>
  <c r="C25" i="32"/>
  <c r="C25" i="4" s="1"/>
  <c r="C26" i="32"/>
  <c r="C26" i="4" s="1"/>
  <c r="C27" i="32"/>
  <c r="C27" i="4" s="1"/>
  <c r="C28" i="32"/>
  <c r="C28" i="4" s="1"/>
  <c r="C29" i="32"/>
  <c r="C29" i="4" s="1"/>
  <c r="C30" i="32"/>
  <c r="C30" i="4" s="1"/>
  <c r="C31" i="32"/>
  <c r="C31" i="4" s="1"/>
  <c r="C32" i="32"/>
  <c r="C32" i="4" s="1"/>
  <c r="C33" i="32"/>
  <c r="C33" i="4" s="1"/>
  <c r="C34" i="32"/>
  <c r="C34" i="4" s="1"/>
  <c r="C35" i="32"/>
  <c r="C35" i="4" s="1"/>
  <c r="C36" i="32"/>
  <c r="C36" i="4" s="1"/>
  <c r="C37" i="32"/>
  <c r="C37" i="4" s="1"/>
  <c r="C38" i="32"/>
  <c r="C38" i="4" s="1"/>
  <c r="C39" i="32"/>
  <c r="C39" i="4" s="1"/>
  <c r="C40" i="32"/>
  <c r="C40" i="4" s="1"/>
  <c r="C41" i="32"/>
  <c r="C41" i="4" s="1"/>
  <c r="C42" i="32"/>
  <c r="C42" i="4" s="1"/>
  <c r="C43" i="32"/>
  <c r="C43" i="4" s="1"/>
  <c r="C44" i="32"/>
  <c r="C44" i="4" s="1"/>
  <c r="C45" i="32"/>
  <c r="C45" i="4" s="1"/>
  <c r="C46" i="32"/>
  <c r="C46" i="4" s="1"/>
  <c r="C47" i="32"/>
  <c r="C47" i="4" s="1"/>
  <c r="C48" i="32"/>
  <c r="C48" i="4" s="1"/>
  <c r="C49" i="32"/>
  <c r="C49" i="4" s="1"/>
  <c r="C50" i="32"/>
  <c r="C50" i="4" s="1"/>
  <c r="C51" i="32"/>
  <c r="C51" i="4" s="1"/>
  <c r="C52" i="32"/>
  <c r="C52" i="4" s="1"/>
  <c r="C53" i="32"/>
  <c r="C53" i="4" s="1"/>
  <c r="C54" i="32"/>
  <c r="C54" i="4" s="1"/>
  <c r="C55" i="32"/>
  <c r="C55" i="4" s="1"/>
  <c r="C56" i="32"/>
  <c r="C56" i="4" s="1"/>
  <c r="C57" i="32"/>
  <c r="C57" i="4" s="1"/>
  <c r="C58" i="32"/>
  <c r="C58" i="4" s="1"/>
  <c r="C59" i="32"/>
  <c r="C59" i="4" s="1"/>
  <c r="C60" i="32"/>
  <c r="C60" i="4" s="1"/>
  <c r="C61" i="32"/>
  <c r="C61" i="4" s="1"/>
  <c r="C62" i="32"/>
  <c r="C62" i="4" s="1"/>
  <c r="C63" i="32"/>
  <c r="C63" i="4" s="1"/>
  <c r="C64" i="32"/>
  <c r="C64" i="4" s="1"/>
  <c r="C65" i="32"/>
  <c r="C65" i="4" s="1"/>
  <c r="C66" i="32"/>
  <c r="C66" i="4" s="1"/>
  <c r="C67" i="32"/>
  <c r="C67" i="4" s="1"/>
  <c r="C68" i="32"/>
  <c r="C68" i="4" s="1"/>
  <c r="C69" i="32"/>
  <c r="C69" i="4" s="1"/>
  <c r="C70" i="32"/>
  <c r="C70" i="4" s="1"/>
  <c r="C71" i="32"/>
  <c r="C71" i="4" s="1"/>
  <c r="C72" i="32"/>
  <c r="C72" i="4" s="1"/>
  <c r="C73" i="32"/>
  <c r="C73" i="4" s="1"/>
  <c r="C74" i="32"/>
  <c r="C74" i="4" s="1"/>
  <c r="C75" i="32"/>
  <c r="C75" i="4" s="1"/>
  <c r="C76" i="32"/>
  <c r="C76" i="4" s="1"/>
  <c r="C77" i="32"/>
  <c r="C77" i="4" s="1"/>
  <c r="C78" i="32"/>
  <c r="C78" i="4" s="1"/>
  <c r="C79" i="32"/>
  <c r="C79" i="4" s="1"/>
  <c r="C80" i="32"/>
  <c r="C80" i="4" s="1"/>
  <c r="C81" i="32"/>
  <c r="C81" i="4" s="1"/>
  <c r="C82" i="32"/>
  <c r="C82" i="4" s="1"/>
  <c r="C83" i="32"/>
  <c r="C83" i="4" s="1"/>
  <c r="C84" i="32"/>
  <c r="C84" i="4" s="1"/>
  <c r="C85" i="32"/>
  <c r="C85" i="4" s="1"/>
  <c r="C86" i="32"/>
  <c r="C86" i="4" s="1"/>
  <c r="C87" i="32"/>
  <c r="C87" i="4" s="1"/>
  <c r="C88" i="32"/>
  <c r="C88" i="4" s="1"/>
  <c r="C89" i="32"/>
  <c r="C89" i="4" s="1"/>
  <c r="C90" i="32"/>
  <c r="C90" i="4" s="1"/>
  <c r="C91" i="32"/>
  <c r="C91" i="4" s="1"/>
  <c r="C92" i="32"/>
  <c r="C92" i="4" s="1"/>
  <c r="C93" i="32"/>
  <c r="C93" i="4" s="1"/>
  <c r="C94" i="32"/>
  <c r="C94" i="4" s="1"/>
  <c r="C95" i="32"/>
  <c r="C95" i="4" s="1"/>
  <c r="C96" i="32"/>
  <c r="C96" i="4" s="1"/>
  <c r="C97" i="32"/>
  <c r="C97" i="4" s="1"/>
  <c r="C98" i="32"/>
  <c r="C98" i="4" s="1"/>
  <c r="C99" i="32"/>
  <c r="C99" i="4" s="1"/>
  <c r="C100" i="32"/>
  <c r="C100" i="4" s="1"/>
  <c r="C101" i="32"/>
  <c r="C101" i="4" s="1"/>
  <c r="C102" i="32"/>
  <c r="C102" i="4" s="1"/>
  <c r="C103" i="32"/>
  <c r="C103" i="4" s="1"/>
  <c r="C104" i="32"/>
  <c r="C104" i="4" s="1"/>
  <c r="C105" i="32"/>
  <c r="C105" i="4" s="1"/>
  <c r="C106" i="32"/>
  <c r="C106" i="4" s="1"/>
  <c r="C107" i="32"/>
  <c r="C107" i="4" s="1"/>
  <c r="C108" i="32"/>
  <c r="C108" i="4" s="1"/>
  <c r="C109" i="32"/>
  <c r="C109" i="4" s="1"/>
  <c r="C110" i="32"/>
  <c r="C110" i="4" s="1"/>
  <c r="C111" i="32"/>
  <c r="C111" i="4" s="1"/>
  <c r="C112" i="32"/>
  <c r="C112" i="4" s="1"/>
  <c r="C113" i="32"/>
  <c r="C113" i="4" s="1"/>
  <c r="C9" i="32"/>
  <c r="C9" i="4" s="1"/>
  <c r="D114" i="32"/>
  <c r="D114" i="4" s="1"/>
  <c r="D10" i="32"/>
  <c r="D10" i="4" s="1"/>
  <c r="D11" i="32"/>
  <c r="D11" i="4" s="1"/>
  <c r="D12" i="32"/>
  <c r="D12" i="4" s="1"/>
  <c r="D13" i="32"/>
  <c r="D13" i="4" s="1"/>
  <c r="D14" i="32"/>
  <c r="D14" i="4" s="1"/>
  <c r="D15" i="32"/>
  <c r="D15" i="4" s="1"/>
  <c r="D16" i="32"/>
  <c r="D16" i="4" s="1"/>
  <c r="D17" i="32"/>
  <c r="D17" i="4" s="1"/>
  <c r="D18" i="32"/>
  <c r="D18" i="4" s="1"/>
  <c r="D19" i="32"/>
  <c r="D19" i="4" s="1"/>
  <c r="D20" i="32"/>
  <c r="D20" i="4" s="1"/>
  <c r="D21" i="32"/>
  <c r="D21" i="4" s="1"/>
  <c r="D22" i="32"/>
  <c r="D22" i="4" s="1"/>
  <c r="D23" i="32"/>
  <c r="D23" i="4" s="1"/>
  <c r="D24" i="32"/>
  <c r="D24" i="4" s="1"/>
  <c r="D25" i="32"/>
  <c r="D25" i="4" s="1"/>
  <c r="D26" i="32"/>
  <c r="D26" i="4" s="1"/>
  <c r="D27" i="32"/>
  <c r="D27" i="4" s="1"/>
  <c r="D28" i="32"/>
  <c r="D28" i="4" s="1"/>
  <c r="D29" i="32"/>
  <c r="D29" i="4" s="1"/>
  <c r="D30" i="32"/>
  <c r="D30" i="4" s="1"/>
  <c r="D31" i="32"/>
  <c r="D31" i="4" s="1"/>
  <c r="D32" i="32"/>
  <c r="D32" i="4" s="1"/>
  <c r="D33" i="32"/>
  <c r="D33" i="4" s="1"/>
  <c r="D34" i="32"/>
  <c r="D34" i="4" s="1"/>
  <c r="D35" i="32"/>
  <c r="D35" i="4" s="1"/>
  <c r="D36" i="32"/>
  <c r="D36" i="4" s="1"/>
  <c r="D37" i="32"/>
  <c r="D37" i="4" s="1"/>
  <c r="D38" i="32"/>
  <c r="D38" i="4" s="1"/>
  <c r="D39" i="32"/>
  <c r="D39" i="4" s="1"/>
  <c r="D40" i="32"/>
  <c r="D40" i="4" s="1"/>
  <c r="D41" i="32"/>
  <c r="D41" i="4" s="1"/>
  <c r="D42" i="32"/>
  <c r="D42" i="4" s="1"/>
  <c r="D43" i="32"/>
  <c r="D43" i="4" s="1"/>
  <c r="D44" i="32"/>
  <c r="D44" i="4" s="1"/>
  <c r="D45" i="32"/>
  <c r="D45" i="4" s="1"/>
  <c r="D46" i="32"/>
  <c r="D46" i="4" s="1"/>
  <c r="D47" i="32"/>
  <c r="D47" i="4" s="1"/>
  <c r="D48" i="32"/>
  <c r="D48" i="4" s="1"/>
  <c r="D49" i="32"/>
  <c r="D49" i="4" s="1"/>
  <c r="D50" i="32"/>
  <c r="D50" i="4" s="1"/>
  <c r="D51" i="32"/>
  <c r="D51" i="4" s="1"/>
  <c r="D52" i="32"/>
  <c r="D52" i="4" s="1"/>
  <c r="D53" i="32"/>
  <c r="D53" i="4" s="1"/>
  <c r="D54" i="32"/>
  <c r="D54" i="4" s="1"/>
  <c r="D55" i="32"/>
  <c r="D55" i="4" s="1"/>
  <c r="D56" i="32"/>
  <c r="D56" i="4" s="1"/>
  <c r="D57" i="32"/>
  <c r="D57" i="4" s="1"/>
  <c r="D58" i="32"/>
  <c r="D58" i="4" s="1"/>
  <c r="D59" i="32"/>
  <c r="D59" i="4" s="1"/>
  <c r="D60" i="32"/>
  <c r="D60" i="4" s="1"/>
  <c r="D61" i="32"/>
  <c r="D61" i="4" s="1"/>
  <c r="D62" i="32"/>
  <c r="D62" i="4" s="1"/>
  <c r="D63" i="32"/>
  <c r="D63" i="4" s="1"/>
  <c r="D64" i="32"/>
  <c r="D64" i="4" s="1"/>
  <c r="D65" i="32"/>
  <c r="D65" i="4" s="1"/>
  <c r="D66" i="32"/>
  <c r="D66" i="4" s="1"/>
  <c r="D67" i="32"/>
  <c r="D67" i="4" s="1"/>
  <c r="D68" i="32"/>
  <c r="D68" i="4" s="1"/>
  <c r="D69" i="32"/>
  <c r="D69" i="4" s="1"/>
  <c r="D70" i="32"/>
  <c r="D70" i="4" s="1"/>
  <c r="D71" i="32"/>
  <c r="D71" i="4" s="1"/>
  <c r="D72" i="32"/>
  <c r="D72" i="4" s="1"/>
  <c r="D73" i="32"/>
  <c r="D73" i="4" s="1"/>
  <c r="D74" i="32"/>
  <c r="D74" i="4" s="1"/>
  <c r="D75" i="32"/>
  <c r="D75" i="4" s="1"/>
  <c r="D76" i="32"/>
  <c r="D76" i="4" s="1"/>
  <c r="D77" i="32"/>
  <c r="D77" i="4" s="1"/>
  <c r="D78" i="32"/>
  <c r="D78" i="4" s="1"/>
  <c r="D79" i="32"/>
  <c r="D79" i="4" s="1"/>
  <c r="D80" i="32"/>
  <c r="D80" i="4" s="1"/>
  <c r="D81" i="32"/>
  <c r="D81" i="4" s="1"/>
  <c r="D82" i="32"/>
  <c r="D82" i="4" s="1"/>
  <c r="D83" i="32"/>
  <c r="D83" i="4" s="1"/>
  <c r="D84" i="32"/>
  <c r="D84" i="4" s="1"/>
  <c r="D85" i="32"/>
  <c r="D85" i="4" s="1"/>
  <c r="D86" i="32"/>
  <c r="D86" i="4" s="1"/>
  <c r="D87" i="32"/>
  <c r="D87" i="4" s="1"/>
  <c r="D88" i="32"/>
  <c r="D88" i="4" s="1"/>
  <c r="D89" i="32"/>
  <c r="D89" i="4" s="1"/>
  <c r="D90" i="32"/>
  <c r="D90" i="4" s="1"/>
  <c r="D91" i="32"/>
  <c r="D91" i="4" s="1"/>
  <c r="D92" i="32"/>
  <c r="D92" i="4" s="1"/>
  <c r="D93" i="32"/>
  <c r="D93" i="4" s="1"/>
  <c r="D94" i="32"/>
  <c r="D94" i="4" s="1"/>
  <c r="D95" i="32"/>
  <c r="D95" i="4" s="1"/>
  <c r="D96" i="32"/>
  <c r="D96" i="4" s="1"/>
  <c r="D97" i="32"/>
  <c r="D97" i="4" s="1"/>
  <c r="D98" i="32"/>
  <c r="D98" i="4" s="1"/>
  <c r="D99" i="32"/>
  <c r="D99" i="4" s="1"/>
  <c r="D100" i="32"/>
  <c r="D100" i="4" s="1"/>
  <c r="D101" i="32"/>
  <c r="D101" i="4" s="1"/>
  <c r="D102" i="32"/>
  <c r="D102" i="4" s="1"/>
  <c r="D103" i="32"/>
  <c r="D103" i="4" s="1"/>
  <c r="D104" i="32"/>
  <c r="D104" i="4" s="1"/>
  <c r="D105" i="32"/>
  <c r="D105" i="4" s="1"/>
  <c r="D106" i="32"/>
  <c r="D106" i="4" s="1"/>
  <c r="D107" i="32"/>
  <c r="D107" i="4" s="1"/>
  <c r="D108" i="32"/>
  <c r="D108" i="4" s="1"/>
  <c r="D109" i="32"/>
  <c r="D109" i="4" s="1"/>
  <c r="D110" i="32"/>
  <c r="D110" i="4" s="1"/>
  <c r="D111" i="32"/>
  <c r="D111" i="4" s="1"/>
  <c r="D112" i="32"/>
  <c r="D112" i="4" s="1"/>
  <c r="D113" i="32"/>
  <c r="D113" i="4" s="1"/>
  <c r="D9" i="32"/>
  <c r="D9" i="4" s="1"/>
  <c r="E114" i="32"/>
  <c r="E114" i="4" s="1"/>
  <c r="E10" i="32"/>
  <c r="E10" i="4" s="1"/>
  <c r="E11" i="32"/>
  <c r="E11" i="4" s="1"/>
  <c r="E12" i="32"/>
  <c r="E12" i="4" s="1"/>
  <c r="E13" i="32"/>
  <c r="E13" i="4" s="1"/>
  <c r="E14" i="32"/>
  <c r="E14" i="4" s="1"/>
  <c r="E15" i="32"/>
  <c r="E15" i="4" s="1"/>
  <c r="E16" i="32"/>
  <c r="E16" i="4" s="1"/>
  <c r="E17" i="32"/>
  <c r="E17" i="4" s="1"/>
  <c r="E18" i="32"/>
  <c r="E18" i="4" s="1"/>
  <c r="E19" i="32"/>
  <c r="E19" i="4" s="1"/>
  <c r="E20" i="32"/>
  <c r="E20" i="4" s="1"/>
  <c r="E21" i="32"/>
  <c r="E21" i="4" s="1"/>
  <c r="E22" i="32"/>
  <c r="E22" i="4" s="1"/>
  <c r="E23" i="32"/>
  <c r="E23" i="4" s="1"/>
  <c r="E24" i="32"/>
  <c r="E24" i="4" s="1"/>
  <c r="E25" i="32"/>
  <c r="E25" i="4" s="1"/>
  <c r="E26" i="32"/>
  <c r="E26" i="4" s="1"/>
  <c r="E27" i="32"/>
  <c r="E27" i="4" s="1"/>
  <c r="E28" i="32"/>
  <c r="E28" i="4" s="1"/>
  <c r="E29" i="32"/>
  <c r="E29" i="4" s="1"/>
  <c r="E30" i="32"/>
  <c r="E30" i="4" s="1"/>
  <c r="E31" i="32"/>
  <c r="E31" i="4" s="1"/>
  <c r="E32" i="32"/>
  <c r="E32" i="4" s="1"/>
  <c r="E33" i="32"/>
  <c r="E33" i="4" s="1"/>
  <c r="E34" i="32"/>
  <c r="E34" i="4" s="1"/>
  <c r="E35" i="32"/>
  <c r="E35" i="4" s="1"/>
  <c r="E36" i="32"/>
  <c r="E36" i="4" s="1"/>
  <c r="E37" i="32"/>
  <c r="E37" i="4" s="1"/>
  <c r="E38" i="32"/>
  <c r="E38" i="4" s="1"/>
  <c r="E39" i="32"/>
  <c r="E39" i="4" s="1"/>
  <c r="E40" i="32"/>
  <c r="E40" i="4" s="1"/>
  <c r="E41" i="32"/>
  <c r="E41" i="4" s="1"/>
  <c r="E42" i="32"/>
  <c r="E42" i="4" s="1"/>
  <c r="E43" i="32"/>
  <c r="E43" i="4" s="1"/>
  <c r="E44" i="32"/>
  <c r="E44" i="4" s="1"/>
  <c r="E45" i="32"/>
  <c r="E45" i="4" s="1"/>
  <c r="E46" i="32"/>
  <c r="E46" i="4" s="1"/>
  <c r="E47" i="32"/>
  <c r="E47" i="4" s="1"/>
  <c r="E48" i="32"/>
  <c r="E48" i="4" s="1"/>
  <c r="E49" i="32"/>
  <c r="E49" i="4" s="1"/>
  <c r="E50" i="32"/>
  <c r="E50" i="4" s="1"/>
  <c r="E51" i="32"/>
  <c r="E51" i="4" s="1"/>
  <c r="E52" i="32"/>
  <c r="E52" i="4" s="1"/>
  <c r="E53" i="32"/>
  <c r="E53" i="4" s="1"/>
  <c r="E54" i="32"/>
  <c r="E54" i="4" s="1"/>
  <c r="E55" i="32"/>
  <c r="E55" i="4" s="1"/>
  <c r="E56" i="32"/>
  <c r="E56" i="4" s="1"/>
  <c r="E57" i="32"/>
  <c r="E57" i="4" s="1"/>
  <c r="E58" i="32"/>
  <c r="E58" i="4" s="1"/>
  <c r="E59" i="32"/>
  <c r="E59" i="4" s="1"/>
  <c r="E60" i="32"/>
  <c r="E60" i="4" s="1"/>
  <c r="E61" i="32"/>
  <c r="E61" i="4" s="1"/>
  <c r="E62" i="32"/>
  <c r="E62" i="4" s="1"/>
  <c r="E63" i="32"/>
  <c r="E63" i="4" s="1"/>
  <c r="E64" i="32"/>
  <c r="E64" i="4" s="1"/>
  <c r="E65" i="32"/>
  <c r="E65" i="4" s="1"/>
  <c r="E66" i="32"/>
  <c r="E66" i="4" s="1"/>
  <c r="E67" i="32"/>
  <c r="E67" i="4" s="1"/>
  <c r="E68" i="32"/>
  <c r="E68" i="4" s="1"/>
  <c r="E69" i="32"/>
  <c r="E69" i="4" s="1"/>
  <c r="E70" i="32"/>
  <c r="E70" i="4" s="1"/>
  <c r="E71" i="32"/>
  <c r="E71" i="4" s="1"/>
  <c r="E72" i="32"/>
  <c r="E72" i="4" s="1"/>
  <c r="E73" i="32"/>
  <c r="E73" i="4" s="1"/>
  <c r="E74" i="32"/>
  <c r="E74" i="4" s="1"/>
  <c r="E75" i="32"/>
  <c r="E75" i="4" s="1"/>
  <c r="E76" i="32"/>
  <c r="E76" i="4" s="1"/>
  <c r="E77" i="32"/>
  <c r="E77" i="4" s="1"/>
  <c r="E78" i="32"/>
  <c r="E78" i="4" s="1"/>
  <c r="E79" i="32"/>
  <c r="E79" i="4" s="1"/>
  <c r="E80" i="32"/>
  <c r="E80" i="4" s="1"/>
  <c r="E81" i="32"/>
  <c r="E81" i="4" s="1"/>
  <c r="E82" i="32"/>
  <c r="E82" i="4" s="1"/>
  <c r="E83" i="32"/>
  <c r="E83" i="4" s="1"/>
  <c r="E84" i="32"/>
  <c r="E84" i="4" s="1"/>
  <c r="E85" i="32"/>
  <c r="E85" i="4" s="1"/>
  <c r="E86" i="32"/>
  <c r="E86" i="4" s="1"/>
  <c r="E87" i="32"/>
  <c r="E87" i="4" s="1"/>
  <c r="E88" i="32"/>
  <c r="E88" i="4" s="1"/>
  <c r="E89" i="32"/>
  <c r="E89" i="4" s="1"/>
  <c r="E90" i="32"/>
  <c r="E90" i="4" s="1"/>
  <c r="E91" i="32"/>
  <c r="E91" i="4" s="1"/>
  <c r="E92" i="32"/>
  <c r="E92" i="4" s="1"/>
  <c r="E93" i="32"/>
  <c r="E93" i="4" s="1"/>
  <c r="E94" i="32"/>
  <c r="E94" i="4" s="1"/>
  <c r="E95" i="32"/>
  <c r="E95" i="4" s="1"/>
  <c r="E96" i="32"/>
  <c r="E96" i="4" s="1"/>
  <c r="E97" i="32"/>
  <c r="E97" i="4" s="1"/>
  <c r="E98" i="32"/>
  <c r="E98" i="4" s="1"/>
  <c r="E99" i="32"/>
  <c r="E99" i="4" s="1"/>
  <c r="E100" i="32"/>
  <c r="E100" i="4" s="1"/>
  <c r="E101" i="32"/>
  <c r="E101" i="4" s="1"/>
  <c r="E102" i="32"/>
  <c r="E102" i="4" s="1"/>
  <c r="E103" i="32"/>
  <c r="E103" i="4" s="1"/>
  <c r="E104" i="32"/>
  <c r="E104" i="4" s="1"/>
  <c r="E105" i="32"/>
  <c r="E105" i="4" s="1"/>
  <c r="E106" i="32"/>
  <c r="E106" i="4" s="1"/>
  <c r="E107" i="32"/>
  <c r="E107" i="4" s="1"/>
  <c r="E108" i="32"/>
  <c r="E108" i="4" s="1"/>
  <c r="E109" i="32"/>
  <c r="E109" i="4" s="1"/>
  <c r="E110" i="32"/>
  <c r="E110" i="4" s="1"/>
  <c r="E111" i="32"/>
  <c r="E111" i="4" s="1"/>
  <c r="E112" i="32"/>
  <c r="E112" i="4" s="1"/>
  <c r="E113" i="32"/>
  <c r="E113" i="4" s="1"/>
  <c r="E9" i="32"/>
  <c r="E9" i="4" s="1"/>
  <c r="F114" i="32"/>
  <c r="F114" i="4" s="1"/>
  <c r="F10" i="32"/>
  <c r="F10" i="4" s="1"/>
  <c r="F11" i="32"/>
  <c r="F11" i="4" s="1"/>
  <c r="F12" i="32"/>
  <c r="F12" i="4" s="1"/>
  <c r="F13" i="32"/>
  <c r="F13" i="4" s="1"/>
  <c r="F14" i="32"/>
  <c r="F14" i="4" s="1"/>
  <c r="F15" i="32"/>
  <c r="F15" i="4" s="1"/>
  <c r="F16" i="32"/>
  <c r="F16" i="4" s="1"/>
  <c r="F17" i="32"/>
  <c r="F17" i="4" s="1"/>
  <c r="F18" i="32"/>
  <c r="F18" i="4" s="1"/>
  <c r="F19" i="32"/>
  <c r="F19" i="4" s="1"/>
  <c r="F20" i="32"/>
  <c r="F20" i="4" s="1"/>
  <c r="F21" i="32"/>
  <c r="F21" i="4" s="1"/>
  <c r="F22" i="32"/>
  <c r="F22" i="4" s="1"/>
  <c r="F23" i="32"/>
  <c r="F23" i="4" s="1"/>
  <c r="F24" i="32"/>
  <c r="F24" i="4" s="1"/>
  <c r="F25" i="32"/>
  <c r="F25" i="4" s="1"/>
  <c r="F26" i="32"/>
  <c r="F26" i="4" s="1"/>
  <c r="F27" i="32"/>
  <c r="F27" i="4" s="1"/>
  <c r="F28" i="32"/>
  <c r="F28" i="4" s="1"/>
  <c r="F29" i="32"/>
  <c r="F29" i="4" s="1"/>
  <c r="F30" i="32"/>
  <c r="F30" i="4" s="1"/>
  <c r="F31" i="32"/>
  <c r="F31" i="4" s="1"/>
  <c r="F32" i="32"/>
  <c r="F32" i="4" s="1"/>
  <c r="F33" i="32"/>
  <c r="F33" i="4" s="1"/>
  <c r="F34" i="32"/>
  <c r="F34" i="4" s="1"/>
  <c r="F35" i="32"/>
  <c r="F35" i="4" s="1"/>
  <c r="F36" i="32"/>
  <c r="F36" i="4" s="1"/>
  <c r="F37" i="32"/>
  <c r="F37" i="4" s="1"/>
  <c r="F38" i="32"/>
  <c r="F38" i="4" s="1"/>
  <c r="F39" i="32"/>
  <c r="F39" i="4" s="1"/>
  <c r="F40" i="32"/>
  <c r="F40" i="4" s="1"/>
  <c r="F41" i="32"/>
  <c r="F41" i="4" s="1"/>
  <c r="F42" i="32"/>
  <c r="F42" i="4" s="1"/>
  <c r="F43" i="32"/>
  <c r="F43" i="4" s="1"/>
  <c r="F44" i="32"/>
  <c r="F44" i="4" s="1"/>
  <c r="F45" i="32"/>
  <c r="F45" i="4" s="1"/>
  <c r="F46" i="32"/>
  <c r="F46" i="4" s="1"/>
  <c r="F47" i="32"/>
  <c r="F47" i="4" s="1"/>
  <c r="F48" i="32"/>
  <c r="F48" i="4" s="1"/>
  <c r="F49" i="32"/>
  <c r="F49" i="4" s="1"/>
  <c r="F50" i="32"/>
  <c r="F50" i="4" s="1"/>
  <c r="F51" i="32"/>
  <c r="F51" i="4" s="1"/>
  <c r="F52" i="32"/>
  <c r="F52" i="4" s="1"/>
  <c r="F53" i="32"/>
  <c r="F53" i="4" s="1"/>
  <c r="F54" i="32"/>
  <c r="F54" i="4" s="1"/>
  <c r="F55" i="32"/>
  <c r="F55" i="4" s="1"/>
  <c r="F56" i="32"/>
  <c r="F56" i="4" s="1"/>
  <c r="F57" i="32"/>
  <c r="F57" i="4" s="1"/>
  <c r="F58" i="32"/>
  <c r="F58" i="4" s="1"/>
  <c r="F59" i="32"/>
  <c r="F59" i="4" s="1"/>
  <c r="F60" i="32"/>
  <c r="F60" i="4" s="1"/>
  <c r="F61" i="32"/>
  <c r="F61" i="4" s="1"/>
  <c r="F62" i="32"/>
  <c r="F62" i="4" s="1"/>
  <c r="F63" i="32"/>
  <c r="F63" i="4" s="1"/>
  <c r="F64" i="32"/>
  <c r="F64" i="4" s="1"/>
  <c r="F65" i="32"/>
  <c r="F65" i="4" s="1"/>
  <c r="F66" i="32"/>
  <c r="F66" i="4" s="1"/>
  <c r="F67" i="32"/>
  <c r="F67" i="4" s="1"/>
  <c r="F68" i="32"/>
  <c r="F68" i="4" s="1"/>
  <c r="F69" i="32"/>
  <c r="F69" i="4" s="1"/>
  <c r="F70" i="32"/>
  <c r="F70" i="4" s="1"/>
  <c r="F71" i="32"/>
  <c r="F71" i="4" s="1"/>
  <c r="F72" i="32"/>
  <c r="F72" i="4" s="1"/>
  <c r="F73" i="32"/>
  <c r="F73" i="4" s="1"/>
  <c r="F74" i="32"/>
  <c r="F74" i="4" s="1"/>
  <c r="F75" i="32"/>
  <c r="F75" i="4" s="1"/>
  <c r="F76" i="32"/>
  <c r="F76" i="4" s="1"/>
  <c r="F77" i="32"/>
  <c r="F77" i="4" s="1"/>
  <c r="F78" i="32"/>
  <c r="F78" i="4" s="1"/>
  <c r="F79" i="32"/>
  <c r="F79" i="4" s="1"/>
  <c r="F80" i="32"/>
  <c r="F80" i="4" s="1"/>
  <c r="F81" i="32"/>
  <c r="F81" i="4" s="1"/>
  <c r="F82" i="32"/>
  <c r="F82" i="4" s="1"/>
  <c r="F83" i="32"/>
  <c r="F83" i="4" s="1"/>
  <c r="F84" i="32"/>
  <c r="F84" i="4" s="1"/>
  <c r="F85" i="32"/>
  <c r="F85" i="4" s="1"/>
  <c r="F86" i="32"/>
  <c r="F86" i="4" s="1"/>
  <c r="F87" i="32"/>
  <c r="F87" i="4" s="1"/>
  <c r="F88" i="32"/>
  <c r="F88" i="4" s="1"/>
  <c r="F89" i="32"/>
  <c r="F89" i="4" s="1"/>
  <c r="F90" i="32"/>
  <c r="F90" i="4" s="1"/>
  <c r="F91" i="32"/>
  <c r="F91" i="4" s="1"/>
  <c r="F92" i="32"/>
  <c r="F92" i="4" s="1"/>
  <c r="F93" i="32"/>
  <c r="F93" i="4" s="1"/>
  <c r="F94" i="32"/>
  <c r="F94" i="4" s="1"/>
  <c r="F95" i="32"/>
  <c r="F95" i="4" s="1"/>
  <c r="F96" i="32"/>
  <c r="F96" i="4" s="1"/>
  <c r="F97" i="32"/>
  <c r="F97" i="4" s="1"/>
  <c r="F98" i="32"/>
  <c r="F98" i="4" s="1"/>
  <c r="F99" i="32"/>
  <c r="F99" i="4" s="1"/>
  <c r="F100" i="32"/>
  <c r="F100" i="4" s="1"/>
  <c r="F101" i="32"/>
  <c r="F101" i="4" s="1"/>
  <c r="F102" i="32"/>
  <c r="F102" i="4" s="1"/>
  <c r="F103" i="32"/>
  <c r="F103" i="4" s="1"/>
  <c r="F104" i="32"/>
  <c r="F104" i="4" s="1"/>
  <c r="F105" i="32"/>
  <c r="F105" i="4" s="1"/>
  <c r="F106" i="32"/>
  <c r="F106" i="4" s="1"/>
  <c r="F107" i="32"/>
  <c r="F107" i="4" s="1"/>
  <c r="F108" i="32"/>
  <c r="F108" i="4" s="1"/>
  <c r="F109" i="32"/>
  <c r="F109" i="4" s="1"/>
  <c r="F110" i="32"/>
  <c r="F110" i="4" s="1"/>
  <c r="F111" i="32"/>
  <c r="F111" i="4" s="1"/>
  <c r="F112" i="32"/>
  <c r="F112" i="4" s="1"/>
  <c r="F113" i="32"/>
  <c r="F113" i="4" s="1"/>
  <c r="F9" i="32"/>
  <c r="F9" i="4" s="1"/>
  <c r="G114" i="32"/>
  <c r="G114" i="4" s="1"/>
  <c r="G10" i="32"/>
  <c r="G10" i="4" s="1"/>
  <c r="G11" i="32"/>
  <c r="G11" i="4" s="1"/>
  <c r="G12" i="32"/>
  <c r="G12" i="4" s="1"/>
  <c r="G13" i="32"/>
  <c r="G13" i="4" s="1"/>
  <c r="G14" i="32"/>
  <c r="G14" i="4" s="1"/>
  <c r="G15" i="32"/>
  <c r="G15" i="4" s="1"/>
  <c r="G16" i="32"/>
  <c r="G16" i="4" s="1"/>
  <c r="G17" i="32"/>
  <c r="G17" i="4" s="1"/>
  <c r="G18" i="32"/>
  <c r="G18" i="4" s="1"/>
  <c r="G19" i="32"/>
  <c r="G19" i="4" s="1"/>
  <c r="G20" i="32"/>
  <c r="G20" i="4" s="1"/>
  <c r="G21" i="32"/>
  <c r="G21" i="4" s="1"/>
  <c r="G22" i="32"/>
  <c r="G22" i="4" s="1"/>
  <c r="G23" i="32"/>
  <c r="G23" i="4" s="1"/>
  <c r="G24" i="32"/>
  <c r="G24" i="4" s="1"/>
  <c r="G25" i="32"/>
  <c r="G25" i="4" s="1"/>
  <c r="G26" i="32"/>
  <c r="G26" i="4" s="1"/>
  <c r="G27" i="32"/>
  <c r="G27" i="4" s="1"/>
  <c r="G28" i="32"/>
  <c r="G28" i="4" s="1"/>
  <c r="G29" i="32"/>
  <c r="G29" i="4" s="1"/>
  <c r="G30" i="32"/>
  <c r="G30" i="4" s="1"/>
  <c r="G31" i="32"/>
  <c r="G31" i="4" s="1"/>
  <c r="G32" i="32"/>
  <c r="G32" i="4" s="1"/>
  <c r="G33" i="32"/>
  <c r="G33" i="4" s="1"/>
  <c r="G34" i="32"/>
  <c r="G34" i="4" s="1"/>
  <c r="G35" i="32"/>
  <c r="G35" i="4" s="1"/>
  <c r="G36" i="32"/>
  <c r="G36" i="4" s="1"/>
  <c r="G37" i="32"/>
  <c r="G37" i="4" s="1"/>
  <c r="G38" i="32"/>
  <c r="G38" i="4" s="1"/>
  <c r="G39" i="32"/>
  <c r="G39" i="4" s="1"/>
  <c r="G40" i="32"/>
  <c r="G40" i="4" s="1"/>
  <c r="G41" i="32"/>
  <c r="G41" i="4" s="1"/>
  <c r="G42" i="32"/>
  <c r="G42" i="4" s="1"/>
  <c r="G43" i="32"/>
  <c r="G43" i="4" s="1"/>
  <c r="G44" i="32"/>
  <c r="G44" i="4" s="1"/>
  <c r="G45" i="32"/>
  <c r="G45" i="4" s="1"/>
  <c r="G46" i="32"/>
  <c r="G46" i="4" s="1"/>
  <c r="G47" i="32"/>
  <c r="G47" i="4" s="1"/>
  <c r="G48" i="32"/>
  <c r="G48" i="4" s="1"/>
  <c r="G49" i="32"/>
  <c r="G49" i="4" s="1"/>
  <c r="G50" i="32"/>
  <c r="G50" i="4" s="1"/>
  <c r="G51" i="32"/>
  <c r="G51" i="4" s="1"/>
  <c r="G52" i="32"/>
  <c r="G52" i="4" s="1"/>
  <c r="G53" i="32"/>
  <c r="G53" i="4" s="1"/>
  <c r="G54" i="32"/>
  <c r="G54" i="4" s="1"/>
  <c r="G55" i="32"/>
  <c r="G55" i="4" s="1"/>
  <c r="G56" i="32"/>
  <c r="G56" i="4" s="1"/>
  <c r="G57" i="32"/>
  <c r="G57" i="4" s="1"/>
  <c r="G58" i="32"/>
  <c r="G58" i="4" s="1"/>
  <c r="G59" i="32"/>
  <c r="G59" i="4" s="1"/>
  <c r="G60" i="32"/>
  <c r="G60" i="4" s="1"/>
  <c r="G61" i="32"/>
  <c r="G61" i="4" s="1"/>
  <c r="G62" i="32"/>
  <c r="G62" i="4" s="1"/>
  <c r="G63" i="32"/>
  <c r="G63" i="4" s="1"/>
  <c r="G64" i="32"/>
  <c r="G64" i="4" s="1"/>
  <c r="G65" i="32"/>
  <c r="G65" i="4" s="1"/>
  <c r="G66" i="32"/>
  <c r="G66" i="4" s="1"/>
  <c r="G67" i="32"/>
  <c r="G67" i="4" s="1"/>
  <c r="G68" i="32"/>
  <c r="G68" i="4" s="1"/>
  <c r="G69" i="32"/>
  <c r="G69" i="4" s="1"/>
  <c r="G70" i="32"/>
  <c r="G70" i="4" s="1"/>
  <c r="G71" i="32"/>
  <c r="G71" i="4" s="1"/>
  <c r="G72" i="32"/>
  <c r="G72" i="4" s="1"/>
  <c r="G73" i="32"/>
  <c r="G73" i="4" s="1"/>
  <c r="G74" i="32"/>
  <c r="G74" i="4" s="1"/>
  <c r="G75" i="32"/>
  <c r="G75" i="4" s="1"/>
  <c r="G76" i="32"/>
  <c r="G76" i="4" s="1"/>
  <c r="G77" i="32"/>
  <c r="G77" i="4" s="1"/>
  <c r="G78" i="32"/>
  <c r="G78" i="4" s="1"/>
  <c r="G79" i="32"/>
  <c r="G79" i="4" s="1"/>
  <c r="G80" i="32"/>
  <c r="G80" i="4" s="1"/>
  <c r="G81" i="32"/>
  <c r="G81" i="4" s="1"/>
  <c r="G82" i="32"/>
  <c r="G82" i="4" s="1"/>
  <c r="G83" i="32"/>
  <c r="G83" i="4" s="1"/>
  <c r="G84" i="32"/>
  <c r="G84" i="4" s="1"/>
  <c r="G85" i="32"/>
  <c r="G85" i="4" s="1"/>
  <c r="G86" i="32"/>
  <c r="G86" i="4" s="1"/>
  <c r="G87" i="32"/>
  <c r="G87" i="4" s="1"/>
  <c r="G88" i="32"/>
  <c r="G88" i="4" s="1"/>
  <c r="G89" i="32"/>
  <c r="G89" i="4" s="1"/>
  <c r="G90" i="32"/>
  <c r="G90" i="4" s="1"/>
  <c r="G91" i="32"/>
  <c r="G91" i="4" s="1"/>
  <c r="G92" i="32"/>
  <c r="G92" i="4" s="1"/>
  <c r="G93" i="32"/>
  <c r="G93" i="4" s="1"/>
  <c r="G94" i="32"/>
  <c r="G94" i="4" s="1"/>
  <c r="G95" i="32"/>
  <c r="G95" i="4" s="1"/>
  <c r="G96" i="32"/>
  <c r="G96" i="4" s="1"/>
  <c r="G97" i="32"/>
  <c r="G97" i="4" s="1"/>
  <c r="G98" i="32"/>
  <c r="G98" i="4" s="1"/>
  <c r="G99" i="32"/>
  <c r="G99" i="4" s="1"/>
  <c r="G100" i="32"/>
  <c r="G100" i="4" s="1"/>
  <c r="G101" i="32"/>
  <c r="G101" i="4" s="1"/>
  <c r="G102" i="32"/>
  <c r="G102" i="4" s="1"/>
  <c r="G103" i="32"/>
  <c r="G103" i="4" s="1"/>
  <c r="G104" i="32"/>
  <c r="G104" i="4" s="1"/>
  <c r="G105" i="32"/>
  <c r="G105" i="4" s="1"/>
  <c r="G106" i="32"/>
  <c r="G106" i="4" s="1"/>
  <c r="G107" i="32"/>
  <c r="G107" i="4" s="1"/>
  <c r="G108" i="32"/>
  <c r="G108" i="4" s="1"/>
  <c r="G109" i="32"/>
  <c r="G109" i="4" s="1"/>
  <c r="G110" i="32"/>
  <c r="G110" i="4" s="1"/>
  <c r="G111" i="32"/>
  <c r="G111" i="4" s="1"/>
  <c r="G112" i="32"/>
  <c r="G112" i="4" s="1"/>
  <c r="G113" i="32"/>
  <c r="G113" i="4" s="1"/>
  <c r="G9" i="32"/>
  <c r="G9" i="4" s="1"/>
  <c r="H114" i="32"/>
  <c r="H114" i="4" s="1"/>
  <c r="H10" i="32"/>
  <c r="H10" i="4" s="1"/>
  <c r="H11" i="32"/>
  <c r="H11" i="4" s="1"/>
  <c r="H12" i="32"/>
  <c r="H12" i="4" s="1"/>
  <c r="H13" i="32"/>
  <c r="H13" i="4" s="1"/>
  <c r="H14" i="32"/>
  <c r="H14" i="4" s="1"/>
  <c r="H15" i="32"/>
  <c r="H15" i="4" s="1"/>
  <c r="H16" i="32"/>
  <c r="H16" i="4" s="1"/>
  <c r="H17" i="32"/>
  <c r="H17" i="4" s="1"/>
  <c r="H18" i="32"/>
  <c r="H18" i="4" s="1"/>
  <c r="H19" i="32"/>
  <c r="H19" i="4" s="1"/>
  <c r="H20" i="32"/>
  <c r="H20" i="4" s="1"/>
  <c r="H21" i="32"/>
  <c r="H21" i="4" s="1"/>
  <c r="H22" i="32"/>
  <c r="H22" i="4" s="1"/>
  <c r="H23" i="32"/>
  <c r="H23" i="4" s="1"/>
  <c r="H24" i="32"/>
  <c r="H24" i="4" s="1"/>
  <c r="H25" i="32"/>
  <c r="H25" i="4" s="1"/>
  <c r="H26" i="32"/>
  <c r="H26" i="4" s="1"/>
  <c r="H27" i="32"/>
  <c r="H27" i="4" s="1"/>
  <c r="H28" i="32"/>
  <c r="H28" i="4" s="1"/>
  <c r="H29" i="32"/>
  <c r="H29" i="4" s="1"/>
  <c r="H30" i="32"/>
  <c r="H30" i="4" s="1"/>
  <c r="H31" i="32"/>
  <c r="H31" i="4" s="1"/>
  <c r="H32" i="32"/>
  <c r="H32" i="4" s="1"/>
  <c r="H33" i="32"/>
  <c r="H33" i="4" s="1"/>
  <c r="H34" i="32"/>
  <c r="H34" i="4" s="1"/>
  <c r="H35" i="32"/>
  <c r="H35" i="4" s="1"/>
  <c r="H36" i="32"/>
  <c r="H36" i="4" s="1"/>
  <c r="H37" i="32"/>
  <c r="H37" i="4" s="1"/>
  <c r="H38" i="32"/>
  <c r="H38" i="4" s="1"/>
  <c r="H39" i="32"/>
  <c r="H39" i="4" s="1"/>
  <c r="H40" i="32"/>
  <c r="H40" i="4" s="1"/>
  <c r="H41" i="32"/>
  <c r="H41" i="4" s="1"/>
  <c r="H42" i="32"/>
  <c r="H42" i="4" s="1"/>
  <c r="H43" i="32"/>
  <c r="H43" i="4" s="1"/>
  <c r="H44" i="32"/>
  <c r="H44" i="4" s="1"/>
  <c r="H45" i="32"/>
  <c r="H45" i="4" s="1"/>
  <c r="H46" i="32"/>
  <c r="H46" i="4" s="1"/>
  <c r="H47" i="32"/>
  <c r="H47" i="4" s="1"/>
  <c r="H48" i="32"/>
  <c r="H48" i="4" s="1"/>
  <c r="H49" i="32"/>
  <c r="H49" i="4" s="1"/>
  <c r="H50" i="32"/>
  <c r="H50" i="4" s="1"/>
  <c r="H51" i="32"/>
  <c r="H51" i="4" s="1"/>
  <c r="H52" i="32"/>
  <c r="H52" i="4" s="1"/>
  <c r="H53" i="32"/>
  <c r="H53" i="4" s="1"/>
  <c r="H54" i="32"/>
  <c r="H54" i="4" s="1"/>
  <c r="H55" i="32"/>
  <c r="H55" i="4" s="1"/>
  <c r="H56" i="32"/>
  <c r="H56" i="4" s="1"/>
  <c r="H57" i="32"/>
  <c r="H57" i="4" s="1"/>
  <c r="H58" i="32"/>
  <c r="H58" i="4" s="1"/>
  <c r="H59" i="32"/>
  <c r="H59" i="4" s="1"/>
  <c r="H60" i="32"/>
  <c r="H60" i="4" s="1"/>
  <c r="H61" i="32"/>
  <c r="H61" i="4" s="1"/>
  <c r="H62" i="32"/>
  <c r="H62" i="4" s="1"/>
  <c r="H63" i="32"/>
  <c r="H63" i="4" s="1"/>
  <c r="H64" i="32"/>
  <c r="H64" i="4" s="1"/>
  <c r="H65" i="32"/>
  <c r="H65" i="4" s="1"/>
  <c r="H66" i="32"/>
  <c r="H66" i="4" s="1"/>
  <c r="H67" i="32"/>
  <c r="H67" i="4" s="1"/>
  <c r="H68" i="32"/>
  <c r="H68" i="4" s="1"/>
  <c r="H69" i="32"/>
  <c r="H69" i="4" s="1"/>
  <c r="H70" i="32"/>
  <c r="H70" i="4" s="1"/>
  <c r="H71" i="32"/>
  <c r="H71" i="4" s="1"/>
  <c r="H72" i="32"/>
  <c r="H72" i="4" s="1"/>
  <c r="H73" i="32"/>
  <c r="H73" i="4" s="1"/>
  <c r="H74" i="32"/>
  <c r="H74" i="4" s="1"/>
  <c r="H75" i="32"/>
  <c r="H75" i="4" s="1"/>
  <c r="H76" i="32"/>
  <c r="H76" i="4" s="1"/>
  <c r="H77" i="32"/>
  <c r="H77" i="4" s="1"/>
  <c r="H78" i="32"/>
  <c r="H78" i="4" s="1"/>
  <c r="H79" i="32"/>
  <c r="H79" i="4" s="1"/>
  <c r="H80" i="32"/>
  <c r="H80" i="4" s="1"/>
  <c r="H81" i="32"/>
  <c r="H81" i="4" s="1"/>
  <c r="H82" i="32"/>
  <c r="H82" i="4" s="1"/>
  <c r="H83" i="32"/>
  <c r="H83" i="4" s="1"/>
  <c r="H84" i="32"/>
  <c r="H84" i="4" s="1"/>
  <c r="H85" i="32"/>
  <c r="H85" i="4" s="1"/>
  <c r="H86" i="32"/>
  <c r="H86" i="4" s="1"/>
  <c r="H87" i="32"/>
  <c r="H87" i="4" s="1"/>
  <c r="H88" i="32"/>
  <c r="H88" i="4" s="1"/>
  <c r="H89" i="32"/>
  <c r="H89" i="4" s="1"/>
  <c r="H90" i="32"/>
  <c r="H90" i="4" s="1"/>
  <c r="H91" i="32"/>
  <c r="H91" i="4" s="1"/>
  <c r="H92" i="32"/>
  <c r="H92" i="4" s="1"/>
  <c r="H93" i="32"/>
  <c r="H93" i="4" s="1"/>
  <c r="H94" i="32"/>
  <c r="H94" i="4" s="1"/>
  <c r="H95" i="32"/>
  <c r="H95" i="4" s="1"/>
  <c r="H96" i="32"/>
  <c r="H96" i="4" s="1"/>
  <c r="H97" i="32"/>
  <c r="H97" i="4" s="1"/>
  <c r="H98" i="32"/>
  <c r="H98" i="4" s="1"/>
  <c r="H99" i="32"/>
  <c r="H99" i="4" s="1"/>
  <c r="H100" i="32"/>
  <c r="H100" i="4" s="1"/>
  <c r="H101" i="32"/>
  <c r="H101" i="4" s="1"/>
  <c r="H102" i="32"/>
  <c r="H102" i="4" s="1"/>
  <c r="H103" i="32"/>
  <c r="H103" i="4" s="1"/>
  <c r="H104" i="32"/>
  <c r="H104" i="4" s="1"/>
  <c r="H105" i="32"/>
  <c r="H105" i="4" s="1"/>
  <c r="H106" i="32"/>
  <c r="H106" i="4" s="1"/>
  <c r="H107" i="32"/>
  <c r="H107" i="4" s="1"/>
  <c r="H108" i="32"/>
  <c r="H108" i="4" s="1"/>
  <c r="H109" i="32"/>
  <c r="H109" i="4" s="1"/>
  <c r="H110" i="32"/>
  <c r="H110" i="4" s="1"/>
  <c r="H111" i="32"/>
  <c r="H111" i="4" s="1"/>
  <c r="H112" i="32"/>
  <c r="H112" i="4" s="1"/>
  <c r="H113" i="32"/>
  <c r="H113" i="4" s="1"/>
  <c r="H9" i="32"/>
  <c r="H9" i="4" s="1"/>
  <c r="I114" i="32"/>
  <c r="I114" i="4" s="1"/>
  <c r="I10" i="32"/>
  <c r="I10" i="4" s="1"/>
  <c r="I11" i="32"/>
  <c r="I11" i="4" s="1"/>
  <c r="I12" i="32"/>
  <c r="I12" i="4" s="1"/>
  <c r="I13" i="32"/>
  <c r="I13" i="4" s="1"/>
  <c r="I14" i="32"/>
  <c r="I14" i="4" s="1"/>
  <c r="I15" i="32"/>
  <c r="I15" i="4" s="1"/>
  <c r="I16" i="32"/>
  <c r="I16" i="4" s="1"/>
  <c r="I17" i="32"/>
  <c r="I17" i="4" s="1"/>
  <c r="I18" i="32"/>
  <c r="I18" i="4" s="1"/>
  <c r="I19" i="32"/>
  <c r="I19" i="4" s="1"/>
  <c r="I20" i="32"/>
  <c r="I20" i="4" s="1"/>
  <c r="I21" i="32"/>
  <c r="I21" i="4" s="1"/>
  <c r="I22" i="32"/>
  <c r="I22" i="4" s="1"/>
  <c r="I23" i="32"/>
  <c r="I23" i="4" s="1"/>
  <c r="I24" i="32"/>
  <c r="I24" i="4" s="1"/>
  <c r="I25" i="32"/>
  <c r="I25" i="4" s="1"/>
  <c r="I26" i="32"/>
  <c r="I26" i="4" s="1"/>
  <c r="I27" i="32"/>
  <c r="I27" i="4" s="1"/>
  <c r="I28" i="32"/>
  <c r="I28" i="4" s="1"/>
  <c r="I29" i="32"/>
  <c r="I29" i="4" s="1"/>
  <c r="I30" i="32"/>
  <c r="I30" i="4" s="1"/>
  <c r="I31" i="32"/>
  <c r="I31" i="4" s="1"/>
  <c r="I32" i="32"/>
  <c r="I32" i="4" s="1"/>
  <c r="I33" i="32"/>
  <c r="I33" i="4" s="1"/>
  <c r="I34" i="32"/>
  <c r="I34" i="4" s="1"/>
  <c r="I35" i="32"/>
  <c r="I35" i="4" s="1"/>
  <c r="I36" i="32"/>
  <c r="I36" i="4" s="1"/>
  <c r="I37" i="32"/>
  <c r="I37" i="4" s="1"/>
  <c r="I38" i="32"/>
  <c r="I38" i="4" s="1"/>
  <c r="I39" i="32"/>
  <c r="I39" i="4" s="1"/>
  <c r="I40" i="32"/>
  <c r="I40" i="4" s="1"/>
  <c r="I41" i="32"/>
  <c r="I41" i="4" s="1"/>
  <c r="I42" i="32"/>
  <c r="I42" i="4" s="1"/>
  <c r="I43" i="32"/>
  <c r="I43" i="4" s="1"/>
  <c r="I44" i="32"/>
  <c r="I44" i="4" s="1"/>
  <c r="I45" i="32"/>
  <c r="I45" i="4" s="1"/>
  <c r="I46" i="32"/>
  <c r="I46" i="4" s="1"/>
  <c r="I47" i="32"/>
  <c r="I47" i="4" s="1"/>
  <c r="I48" i="32"/>
  <c r="I48" i="4" s="1"/>
  <c r="I49" i="32"/>
  <c r="I49" i="4" s="1"/>
  <c r="I50" i="32"/>
  <c r="I50" i="4" s="1"/>
  <c r="I51" i="32"/>
  <c r="I51" i="4" s="1"/>
  <c r="I52" i="32"/>
  <c r="I52" i="4" s="1"/>
  <c r="I53" i="32"/>
  <c r="I53" i="4" s="1"/>
  <c r="I54" i="32"/>
  <c r="I54" i="4" s="1"/>
  <c r="I55" i="32"/>
  <c r="I55" i="4" s="1"/>
  <c r="I56" i="32"/>
  <c r="I56" i="4" s="1"/>
  <c r="I57" i="32"/>
  <c r="I57" i="4" s="1"/>
  <c r="I58" i="32"/>
  <c r="I58" i="4" s="1"/>
  <c r="I59" i="32"/>
  <c r="I59" i="4" s="1"/>
  <c r="I60" i="32"/>
  <c r="I60" i="4" s="1"/>
  <c r="I61" i="32"/>
  <c r="I61" i="4" s="1"/>
  <c r="I62" i="32"/>
  <c r="I62" i="4" s="1"/>
  <c r="I63" i="32"/>
  <c r="I63" i="4" s="1"/>
  <c r="I64" i="32"/>
  <c r="I64" i="4" s="1"/>
  <c r="I65" i="32"/>
  <c r="I65" i="4" s="1"/>
  <c r="I66" i="32"/>
  <c r="I66" i="4" s="1"/>
  <c r="I67" i="32"/>
  <c r="I67" i="4" s="1"/>
  <c r="I68" i="32"/>
  <c r="I68" i="4" s="1"/>
  <c r="I69" i="32"/>
  <c r="I69" i="4" s="1"/>
  <c r="I70" i="32"/>
  <c r="I70" i="4" s="1"/>
  <c r="I71" i="32"/>
  <c r="I71" i="4" s="1"/>
  <c r="I72" i="32"/>
  <c r="I72" i="4" s="1"/>
  <c r="I73" i="32"/>
  <c r="I73" i="4" s="1"/>
  <c r="I74" i="32"/>
  <c r="I74" i="4" s="1"/>
  <c r="I75" i="32"/>
  <c r="I75" i="4" s="1"/>
  <c r="I76" i="32"/>
  <c r="I76" i="4" s="1"/>
  <c r="I77" i="32"/>
  <c r="I77" i="4" s="1"/>
  <c r="I78" i="32"/>
  <c r="I78" i="4" s="1"/>
  <c r="I79" i="32"/>
  <c r="I79" i="4" s="1"/>
  <c r="I80" i="32"/>
  <c r="I80" i="4" s="1"/>
  <c r="I81" i="32"/>
  <c r="I81" i="4" s="1"/>
  <c r="I82" i="32"/>
  <c r="I82" i="4" s="1"/>
  <c r="I83" i="32"/>
  <c r="I83" i="4" s="1"/>
  <c r="I84" i="32"/>
  <c r="I84" i="4" s="1"/>
  <c r="I85" i="32"/>
  <c r="I85" i="4" s="1"/>
  <c r="I86" i="32"/>
  <c r="I86" i="4" s="1"/>
  <c r="I87" i="32"/>
  <c r="I87" i="4" s="1"/>
  <c r="I88" i="32"/>
  <c r="I88" i="4" s="1"/>
  <c r="I89" i="32"/>
  <c r="I89" i="4" s="1"/>
  <c r="I90" i="32"/>
  <c r="I90" i="4" s="1"/>
  <c r="I91" i="32"/>
  <c r="I91" i="4" s="1"/>
  <c r="I92" i="32"/>
  <c r="I92" i="4" s="1"/>
  <c r="I93" i="32"/>
  <c r="I93" i="4" s="1"/>
  <c r="I94" i="32"/>
  <c r="I94" i="4" s="1"/>
  <c r="I95" i="32"/>
  <c r="I95" i="4" s="1"/>
  <c r="I96" i="32"/>
  <c r="I96" i="4" s="1"/>
  <c r="I97" i="32"/>
  <c r="I97" i="4" s="1"/>
  <c r="I98" i="32"/>
  <c r="I98" i="4" s="1"/>
  <c r="I99" i="32"/>
  <c r="I99" i="4" s="1"/>
  <c r="I100" i="32"/>
  <c r="I100" i="4" s="1"/>
  <c r="I101" i="32"/>
  <c r="I101" i="4" s="1"/>
  <c r="I102" i="32"/>
  <c r="I102" i="4" s="1"/>
  <c r="I103" i="32"/>
  <c r="I103" i="4" s="1"/>
  <c r="I104" i="32"/>
  <c r="I104" i="4" s="1"/>
  <c r="I105" i="32"/>
  <c r="I105" i="4" s="1"/>
  <c r="I106" i="32"/>
  <c r="I106" i="4" s="1"/>
  <c r="I107" i="32"/>
  <c r="I107" i="4" s="1"/>
  <c r="I108" i="32"/>
  <c r="I108" i="4" s="1"/>
  <c r="I109" i="32"/>
  <c r="I109" i="4" s="1"/>
  <c r="I110" i="32"/>
  <c r="I110" i="4" s="1"/>
  <c r="I111" i="32"/>
  <c r="I111" i="4" s="1"/>
  <c r="I112" i="32"/>
  <c r="I112" i="4" s="1"/>
  <c r="I113" i="32"/>
  <c r="I113" i="4" s="1"/>
  <c r="I9" i="32"/>
  <c r="I9" i="4" s="1"/>
  <c r="J114" i="32"/>
  <c r="J114" i="4" s="1"/>
  <c r="J10" i="32"/>
  <c r="J10" i="4" s="1"/>
  <c r="J11" i="32"/>
  <c r="J11" i="4" s="1"/>
  <c r="J12" i="32"/>
  <c r="J12" i="4" s="1"/>
  <c r="J13" i="32"/>
  <c r="J13" i="4" s="1"/>
  <c r="J14" i="32"/>
  <c r="J14" i="4" s="1"/>
  <c r="J15" i="32"/>
  <c r="J15" i="4" s="1"/>
  <c r="J16" i="32"/>
  <c r="J16" i="4" s="1"/>
  <c r="J17" i="32"/>
  <c r="J17" i="4" s="1"/>
  <c r="J18" i="32"/>
  <c r="J18" i="4" s="1"/>
  <c r="J19" i="32"/>
  <c r="J19" i="4" s="1"/>
  <c r="J20" i="32"/>
  <c r="J20" i="4" s="1"/>
  <c r="J21" i="32"/>
  <c r="J21" i="4" s="1"/>
  <c r="J22" i="32"/>
  <c r="J22" i="4" s="1"/>
  <c r="J23" i="32"/>
  <c r="J23" i="4" s="1"/>
  <c r="J24" i="32"/>
  <c r="J24" i="4" s="1"/>
  <c r="J25" i="32"/>
  <c r="J25" i="4" s="1"/>
  <c r="J26" i="32"/>
  <c r="J26" i="4" s="1"/>
  <c r="J27" i="32"/>
  <c r="J27" i="4" s="1"/>
  <c r="J28" i="32"/>
  <c r="J28" i="4" s="1"/>
  <c r="J29" i="32"/>
  <c r="J29" i="4" s="1"/>
  <c r="J30" i="32"/>
  <c r="J30" i="4" s="1"/>
  <c r="J31" i="32"/>
  <c r="J31" i="4" s="1"/>
  <c r="J32" i="32"/>
  <c r="J32" i="4" s="1"/>
  <c r="J33" i="32"/>
  <c r="J33" i="4" s="1"/>
  <c r="J34" i="32"/>
  <c r="J34" i="4" s="1"/>
  <c r="J35" i="32"/>
  <c r="J35" i="4" s="1"/>
  <c r="J36" i="32"/>
  <c r="J36" i="4" s="1"/>
  <c r="J37" i="32"/>
  <c r="J37" i="4" s="1"/>
  <c r="J38" i="32"/>
  <c r="J38" i="4" s="1"/>
  <c r="J39" i="32"/>
  <c r="J39" i="4" s="1"/>
  <c r="J40" i="32"/>
  <c r="J40" i="4" s="1"/>
  <c r="J41" i="32"/>
  <c r="J41" i="4" s="1"/>
  <c r="J42" i="32"/>
  <c r="J42" i="4" s="1"/>
  <c r="J43" i="32"/>
  <c r="J43" i="4" s="1"/>
  <c r="J44" i="32"/>
  <c r="J44" i="4" s="1"/>
  <c r="J45" i="32"/>
  <c r="J45" i="4" s="1"/>
  <c r="J46" i="32"/>
  <c r="J46" i="4" s="1"/>
  <c r="J47" i="32"/>
  <c r="J47" i="4" s="1"/>
  <c r="J48" i="32"/>
  <c r="J48" i="4" s="1"/>
  <c r="J49" i="32"/>
  <c r="J49" i="4" s="1"/>
  <c r="J50" i="32"/>
  <c r="J50" i="4" s="1"/>
  <c r="J51" i="32"/>
  <c r="J51" i="4" s="1"/>
  <c r="J52" i="32"/>
  <c r="J52" i="4" s="1"/>
  <c r="J53" i="32"/>
  <c r="J53" i="4" s="1"/>
  <c r="J54" i="32"/>
  <c r="J54" i="4" s="1"/>
  <c r="J55" i="32"/>
  <c r="J55" i="4" s="1"/>
  <c r="J56" i="32"/>
  <c r="J56" i="4" s="1"/>
  <c r="J57" i="32"/>
  <c r="J57" i="4" s="1"/>
  <c r="J58" i="32"/>
  <c r="J58" i="4" s="1"/>
  <c r="J59" i="32"/>
  <c r="J59" i="4" s="1"/>
  <c r="J60" i="32"/>
  <c r="J60" i="4" s="1"/>
  <c r="J61" i="32"/>
  <c r="J61" i="4" s="1"/>
  <c r="J62" i="32"/>
  <c r="J62" i="4" s="1"/>
  <c r="J63" i="32"/>
  <c r="J63" i="4" s="1"/>
  <c r="J64" i="32"/>
  <c r="J64" i="4" s="1"/>
  <c r="J65" i="32"/>
  <c r="J65" i="4" s="1"/>
  <c r="J66" i="32"/>
  <c r="J66" i="4" s="1"/>
  <c r="J67" i="32"/>
  <c r="J67" i="4" s="1"/>
  <c r="J68" i="32"/>
  <c r="J68" i="4" s="1"/>
  <c r="J69" i="32"/>
  <c r="J69" i="4" s="1"/>
  <c r="J70" i="32"/>
  <c r="J70" i="4" s="1"/>
  <c r="J71" i="32"/>
  <c r="J71" i="4" s="1"/>
  <c r="J72" i="32"/>
  <c r="J72" i="4" s="1"/>
  <c r="J73" i="32"/>
  <c r="J73" i="4" s="1"/>
  <c r="J74" i="32"/>
  <c r="J74" i="4" s="1"/>
  <c r="J75" i="32"/>
  <c r="J75" i="4" s="1"/>
  <c r="J76" i="32"/>
  <c r="J76" i="4" s="1"/>
  <c r="J77" i="32"/>
  <c r="J77" i="4" s="1"/>
  <c r="J78" i="32"/>
  <c r="J78" i="4" s="1"/>
  <c r="J79" i="32"/>
  <c r="J79" i="4" s="1"/>
  <c r="J80" i="32"/>
  <c r="J80" i="4" s="1"/>
  <c r="J81" i="32"/>
  <c r="J81" i="4" s="1"/>
  <c r="J82" i="32"/>
  <c r="J82" i="4" s="1"/>
  <c r="J83" i="32"/>
  <c r="J83" i="4" s="1"/>
  <c r="J84" i="32"/>
  <c r="J84" i="4" s="1"/>
  <c r="J85" i="32"/>
  <c r="J85" i="4" s="1"/>
  <c r="J86" i="32"/>
  <c r="J86" i="4" s="1"/>
  <c r="J87" i="32"/>
  <c r="J87" i="4" s="1"/>
  <c r="J88" i="32"/>
  <c r="J88" i="4" s="1"/>
  <c r="J89" i="32"/>
  <c r="J89" i="4" s="1"/>
  <c r="J90" i="32"/>
  <c r="J90" i="4" s="1"/>
  <c r="J91" i="32"/>
  <c r="J91" i="4" s="1"/>
  <c r="J92" i="32"/>
  <c r="J92" i="4" s="1"/>
  <c r="J93" i="32"/>
  <c r="J93" i="4" s="1"/>
  <c r="J94" i="32"/>
  <c r="J94" i="4" s="1"/>
  <c r="J95" i="32"/>
  <c r="J95" i="4" s="1"/>
  <c r="J96" i="32"/>
  <c r="J96" i="4" s="1"/>
  <c r="J97" i="32"/>
  <c r="J97" i="4" s="1"/>
  <c r="J98" i="32"/>
  <c r="J98" i="4" s="1"/>
  <c r="J99" i="32"/>
  <c r="J99" i="4" s="1"/>
  <c r="J100" i="32"/>
  <c r="J100" i="4" s="1"/>
  <c r="J101" i="32"/>
  <c r="J101" i="4" s="1"/>
  <c r="J102" i="32"/>
  <c r="J102" i="4" s="1"/>
  <c r="J103" i="32"/>
  <c r="J103" i="4" s="1"/>
  <c r="J104" i="32"/>
  <c r="J104" i="4" s="1"/>
  <c r="J105" i="32"/>
  <c r="J105" i="4" s="1"/>
  <c r="J106" i="32"/>
  <c r="J106" i="4" s="1"/>
  <c r="J107" i="32"/>
  <c r="J107" i="4" s="1"/>
  <c r="J108" i="32"/>
  <c r="J108" i="4" s="1"/>
  <c r="J109" i="32"/>
  <c r="J109" i="4" s="1"/>
  <c r="J110" i="32"/>
  <c r="J110" i="4" s="1"/>
  <c r="J111" i="32"/>
  <c r="J111" i="4" s="1"/>
  <c r="J112" i="32"/>
  <c r="J112" i="4" s="1"/>
  <c r="J113" i="32"/>
  <c r="J113" i="4" s="1"/>
  <c r="J9" i="32"/>
  <c r="J9" i="4" s="1"/>
  <c r="K114" i="32"/>
  <c r="K114" i="4" s="1"/>
  <c r="K10" i="32"/>
  <c r="K10" i="4" s="1"/>
  <c r="K11" i="32"/>
  <c r="K11" i="4" s="1"/>
  <c r="K12" i="32"/>
  <c r="K12" i="4" s="1"/>
  <c r="K13" i="32"/>
  <c r="K13" i="4" s="1"/>
  <c r="K14" i="32"/>
  <c r="K14" i="4" s="1"/>
  <c r="K15" i="32"/>
  <c r="K15" i="4" s="1"/>
  <c r="K16" i="32"/>
  <c r="K16" i="4" s="1"/>
  <c r="K17" i="32"/>
  <c r="K17" i="4" s="1"/>
  <c r="K18" i="32"/>
  <c r="K18" i="4" s="1"/>
  <c r="K19" i="32"/>
  <c r="K19" i="4" s="1"/>
  <c r="K20" i="32"/>
  <c r="K20" i="4" s="1"/>
  <c r="K21" i="32"/>
  <c r="K21" i="4" s="1"/>
  <c r="K22" i="32"/>
  <c r="K22" i="4" s="1"/>
  <c r="K23" i="32"/>
  <c r="K23" i="4" s="1"/>
  <c r="K24" i="32"/>
  <c r="K24" i="4" s="1"/>
  <c r="K25" i="32"/>
  <c r="K25" i="4" s="1"/>
  <c r="K26" i="32"/>
  <c r="K26" i="4" s="1"/>
  <c r="K27" i="32"/>
  <c r="K27" i="4" s="1"/>
  <c r="K28" i="32"/>
  <c r="K28" i="4" s="1"/>
  <c r="K29" i="32"/>
  <c r="K29" i="4" s="1"/>
  <c r="K30" i="32"/>
  <c r="K30" i="4" s="1"/>
  <c r="K31" i="32"/>
  <c r="K31" i="4" s="1"/>
  <c r="K32" i="32"/>
  <c r="K32" i="4" s="1"/>
  <c r="K33" i="32"/>
  <c r="K33" i="4" s="1"/>
  <c r="K34" i="32"/>
  <c r="K34" i="4" s="1"/>
  <c r="K35" i="32"/>
  <c r="K35" i="4" s="1"/>
  <c r="K36" i="32"/>
  <c r="K36" i="4" s="1"/>
  <c r="K37" i="32"/>
  <c r="K37" i="4" s="1"/>
  <c r="K38" i="32"/>
  <c r="K38" i="4" s="1"/>
  <c r="K39" i="32"/>
  <c r="K39" i="4" s="1"/>
  <c r="K40" i="32"/>
  <c r="K40" i="4" s="1"/>
  <c r="K41" i="32"/>
  <c r="K41" i="4" s="1"/>
  <c r="K42" i="32"/>
  <c r="K42" i="4" s="1"/>
  <c r="K43" i="32"/>
  <c r="K43" i="4" s="1"/>
  <c r="K44" i="32"/>
  <c r="K44" i="4" s="1"/>
  <c r="K45" i="32"/>
  <c r="K45" i="4" s="1"/>
  <c r="K46" i="32"/>
  <c r="K46" i="4" s="1"/>
  <c r="K47" i="32"/>
  <c r="K47" i="4" s="1"/>
  <c r="K48" i="32"/>
  <c r="K48" i="4" s="1"/>
  <c r="K49" i="32"/>
  <c r="K49" i="4" s="1"/>
  <c r="K50" i="32"/>
  <c r="K50" i="4" s="1"/>
  <c r="K51" i="32"/>
  <c r="K51" i="4" s="1"/>
  <c r="K52" i="32"/>
  <c r="K52" i="4" s="1"/>
  <c r="K53" i="32"/>
  <c r="K53" i="4" s="1"/>
  <c r="K54" i="32"/>
  <c r="K54" i="4" s="1"/>
  <c r="K55" i="32"/>
  <c r="K55" i="4" s="1"/>
  <c r="K56" i="32"/>
  <c r="K56" i="4" s="1"/>
  <c r="K57" i="32"/>
  <c r="K57" i="4" s="1"/>
  <c r="K58" i="32"/>
  <c r="K58" i="4" s="1"/>
  <c r="K59" i="32"/>
  <c r="K59" i="4" s="1"/>
  <c r="K60" i="32"/>
  <c r="K60" i="4" s="1"/>
  <c r="K61" i="32"/>
  <c r="K61" i="4" s="1"/>
  <c r="K62" i="32"/>
  <c r="K62" i="4" s="1"/>
  <c r="K63" i="32"/>
  <c r="K63" i="4" s="1"/>
  <c r="K64" i="32"/>
  <c r="K64" i="4" s="1"/>
  <c r="K65" i="32"/>
  <c r="K65" i="4" s="1"/>
  <c r="K66" i="32"/>
  <c r="K66" i="4" s="1"/>
  <c r="K67" i="32"/>
  <c r="K67" i="4" s="1"/>
  <c r="K68" i="32"/>
  <c r="K68" i="4" s="1"/>
  <c r="K69" i="32"/>
  <c r="K69" i="4" s="1"/>
  <c r="K70" i="32"/>
  <c r="K70" i="4" s="1"/>
  <c r="K71" i="32"/>
  <c r="K71" i="4" s="1"/>
  <c r="K72" i="32"/>
  <c r="K72" i="4" s="1"/>
  <c r="K73" i="32"/>
  <c r="K73" i="4" s="1"/>
  <c r="K74" i="32"/>
  <c r="K74" i="4" s="1"/>
  <c r="K75" i="32"/>
  <c r="K75" i="4" s="1"/>
  <c r="K76" i="32"/>
  <c r="K76" i="4" s="1"/>
  <c r="K77" i="32"/>
  <c r="K77" i="4" s="1"/>
  <c r="K78" i="32"/>
  <c r="K78" i="4" s="1"/>
  <c r="K79" i="32"/>
  <c r="K79" i="4" s="1"/>
  <c r="K80" i="32"/>
  <c r="K80" i="4" s="1"/>
  <c r="K81" i="32"/>
  <c r="K81" i="4" s="1"/>
  <c r="K82" i="32"/>
  <c r="K82" i="4" s="1"/>
  <c r="K83" i="32"/>
  <c r="K83" i="4" s="1"/>
  <c r="K84" i="32"/>
  <c r="K84" i="4" s="1"/>
  <c r="K85" i="32"/>
  <c r="K85" i="4" s="1"/>
  <c r="K86" i="32"/>
  <c r="K86" i="4" s="1"/>
  <c r="K87" i="32"/>
  <c r="K87" i="4" s="1"/>
  <c r="K88" i="32"/>
  <c r="K88" i="4" s="1"/>
  <c r="K89" i="32"/>
  <c r="K89" i="4" s="1"/>
  <c r="K90" i="32"/>
  <c r="K90" i="4" s="1"/>
  <c r="K91" i="32"/>
  <c r="K91" i="4" s="1"/>
  <c r="K92" i="32"/>
  <c r="K92" i="4" s="1"/>
  <c r="K93" i="32"/>
  <c r="K93" i="4" s="1"/>
  <c r="K94" i="32"/>
  <c r="K94" i="4" s="1"/>
  <c r="K95" i="32"/>
  <c r="K95" i="4" s="1"/>
  <c r="K96" i="32"/>
  <c r="K96" i="4" s="1"/>
  <c r="K97" i="32"/>
  <c r="K97" i="4" s="1"/>
  <c r="K98" i="32"/>
  <c r="K98" i="4" s="1"/>
  <c r="K99" i="32"/>
  <c r="K99" i="4" s="1"/>
  <c r="K100" i="32"/>
  <c r="K100" i="4" s="1"/>
  <c r="K101" i="32"/>
  <c r="K101" i="4" s="1"/>
  <c r="K102" i="32"/>
  <c r="K102" i="4" s="1"/>
  <c r="K103" i="32"/>
  <c r="K103" i="4" s="1"/>
  <c r="K104" i="32"/>
  <c r="K104" i="4" s="1"/>
  <c r="K105" i="32"/>
  <c r="K105" i="4" s="1"/>
  <c r="K106" i="32"/>
  <c r="K106" i="4" s="1"/>
  <c r="K107" i="32"/>
  <c r="K107" i="4" s="1"/>
  <c r="K108" i="32"/>
  <c r="K108" i="4" s="1"/>
  <c r="K109" i="32"/>
  <c r="K109" i="4" s="1"/>
  <c r="K110" i="32"/>
  <c r="K110" i="4" s="1"/>
  <c r="K111" i="32"/>
  <c r="K111" i="4" s="1"/>
  <c r="K112" i="32"/>
  <c r="K112" i="4" s="1"/>
  <c r="K113" i="32"/>
  <c r="K113" i="4" s="1"/>
  <c r="K9" i="32"/>
  <c r="K9" i="4" s="1"/>
  <c r="L114" i="32"/>
  <c r="L114" i="4" s="1"/>
  <c r="L10" i="32"/>
  <c r="L10" i="4" s="1"/>
  <c r="L11" i="32"/>
  <c r="L11" i="4" s="1"/>
  <c r="L12" i="32"/>
  <c r="L12" i="4" s="1"/>
  <c r="L13" i="32"/>
  <c r="L13" i="4" s="1"/>
  <c r="L14" i="32"/>
  <c r="L14" i="4" s="1"/>
  <c r="L15" i="32"/>
  <c r="L15" i="4" s="1"/>
  <c r="L16" i="32"/>
  <c r="L16" i="4" s="1"/>
  <c r="L17" i="32"/>
  <c r="L17" i="4" s="1"/>
  <c r="L18" i="32"/>
  <c r="L18" i="4" s="1"/>
  <c r="L19" i="32"/>
  <c r="L19" i="4" s="1"/>
  <c r="L20" i="32"/>
  <c r="L20" i="4" s="1"/>
  <c r="L21" i="32"/>
  <c r="L21" i="4" s="1"/>
  <c r="L22" i="32"/>
  <c r="L22" i="4" s="1"/>
  <c r="L23" i="32"/>
  <c r="L23" i="4" s="1"/>
  <c r="L24" i="32"/>
  <c r="L24" i="4" s="1"/>
  <c r="L25" i="32"/>
  <c r="L25" i="4" s="1"/>
  <c r="L26" i="32"/>
  <c r="L26" i="4" s="1"/>
  <c r="L27" i="32"/>
  <c r="L27" i="4" s="1"/>
  <c r="L28" i="32"/>
  <c r="L28" i="4" s="1"/>
  <c r="L29" i="32"/>
  <c r="L29" i="4" s="1"/>
  <c r="L30" i="32"/>
  <c r="L30" i="4" s="1"/>
  <c r="L31" i="32"/>
  <c r="L31" i="4" s="1"/>
  <c r="L32" i="32"/>
  <c r="L32" i="4" s="1"/>
  <c r="L33" i="32"/>
  <c r="L33" i="4" s="1"/>
  <c r="L34" i="32"/>
  <c r="L34" i="4" s="1"/>
  <c r="L35" i="32"/>
  <c r="L35" i="4" s="1"/>
  <c r="L36" i="32"/>
  <c r="L36" i="4" s="1"/>
  <c r="L37" i="32"/>
  <c r="L37" i="4" s="1"/>
  <c r="L38" i="32"/>
  <c r="L38" i="4" s="1"/>
  <c r="L39" i="32"/>
  <c r="L39" i="4" s="1"/>
  <c r="L40" i="32"/>
  <c r="L40" i="4" s="1"/>
  <c r="L41" i="32"/>
  <c r="L41" i="4" s="1"/>
  <c r="L42" i="32"/>
  <c r="L42" i="4" s="1"/>
  <c r="L43" i="32"/>
  <c r="L43" i="4" s="1"/>
  <c r="L44" i="32"/>
  <c r="L44" i="4" s="1"/>
  <c r="L45" i="32"/>
  <c r="L45" i="4" s="1"/>
  <c r="L46" i="32"/>
  <c r="L46" i="4" s="1"/>
  <c r="L47" i="32"/>
  <c r="L47" i="4" s="1"/>
  <c r="L48" i="32"/>
  <c r="L48" i="4" s="1"/>
  <c r="L49" i="32"/>
  <c r="L49" i="4" s="1"/>
  <c r="L50" i="32"/>
  <c r="L50" i="4" s="1"/>
  <c r="L51" i="32"/>
  <c r="L51" i="4" s="1"/>
  <c r="L52" i="32"/>
  <c r="L52" i="4" s="1"/>
  <c r="L53" i="32"/>
  <c r="L53" i="4" s="1"/>
  <c r="L54" i="32"/>
  <c r="L54" i="4" s="1"/>
  <c r="L55" i="32"/>
  <c r="L55" i="4" s="1"/>
  <c r="L56" i="32"/>
  <c r="L56" i="4" s="1"/>
  <c r="L57" i="32"/>
  <c r="L57" i="4" s="1"/>
  <c r="L58" i="32"/>
  <c r="L58" i="4" s="1"/>
  <c r="L59" i="32"/>
  <c r="L59" i="4" s="1"/>
  <c r="L60" i="32"/>
  <c r="L60" i="4" s="1"/>
  <c r="L61" i="32"/>
  <c r="L61" i="4" s="1"/>
  <c r="L62" i="32"/>
  <c r="L62" i="4" s="1"/>
  <c r="L63" i="32"/>
  <c r="L63" i="4" s="1"/>
  <c r="L64" i="32"/>
  <c r="L64" i="4" s="1"/>
  <c r="L65" i="32"/>
  <c r="L65" i="4" s="1"/>
  <c r="L66" i="32"/>
  <c r="L66" i="4" s="1"/>
  <c r="L67" i="32"/>
  <c r="L67" i="4" s="1"/>
  <c r="L68" i="32"/>
  <c r="L68" i="4" s="1"/>
  <c r="L69" i="32"/>
  <c r="L69" i="4" s="1"/>
  <c r="L70" i="32"/>
  <c r="L70" i="4" s="1"/>
  <c r="L71" i="32"/>
  <c r="L71" i="4" s="1"/>
  <c r="L72" i="32"/>
  <c r="L72" i="4" s="1"/>
  <c r="L73" i="32"/>
  <c r="L73" i="4" s="1"/>
  <c r="L74" i="32"/>
  <c r="L74" i="4" s="1"/>
  <c r="L75" i="32"/>
  <c r="L75" i="4" s="1"/>
  <c r="L76" i="32"/>
  <c r="L76" i="4" s="1"/>
  <c r="L77" i="32"/>
  <c r="L77" i="4" s="1"/>
  <c r="L78" i="32"/>
  <c r="L78" i="4" s="1"/>
  <c r="L79" i="32"/>
  <c r="L79" i="4" s="1"/>
  <c r="L80" i="32"/>
  <c r="L80" i="4" s="1"/>
  <c r="L81" i="32"/>
  <c r="L81" i="4" s="1"/>
  <c r="L82" i="32"/>
  <c r="L82" i="4" s="1"/>
  <c r="L83" i="32"/>
  <c r="L83" i="4" s="1"/>
  <c r="L84" i="32"/>
  <c r="L84" i="4" s="1"/>
  <c r="L85" i="32"/>
  <c r="L85" i="4" s="1"/>
  <c r="L86" i="32"/>
  <c r="L86" i="4" s="1"/>
  <c r="L87" i="32"/>
  <c r="L87" i="4" s="1"/>
  <c r="L88" i="32"/>
  <c r="L88" i="4" s="1"/>
  <c r="L89" i="32"/>
  <c r="L89" i="4" s="1"/>
  <c r="L90" i="32"/>
  <c r="L90" i="4" s="1"/>
  <c r="L91" i="32"/>
  <c r="L91" i="4" s="1"/>
  <c r="L92" i="32"/>
  <c r="L92" i="4" s="1"/>
  <c r="L93" i="32"/>
  <c r="L93" i="4" s="1"/>
  <c r="L94" i="32"/>
  <c r="L94" i="4" s="1"/>
  <c r="L95" i="32"/>
  <c r="L95" i="4" s="1"/>
  <c r="L96" i="32"/>
  <c r="L96" i="4" s="1"/>
  <c r="L97" i="32"/>
  <c r="L97" i="4" s="1"/>
  <c r="L98" i="32"/>
  <c r="L98" i="4" s="1"/>
  <c r="L99" i="32"/>
  <c r="L99" i="4" s="1"/>
  <c r="L100" i="32"/>
  <c r="L100" i="4" s="1"/>
  <c r="L101" i="32"/>
  <c r="L101" i="4" s="1"/>
  <c r="L102" i="32"/>
  <c r="L102" i="4" s="1"/>
  <c r="L103" i="32"/>
  <c r="L103" i="4" s="1"/>
  <c r="L104" i="32"/>
  <c r="L104" i="4" s="1"/>
  <c r="L105" i="32"/>
  <c r="L105" i="4" s="1"/>
  <c r="L106" i="32"/>
  <c r="L106" i="4" s="1"/>
  <c r="L107" i="32"/>
  <c r="L107" i="4" s="1"/>
  <c r="L108" i="32"/>
  <c r="L108" i="4" s="1"/>
  <c r="L109" i="32"/>
  <c r="L109" i="4" s="1"/>
  <c r="L110" i="32"/>
  <c r="L110" i="4" s="1"/>
  <c r="L111" i="32"/>
  <c r="L111" i="4" s="1"/>
  <c r="L112" i="32"/>
  <c r="L112" i="4" s="1"/>
  <c r="L113" i="32"/>
  <c r="L113" i="4" s="1"/>
  <c r="L9" i="32"/>
  <c r="L9" i="4" s="1"/>
  <c r="M114" i="32"/>
  <c r="M114" i="4" s="1"/>
  <c r="M10" i="32"/>
  <c r="M10" i="4" s="1"/>
  <c r="M11" i="32"/>
  <c r="M11" i="4" s="1"/>
  <c r="M12" i="32"/>
  <c r="M12" i="4" s="1"/>
  <c r="M13" i="32"/>
  <c r="M13" i="4" s="1"/>
  <c r="M14" i="32"/>
  <c r="M14" i="4" s="1"/>
  <c r="M15" i="32"/>
  <c r="M15" i="4" s="1"/>
  <c r="M16" i="32"/>
  <c r="M16" i="4" s="1"/>
  <c r="M17" i="32"/>
  <c r="M17" i="4" s="1"/>
  <c r="M18" i="32"/>
  <c r="M18" i="4" s="1"/>
  <c r="M19" i="32"/>
  <c r="M19" i="4" s="1"/>
  <c r="M20" i="32"/>
  <c r="M20" i="4" s="1"/>
  <c r="M21" i="32"/>
  <c r="M21" i="4" s="1"/>
  <c r="M22" i="32"/>
  <c r="M22" i="4" s="1"/>
  <c r="M23" i="32"/>
  <c r="M23" i="4" s="1"/>
  <c r="M24" i="32"/>
  <c r="M24" i="4" s="1"/>
  <c r="M25" i="32"/>
  <c r="M25" i="4" s="1"/>
  <c r="M26" i="32"/>
  <c r="M26" i="4" s="1"/>
  <c r="M27" i="32"/>
  <c r="M27" i="4" s="1"/>
  <c r="M28" i="32"/>
  <c r="M28" i="4" s="1"/>
  <c r="M29" i="32"/>
  <c r="M29" i="4" s="1"/>
  <c r="M30" i="32"/>
  <c r="M30" i="4" s="1"/>
  <c r="M31" i="32"/>
  <c r="M31" i="4" s="1"/>
  <c r="M32" i="32"/>
  <c r="M32" i="4" s="1"/>
  <c r="M33" i="32"/>
  <c r="M33" i="4" s="1"/>
  <c r="M34" i="32"/>
  <c r="M34" i="4" s="1"/>
  <c r="M35" i="32"/>
  <c r="M35" i="4" s="1"/>
  <c r="M36" i="32"/>
  <c r="M36" i="4" s="1"/>
  <c r="M37" i="32"/>
  <c r="M37" i="4" s="1"/>
  <c r="M38" i="32"/>
  <c r="M38" i="4" s="1"/>
  <c r="M39" i="32"/>
  <c r="M39" i="4" s="1"/>
  <c r="M40" i="32"/>
  <c r="M40" i="4" s="1"/>
  <c r="M41" i="32"/>
  <c r="M41" i="4" s="1"/>
  <c r="M42" i="32"/>
  <c r="M42" i="4" s="1"/>
  <c r="M43" i="32"/>
  <c r="M43" i="4" s="1"/>
  <c r="M44" i="32"/>
  <c r="M44" i="4" s="1"/>
  <c r="M45" i="32"/>
  <c r="M45" i="4" s="1"/>
  <c r="M46" i="32"/>
  <c r="M46" i="4" s="1"/>
  <c r="M47" i="32"/>
  <c r="M47" i="4" s="1"/>
  <c r="M48" i="32"/>
  <c r="M48" i="4" s="1"/>
  <c r="M49" i="32"/>
  <c r="M49" i="4" s="1"/>
  <c r="M50" i="32"/>
  <c r="M50" i="4" s="1"/>
  <c r="M51" i="32"/>
  <c r="M51" i="4" s="1"/>
  <c r="M52" i="32"/>
  <c r="M52" i="4" s="1"/>
  <c r="M53" i="32"/>
  <c r="M53" i="4" s="1"/>
  <c r="M54" i="32"/>
  <c r="M54" i="4" s="1"/>
  <c r="M55" i="32"/>
  <c r="M55" i="4" s="1"/>
  <c r="M56" i="32"/>
  <c r="M56" i="4" s="1"/>
  <c r="M57" i="32"/>
  <c r="M57" i="4" s="1"/>
  <c r="M58" i="32"/>
  <c r="M58" i="4" s="1"/>
  <c r="M59" i="32"/>
  <c r="M59" i="4" s="1"/>
  <c r="M60" i="32"/>
  <c r="M60" i="4" s="1"/>
  <c r="M61" i="32"/>
  <c r="M61" i="4" s="1"/>
  <c r="M62" i="32"/>
  <c r="M62" i="4" s="1"/>
  <c r="M63" i="32"/>
  <c r="M63" i="4" s="1"/>
  <c r="M64" i="32"/>
  <c r="M64" i="4" s="1"/>
  <c r="M65" i="32"/>
  <c r="M65" i="4" s="1"/>
  <c r="M66" i="32"/>
  <c r="M66" i="4" s="1"/>
  <c r="M67" i="32"/>
  <c r="M67" i="4" s="1"/>
  <c r="M68" i="32"/>
  <c r="M68" i="4" s="1"/>
  <c r="M69" i="32"/>
  <c r="M69" i="4" s="1"/>
  <c r="M70" i="32"/>
  <c r="M70" i="4" s="1"/>
  <c r="M71" i="32"/>
  <c r="M71" i="4" s="1"/>
  <c r="M72" i="32"/>
  <c r="M72" i="4" s="1"/>
  <c r="M73" i="32"/>
  <c r="M73" i="4" s="1"/>
  <c r="M74" i="32"/>
  <c r="M74" i="4" s="1"/>
  <c r="M75" i="32"/>
  <c r="M75" i="4" s="1"/>
  <c r="M76" i="32"/>
  <c r="M76" i="4" s="1"/>
  <c r="M77" i="32"/>
  <c r="M77" i="4" s="1"/>
  <c r="M78" i="32"/>
  <c r="M78" i="4" s="1"/>
  <c r="M79" i="32"/>
  <c r="M79" i="4" s="1"/>
  <c r="M80" i="32"/>
  <c r="M80" i="4" s="1"/>
  <c r="M81" i="32"/>
  <c r="M81" i="4" s="1"/>
  <c r="M82" i="32"/>
  <c r="M82" i="4" s="1"/>
  <c r="M83" i="32"/>
  <c r="M83" i="4" s="1"/>
  <c r="M84" i="32"/>
  <c r="M84" i="4" s="1"/>
  <c r="M85" i="32"/>
  <c r="M85" i="4" s="1"/>
  <c r="M86" i="32"/>
  <c r="M86" i="4" s="1"/>
  <c r="M87" i="32"/>
  <c r="M87" i="4" s="1"/>
  <c r="M88" i="32"/>
  <c r="M88" i="4" s="1"/>
  <c r="M89" i="32"/>
  <c r="M89" i="4" s="1"/>
  <c r="M90" i="32"/>
  <c r="M90" i="4" s="1"/>
  <c r="M91" i="32"/>
  <c r="M91" i="4" s="1"/>
  <c r="M92" i="32"/>
  <c r="M92" i="4" s="1"/>
  <c r="M93" i="32"/>
  <c r="M93" i="4" s="1"/>
  <c r="M94" i="32"/>
  <c r="M94" i="4" s="1"/>
  <c r="M95" i="32"/>
  <c r="M95" i="4" s="1"/>
  <c r="M96" i="32"/>
  <c r="M96" i="4" s="1"/>
  <c r="M97" i="32"/>
  <c r="M97" i="4" s="1"/>
  <c r="M98" i="32"/>
  <c r="M98" i="4" s="1"/>
  <c r="M99" i="32"/>
  <c r="M99" i="4" s="1"/>
  <c r="M100" i="32"/>
  <c r="M100" i="4" s="1"/>
  <c r="M101" i="32"/>
  <c r="M101" i="4" s="1"/>
  <c r="M102" i="32"/>
  <c r="M102" i="4" s="1"/>
  <c r="M103" i="32"/>
  <c r="M103" i="4" s="1"/>
  <c r="M104" i="32"/>
  <c r="M104" i="4" s="1"/>
  <c r="M105" i="32"/>
  <c r="M105" i="4" s="1"/>
  <c r="M106" i="32"/>
  <c r="M106" i="4" s="1"/>
  <c r="M107" i="32"/>
  <c r="M107" i="4" s="1"/>
  <c r="M108" i="32"/>
  <c r="M108" i="4" s="1"/>
  <c r="M109" i="32"/>
  <c r="M109" i="4" s="1"/>
  <c r="M110" i="32"/>
  <c r="M110" i="4" s="1"/>
  <c r="M111" i="32"/>
  <c r="M111" i="4" s="1"/>
  <c r="M112" i="32"/>
  <c r="M112" i="4" s="1"/>
  <c r="M113" i="32"/>
  <c r="M113" i="4" s="1"/>
  <c r="M9" i="32"/>
  <c r="M9" i="4" s="1"/>
  <c r="N114" i="32"/>
  <c r="N114" i="4" s="1"/>
  <c r="N10" i="32"/>
  <c r="N10" i="4" s="1"/>
  <c r="N11" i="32"/>
  <c r="N11" i="4" s="1"/>
  <c r="N12" i="32"/>
  <c r="N12" i="4" s="1"/>
  <c r="N13" i="32"/>
  <c r="N13" i="4" s="1"/>
  <c r="N14" i="32"/>
  <c r="N14" i="4" s="1"/>
  <c r="N15" i="32"/>
  <c r="N15" i="4" s="1"/>
  <c r="N16" i="32"/>
  <c r="N16" i="4" s="1"/>
  <c r="N17" i="32"/>
  <c r="N17" i="4" s="1"/>
  <c r="N18" i="32"/>
  <c r="N18" i="4" s="1"/>
  <c r="N19" i="32"/>
  <c r="N19" i="4" s="1"/>
  <c r="N20" i="32"/>
  <c r="N20" i="4" s="1"/>
  <c r="N21" i="32"/>
  <c r="N21" i="4" s="1"/>
  <c r="N22" i="32"/>
  <c r="N22" i="4" s="1"/>
  <c r="N23" i="32"/>
  <c r="N23" i="4" s="1"/>
  <c r="N24" i="32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9"/>
  <c r="N9" i="4" s="1"/>
  <c r="B114" i="32"/>
  <c r="B114" i="4" s="1"/>
  <c r="B10" i="32"/>
  <c r="B10" i="4" s="1"/>
  <c r="B11" i="32"/>
  <c r="B11" i="4" s="1"/>
  <c r="B12" i="32"/>
  <c r="B12" i="4" s="1"/>
  <c r="B13" i="32"/>
  <c r="B13" i="4" s="1"/>
  <c r="B14" i="32"/>
  <c r="B14" i="4" s="1"/>
  <c r="B15" i="32"/>
  <c r="B15" i="4" s="1"/>
  <c r="B16" i="32"/>
  <c r="B16" i="4" s="1"/>
  <c r="B17" i="32"/>
  <c r="B17" i="4" s="1"/>
  <c r="B18" i="32"/>
  <c r="B18" i="4" s="1"/>
  <c r="B19" i="32"/>
  <c r="B19" i="4" s="1"/>
  <c r="B20" i="32"/>
  <c r="B20" i="4" s="1"/>
  <c r="B21" i="32"/>
  <c r="B21" i="4" s="1"/>
  <c r="B22" i="32"/>
  <c r="B22" i="4" s="1"/>
  <c r="B23" i="32"/>
  <c r="B23" i="4" s="1"/>
  <c r="B24" i="32"/>
  <c r="B24" i="4" s="1"/>
  <c r="B25" i="32"/>
  <c r="B25" i="4" s="1"/>
  <c r="B26" i="32"/>
  <c r="B26" i="4" s="1"/>
  <c r="B27" i="32"/>
  <c r="B27" i="4" s="1"/>
  <c r="B28" i="32"/>
  <c r="B28" i="4" s="1"/>
  <c r="B29" i="32"/>
  <c r="B29" i="4" s="1"/>
  <c r="B30" i="32"/>
  <c r="B30" i="4" s="1"/>
  <c r="B31" i="32"/>
  <c r="B31" i="4" s="1"/>
  <c r="B32" i="32"/>
  <c r="B32" i="4" s="1"/>
  <c r="B33" i="32"/>
  <c r="B33" i="4" s="1"/>
  <c r="B34" i="32"/>
  <c r="B34" i="4" s="1"/>
  <c r="B35" i="32"/>
  <c r="B35" i="4" s="1"/>
  <c r="B36" i="32"/>
  <c r="B36" i="4" s="1"/>
  <c r="B37" i="32"/>
  <c r="B37" i="4" s="1"/>
  <c r="B38" i="32"/>
  <c r="B38" i="4" s="1"/>
  <c r="B39" i="32"/>
  <c r="B39" i="4" s="1"/>
  <c r="B40" i="32"/>
  <c r="B40" i="4" s="1"/>
  <c r="B41" i="32"/>
  <c r="B41" i="4" s="1"/>
  <c r="B42" i="32"/>
  <c r="B42" i="4" s="1"/>
  <c r="B43" i="32"/>
  <c r="B43" i="4" s="1"/>
  <c r="B44" i="32"/>
  <c r="B44" i="4" s="1"/>
  <c r="B45" i="32"/>
  <c r="B45" i="4" s="1"/>
  <c r="B46" i="32"/>
  <c r="B46" i="4" s="1"/>
  <c r="B47" i="32"/>
  <c r="B47" i="4" s="1"/>
  <c r="B48" i="32"/>
  <c r="B48" i="4" s="1"/>
  <c r="B49" i="32"/>
  <c r="B49" i="4" s="1"/>
  <c r="B50" i="32"/>
  <c r="B50" i="4" s="1"/>
  <c r="B51" i="32"/>
  <c r="B51" i="4" s="1"/>
  <c r="B52" i="32"/>
  <c r="B52" i="4" s="1"/>
  <c r="B53" i="32"/>
  <c r="B53" i="4" s="1"/>
  <c r="B54" i="32"/>
  <c r="B54" i="4" s="1"/>
  <c r="B55" i="32"/>
  <c r="B55" i="4" s="1"/>
  <c r="B56" i="32"/>
  <c r="B56" i="4" s="1"/>
  <c r="B57" i="32"/>
  <c r="B57" i="4" s="1"/>
  <c r="B58" i="32"/>
  <c r="B58" i="4" s="1"/>
  <c r="B59" i="32"/>
  <c r="B59" i="4" s="1"/>
  <c r="B60" i="32"/>
  <c r="B60" i="4" s="1"/>
  <c r="B61" i="32"/>
  <c r="B61" i="4" s="1"/>
  <c r="B62" i="32"/>
  <c r="B62" i="4" s="1"/>
  <c r="B63" i="32"/>
  <c r="B63" i="4" s="1"/>
  <c r="B64" i="32"/>
  <c r="B64" i="4" s="1"/>
  <c r="B65" i="32"/>
  <c r="B65" i="4" s="1"/>
  <c r="B66" i="32"/>
  <c r="B66" i="4" s="1"/>
  <c r="B67" i="32"/>
  <c r="B67" i="4" s="1"/>
  <c r="B68" i="32"/>
  <c r="B68" i="4" s="1"/>
  <c r="B69" i="32"/>
  <c r="B69" i="4" s="1"/>
  <c r="B70" i="32"/>
  <c r="B70" i="4" s="1"/>
  <c r="B71" i="32"/>
  <c r="B71" i="4" s="1"/>
  <c r="B72" i="32"/>
  <c r="B72" i="4" s="1"/>
  <c r="B73" i="32"/>
  <c r="B73" i="4" s="1"/>
  <c r="B74" i="32"/>
  <c r="B74" i="4" s="1"/>
  <c r="B75" i="32"/>
  <c r="B75" i="4" s="1"/>
  <c r="B76" i="32"/>
  <c r="B76" i="4" s="1"/>
  <c r="B77" i="32"/>
  <c r="B77" i="4" s="1"/>
  <c r="B78" i="32"/>
  <c r="B78" i="4" s="1"/>
  <c r="B79" i="32"/>
  <c r="B79" i="4" s="1"/>
  <c r="B80" i="32"/>
  <c r="B80" i="4" s="1"/>
  <c r="B81" i="32"/>
  <c r="B81" i="4" s="1"/>
  <c r="B82" i="32"/>
  <c r="B82" i="4" s="1"/>
  <c r="B83" i="32"/>
  <c r="B83" i="4" s="1"/>
  <c r="B84" i="32"/>
  <c r="B84" i="4" s="1"/>
  <c r="B85" i="32"/>
  <c r="B85" i="4" s="1"/>
  <c r="B86" i="32"/>
  <c r="B86" i="4" s="1"/>
  <c r="B87" i="32"/>
  <c r="B87" i="4" s="1"/>
  <c r="B88" i="32"/>
  <c r="B88" i="4" s="1"/>
  <c r="B89" i="32"/>
  <c r="B89" i="4" s="1"/>
  <c r="B90" i="32"/>
  <c r="B90" i="4" s="1"/>
  <c r="B91" i="32"/>
  <c r="B91" i="4" s="1"/>
  <c r="B92" i="32"/>
  <c r="B92" i="4" s="1"/>
  <c r="B93" i="32"/>
  <c r="B93" i="4" s="1"/>
  <c r="B94" i="32"/>
  <c r="B94" i="4" s="1"/>
  <c r="B95" i="32"/>
  <c r="B95" i="4" s="1"/>
  <c r="B96" i="32"/>
  <c r="B96" i="4" s="1"/>
  <c r="B97" i="32"/>
  <c r="B97" i="4" s="1"/>
  <c r="B98" i="32"/>
  <c r="B98" i="4" s="1"/>
  <c r="B99" i="32"/>
  <c r="B99" i="4" s="1"/>
  <c r="B100" i="32"/>
  <c r="B100" i="4" s="1"/>
  <c r="B101" i="32"/>
  <c r="B101" i="4" s="1"/>
  <c r="B102" i="32"/>
  <c r="B102" i="4" s="1"/>
  <c r="B103" i="32"/>
  <c r="B103" i="4" s="1"/>
  <c r="B104" i="32"/>
  <c r="B104" i="4" s="1"/>
  <c r="B105" i="32"/>
  <c r="B105" i="4" s="1"/>
  <c r="B106" i="32"/>
  <c r="B106" i="4" s="1"/>
  <c r="B107" i="32"/>
  <c r="B107" i="4" s="1"/>
  <c r="B108" i="32"/>
  <c r="B108" i="4" s="1"/>
  <c r="B109" i="32"/>
  <c r="B109" i="4" s="1"/>
  <c r="B110" i="32"/>
  <c r="B110" i="4" s="1"/>
  <c r="B111" i="32"/>
  <c r="B111" i="4" s="1"/>
  <c r="B112" i="32"/>
  <c r="B112" i="4" s="1"/>
  <c r="B113" i="32"/>
  <c r="B113" i="4" s="1"/>
  <c r="B9" i="32"/>
  <c r="B9" i="4" s="1"/>
  <c r="C10" i="5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9"/>
  <c r="N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9"/>
  <c r="C24" i="6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23"/>
  <c r="N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23"/>
  <c r="B114"/>
  <c r="C114"/>
  <c r="D114"/>
  <c r="E114"/>
  <c r="F114"/>
  <c r="G114"/>
  <c r="H114"/>
  <c r="I114"/>
  <c r="J114"/>
  <c r="K114"/>
  <c r="L114"/>
  <c r="M114"/>
  <c r="C22" i="8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6"/>
  <c r="C7"/>
  <c r="C8"/>
  <c r="C9"/>
  <c r="C10"/>
  <c r="C11"/>
  <c r="C12"/>
  <c r="C13"/>
  <c r="C14"/>
  <c r="C15"/>
  <c r="C16"/>
  <c r="C17"/>
  <c r="C18"/>
  <c r="C19"/>
  <c r="C20"/>
  <c r="C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6"/>
  <c r="D7"/>
  <c r="D8"/>
  <c r="D9"/>
  <c r="D10"/>
  <c r="D11"/>
  <c r="D12"/>
  <c r="D13"/>
  <c r="D14"/>
  <c r="D15"/>
  <c r="D16"/>
  <c r="D17"/>
  <c r="D18"/>
  <c r="D19"/>
  <c r="D20"/>
  <c r="D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6"/>
  <c r="E7"/>
  <c r="E8"/>
  <c r="E9"/>
  <c r="E10"/>
  <c r="E11"/>
  <c r="E12"/>
  <c r="E13"/>
  <c r="E14"/>
  <c r="E15"/>
  <c r="E16"/>
  <c r="E17"/>
  <c r="E18"/>
  <c r="E19"/>
  <c r="E20"/>
  <c r="E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6"/>
  <c r="F7"/>
  <c r="F8"/>
  <c r="F9"/>
  <c r="F10"/>
  <c r="F11"/>
  <c r="F12"/>
  <c r="F13"/>
  <c r="F14"/>
  <c r="F15"/>
  <c r="F16"/>
  <c r="F17"/>
  <c r="F18"/>
  <c r="F19"/>
  <c r="F20"/>
  <c r="F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6"/>
  <c r="G7"/>
  <c r="G8"/>
  <c r="G9"/>
  <c r="G10"/>
  <c r="G11"/>
  <c r="G12"/>
  <c r="G13"/>
  <c r="G14"/>
  <c r="G15"/>
  <c r="G16"/>
  <c r="G17"/>
  <c r="G18"/>
  <c r="G19"/>
  <c r="G20"/>
  <c r="G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6"/>
  <c r="H7"/>
  <c r="H8"/>
  <c r="H9"/>
  <c r="H10"/>
  <c r="H11"/>
  <c r="H12"/>
  <c r="H13"/>
  <c r="H14"/>
  <c r="H15"/>
  <c r="H16"/>
  <c r="H17"/>
  <c r="H18"/>
  <c r="H19"/>
  <c r="H20"/>
  <c r="H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6"/>
  <c r="I7"/>
  <c r="I8"/>
  <c r="I9"/>
  <c r="I10"/>
  <c r="I11"/>
  <c r="I12"/>
  <c r="I13"/>
  <c r="I14"/>
  <c r="I15"/>
  <c r="I16"/>
  <c r="I17"/>
  <c r="I18"/>
  <c r="I19"/>
  <c r="I20"/>
  <c r="I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6"/>
  <c r="J7"/>
  <c r="J8"/>
  <c r="J9"/>
  <c r="J10"/>
  <c r="J11"/>
  <c r="J12"/>
  <c r="J13"/>
  <c r="J14"/>
  <c r="J15"/>
  <c r="J16"/>
  <c r="J17"/>
  <c r="J18"/>
  <c r="J19"/>
  <c r="J20"/>
  <c r="J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6"/>
  <c r="K7"/>
  <c r="K8"/>
  <c r="K9"/>
  <c r="K10"/>
  <c r="K11"/>
  <c r="K12"/>
  <c r="K13"/>
  <c r="K14"/>
  <c r="K15"/>
  <c r="K16"/>
  <c r="K17"/>
  <c r="K18"/>
  <c r="K19"/>
  <c r="K20"/>
  <c r="K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6"/>
  <c r="L7"/>
  <c r="L8"/>
  <c r="L9"/>
  <c r="L10"/>
  <c r="L11"/>
  <c r="L12"/>
  <c r="L13"/>
  <c r="L14"/>
  <c r="L15"/>
  <c r="L16"/>
  <c r="L17"/>
  <c r="L18"/>
  <c r="L19"/>
  <c r="L20"/>
  <c r="L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6"/>
  <c r="M7"/>
  <c r="M8"/>
  <c r="M9"/>
  <c r="M10"/>
  <c r="M11"/>
  <c r="M12"/>
  <c r="M13"/>
  <c r="M14"/>
  <c r="M15"/>
  <c r="M16"/>
  <c r="M17"/>
  <c r="M18"/>
  <c r="M19"/>
  <c r="M20"/>
  <c r="M21"/>
  <c r="N6"/>
  <c r="N10"/>
  <c r="N11"/>
  <c r="N12"/>
  <c r="N13"/>
  <c r="N14"/>
  <c r="N15"/>
  <c r="N16"/>
  <c r="N17"/>
  <c r="N18"/>
  <c r="N19"/>
  <c r="N20"/>
  <c r="N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6"/>
  <c r="B7"/>
  <c r="B8"/>
  <c r="B9"/>
  <c r="B10"/>
  <c r="B11"/>
  <c r="B12"/>
  <c r="B13"/>
  <c r="B14"/>
  <c r="B15"/>
  <c r="B16"/>
  <c r="B17"/>
  <c r="B18"/>
  <c r="B19"/>
  <c r="B20"/>
  <c r="B21"/>
  <c r="C8" i="9"/>
  <c r="D8"/>
  <c r="E8"/>
  <c r="F8"/>
  <c r="G8"/>
  <c r="H8"/>
  <c r="I8"/>
  <c r="J8"/>
  <c r="K8"/>
  <c r="L8"/>
  <c r="M8"/>
  <c r="N8"/>
  <c r="B8"/>
  <c r="N7" i="5"/>
  <c r="N8"/>
  <c r="N6"/>
  <c r="N124" i="20"/>
  <c r="N123"/>
  <c r="N122"/>
  <c r="N121"/>
  <c r="N120"/>
  <c r="N119"/>
  <c r="N118"/>
  <c r="N117"/>
  <c r="B7" i="5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C6"/>
  <c r="D6"/>
  <c r="E6"/>
  <c r="F6"/>
  <c r="G6"/>
  <c r="H6"/>
  <c r="I6"/>
  <c r="J6"/>
  <c r="K6"/>
  <c r="L6"/>
  <c r="M6"/>
  <c r="B6"/>
  <c r="C6" i="26"/>
  <c r="C6" i="33" s="1"/>
  <c r="C7" i="26"/>
  <c r="C7" i="33" s="1"/>
  <c r="C7" i="1" s="1"/>
  <c r="C8" i="26"/>
  <c r="C8" i="33" s="1"/>
  <c r="C8" i="1" s="1"/>
  <c r="D6" i="26"/>
  <c r="D6" i="33" s="1"/>
  <c r="D7" i="26"/>
  <c r="D7" i="33" s="1"/>
  <c r="D7" i="1" s="1"/>
  <c r="D8" i="26"/>
  <c r="D8" i="33" s="1"/>
  <c r="D8" i="1" s="1"/>
  <c r="E6" i="26"/>
  <c r="E6" i="33" s="1"/>
  <c r="E6" i="1" s="1"/>
  <c r="E7" i="26"/>
  <c r="E7" i="33" s="1"/>
  <c r="E7" i="1" s="1"/>
  <c r="E8" i="26"/>
  <c r="E8" i="33" s="1"/>
  <c r="E8" i="1" s="1"/>
  <c r="F6" i="26"/>
  <c r="F7"/>
  <c r="F7" i="33" s="1"/>
  <c r="F7" i="1" s="1"/>
  <c r="F8" i="26"/>
  <c r="F8" i="33" s="1"/>
  <c r="F8" i="1" s="1"/>
  <c r="G6" i="26"/>
  <c r="G6" i="33" s="1"/>
  <c r="G6" i="1" s="1"/>
  <c r="G7" i="26"/>
  <c r="G8"/>
  <c r="G8" i="33" s="1"/>
  <c r="G8" i="1" s="1"/>
  <c r="H6" i="26"/>
  <c r="H6" i="33" s="1"/>
  <c r="H6" i="1" s="1"/>
  <c r="H7" i="26"/>
  <c r="H7" i="33" s="1"/>
  <c r="H8" i="26"/>
  <c r="I6"/>
  <c r="I6" i="33" s="1"/>
  <c r="I7" i="26"/>
  <c r="I7" i="33" s="1"/>
  <c r="I7" i="1" s="1"/>
  <c r="I8" i="26"/>
  <c r="I8" i="33" s="1"/>
  <c r="I8" i="1" s="1"/>
  <c r="J6" i="26"/>
  <c r="J7"/>
  <c r="J7" i="33" s="1"/>
  <c r="J7" i="1" s="1"/>
  <c r="J8" i="26"/>
  <c r="J8" i="33" s="1"/>
  <c r="J8" i="1" s="1"/>
  <c r="K6" i="26"/>
  <c r="K6" i="33" s="1"/>
  <c r="K7" i="26"/>
  <c r="K7" i="33" s="1"/>
  <c r="K7" i="1" s="1"/>
  <c r="K8" i="26"/>
  <c r="K8" i="33" s="1"/>
  <c r="K8" i="1" s="1"/>
  <c r="L6" i="26"/>
  <c r="L6" i="33" s="1"/>
  <c r="L7" i="26"/>
  <c r="L7" i="33" s="1"/>
  <c r="L7" i="1" s="1"/>
  <c r="L8" i="26"/>
  <c r="L8" i="33" s="1"/>
  <c r="L8" i="1" s="1"/>
  <c r="M6" i="26"/>
  <c r="M6" i="33" s="1"/>
  <c r="M7" i="26"/>
  <c r="M7" i="33" s="1"/>
  <c r="M7" i="1" s="1"/>
  <c r="M8" i="26"/>
  <c r="M8" i="33" s="1"/>
  <c r="M8" i="1" s="1"/>
  <c r="N6" i="26"/>
  <c r="N7"/>
  <c r="N7" i="33" s="1"/>
  <c r="N7" i="1" s="1"/>
  <c r="N8" i="26"/>
  <c r="N8" i="33" s="1"/>
  <c r="N8" i="1" s="1"/>
  <c r="B6" i="26"/>
  <c r="B6" i="33" s="1"/>
  <c r="B7" i="26"/>
  <c r="B7" i="33" s="1"/>
  <c r="B7" i="1" s="1"/>
  <c r="B8" i="26"/>
  <c r="B8" i="33" s="1"/>
  <c r="B8" i="1" s="1"/>
  <c r="C6" i="2"/>
  <c r="C7"/>
  <c r="C8"/>
  <c r="C9"/>
  <c r="C10"/>
  <c r="C11"/>
  <c r="C12"/>
  <c r="C13"/>
  <c r="C14"/>
  <c r="C15"/>
  <c r="D6"/>
  <c r="D7"/>
  <c r="D8"/>
  <c r="D9"/>
  <c r="D10"/>
  <c r="D11"/>
  <c r="D12"/>
  <c r="D13"/>
  <c r="D14"/>
  <c r="D15"/>
  <c r="E6"/>
  <c r="E7"/>
  <c r="E8"/>
  <c r="E9"/>
  <c r="E10"/>
  <c r="E11"/>
  <c r="E12"/>
  <c r="E13"/>
  <c r="E14"/>
  <c r="E15"/>
  <c r="F6"/>
  <c r="F7"/>
  <c r="F8"/>
  <c r="F9"/>
  <c r="F10"/>
  <c r="F11"/>
  <c r="F12"/>
  <c r="F13"/>
  <c r="F14"/>
  <c r="F15"/>
  <c r="G6"/>
  <c r="G7"/>
  <c r="G8"/>
  <c r="G9"/>
  <c r="G10"/>
  <c r="G11"/>
  <c r="G12"/>
  <c r="G13"/>
  <c r="G14"/>
  <c r="G15"/>
  <c r="H6"/>
  <c r="H7"/>
  <c r="H8"/>
  <c r="H9"/>
  <c r="H10"/>
  <c r="H11"/>
  <c r="H12"/>
  <c r="H13"/>
  <c r="H14"/>
  <c r="H15"/>
  <c r="I6"/>
  <c r="I7"/>
  <c r="I8"/>
  <c r="I9"/>
  <c r="I10"/>
  <c r="I11"/>
  <c r="I12"/>
  <c r="I13"/>
  <c r="I14"/>
  <c r="I15"/>
  <c r="J6"/>
  <c r="J7"/>
  <c r="J8"/>
  <c r="J9"/>
  <c r="J10"/>
  <c r="J11"/>
  <c r="J12"/>
  <c r="J13"/>
  <c r="J14"/>
  <c r="J15"/>
  <c r="K6"/>
  <c r="K7"/>
  <c r="K8"/>
  <c r="K9"/>
  <c r="K10"/>
  <c r="K11"/>
  <c r="K12"/>
  <c r="K13"/>
  <c r="K14"/>
  <c r="K15"/>
  <c r="L6"/>
  <c r="L7"/>
  <c r="L8"/>
  <c r="L9"/>
  <c r="L10"/>
  <c r="L11"/>
  <c r="L12"/>
  <c r="L13"/>
  <c r="L14"/>
  <c r="L15"/>
  <c r="M6"/>
  <c r="M7"/>
  <c r="M8"/>
  <c r="M9"/>
  <c r="M10"/>
  <c r="M11"/>
  <c r="M12"/>
  <c r="M13"/>
  <c r="M14"/>
  <c r="M15"/>
  <c r="N6"/>
  <c r="N7"/>
  <c r="N8"/>
  <c r="N9"/>
  <c r="N10"/>
  <c r="N11"/>
  <c r="N12"/>
  <c r="N13"/>
  <c r="N14"/>
  <c r="N15"/>
  <c r="B6"/>
  <c r="B7"/>
  <c r="B8"/>
  <c r="B9"/>
  <c r="B10"/>
  <c r="B11"/>
  <c r="B12"/>
  <c r="B13"/>
  <c r="B14"/>
  <c r="B15"/>
  <c r="C7" i="19"/>
  <c r="C6" i="32"/>
  <c r="C6" i="4" s="1"/>
  <c r="C7" i="32"/>
  <c r="C7" i="4" s="1"/>
  <c r="C8" i="32"/>
  <c r="C8" i="4" s="1"/>
  <c r="D6" i="32"/>
  <c r="D6" i="4" s="1"/>
  <c r="D7" i="32"/>
  <c r="D7" i="4" s="1"/>
  <c r="D8" i="32"/>
  <c r="D8" i="4" s="1"/>
  <c r="E6" i="32"/>
  <c r="E6" i="4" s="1"/>
  <c r="E7" i="32"/>
  <c r="E7" i="4" s="1"/>
  <c r="E8" i="32"/>
  <c r="E8" i="4" s="1"/>
  <c r="F6" i="32"/>
  <c r="F6" i="4" s="1"/>
  <c r="F7" i="32"/>
  <c r="F7" i="4" s="1"/>
  <c r="F8" i="32"/>
  <c r="F8" i="4" s="1"/>
  <c r="G6" i="32"/>
  <c r="G6" i="4" s="1"/>
  <c r="G7" i="32"/>
  <c r="G7" i="4" s="1"/>
  <c r="G8" i="32"/>
  <c r="G8" i="4" s="1"/>
  <c r="H6" i="32"/>
  <c r="H6" i="4" s="1"/>
  <c r="H7" i="32"/>
  <c r="H7" i="4" s="1"/>
  <c r="H8" i="32"/>
  <c r="H8" i="4" s="1"/>
  <c r="I6" i="32"/>
  <c r="I6" i="4" s="1"/>
  <c r="I7" i="32"/>
  <c r="I7" i="4" s="1"/>
  <c r="I8" i="32"/>
  <c r="I8" i="4" s="1"/>
  <c r="J6" i="32"/>
  <c r="J6" i="4" s="1"/>
  <c r="J7" i="32"/>
  <c r="J7" i="4" s="1"/>
  <c r="J8" i="32"/>
  <c r="J8" i="4" s="1"/>
  <c r="K6" i="32"/>
  <c r="K6" i="4" s="1"/>
  <c r="K7" i="32"/>
  <c r="K7" i="4" s="1"/>
  <c r="K8" i="32"/>
  <c r="K8" i="4" s="1"/>
  <c r="L6" i="32"/>
  <c r="L6" i="4" s="1"/>
  <c r="L7" i="32"/>
  <c r="L7" i="4" s="1"/>
  <c r="L8" i="32"/>
  <c r="L8" i="4" s="1"/>
  <c r="M6" i="32"/>
  <c r="M6" i="4" s="1"/>
  <c r="M7" i="32"/>
  <c r="M7" i="4" s="1"/>
  <c r="M8" i="32"/>
  <c r="M8" i="4" s="1"/>
  <c r="N6" i="32"/>
  <c r="N6" i="4" s="1"/>
  <c r="N7" i="32"/>
  <c r="N7" i="4" s="1"/>
  <c r="N8" i="32"/>
  <c r="N8" i="4" s="1"/>
  <c r="B6" i="32"/>
  <c r="B6" i="4" s="1"/>
  <c r="B7" i="32"/>
  <c r="B7" i="4" s="1"/>
  <c r="B8" i="32"/>
  <c r="B8" i="4" s="1"/>
  <c r="C6" i="6"/>
  <c r="C7"/>
  <c r="C8"/>
  <c r="C9"/>
  <c r="C10"/>
  <c r="C11"/>
  <c r="C12"/>
  <c r="C13"/>
  <c r="C14"/>
  <c r="C15"/>
  <c r="C16"/>
  <c r="C17"/>
  <c r="C18"/>
  <c r="C19"/>
  <c r="C20"/>
  <c r="C21"/>
  <c r="C22"/>
  <c r="D6"/>
  <c r="D7"/>
  <c r="D8"/>
  <c r="D9"/>
  <c r="D10"/>
  <c r="D11"/>
  <c r="D12"/>
  <c r="D13"/>
  <c r="D14"/>
  <c r="D15"/>
  <c r="D16"/>
  <c r="D17"/>
  <c r="D18"/>
  <c r="D19"/>
  <c r="D20"/>
  <c r="D21"/>
  <c r="D22"/>
  <c r="E6"/>
  <c r="E7"/>
  <c r="E8"/>
  <c r="E9"/>
  <c r="E10"/>
  <c r="E11"/>
  <c r="E12"/>
  <c r="E13"/>
  <c r="E14"/>
  <c r="E15"/>
  <c r="E16"/>
  <c r="E17"/>
  <c r="E18"/>
  <c r="E19"/>
  <c r="E20"/>
  <c r="E21"/>
  <c r="E22"/>
  <c r="F6"/>
  <c r="F7"/>
  <c r="F8"/>
  <c r="F9"/>
  <c r="F10"/>
  <c r="F11"/>
  <c r="F12"/>
  <c r="F13"/>
  <c r="F14"/>
  <c r="F15"/>
  <c r="F16"/>
  <c r="F17"/>
  <c r="F18"/>
  <c r="F19"/>
  <c r="F20"/>
  <c r="F21"/>
  <c r="F22"/>
  <c r="G6"/>
  <c r="G7"/>
  <c r="G8"/>
  <c r="G9"/>
  <c r="G10"/>
  <c r="G11"/>
  <c r="G12"/>
  <c r="G13"/>
  <c r="G14"/>
  <c r="G15"/>
  <c r="G16"/>
  <c r="G17"/>
  <c r="G18"/>
  <c r="G19"/>
  <c r="G20"/>
  <c r="G21"/>
  <c r="G22"/>
  <c r="H6"/>
  <c r="H7"/>
  <c r="H8"/>
  <c r="H9"/>
  <c r="H10"/>
  <c r="H11"/>
  <c r="H12"/>
  <c r="H13"/>
  <c r="H14"/>
  <c r="H15"/>
  <c r="H16"/>
  <c r="H17"/>
  <c r="H18"/>
  <c r="H19"/>
  <c r="H20"/>
  <c r="H21"/>
  <c r="H22"/>
  <c r="I6"/>
  <c r="I7"/>
  <c r="I8"/>
  <c r="I9"/>
  <c r="I10"/>
  <c r="I11"/>
  <c r="I12"/>
  <c r="I13"/>
  <c r="I14"/>
  <c r="I15"/>
  <c r="I16"/>
  <c r="I17"/>
  <c r="I18"/>
  <c r="I19"/>
  <c r="I20"/>
  <c r="I21"/>
  <c r="I22"/>
  <c r="J6"/>
  <c r="J7"/>
  <c r="J8"/>
  <c r="J9"/>
  <c r="J10"/>
  <c r="J11"/>
  <c r="J12"/>
  <c r="J13"/>
  <c r="J14"/>
  <c r="J15"/>
  <c r="J16"/>
  <c r="J17"/>
  <c r="J18"/>
  <c r="J19"/>
  <c r="J20"/>
  <c r="J21"/>
  <c r="J22"/>
  <c r="K6"/>
  <c r="K7"/>
  <c r="K8"/>
  <c r="K9"/>
  <c r="K10"/>
  <c r="K11"/>
  <c r="K12"/>
  <c r="K13"/>
  <c r="K14"/>
  <c r="K15"/>
  <c r="K16"/>
  <c r="K17"/>
  <c r="K18"/>
  <c r="K19"/>
  <c r="K20"/>
  <c r="K21"/>
  <c r="K22"/>
  <c r="L6"/>
  <c r="L7"/>
  <c r="L8"/>
  <c r="L9"/>
  <c r="L10"/>
  <c r="L11"/>
  <c r="L12"/>
  <c r="L13"/>
  <c r="L14"/>
  <c r="L15"/>
  <c r="L16"/>
  <c r="L17"/>
  <c r="L18"/>
  <c r="L19"/>
  <c r="L20"/>
  <c r="L21"/>
  <c r="L22"/>
  <c r="M6"/>
  <c r="M7"/>
  <c r="M8"/>
  <c r="M9"/>
  <c r="M10"/>
  <c r="M11"/>
  <c r="M12"/>
  <c r="M13"/>
  <c r="M14"/>
  <c r="M15"/>
  <c r="M16"/>
  <c r="M17"/>
  <c r="M18"/>
  <c r="M19"/>
  <c r="M20"/>
  <c r="M21"/>
  <c r="M22"/>
  <c r="N6"/>
  <c r="N7"/>
  <c r="N8"/>
  <c r="N9"/>
  <c r="N10"/>
  <c r="N11"/>
  <c r="N12"/>
  <c r="N13"/>
  <c r="N14"/>
  <c r="N15"/>
  <c r="N16"/>
  <c r="N17"/>
  <c r="N18"/>
  <c r="N19"/>
  <c r="N20"/>
  <c r="N21"/>
  <c r="N22"/>
  <c r="B6"/>
  <c r="B7"/>
  <c r="B8"/>
  <c r="B9"/>
  <c r="B10"/>
  <c r="B11"/>
  <c r="B12"/>
  <c r="B13"/>
  <c r="B14"/>
  <c r="B15"/>
  <c r="B16"/>
  <c r="B17"/>
  <c r="B18"/>
  <c r="B19"/>
  <c r="B20"/>
  <c r="B21"/>
  <c r="B22"/>
  <c r="C6" i="9"/>
  <c r="C7"/>
  <c r="D6"/>
  <c r="D7"/>
  <c r="E6"/>
  <c r="E7"/>
  <c r="F6"/>
  <c r="F7"/>
  <c r="G6"/>
  <c r="G7"/>
  <c r="H6"/>
  <c r="H7"/>
  <c r="I6"/>
  <c r="I7"/>
  <c r="J6"/>
  <c r="J7"/>
  <c r="K6"/>
  <c r="K7"/>
  <c r="L6"/>
  <c r="L7"/>
  <c r="M6"/>
  <c r="M7"/>
  <c r="N6"/>
  <c r="N7"/>
  <c r="B6"/>
  <c r="B7"/>
  <c r="N8" i="3"/>
  <c r="M8"/>
  <c r="L8"/>
  <c r="K8"/>
  <c r="J8"/>
  <c r="I8"/>
  <c r="H8"/>
  <c r="G8"/>
  <c r="F8"/>
  <c r="E8"/>
  <c r="D8"/>
  <c r="C8"/>
  <c r="B8"/>
  <c r="N7"/>
  <c r="M7"/>
  <c r="L7"/>
  <c r="K7"/>
  <c r="J7"/>
  <c r="I7"/>
  <c r="H7"/>
  <c r="G7"/>
  <c r="F7"/>
  <c r="E7"/>
  <c r="D7"/>
  <c r="C7"/>
  <c r="B7"/>
  <c r="N6"/>
  <c r="M6"/>
  <c r="L6"/>
  <c r="K6"/>
  <c r="J6"/>
  <c r="I6"/>
  <c r="H6"/>
  <c r="G6"/>
  <c r="F6"/>
  <c r="E6"/>
  <c r="D6"/>
  <c r="C6"/>
  <c r="B6"/>
  <c r="C123" i="23"/>
  <c r="D123"/>
  <c r="E123"/>
  <c r="F123"/>
  <c r="G123"/>
  <c r="H123"/>
  <c r="I123"/>
  <c r="J123"/>
  <c r="K123"/>
  <c r="L123"/>
  <c r="M123"/>
  <c r="N123"/>
  <c r="C124"/>
  <c r="D124"/>
  <c r="E124"/>
  <c r="F124"/>
  <c r="G124"/>
  <c r="H124"/>
  <c r="I124"/>
  <c r="J124"/>
  <c r="K124"/>
  <c r="L124"/>
  <c r="M124"/>
  <c r="N124"/>
  <c r="C125"/>
  <c r="D125"/>
  <c r="E125"/>
  <c r="F125"/>
  <c r="G125"/>
  <c r="H125"/>
  <c r="I125"/>
  <c r="J125"/>
  <c r="K125"/>
  <c r="L125"/>
  <c r="M125"/>
  <c r="N125"/>
  <c r="B125"/>
  <c r="B124"/>
  <c r="B123"/>
  <c r="B7" i="22"/>
  <c r="B5"/>
  <c r="D114" i="19"/>
  <c r="C13" i="22"/>
  <c r="B13"/>
  <c r="N7" i="20"/>
  <c r="N7" i="8"/>
  <c r="N6" i="20"/>
  <c r="N8"/>
  <c r="N8" i="8"/>
  <c r="N9" i="20"/>
  <c r="N9" i="8"/>
  <c r="N10" i="20"/>
  <c r="N10" i="5"/>
  <c r="N11" i="20"/>
  <c r="N12"/>
  <c r="N13"/>
  <c r="N14"/>
  <c r="N14" i="5"/>
  <c r="N15" i="20"/>
  <c r="N16"/>
  <c r="N17"/>
  <c r="N18"/>
  <c r="N18" i="3"/>
  <c r="N19" i="20"/>
  <c r="N20"/>
  <c r="N21"/>
  <c r="N22"/>
  <c r="N22" i="3"/>
  <c r="N23" i="20"/>
  <c r="N24"/>
  <c r="N25"/>
  <c r="N26"/>
  <c r="N26" i="19"/>
  <c r="N27" i="20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3" i="8"/>
  <c r="N64" i="20"/>
  <c r="N65"/>
  <c r="N65" i="8"/>
  <c r="N66" i="20"/>
  <c r="N67"/>
  <c r="N67" i="8"/>
  <c r="N68" i="20"/>
  <c r="N69"/>
  <c r="N69" i="8"/>
  <c r="N70" i="20"/>
  <c r="N71"/>
  <c r="N71" i="8"/>
  <c r="N72" i="20"/>
  <c r="N73"/>
  <c r="N73" i="8"/>
  <c r="N74" i="20"/>
  <c r="N75"/>
  <c r="N75" i="8"/>
  <c r="N76" i="20"/>
  <c r="N77"/>
  <c r="N77" i="8"/>
  <c r="N78" i="20"/>
  <c r="N79"/>
  <c r="N79" i="8"/>
  <c r="N80" i="20"/>
  <c r="N81"/>
  <c r="N81" i="8"/>
  <c r="N82" i="20"/>
  <c r="N83"/>
  <c r="N83" i="8"/>
  <c r="N84" i="20"/>
  <c r="N85"/>
  <c r="N85" i="8"/>
  <c r="N86" i="20"/>
  <c r="N87"/>
  <c r="N87" i="8"/>
  <c r="N88" i="20"/>
  <c r="N89"/>
  <c r="N89" i="8"/>
  <c r="N90" i="20"/>
  <c r="N91"/>
  <c r="N91" i="8"/>
  <c r="N92" i="20"/>
  <c r="N93"/>
  <c r="N93" i="8"/>
  <c r="N94" i="20"/>
  <c r="N95"/>
  <c r="N95" i="8"/>
  <c r="N96" i="20"/>
  <c r="N97"/>
  <c r="N97" i="8"/>
  <c r="N98" i="20"/>
  <c r="N99"/>
  <c r="N99" i="8"/>
  <c r="N100" i="20"/>
  <c r="N101"/>
  <c r="N101" i="8"/>
  <c r="N102" i="20"/>
  <c r="N103"/>
  <c r="N103" i="8"/>
  <c r="N104" i="20"/>
  <c r="N105"/>
  <c r="N105" i="8"/>
  <c r="N106" i="20"/>
  <c r="N107"/>
  <c r="N107" i="8"/>
  <c r="N108" i="20"/>
  <c r="N109"/>
  <c r="N109" i="8"/>
  <c r="N110" i="20"/>
  <c r="N111"/>
  <c r="N111" i="8"/>
  <c r="N112" i="20"/>
  <c r="N113"/>
  <c r="N114"/>
  <c r="N114" i="6"/>
  <c r="N115" i="20"/>
  <c r="N116"/>
  <c r="N110" i="19"/>
  <c r="N110" i="5"/>
  <c r="N106" i="19"/>
  <c r="N106" i="5"/>
  <c r="N102" i="19"/>
  <c r="N102" i="5"/>
  <c r="N98" i="19"/>
  <c r="N98" i="5"/>
  <c r="N94" i="19"/>
  <c r="N94" i="5"/>
  <c r="N90" i="19"/>
  <c r="N90" i="5"/>
  <c r="N84" i="19"/>
  <c r="N84" i="3"/>
  <c r="N84" i="5"/>
  <c r="N84" i="6"/>
  <c r="N80" i="19"/>
  <c r="N80" i="3"/>
  <c r="N80" i="5"/>
  <c r="N80" i="6"/>
  <c r="N76" i="19"/>
  <c r="N76" i="3"/>
  <c r="N76" i="5"/>
  <c r="N76" i="6"/>
  <c r="N72" i="19"/>
  <c r="N72" i="3"/>
  <c r="N72" i="5"/>
  <c r="N72" i="6"/>
  <c r="N68" i="19"/>
  <c r="N68" i="3"/>
  <c r="N68" i="5"/>
  <c r="N68" i="6"/>
  <c r="N66" i="19"/>
  <c r="N66" i="5"/>
  <c r="N62" i="19"/>
  <c r="N62" i="5"/>
  <c r="N60" i="19"/>
  <c r="N60" i="3"/>
  <c r="N60" i="5"/>
  <c r="N60" i="6"/>
  <c r="N58" i="19"/>
  <c r="N58" i="5"/>
  <c r="N56" i="19"/>
  <c r="N56" i="3"/>
  <c r="N56" i="5"/>
  <c r="N56" i="6"/>
  <c r="N54" i="19"/>
  <c r="N54" i="5"/>
  <c r="N52" i="19"/>
  <c r="N52" i="3"/>
  <c r="N52" i="5"/>
  <c r="N52" i="6"/>
  <c r="N50" i="19"/>
  <c r="N50" i="5"/>
  <c r="N48" i="19"/>
  <c r="N48" i="3"/>
  <c r="N48" i="5"/>
  <c r="N48" i="6"/>
  <c r="N46" i="19"/>
  <c r="N46" i="5"/>
  <c r="N44" i="19"/>
  <c r="N44" i="3"/>
  <c r="N44" i="5"/>
  <c r="N44" i="6"/>
  <c r="N42" i="19"/>
  <c r="N42" i="5"/>
  <c r="N40" i="19"/>
  <c r="N40" i="3"/>
  <c r="N40" i="5"/>
  <c r="N40" i="6"/>
  <c r="N38" i="19"/>
  <c r="N38" i="3"/>
  <c r="N38" i="5"/>
  <c r="N38" i="6"/>
  <c r="N36" i="19"/>
  <c r="N36" i="3"/>
  <c r="N36" i="5"/>
  <c r="N36" i="6"/>
  <c r="N34" i="19"/>
  <c r="N34" i="3"/>
  <c r="N34" i="5"/>
  <c r="N34" i="6"/>
  <c r="N32" i="19"/>
  <c r="N32" i="3"/>
  <c r="N32" i="5"/>
  <c r="N32" i="6"/>
  <c r="N30" i="19"/>
  <c r="N30" i="3"/>
  <c r="N30" i="5"/>
  <c r="N30" i="6"/>
  <c r="N28" i="19"/>
  <c r="N28" i="3"/>
  <c r="N28" i="5"/>
  <c r="N28" i="6"/>
  <c r="N26" i="3"/>
  <c r="N26" i="6"/>
  <c r="N24" i="19"/>
  <c r="N24" i="3"/>
  <c r="N24" i="5"/>
  <c r="N24" i="6"/>
  <c r="N22" i="5"/>
  <c r="N20" i="3"/>
  <c r="N20" i="5"/>
  <c r="N18"/>
  <c r="N16" i="2"/>
  <c r="N16" i="3"/>
  <c r="N16" i="5"/>
  <c r="N14" i="3"/>
  <c r="N12"/>
  <c r="N12" i="5"/>
  <c r="N10" i="3"/>
  <c r="D56" i="1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N60" i="8"/>
  <c r="N56"/>
  <c r="N52"/>
  <c r="N48"/>
  <c r="N44"/>
  <c r="N40"/>
  <c r="N36"/>
  <c r="N32"/>
  <c r="N28"/>
  <c r="N24"/>
  <c r="N112" i="4"/>
  <c r="N110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70"/>
  <c r="N68"/>
  <c r="N66"/>
  <c r="N64"/>
  <c r="N62"/>
  <c r="N60"/>
  <c r="N58"/>
  <c r="N56"/>
  <c r="N54"/>
  <c r="N52"/>
  <c r="N50"/>
  <c r="N48"/>
  <c r="N46"/>
  <c r="N44"/>
  <c r="N42"/>
  <c r="N40"/>
  <c r="N38"/>
  <c r="N36"/>
  <c r="N34"/>
  <c r="N32"/>
  <c r="N30"/>
  <c r="N28"/>
  <c r="N26"/>
  <c r="N24"/>
  <c r="N112" i="19"/>
  <c r="N112" i="3"/>
  <c r="N112" i="5"/>
  <c r="N112" i="6"/>
  <c r="N108" i="19"/>
  <c r="N108" i="3"/>
  <c r="N108" i="5"/>
  <c r="N108" i="6"/>
  <c r="N104" i="19"/>
  <c r="N104" i="3"/>
  <c r="N104" i="5"/>
  <c r="N104" i="6"/>
  <c r="N100" i="19"/>
  <c r="N100" i="3"/>
  <c r="N100" i="5"/>
  <c r="N100" i="6"/>
  <c r="N96" i="19"/>
  <c r="N96" i="3"/>
  <c r="N96" i="5"/>
  <c r="N96" i="6"/>
  <c r="N92" i="19"/>
  <c r="N92" i="3"/>
  <c r="N92" i="5"/>
  <c r="N92" i="6"/>
  <c r="N88" i="19"/>
  <c r="N88" i="3"/>
  <c r="N88" i="5"/>
  <c r="N88" i="6"/>
  <c r="N86" i="19"/>
  <c r="N86" i="3"/>
  <c r="N86" i="5"/>
  <c r="N86" i="6"/>
  <c r="N82" i="19"/>
  <c r="N82" i="3"/>
  <c r="N82" i="5"/>
  <c r="N82" i="6"/>
  <c r="N78" i="19"/>
  <c r="N78" i="3"/>
  <c r="N78" i="5"/>
  <c r="N78" i="6"/>
  <c r="N74" i="19"/>
  <c r="N74" i="3"/>
  <c r="N74" i="5"/>
  <c r="N74" i="6"/>
  <c r="N70" i="19"/>
  <c r="N70" i="3"/>
  <c r="N70" i="5"/>
  <c r="N70" i="6"/>
  <c r="N64" i="19"/>
  <c r="N64" i="3"/>
  <c r="N64" i="5"/>
  <c r="N64" i="6"/>
  <c r="N113" i="5"/>
  <c r="N113" i="6"/>
  <c r="N113" i="3"/>
  <c r="N111" i="5"/>
  <c r="N111" i="6"/>
  <c r="N111" i="3"/>
  <c r="N109" i="5"/>
  <c r="N109" i="6"/>
  <c r="N109" i="3"/>
  <c r="N107" i="5"/>
  <c r="N107" i="6"/>
  <c r="N107" i="3"/>
  <c r="N105" i="5"/>
  <c r="N105" i="6"/>
  <c r="N105" i="3"/>
  <c r="N103" i="5"/>
  <c r="N103" i="6"/>
  <c r="N103" i="3"/>
  <c r="N101" i="5"/>
  <c r="N101" i="6"/>
  <c r="N101" i="3"/>
  <c r="N99" i="5"/>
  <c r="N99" i="6"/>
  <c r="N99" i="3"/>
  <c r="N97" i="5"/>
  <c r="N97" i="6"/>
  <c r="N97" i="3"/>
  <c r="N95" i="5"/>
  <c r="N95" i="6"/>
  <c r="N95" i="3"/>
  <c r="N93" i="5"/>
  <c r="N93" i="6"/>
  <c r="N93" i="3"/>
  <c r="N91" i="5"/>
  <c r="N91" i="6"/>
  <c r="N91" i="3"/>
  <c r="N89" i="5"/>
  <c r="N89" i="6"/>
  <c r="N89" i="3"/>
  <c r="N87" i="5"/>
  <c r="N87" i="6"/>
  <c r="N87" i="3"/>
  <c r="N85" i="5"/>
  <c r="N85" i="6"/>
  <c r="N85" i="3"/>
  <c r="N83" i="5"/>
  <c r="N83" i="6"/>
  <c r="N83" i="3"/>
  <c r="N81" i="5"/>
  <c r="N81" i="6"/>
  <c r="N81" i="3"/>
  <c r="N79" i="5"/>
  <c r="N79" i="6"/>
  <c r="N79" i="3"/>
  <c r="N77" i="5"/>
  <c r="N77" i="6"/>
  <c r="N77" i="3"/>
  <c r="N75" i="5"/>
  <c r="N75" i="6"/>
  <c r="N75" i="3"/>
  <c r="N73" i="5"/>
  <c r="N73" i="6"/>
  <c r="N73" i="3"/>
  <c r="N71" i="5"/>
  <c r="N71" i="6"/>
  <c r="N71" i="3"/>
  <c r="N69" i="5"/>
  <c r="N69" i="6"/>
  <c r="N69" i="3"/>
  <c r="N67" i="5"/>
  <c r="N67" i="6"/>
  <c r="N67" i="3"/>
  <c r="N65" i="5"/>
  <c r="N65" i="6"/>
  <c r="N65" i="3"/>
  <c r="N63" i="5"/>
  <c r="N63" i="6"/>
  <c r="N63" i="3"/>
  <c r="N61" i="5"/>
  <c r="N61" i="6"/>
  <c r="N61" i="8"/>
  <c r="N61" i="3"/>
  <c r="N59" i="5"/>
  <c r="N59" i="6"/>
  <c r="N59" i="8"/>
  <c r="N59" i="3"/>
  <c r="N57" i="19"/>
  <c r="N57" i="5"/>
  <c r="N57" i="6"/>
  <c r="N57" i="8"/>
  <c r="N57" i="3"/>
  <c r="N55" i="5"/>
  <c r="N55" i="6"/>
  <c r="N55" i="8"/>
  <c r="N55" i="3"/>
  <c r="N53" i="5"/>
  <c r="N53" i="6"/>
  <c r="N53" i="8"/>
  <c r="N53" i="3"/>
  <c r="N51" i="5"/>
  <c r="N51" i="6"/>
  <c r="N51" i="8"/>
  <c r="N51" i="3"/>
  <c r="N49" i="19"/>
  <c r="N49" i="5"/>
  <c r="N49" i="6"/>
  <c r="N49" i="8"/>
  <c r="N49" i="3"/>
  <c r="N47" i="5"/>
  <c r="N47" i="6"/>
  <c r="N47" i="8"/>
  <c r="N47" i="3"/>
  <c r="N45" i="5"/>
  <c r="N45" i="6"/>
  <c r="N45" i="8"/>
  <c r="N45" i="3"/>
  <c r="N43" i="5"/>
  <c r="N43" i="6"/>
  <c r="N43" i="8"/>
  <c r="N43" i="3"/>
  <c r="N41" i="19"/>
  <c r="N41" i="5"/>
  <c r="N41" i="6"/>
  <c r="N41" i="8"/>
  <c r="N41" i="3"/>
  <c r="N39" i="5"/>
  <c r="N39" i="6"/>
  <c r="N39" i="8"/>
  <c r="N39" i="3"/>
  <c r="N37" i="5"/>
  <c r="N37" i="6"/>
  <c r="N37" i="8"/>
  <c r="N37" i="3"/>
  <c r="N35" i="5"/>
  <c r="N35" i="6"/>
  <c r="N35" i="8"/>
  <c r="N35" i="3"/>
  <c r="N33" i="19"/>
  <c r="N33" i="5"/>
  <c r="N33" i="6"/>
  <c r="N33" i="8"/>
  <c r="N33" i="3"/>
  <c r="N31" i="5"/>
  <c r="N31" i="6"/>
  <c r="N31" i="8"/>
  <c r="N31" i="3"/>
  <c r="N29" i="5"/>
  <c r="N29" i="6"/>
  <c r="N29" i="8"/>
  <c r="N29" i="3"/>
  <c r="N27" i="5"/>
  <c r="N27" i="6"/>
  <c r="N27" i="8"/>
  <c r="N27" i="3"/>
  <c r="N25" i="19"/>
  <c r="N25" i="5"/>
  <c r="N25" i="6"/>
  <c r="N25" i="8"/>
  <c r="N25" i="3"/>
  <c r="N23" i="5"/>
  <c r="N23" i="8"/>
  <c r="N23" i="3"/>
  <c r="N21" i="5"/>
  <c r="N21" i="3"/>
  <c r="N19" i="5"/>
  <c r="N19" i="3"/>
  <c r="N17" i="5"/>
  <c r="N17" i="3"/>
  <c r="N15" i="5"/>
  <c r="N15" i="3"/>
  <c r="N13" i="5"/>
  <c r="N13" i="3"/>
  <c r="N11" i="5"/>
  <c r="N11" i="3"/>
  <c r="C24" i="19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E24"/>
  <c r="E28"/>
  <c r="E32"/>
  <c r="E40"/>
  <c r="E48"/>
  <c r="E56"/>
  <c r="E64"/>
  <c r="E72"/>
  <c r="E80"/>
  <c r="E88"/>
  <c r="E96"/>
  <c r="E104"/>
  <c r="E112"/>
  <c r="F24"/>
  <c r="F26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6"/>
  <c r="F78"/>
  <c r="F80"/>
  <c r="F82"/>
  <c r="F84"/>
  <c r="F86"/>
  <c r="F88"/>
  <c r="F90"/>
  <c r="F92"/>
  <c r="F94"/>
  <c r="F96"/>
  <c r="F98"/>
  <c r="F100"/>
  <c r="F102"/>
  <c r="F104"/>
  <c r="F106"/>
  <c r="F108"/>
  <c r="F110"/>
  <c r="F112"/>
  <c r="G24"/>
  <c r="G32"/>
  <c r="G40"/>
  <c r="G48"/>
  <c r="G56"/>
  <c r="G64"/>
  <c r="G72"/>
  <c r="G80"/>
  <c r="G88"/>
  <c r="G96"/>
  <c r="G104"/>
  <c r="G11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  <c r="H72"/>
  <c r="H74"/>
  <c r="H76"/>
  <c r="H78"/>
  <c r="H80"/>
  <c r="H82"/>
  <c r="H84"/>
  <c r="H86"/>
  <c r="H88"/>
  <c r="H90"/>
  <c r="H92"/>
  <c r="H94"/>
  <c r="H96"/>
  <c r="H98"/>
  <c r="H100"/>
  <c r="H102"/>
  <c r="H104"/>
  <c r="H106"/>
  <c r="H108"/>
  <c r="H110"/>
  <c r="H112"/>
  <c r="I24"/>
  <c r="I32"/>
  <c r="I40"/>
  <c r="I48"/>
  <c r="I56"/>
  <c r="I64"/>
  <c r="I72"/>
  <c r="I80"/>
  <c r="I88"/>
  <c r="I96"/>
  <c r="I104"/>
  <c r="I11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K24"/>
  <c r="K32"/>
  <c r="K40"/>
  <c r="K48"/>
  <c r="K56"/>
  <c r="K64"/>
  <c r="K72"/>
  <c r="K80"/>
  <c r="K88"/>
  <c r="K96"/>
  <c r="K104"/>
  <c r="K112"/>
  <c r="L24"/>
  <c r="L26"/>
  <c r="L28"/>
  <c r="L30"/>
  <c r="L32"/>
  <c r="L34"/>
  <c r="L36"/>
  <c r="L38"/>
  <c r="L40"/>
  <c r="L42"/>
  <c r="L44"/>
  <c r="L46"/>
  <c r="L48"/>
  <c r="L50"/>
  <c r="L52"/>
  <c r="L54"/>
  <c r="L56"/>
  <c r="L58"/>
  <c r="L60"/>
  <c r="L62"/>
  <c r="L64"/>
  <c r="L66"/>
  <c r="L68"/>
  <c r="L70"/>
  <c r="L72"/>
  <c r="L74"/>
  <c r="L76"/>
  <c r="L78"/>
  <c r="L80"/>
  <c r="L82"/>
  <c r="L84"/>
  <c r="L86"/>
  <c r="L88"/>
  <c r="L90"/>
  <c r="L92"/>
  <c r="L94"/>
  <c r="L96"/>
  <c r="L98"/>
  <c r="L100"/>
  <c r="L102"/>
  <c r="L104"/>
  <c r="L106"/>
  <c r="L108"/>
  <c r="L110"/>
  <c r="L112"/>
  <c r="M24"/>
  <c r="M32"/>
  <c r="M40"/>
  <c r="M48"/>
  <c r="M56"/>
  <c r="M64"/>
  <c r="M72"/>
  <c r="M80"/>
  <c r="M88"/>
  <c r="M96"/>
  <c r="M104"/>
  <c r="M112"/>
  <c r="B30"/>
  <c r="B38"/>
  <c r="B46"/>
  <c r="B54"/>
  <c r="B62"/>
  <c r="B70"/>
  <c r="B78"/>
  <c r="B86"/>
  <c r="B94"/>
  <c r="B102"/>
  <c r="B110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C103"/>
  <c r="C105"/>
  <c r="C107"/>
  <c r="C109"/>
  <c r="C111"/>
  <c r="C11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E111"/>
  <c r="E113"/>
  <c r="F27"/>
  <c r="F35"/>
  <c r="F43"/>
  <c r="F51"/>
  <c r="F59"/>
  <c r="F67"/>
  <c r="F75"/>
  <c r="F83"/>
  <c r="F91"/>
  <c r="F99"/>
  <c r="F107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G111"/>
  <c r="G113"/>
  <c r="H23"/>
  <c r="H31"/>
  <c r="H39"/>
  <c r="H43"/>
  <c r="H47"/>
  <c r="H51"/>
  <c r="H55"/>
  <c r="H59"/>
  <c r="H63"/>
  <c r="H67"/>
  <c r="H71"/>
  <c r="H75"/>
  <c r="H79"/>
  <c r="H83"/>
  <c r="H87"/>
  <c r="H91"/>
  <c r="H95"/>
  <c r="H99"/>
  <c r="H103"/>
  <c r="H107"/>
  <c r="H11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9"/>
  <c r="J103"/>
  <c r="J107"/>
  <c r="J11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K69"/>
  <c r="K71"/>
  <c r="K73"/>
  <c r="K75"/>
  <c r="K77"/>
  <c r="K79"/>
  <c r="K81"/>
  <c r="K83"/>
  <c r="K85"/>
  <c r="K87"/>
  <c r="K89"/>
  <c r="K91"/>
  <c r="K93"/>
  <c r="K95"/>
  <c r="K97"/>
  <c r="K99"/>
  <c r="K101"/>
  <c r="K103"/>
  <c r="K105"/>
  <c r="K107"/>
  <c r="K109"/>
  <c r="K111"/>
  <c r="K113"/>
  <c r="L23"/>
  <c r="L27"/>
  <c r="L31"/>
  <c r="L35"/>
  <c r="L39"/>
  <c r="L43"/>
  <c r="L47"/>
  <c r="L51"/>
  <c r="L55"/>
  <c r="L59"/>
  <c r="L63"/>
  <c r="L67"/>
  <c r="L71"/>
  <c r="L75"/>
  <c r="L79"/>
  <c r="L83"/>
  <c r="L87"/>
  <c r="L91"/>
  <c r="L95"/>
  <c r="L99"/>
  <c r="L103"/>
  <c r="L107"/>
  <c r="L11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73"/>
  <c r="M75"/>
  <c r="M77"/>
  <c r="M79"/>
  <c r="M81"/>
  <c r="M83"/>
  <c r="M85"/>
  <c r="M87"/>
  <c r="M89"/>
  <c r="M91"/>
  <c r="M93"/>
  <c r="M95"/>
  <c r="M97"/>
  <c r="M99"/>
  <c r="M101"/>
  <c r="M103"/>
  <c r="M105"/>
  <c r="M107"/>
  <c r="M109"/>
  <c r="M111"/>
  <c r="M11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1"/>
  <c r="B105"/>
  <c r="B109"/>
  <c r="B113"/>
  <c r="B103"/>
  <c r="B107"/>
  <c r="B111"/>
  <c r="N110" i="8"/>
  <c r="N108"/>
  <c r="N106"/>
  <c r="N104"/>
  <c r="N102"/>
  <c r="N100"/>
  <c r="N98"/>
  <c r="N96"/>
  <c r="N94"/>
  <c r="N92"/>
  <c r="N90"/>
  <c r="N88"/>
  <c r="N86"/>
  <c r="N84"/>
  <c r="N82"/>
  <c r="N80"/>
  <c r="N78"/>
  <c r="N76"/>
  <c r="N74"/>
  <c r="N72"/>
  <c r="N70"/>
  <c r="N68"/>
  <c r="N66"/>
  <c r="N64"/>
  <c r="N62"/>
  <c r="N58"/>
  <c r="N54"/>
  <c r="N50"/>
  <c r="N46"/>
  <c r="N42"/>
  <c r="N38"/>
  <c r="N34"/>
  <c r="N30"/>
  <c r="N26"/>
  <c r="N22"/>
  <c r="N113" i="4"/>
  <c r="N111"/>
  <c r="N109"/>
  <c r="N107"/>
  <c r="N105"/>
  <c r="N103"/>
  <c r="N101"/>
  <c r="N99"/>
  <c r="N97"/>
  <c r="N95"/>
  <c r="N93"/>
  <c r="N91"/>
  <c r="N89"/>
  <c r="N87"/>
  <c r="N85"/>
  <c r="N83"/>
  <c r="N81"/>
  <c r="N79"/>
  <c r="N77"/>
  <c r="N75"/>
  <c r="N73"/>
  <c r="N71"/>
  <c r="N69"/>
  <c r="N67"/>
  <c r="N65"/>
  <c r="N63"/>
  <c r="N61"/>
  <c r="N59"/>
  <c r="N57"/>
  <c r="N55"/>
  <c r="N53"/>
  <c r="N51"/>
  <c r="N49"/>
  <c r="N47"/>
  <c r="N45"/>
  <c r="N43"/>
  <c r="N41"/>
  <c r="N39"/>
  <c r="N37"/>
  <c r="N35"/>
  <c r="N33"/>
  <c r="N31"/>
  <c r="N29"/>
  <c r="N27"/>
  <c r="N25"/>
  <c r="K100" i="1"/>
  <c r="K91"/>
  <c r="K87"/>
  <c r="K83"/>
  <c r="K79"/>
  <c r="K75"/>
  <c r="K71"/>
  <c r="K67"/>
  <c r="K63"/>
  <c r="K59"/>
  <c r="K55"/>
  <c r="K51"/>
  <c r="K47"/>
  <c r="K43"/>
  <c r="K109"/>
  <c r="K101"/>
  <c r="K93"/>
  <c r="K89"/>
  <c r="K85"/>
  <c r="K81"/>
  <c r="K77"/>
  <c r="K73"/>
  <c r="K69"/>
  <c r="K65"/>
  <c r="K61"/>
  <c r="K57"/>
  <c r="K53"/>
  <c r="K49"/>
  <c r="K45"/>
  <c r="K41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4"/>
  <c r="D51"/>
  <c r="D50"/>
  <c r="D47"/>
  <c r="D46"/>
  <c r="D43"/>
  <c r="D42"/>
  <c r="C105"/>
  <c r="C104"/>
  <c r="C101"/>
  <c r="C100"/>
  <c r="C97"/>
  <c r="C96"/>
  <c r="C93"/>
  <c r="C92"/>
  <c r="C89"/>
  <c r="C88"/>
  <c r="C85"/>
  <c r="C84"/>
  <c r="C81"/>
  <c r="C80"/>
  <c r="C77"/>
  <c r="C76"/>
  <c r="C73"/>
  <c r="C72"/>
  <c r="C69"/>
  <c r="C68"/>
  <c r="C65"/>
  <c r="C64"/>
  <c r="D53"/>
  <c r="D52"/>
  <c r="D49"/>
  <c r="D48"/>
  <c r="D45"/>
  <c r="D44"/>
  <c r="D41"/>
  <c r="C103"/>
  <c r="C102"/>
  <c r="C99"/>
  <c r="C98"/>
  <c r="C95"/>
  <c r="C94"/>
  <c r="C91"/>
  <c r="C90"/>
  <c r="C87"/>
  <c r="C86"/>
  <c r="C83"/>
  <c r="C82"/>
  <c r="C79"/>
  <c r="C78"/>
  <c r="C75"/>
  <c r="C74"/>
  <c r="C71"/>
  <c r="C70"/>
  <c r="C67"/>
  <c r="C66"/>
  <c r="J14"/>
  <c r="H14"/>
  <c r="K15"/>
  <c r="N8" i="19"/>
  <c r="B11" i="33"/>
  <c r="B11" i="1" s="1"/>
  <c r="B11" i="19"/>
  <c r="B15" i="33"/>
  <c r="B15" i="1" s="1"/>
  <c r="B15" i="19"/>
  <c r="M6" i="1"/>
  <c r="C123" i="3"/>
  <c r="C124"/>
  <c r="C125"/>
  <c r="E123"/>
  <c r="E124"/>
  <c r="E125"/>
  <c r="G123"/>
  <c r="G124"/>
  <c r="G125"/>
  <c r="I123"/>
  <c r="I124"/>
  <c r="I125"/>
  <c r="K123"/>
  <c r="K124"/>
  <c r="K125"/>
  <c r="M123"/>
  <c r="M124"/>
  <c r="M125"/>
  <c r="B124" i="32"/>
  <c r="B125"/>
  <c r="B123"/>
  <c r="N123"/>
  <c r="N124"/>
  <c r="N125"/>
  <c r="M123"/>
  <c r="M124"/>
  <c r="M125"/>
  <c r="L123"/>
  <c r="L124"/>
  <c r="L125"/>
  <c r="K123"/>
  <c r="K124"/>
  <c r="K125"/>
  <c r="J123"/>
  <c r="J124"/>
  <c r="J125"/>
  <c r="I123"/>
  <c r="I124"/>
  <c r="I125"/>
  <c r="H123"/>
  <c r="H124"/>
  <c r="H125"/>
  <c r="G123"/>
  <c r="G124"/>
  <c r="G125"/>
  <c r="F123"/>
  <c r="F124"/>
  <c r="F125"/>
  <c r="E123"/>
  <c r="E124"/>
  <c r="E125"/>
  <c r="D123"/>
  <c r="D124"/>
  <c r="D125"/>
  <c r="C123"/>
  <c r="C124"/>
  <c r="C125"/>
  <c r="B124" i="2"/>
  <c r="B125"/>
  <c r="B123"/>
  <c r="M123"/>
  <c r="M124"/>
  <c r="M125"/>
  <c r="L123"/>
  <c r="L124"/>
  <c r="L125"/>
  <c r="K123"/>
  <c r="K124"/>
  <c r="K125"/>
  <c r="J123"/>
  <c r="J124"/>
  <c r="J125"/>
  <c r="I123"/>
  <c r="I124"/>
  <c r="I125"/>
  <c r="H123"/>
  <c r="H124"/>
  <c r="H125"/>
  <c r="G123"/>
  <c r="G124"/>
  <c r="G125"/>
  <c r="F123"/>
  <c r="F124"/>
  <c r="F125"/>
  <c r="E123"/>
  <c r="E124"/>
  <c r="E125"/>
  <c r="D123"/>
  <c r="D124"/>
  <c r="D125"/>
  <c r="C123"/>
  <c r="C124"/>
  <c r="C125"/>
  <c r="N123" i="26"/>
  <c r="N125"/>
  <c r="L124"/>
  <c r="J123"/>
  <c r="J125"/>
  <c r="H124"/>
  <c r="F123"/>
  <c r="F125"/>
  <c r="D123"/>
  <c r="D124"/>
  <c r="D125"/>
  <c r="B124" i="5"/>
  <c r="B125"/>
  <c r="B123"/>
  <c r="L123"/>
  <c r="L124"/>
  <c r="L125"/>
  <c r="J123"/>
  <c r="J124"/>
  <c r="J125"/>
  <c r="H123"/>
  <c r="H124"/>
  <c r="H125"/>
  <c r="F123"/>
  <c r="F124"/>
  <c r="F125"/>
  <c r="D123"/>
  <c r="D124"/>
  <c r="D125"/>
  <c r="N26"/>
  <c r="N123" s="1"/>
  <c r="N42" i="6"/>
  <c r="N42" i="3"/>
  <c r="N46" i="6"/>
  <c r="N46" i="3"/>
  <c r="N50" i="6"/>
  <c r="N50" i="3"/>
  <c r="N54" i="6"/>
  <c r="N54" i="3"/>
  <c r="N58" i="6"/>
  <c r="N58" i="3"/>
  <c r="N62" i="6"/>
  <c r="N62" i="3"/>
  <c r="N66" i="6"/>
  <c r="N66" i="3"/>
  <c r="N90" i="6"/>
  <c r="N90" i="3"/>
  <c r="N94" i="6"/>
  <c r="N94" i="3"/>
  <c r="N98" i="6"/>
  <c r="N98" i="3"/>
  <c r="N102" i="6"/>
  <c r="N102" i="3"/>
  <c r="N106" i="6"/>
  <c r="N106" i="3"/>
  <c r="N110" i="6"/>
  <c r="N110" i="3"/>
  <c r="N7" i="19"/>
  <c r="M8"/>
  <c r="M6"/>
  <c r="L7"/>
  <c r="K8"/>
  <c r="K6"/>
  <c r="J7"/>
  <c r="I8"/>
  <c r="I6"/>
  <c r="H7"/>
  <c r="G8"/>
  <c r="G6"/>
  <c r="F7"/>
  <c r="E8"/>
  <c r="E6"/>
  <c r="D7"/>
  <c r="C8"/>
  <c r="C6"/>
  <c r="B114"/>
  <c r="N123" i="2"/>
  <c r="N125"/>
  <c r="B124" i="3"/>
  <c r="B125"/>
  <c r="B123"/>
  <c r="D123"/>
  <c r="D124"/>
  <c r="D125"/>
  <c r="F123"/>
  <c r="F124"/>
  <c r="F125"/>
  <c r="H123"/>
  <c r="H124"/>
  <c r="H125"/>
  <c r="J123"/>
  <c r="J124"/>
  <c r="J125"/>
  <c r="L123"/>
  <c r="L124"/>
  <c r="L125"/>
  <c r="B124" i="9"/>
  <c r="B125"/>
  <c r="B123"/>
  <c r="M123"/>
  <c r="M124"/>
  <c r="M125"/>
  <c r="L123"/>
  <c r="L124"/>
  <c r="L125"/>
  <c r="K123"/>
  <c r="K124"/>
  <c r="K125"/>
  <c r="J123"/>
  <c r="J124"/>
  <c r="J125"/>
  <c r="I123"/>
  <c r="I124"/>
  <c r="I125"/>
  <c r="H123"/>
  <c r="H124"/>
  <c r="H125"/>
  <c r="G123"/>
  <c r="G124"/>
  <c r="G125"/>
  <c r="F123"/>
  <c r="F124"/>
  <c r="F125"/>
  <c r="E123"/>
  <c r="E124"/>
  <c r="E125"/>
  <c r="D123"/>
  <c r="D124"/>
  <c r="D125"/>
  <c r="C123"/>
  <c r="C124"/>
  <c r="C125"/>
  <c r="B124" i="26"/>
  <c r="B123"/>
  <c r="M124"/>
  <c r="K123"/>
  <c r="K125"/>
  <c r="I124"/>
  <c r="G123"/>
  <c r="G125"/>
  <c r="E124"/>
  <c r="C123"/>
  <c r="C124"/>
  <c r="C125"/>
  <c r="M123" i="5"/>
  <c r="M124"/>
  <c r="M125"/>
  <c r="K123"/>
  <c r="K124"/>
  <c r="K125"/>
  <c r="I123"/>
  <c r="I124"/>
  <c r="I125"/>
  <c r="G123"/>
  <c r="G124"/>
  <c r="G125"/>
  <c r="E123"/>
  <c r="E124"/>
  <c r="E125"/>
  <c r="C123"/>
  <c r="C124"/>
  <c r="C125"/>
  <c r="N124" i="9"/>
  <c r="N114" i="19"/>
  <c r="M114"/>
  <c r="L114"/>
  <c r="K114"/>
  <c r="J114"/>
  <c r="I114"/>
  <c r="H114"/>
  <c r="G114"/>
  <c r="F114"/>
  <c r="E114"/>
  <c r="C114"/>
  <c r="D113" i="1"/>
  <c r="D112"/>
  <c r="N125" i="9"/>
  <c r="N123"/>
  <c r="N124" i="5"/>
  <c r="N124" i="2"/>
  <c r="N125" i="5"/>
  <c r="B99" i="1"/>
  <c r="B91"/>
  <c r="B83"/>
  <c r="B75"/>
  <c r="B67"/>
  <c r="B59"/>
  <c r="B51"/>
  <c r="B43"/>
  <c r="B41"/>
  <c r="B7" i="19"/>
  <c r="M7"/>
  <c r="B21"/>
  <c r="B19"/>
  <c r="N14"/>
  <c r="N12"/>
  <c r="M20"/>
  <c r="M16"/>
  <c r="M13"/>
  <c r="M11"/>
  <c r="L12"/>
  <c r="L10"/>
  <c r="B6" i="1"/>
  <c r="B8" i="19"/>
  <c r="B6"/>
  <c r="K7"/>
  <c r="D8"/>
  <c r="B13"/>
  <c r="N125" i="3"/>
  <c r="L6" i="19"/>
  <c r="J8"/>
  <c r="E7"/>
  <c r="D6"/>
  <c r="B22"/>
  <c r="B10"/>
  <c r="N17"/>
  <c r="M9"/>
  <c r="M21"/>
  <c r="M15"/>
  <c r="L9"/>
  <c r="L15"/>
  <c r="L123" i="8"/>
  <c r="J123"/>
  <c r="H123"/>
  <c r="F123"/>
  <c r="D123"/>
  <c r="B124"/>
  <c r="L125"/>
  <c r="J125"/>
  <c r="H125"/>
  <c r="F125"/>
  <c r="D125"/>
  <c r="B123"/>
  <c r="M123"/>
  <c r="K123"/>
  <c r="I123"/>
  <c r="G123"/>
  <c r="E123"/>
  <c r="C123"/>
  <c r="M125"/>
  <c r="K125"/>
  <c r="I125"/>
  <c r="G125"/>
  <c r="E125"/>
  <c r="C125"/>
  <c r="M23" i="33"/>
  <c r="M23" i="1" s="1"/>
  <c r="F23" i="33"/>
  <c r="F23" i="1" s="1"/>
  <c r="J113" i="33"/>
  <c r="J113" i="1" s="1"/>
  <c r="J109" i="33"/>
  <c r="J109" i="1" s="1"/>
  <c r="J105" i="33"/>
  <c r="J105" i="1" s="1"/>
  <c r="J101" i="33"/>
  <c r="J101" i="1" s="1"/>
  <c r="J97" i="33"/>
  <c r="J97" i="1" s="1"/>
  <c r="J93" i="33"/>
  <c r="J93" i="1" s="1"/>
  <c r="J89" i="33"/>
  <c r="J89" i="1" s="1"/>
  <c r="J85" i="33"/>
  <c r="J85" i="1" s="1"/>
  <c r="J81" i="33"/>
  <c r="J81" i="1" s="1"/>
  <c r="J77" i="33"/>
  <c r="J77" i="1" s="1"/>
  <c r="J73" i="33"/>
  <c r="J73" i="1" s="1"/>
  <c r="J69" i="33"/>
  <c r="J69" i="1" s="1"/>
  <c r="J65" i="33"/>
  <c r="J65" i="1" s="1"/>
  <c r="J61" i="33"/>
  <c r="J61" i="1" s="1"/>
  <c r="J57" i="33"/>
  <c r="J57" i="1" s="1"/>
  <c r="J53" i="33"/>
  <c r="J53" i="1" s="1"/>
  <c r="J49" i="33"/>
  <c r="J49" i="1" s="1"/>
  <c r="J45" i="33"/>
  <c r="J45" i="1" s="1"/>
  <c r="J41" i="33"/>
  <c r="J41" i="1" s="1"/>
  <c r="J25" i="33"/>
  <c r="J25" i="1" s="1"/>
  <c r="I26" i="33"/>
  <c r="I26" i="1" s="1"/>
  <c r="H112" i="33"/>
  <c r="H112" i="1" s="1"/>
  <c r="H110" i="33"/>
  <c r="H110" i="1" s="1"/>
  <c r="H108" i="33"/>
  <c r="H108" i="1" s="1"/>
  <c r="H106" i="33"/>
  <c r="H106" i="1" s="1"/>
  <c r="H104" i="33"/>
  <c r="H104" i="1" s="1"/>
  <c r="H102" i="33"/>
  <c r="H102" i="1" s="1"/>
  <c r="H100" i="33"/>
  <c r="H100" i="1" s="1"/>
  <c r="H98" i="33"/>
  <c r="H98" i="1" s="1"/>
  <c r="H96" i="33"/>
  <c r="H96" i="1" s="1"/>
  <c r="H94" i="33"/>
  <c r="H94" i="1" s="1"/>
  <c r="H92" i="33"/>
  <c r="H92" i="1" s="1"/>
  <c r="H90" i="33"/>
  <c r="H90" i="1" s="1"/>
  <c r="H88" i="33"/>
  <c r="H88" i="1" s="1"/>
  <c r="H86" i="33"/>
  <c r="H86" i="1" s="1"/>
  <c r="H84" i="33"/>
  <c r="H84" i="1" s="1"/>
  <c r="H82" i="33"/>
  <c r="H82" i="1" s="1"/>
  <c r="H80" i="33"/>
  <c r="H80" i="1" s="1"/>
  <c r="H78" i="33"/>
  <c r="H78" i="1" s="1"/>
  <c r="H76" i="33"/>
  <c r="H76" i="1" s="1"/>
  <c r="H74" i="33"/>
  <c r="H74" i="1" s="1"/>
  <c r="J112" i="33"/>
  <c r="J112" i="1" s="1"/>
  <c r="J110" i="33"/>
  <c r="J110" i="1" s="1"/>
  <c r="J108" i="33"/>
  <c r="J108" i="1" s="1"/>
  <c r="J106" i="33"/>
  <c r="J106" i="1" s="1"/>
  <c r="J104" i="33"/>
  <c r="J104" i="1" s="1"/>
  <c r="J102" i="33"/>
  <c r="J102" i="1" s="1"/>
  <c r="J100" i="33"/>
  <c r="J100" i="1" s="1"/>
  <c r="J98" i="33"/>
  <c r="J98" i="1" s="1"/>
  <c r="J96" i="33"/>
  <c r="J96" i="1" s="1"/>
  <c r="J94" i="33"/>
  <c r="J94" i="1" s="1"/>
  <c r="J92" i="33"/>
  <c r="J92" i="1" s="1"/>
  <c r="J90" i="33"/>
  <c r="J90" i="1" s="1"/>
  <c r="J88" i="33"/>
  <c r="J88" i="1" s="1"/>
  <c r="J86" i="33"/>
  <c r="J86" i="1" s="1"/>
  <c r="J84" i="33"/>
  <c r="J84" i="1" s="1"/>
  <c r="J82" i="33"/>
  <c r="J82" i="1" s="1"/>
  <c r="J80" i="33"/>
  <c r="J80" i="1" s="1"/>
  <c r="J78" i="33"/>
  <c r="J78" i="1" s="1"/>
  <c r="J76" i="33"/>
  <c r="J76" i="1" s="1"/>
  <c r="J74" i="33"/>
  <c r="J74" i="1" s="1"/>
  <c r="J72" i="33"/>
  <c r="J72" i="1" s="1"/>
  <c r="J70" i="33"/>
  <c r="J70" i="1" s="1"/>
  <c r="J68" i="33"/>
  <c r="J68" i="1" s="1"/>
  <c r="J66" i="33"/>
  <c r="J66" i="1" s="1"/>
  <c r="J64" i="33"/>
  <c r="J64" i="1" s="1"/>
  <c r="J62" i="33"/>
  <c r="J62" i="1" s="1"/>
  <c r="J60" i="33"/>
  <c r="J60" i="1" s="1"/>
  <c r="J58" i="33"/>
  <c r="J58" i="1" s="1"/>
  <c r="J56" i="33"/>
  <c r="J56" i="1" s="1"/>
  <c r="J54" i="33"/>
  <c r="J54" i="1" s="1"/>
  <c r="J52" i="33"/>
  <c r="J52" i="1" s="1"/>
  <c r="J50" i="33"/>
  <c r="J50" i="1" s="1"/>
  <c r="J48" i="33"/>
  <c r="J48" i="1" s="1"/>
  <c r="J46" i="33"/>
  <c r="J46" i="1" s="1"/>
  <c r="J44" i="33"/>
  <c r="J44" i="1" s="1"/>
  <c r="J42" i="33"/>
  <c r="J42" i="1" s="1"/>
  <c r="J37" i="33"/>
  <c r="J37" i="1" s="1"/>
  <c r="I38" i="33"/>
  <c r="I38" i="1" s="1"/>
  <c r="H113" i="33"/>
  <c r="H113" i="1" s="1"/>
  <c r="H109" i="33"/>
  <c r="H109" i="1" s="1"/>
  <c r="H105" i="33"/>
  <c r="H105" i="1" s="1"/>
  <c r="H101" i="33"/>
  <c r="H101" i="1" s="1"/>
  <c r="H97" i="33"/>
  <c r="H97" i="1" s="1"/>
  <c r="H93" i="33"/>
  <c r="H93" i="1" s="1"/>
  <c r="H89" i="33"/>
  <c r="H89" i="1" s="1"/>
  <c r="H85" i="33"/>
  <c r="H85" i="1" s="1"/>
  <c r="H81" i="33"/>
  <c r="H81" i="1" s="1"/>
  <c r="H77" i="33"/>
  <c r="H77" i="1" s="1"/>
  <c r="H73" i="33"/>
  <c r="H73" i="1" s="1"/>
  <c r="D114"/>
  <c r="C114"/>
  <c r="B39" i="33"/>
  <c r="B39" i="1" s="1"/>
  <c r="B35" i="33"/>
  <c r="B35" i="1" s="1"/>
  <c r="B31" i="33"/>
  <c r="B31" i="1" s="1"/>
  <c r="B27" i="33"/>
  <c r="B27" i="1" s="1"/>
  <c r="N42" i="33"/>
  <c r="N42" i="1" s="1"/>
  <c r="N37" i="33"/>
  <c r="N37" i="1" s="1"/>
  <c r="N29" i="33"/>
  <c r="N29" i="1" s="1"/>
  <c r="M39" i="33"/>
  <c r="M39" i="1" s="1"/>
  <c r="M35" i="33"/>
  <c r="M35" i="1" s="1"/>
  <c r="M31" i="33"/>
  <c r="M31" i="1" s="1"/>
  <c r="M27" i="33"/>
  <c r="M27" i="1" s="1"/>
  <c r="L113" i="33"/>
  <c r="L113" i="1" s="1"/>
  <c r="L112" i="33"/>
  <c r="L112" i="1" s="1"/>
  <c r="L108" i="33"/>
  <c r="L108" i="1" s="1"/>
  <c r="L97" i="33"/>
  <c r="L97" i="1" s="1"/>
  <c r="L96" i="33"/>
  <c r="L96" i="1" s="1"/>
  <c r="L92" i="33"/>
  <c r="L92" i="1" s="1"/>
  <c r="L81" i="33"/>
  <c r="L81" i="1" s="1"/>
  <c r="L80" i="33"/>
  <c r="L80" i="1" s="1"/>
  <c r="L76" i="33"/>
  <c r="L76" i="1" s="1"/>
  <c r="L68" i="33"/>
  <c r="L68" i="1" s="1"/>
  <c r="L60" i="33"/>
  <c r="L60" i="1" s="1"/>
  <c r="L52" i="33"/>
  <c r="L52" i="1" s="1"/>
  <c r="L50" i="33"/>
  <c r="L50" i="1" s="1"/>
  <c r="L48" i="33"/>
  <c r="L48" i="1" s="1"/>
  <c r="L46" i="33"/>
  <c r="L46" i="1" s="1"/>
  <c r="L44" i="33"/>
  <c r="L44" i="1" s="1"/>
  <c r="L42" i="33"/>
  <c r="L42" i="1" s="1"/>
  <c r="L40" i="33"/>
  <c r="L40" i="1" s="1"/>
  <c r="L36" i="33"/>
  <c r="L36" i="1" s="1"/>
  <c r="L32" i="33"/>
  <c r="L32" i="1" s="1"/>
  <c r="L28" i="33"/>
  <c r="L28" i="1" s="1"/>
  <c r="K38" i="33"/>
  <c r="K38" i="1" s="1"/>
  <c r="K30" i="33"/>
  <c r="K30" i="1" s="1"/>
  <c r="C39" i="33"/>
  <c r="C39" i="1" s="1"/>
  <c r="C35" i="33"/>
  <c r="C35" i="1" s="1"/>
  <c r="C31" i="33"/>
  <c r="C31" i="1" s="1"/>
  <c r="C27" i="33"/>
  <c r="C27" i="1" s="1"/>
  <c r="H72" i="33"/>
  <c r="H72" i="1" s="1"/>
  <c r="H71" i="33"/>
  <c r="H71" i="1" s="1"/>
  <c r="H70" i="33"/>
  <c r="H70" i="1" s="1"/>
  <c r="H69" i="33"/>
  <c r="H69" i="1" s="1"/>
  <c r="H68" i="33"/>
  <c r="H68" i="1" s="1"/>
  <c r="H67" i="33"/>
  <c r="H67" i="1" s="1"/>
  <c r="H66" i="33"/>
  <c r="H66" i="1" s="1"/>
  <c r="H65" i="33"/>
  <c r="H65" i="1" s="1"/>
  <c r="H64" i="33"/>
  <c r="H64" i="1" s="1"/>
  <c r="H63" i="33"/>
  <c r="H63" i="1" s="1"/>
  <c r="H62" i="33"/>
  <c r="H62" i="1" s="1"/>
  <c r="H61" i="33"/>
  <c r="H61" i="1" s="1"/>
  <c r="H60" i="33"/>
  <c r="H60" i="1" s="1"/>
  <c r="H59" i="33"/>
  <c r="H59" i="1" s="1"/>
  <c r="H58" i="33"/>
  <c r="H58" i="1" s="1"/>
  <c r="H57" i="33"/>
  <c r="H57" i="1" s="1"/>
  <c r="H56" i="33"/>
  <c r="H56" i="1" s="1"/>
  <c r="H55" i="33"/>
  <c r="H55" i="1" s="1"/>
  <c r="H54" i="33"/>
  <c r="H54" i="1" s="1"/>
  <c r="H53" i="33"/>
  <c r="H53" i="1" s="1"/>
  <c r="H52" i="33"/>
  <c r="H52" i="1" s="1"/>
  <c r="H51" i="33"/>
  <c r="H51" i="1" s="1"/>
  <c r="H50" i="33"/>
  <c r="H50" i="1" s="1"/>
  <c r="H49" i="33"/>
  <c r="H49" i="1" s="1"/>
  <c r="H48" i="33"/>
  <c r="H48" i="1" s="1"/>
  <c r="H47" i="33"/>
  <c r="H47" i="1" s="1"/>
  <c r="H46" i="33"/>
  <c r="H46" i="1" s="1"/>
  <c r="H45" i="33"/>
  <c r="H45" i="1" s="1"/>
  <c r="H44" i="33"/>
  <c r="H44" i="1" s="1"/>
  <c r="H43" i="33"/>
  <c r="H43" i="1" s="1"/>
  <c r="H42" i="33"/>
  <c r="H42" i="1" s="1"/>
  <c r="H41" i="33"/>
  <c r="H41" i="1" s="1"/>
  <c r="H33" i="33"/>
  <c r="H33" i="1" s="1"/>
  <c r="H25" i="33"/>
  <c r="H25" i="1" s="1"/>
  <c r="G34" i="33"/>
  <c r="G34" i="1" s="1"/>
  <c r="G26" i="33"/>
  <c r="G26" i="1" s="1"/>
  <c r="F112" i="33"/>
  <c r="F112" i="1" s="1"/>
  <c r="F110" i="33"/>
  <c r="F110" i="1" s="1"/>
  <c r="F108" i="33"/>
  <c r="F108" i="1" s="1"/>
  <c r="F106" i="33"/>
  <c r="F106" i="1" s="1"/>
  <c r="F104" i="33"/>
  <c r="F104" i="1" s="1"/>
  <c r="F102" i="33"/>
  <c r="F102" i="1" s="1"/>
  <c r="F100" i="33"/>
  <c r="F100" i="1" s="1"/>
  <c r="F98" i="33"/>
  <c r="F98" i="1" s="1"/>
  <c r="F96" i="33"/>
  <c r="F96" i="1" s="1"/>
  <c r="F94" i="33"/>
  <c r="F94" i="1" s="1"/>
  <c r="F92" i="33"/>
  <c r="F92" i="1" s="1"/>
  <c r="F90" i="33"/>
  <c r="F90" i="1" s="1"/>
  <c r="F88" i="33"/>
  <c r="F88" i="1" s="1"/>
  <c r="F86" i="33"/>
  <c r="F86" i="1" s="1"/>
  <c r="F84" i="33"/>
  <c r="F84" i="1" s="1"/>
  <c r="F82" i="33"/>
  <c r="F82" i="1" s="1"/>
  <c r="F80" i="33"/>
  <c r="F80" i="1" s="1"/>
  <c r="F78" i="33"/>
  <c r="F78" i="1" s="1"/>
  <c r="F76" i="33"/>
  <c r="F76" i="1" s="1"/>
  <c r="F74" i="33"/>
  <c r="F74" i="1" s="1"/>
  <c r="F72" i="33"/>
  <c r="F72" i="1" s="1"/>
  <c r="F70" i="33"/>
  <c r="F70" i="1" s="1"/>
  <c r="F68" i="33"/>
  <c r="F68" i="1" s="1"/>
  <c r="F66" i="33"/>
  <c r="F66" i="1" s="1"/>
  <c r="F64" i="33"/>
  <c r="F64" i="1" s="1"/>
  <c r="F62" i="33"/>
  <c r="F62" i="1" s="1"/>
  <c r="F60" i="33"/>
  <c r="F60" i="1" s="1"/>
  <c r="F58" i="33"/>
  <c r="F58" i="1" s="1"/>
  <c r="F56" i="33"/>
  <c r="F56" i="1" s="1"/>
  <c r="F54" i="33"/>
  <c r="F54" i="1" s="1"/>
  <c r="F52" i="33"/>
  <c r="F52" i="1" s="1"/>
  <c r="F50" i="33"/>
  <c r="F50" i="1" s="1"/>
  <c r="F48" i="33"/>
  <c r="F48" i="1" s="1"/>
  <c r="F46" i="33"/>
  <c r="F46" i="1" s="1"/>
  <c r="F44" i="33"/>
  <c r="F44" i="1" s="1"/>
  <c r="F42" i="33"/>
  <c r="F42" i="1" s="1"/>
  <c r="F37" i="33"/>
  <c r="F37" i="1" s="1"/>
  <c r="F29" i="33"/>
  <c r="F29" i="1" s="1"/>
  <c r="E38" i="33"/>
  <c r="E38" i="1" s="1"/>
  <c r="E30" i="33"/>
  <c r="E30" i="1" s="1"/>
  <c r="E26" i="33"/>
  <c r="E26" i="1" s="1"/>
  <c r="D39" i="33"/>
  <c r="D39" i="1" s="1"/>
  <c r="D35" i="33"/>
  <c r="D35" i="1" s="1"/>
  <c r="D31" i="33"/>
  <c r="D31" i="1" s="1"/>
  <c r="D27" i="33"/>
  <c r="D27" i="1" s="1"/>
  <c r="C113" i="33"/>
  <c r="C113" i="1" s="1"/>
  <c r="C112" i="33"/>
  <c r="C112" i="1" s="1"/>
  <c r="C111" i="33"/>
  <c r="C111" i="1" s="1"/>
  <c r="C110" i="33"/>
  <c r="C110" i="1" s="1"/>
  <c r="C109" i="33"/>
  <c r="C109" i="1" s="1"/>
  <c r="C108" i="33"/>
  <c r="C108" i="1" s="1"/>
  <c r="C107" i="33"/>
  <c r="C107" i="1" s="1"/>
  <c r="C106" i="33"/>
  <c r="C106" i="1" s="1"/>
  <c r="N10" i="33"/>
  <c r="N10" i="1" s="1"/>
  <c r="N112" i="33"/>
  <c r="N112" i="1" s="1"/>
  <c r="N110" i="33"/>
  <c r="N110" i="1" s="1"/>
  <c r="N108" i="33"/>
  <c r="N108" i="1" s="1"/>
  <c r="N106" i="33"/>
  <c r="N106" i="1" s="1"/>
  <c r="N104" i="33"/>
  <c r="N104" i="1" s="1"/>
  <c r="N102" i="33"/>
  <c r="N102" i="1" s="1"/>
  <c r="N100" i="33"/>
  <c r="N100" i="1" s="1"/>
  <c r="N98" i="33"/>
  <c r="N98" i="1" s="1"/>
  <c r="N96" i="33"/>
  <c r="N96" i="1" s="1"/>
  <c r="N94" i="33"/>
  <c r="N94" i="1" s="1"/>
  <c r="N92" i="33"/>
  <c r="N92" i="1" s="1"/>
  <c r="N90" i="33"/>
  <c r="N90" i="1" s="1"/>
  <c r="N88" i="33"/>
  <c r="N88" i="1" s="1"/>
  <c r="N86" i="33"/>
  <c r="N86" i="1" s="1"/>
  <c r="N84" i="33"/>
  <c r="N84" i="1" s="1"/>
  <c r="N82" i="33"/>
  <c r="N82" i="1" s="1"/>
  <c r="N80" i="33"/>
  <c r="N80" i="1" s="1"/>
  <c r="N78" i="33"/>
  <c r="N78" i="1" s="1"/>
  <c r="N76" i="33"/>
  <c r="N76" i="1" s="1"/>
  <c r="N74" i="33"/>
  <c r="N74" i="1" s="1"/>
  <c r="N72" i="33"/>
  <c r="N72" i="1" s="1"/>
  <c r="N70" i="33"/>
  <c r="N70" i="1" s="1"/>
  <c r="N68" i="33"/>
  <c r="N68" i="1" s="1"/>
  <c r="N66" i="33"/>
  <c r="N66" i="1" s="1"/>
  <c r="N64" i="33"/>
  <c r="N64" i="1" s="1"/>
  <c r="N62" i="33"/>
  <c r="N62" i="1" s="1"/>
  <c r="N60" i="33"/>
  <c r="N60" i="1" s="1"/>
  <c r="N58" i="33"/>
  <c r="N58" i="1" s="1"/>
  <c r="N56" i="33"/>
  <c r="N56" i="1" s="1"/>
  <c r="N54" i="33"/>
  <c r="N54" i="1" s="1"/>
  <c r="N52" i="33"/>
  <c r="N52" i="1" s="1"/>
  <c r="N50" i="33"/>
  <c r="N50" i="1" s="1"/>
  <c r="N48" i="33"/>
  <c r="N48" i="1" s="1"/>
  <c r="N46" i="33"/>
  <c r="N46" i="1" s="1"/>
  <c r="N44" i="33"/>
  <c r="N44" i="1" s="1"/>
  <c r="M113" i="33"/>
  <c r="M113" i="1" s="1"/>
  <c r="M111" i="33"/>
  <c r="M111" i="1" s="1"/>
  <c r="M109" i="33"/>
  <c r="M109" i="1" s="1"/>
  <c r="M107" i="33"/>
  <c r="M107" i="1" s="1"/>
  <c r="M105" i="33"/>
  <c r="M105" i="1" s="1"/>
  <c r="M103" i="33"/>
  <c r="M103" i="1" s="1"/>
  <c r="M101" i="33"/>
  <c r="M101" i="1" s="1"/>
  <c r="M99" i="33"/>
  <c r="M99" i="1" s="1"/>
  <c r="M97" i="33"/>
  <c r="M97" i="1" s="1"/>
  <c r="M95" i="33"/>
  <c r="M95" i="1" s="1"/>
  <c r="M93" i="33"/>
  <c r="M93" i="1" s="1"/>
  <c r="M91" i="33"/>
  <c r="M91" i="1" s="1"/>
  <c r="M89" i="33"/>
  <c r="M89" i="1" s="1"/>
  <c r="M87" i="33"/>
  <c r="M87" i="1" s="1"/>
  <c r="M85" i="33"/>
  <c r="M85" i="1" s="1"/>
  <c r="M83" i="33"/>
  <c r="M83" i="1" s="1"/>
  <c r="M81" i="33"/>
  <c r="M81" i="1" s="1"/>
  <c r="M79" i="33"/>
  <c r="M79" i="1" s="1"/>
  <c r="M77" i="33"/>
  <c r="M77" i="1" s="1"/>
  <c r="M75" i="33"/>
  <c r="M75" i="1" s="1"/>
  <c r="M73" i="33"/>
  <c r="M73" i="1" s="1"/>
  <c r="M71" i="33"/>
  <c r="M71" i="1" s="1"/>
  <c r="M69" i="33"/>
  <c r="M69" i="1" s="1"/>
  <c r="M67" i="33"/>
  <c r="M67" i="1" s="1"/>
  <c r="M65" i="33"/>
  <c r="M65" i="1" s="1"/>
  <c r="M63" i="33"/>
  <c r="M63" i="1" s="1"/>
  <c r="M61" i="33"/>
  <c r="M61" i="1" s="1"/>
  <c r="M59" i="33"/>
  <c r="M59" i="1" s="1"/>
  <c r="M57" i="33"/>
  <c r="M57" i="1" s="1"/>
  <c r="M55" i="33"/>
  <c r="M55" i="1" s="1"/>
  <c r="M53" i="33"/>
  <c r="M53" i="1" s="1"/>
  <c r="M51" i="33"/>
  <c r="M51" i="1" s="1"/>
  <c r="M49" i="33"/>
  <c r="M49" i="1" s="1"/>
  <c r="M47" i="33"/>
  <c r="M47" i="1" s="1"/>
  <c r="M45" i="33"/>
  <c r="M45" i="1" s="1"/>
  <c r="M43" i="33"/>
  <c r="M43" i="1" s="1"/>
  <c r="M41" i="33"/>
  <c r="M41" i="1" s="1"/>
  <c r="L13" i="33"/>
  <c r="L13" i="1" s="1"/>
  <c r="L111" i="33"/>
  <c r="L111" i="1" s="1"/>
  <c r="L107" i="33"/>
  <c r="L107" i="1" s="1"/>
  <c r="L88" i="33"/>
  <c r="L88" i="1" s="1"/>
  <c r="L86" i="33"/>
  <c r="L86" i="1" s="1"/>
  <c r="L84" i="33"/>
  <c r="L84" i="1" s="1"/>
  <c r="L82" i="33"/>
  <c r="L82" i="1" s="1"/>
  <c r="L79" i="33"/>
  <c r="L79" i="1" s="1"/>
  <c r="L75" i="33"/>
  <c r="L75" i="1" s="1"/>
  <c r="L64" i="33"/>
  <c r="L64" i="1" s="1"/>
  <c r="L62" i="33"/>
  <c r="L62" i="1" s="1"/>
  <c r="L59" i="33"/>
  <c r="L59" i="1" s="1"/>
  <c r="L24" i="33"/>
  <c r="L24" i="1" s="1"/>
  <c r="L22" i="33"/>
  <c r="L22" i="1" s="1"/>
  <c r="L20" i="33"/>
  <c r="L20" i="1" s="1"/>
  <c r="L18" i="33"/>
  <c r="L18" i="1" s="1"/>
  <c r="L16" i="33"/>
  <c r="L16" i="1" s="1"/>
  <c r="K113" i="33"/>
  <c r="K113" i="1" s="1"/>
  <c r="K106" i="33"/>
  <c r="K106" i="1" s="1"/>
  <c r="K99" i="33"/>
  <c r="K99" i="1" s="1"/>
  <c r="K97" i="33"/>
  <c r="K97" i="1" s="1"/>
  <c r="N113" i="33"/>
  <c r="N113" i="1" s="1"/>
  <c r="N109" i="33"/>
  <c r="N109" i="1" s="1"/>
  <c r="N105" i="33"/>
  <c r="N105" i="1" s="1"/>
  <c r="N101" i="33"/>
  <c r="N101" i="1" s="1"/>
  <c r="N97" i="33"/>
  <c r="N97" i="1" s="1"/>
  <c r="N93" i="33"/>
  <c r="N93" i="1" s="1"/>
  <c r="N89" i="33"/>
  <c r="N89" i="1" s="1"/>
  <c r="N85" i="33"/>
  <c r="N85" i="1" s="1"/>
  <c r="N81" i="33"/>
  <c r="N81" i="1" s="1"/>
  <c r="N77" i="33"/>
  <c r="N77" i="1" s="1"/>
  <c r="N73" i="33"/>
  <c r="N73" i="1" s="1"/>
  <c r="N69" i="33"/>
  <c r="N69" i="1" s="1"/>
  <c r="N65" i="33"/>
  <c r="N65" i="1" s="1"/>
  <c r="N61" i="33"/>
  <c r="N61" i="1" s="1"/>
  <c r="N57" i="33"/>
  <c r="N57" i="1" s="1"/>
  <c r="N53" i="33"/>
  <c r="N53" i="1" s="1"/>
  <c r="N49" i="33"/>
  <c r="N49" i="1" s="1"/>
  <c r="N45" i="33"/>
  <c r="N45" i="1" s="1"/>
  <c r="N40" i="33"/>
  <c r="N40" i="1" s="1"/>
  <c r="N38" i="33"/>
  <c r="N38" i="1" s="1"/>
  <c r="N36" i="33"/>
  <c r="N36" i="1" s="1"/>
  <c r="N34" i="33"/>
  <c r="N34" i="1" s="1"/>
  <c r="N32" i="33"/>
  <c r="N32" i="1" s="1"/>
  <c r="N30" i="33"/>
  <c r="N30" i="1" s="1"/>
  <c r="N28" i="33"/>
  <c r="N28" i="1" s="1"/>
  <c r="N26" i="33"/>
  <c r="N26" i="1" s="1"/>
  <c r="N24" i="33"/>
  <c r="N24" i="1" s="1"/>
  <c r="N22" i="33"/>
  <c r="N22" i="1" s="1"/>
  <c r="N20" i="33"/>
  <c r="N20" i="1" s="1"/>
  <c r="N18" i="33"/>
  <c r="N18" i="1" s="1"/>
  <c r="N16" i="33"/>
  <c r="N16" i="1" s="1"/>
  <c r="M12" i="33"/>
  <c r="M12" i="1" s="1"/>
  <c r="M112" i="33"/>
  <c r="M112" i="1" s="1"/>
  <c r="M108" i="33"/>
  <c r="M108" i="1" s="1"/>
  <c r="M104" i="33"/>
  <c r="M104" i="1" s="1"/>
  <c r="M100" i="33"/>
  <c r="M100" i="1" s="1"/>
  <c r="M96" i="33"/>
  <c r="M96" i="1" s="1"/>
  <c r="M92" i="33"/>
  <c r="M92" i="1" s="1"/>
  <c r="M88" i="33"/>
  <c r="M88" i="1" s="1"/>
  <c r="M84" i="33"/>
  <c r="M84" i="1" s="1"/>
  <c r="M80" i="33"/>
  <c r="M80" i="1" s="1"/>
  <c r="M76" i="33"/>
  <c r="M76" i="1" s="1"/>
  <c r="M72" i="33"/>
  <c r="M72" i="1" s="1"/>
  <c r="M68" i="33"/>
  <c r="M68" i="1" s="1"/>
  <c r="M64" i="33"/>
  <c r="M64" i="1" s="1"/>
  <c r="M60" i="33"/>
  <c r="M60" i="1" s="1"/>
  <c r="M56" i="33"/>
  <c r="M56" i="1" s="1"/>
  <c r="M52" i="33"/>
  <c r="M52" i="1" s="1"/>
  <c r="M48" i="33"/>
  <c r="M48" i="1" s="1"/>
  <c r="M44" i="33"/>
  <c r="M44" i="1" s="1"/>
  <c r="M40" i="33"/>
  <c r="M40" i="1" s="1"/>
  <c r="M36" i="33"/>
  <c r="M36" i="1" s="1"/>
  <c r="M32" i="33"/>
  <c r="M32" i="1" s="1"/>
  <c r="M28" i="33"/>
  <c r="M28" i="1" s="1"/>
  <c r="M24" i="33"/>
  <c r="M24" i="1" s="1"/>
  <c r="M20" i="33"/>
  <c r="M20" i="1" s="1"/>
  <c r="M16" i="33"/>
  <c r="M16" i="1" s="1"/>
  <c r="L104" i="33"/>
  <c r="L104" i="1" s="1"/>
  <c r="L102" i="33"/>
  <c r="L102" i="1" s="1"/>
  <c r="L100" i="33"/>
  <c r="L100" i="1" s="1"/>
  <c r="L98" i="33"/>
  <c r="L98" i="1" s="1"/>
  <c r="L93" i="33"/>
  <c r="L93" i="1" s="1"/>
  <c r="L89" i="33"/>
  <c r="L89" i="1" s="1"/>
  <c r="L72" i="33"/>
  <c r="L72" i="1" s="1"/>
  <c r="L70" i="33"/>
  <c r="L70" i="1" s="1"/>
  <c r="L65" i="33"/>
  <c r="L65" i="1" s="1"/>
  <c r="L56" i="33"/>
  <c r="L56" i="1" s="1"/>
  <c r="L54" i="33"/>
  <c r="L54" i="1" s="1"/>
  <c r="L37" i="33"/>
  <c r="L37" i="1" s="1"/>
  <c r="L33" i="33"/>
  <c r="L33" i="1" s="1"/>
  <c r="L29" i="33"/>
  <c r="L29" i="1" s="1"/>
  <c r="L25" i="33"/>
  <c r="L25" i="1" s="1"/>
  <c r="K12" i="33"/>
  <c r="K12" i="1" s="1"/>
  <c r="K112" i="33"/>
  <c r="K112" i="1" s="1"/>
  <c r="K107" i="33"/>
  <c r="K107" i="1" s="1"/>
  <c r="K105" i="33"/>
  <c r="K105" i="1" s="1"/>
  <c r="K96" i="33"/>
  <c r="K96" i="1" s="1"/>
  <c r="M114"/>
  <c r="B13" i="33"/>
  <c r="B13" i="1" s="1"/>
  <c r="B113" i="33"/>
  <c r="B113" i="1" s="1"/>
  <c r="B111" i="33"/>
  <c r="B111" i="1" s="1"/>
  <c r="B105" i="33"/>
  <c r="B105" i="1" s="1"/>
  <c r="B103" i="33"/>
  <c r="B103" i="1" s="1"/>
  <c r="B97" i="33"/>
  <c r="B97" i="1" s="1"/>
  <c r="B95" i="33"/>
  <c r="B95" i="1" s="1"/>
  <c r="B89" i="33"/>
  <c r="B89" i="1" s="1"/>
  <c r="B87" i="33"/>
  <c r="B87" i="1" s="1"/>
  <c r="B81" i="33"/>
  <c r="B81" i="1" s="1"/>
  <c r="B79" i="33"/>
  <c r="B79" i="1" s="1"/>
  <c r="B73" i="33"/>
  <c r="B73" i="1" s="1"/>
  <c r="B71" i="33"/>
  <c r="B71" i="1" s="1"/>
  <c r="B65" i="33"/>
  <c r="B65" i="1" s="1"/>
  <c r="B63" i="33"/>
  <c r="B63" i="1" s="1"/>
  <c r="B57" i="33"/>
  <c r="B57" i="1" s="1"/>
  <c r="B55" i="33"/>
  <c r="B55" i="1" s="1"/>
  <c r="B49" i="33"/>
  <c r="B49" i="1" s="1"/>
  <c r="B47" i="33"/>
  <c r="B47" i="1" s="1"/>
  <c r="B40" i="33"/>
  <c r="B40" i="1" s="1"/>
  <c r="B36" i="33"/>
  <c r="B36" i="1" s="1"/>
  <c r="B32" i="33"/>
  <c r="B32" i="1" s="1"/>
  <c r="B28" i="33"/>
  <c r="B28" i="1" s="1"/>
  <c r="B24" i="33"/>
  <c r="B24" i="1" s="1"/>
  <c r="B20" i="33"/>
  <c r="B20" i="1" s="1"/>
  <c r="B16" i="33"/>
  <c r="B16" i="1" s="1"/>
  <c r="N13" i="33"/>
  <c r="N13" i="1" s="1"/>
  <c r="G111" i="33"/>
  <c r="G111" i="1" s="1"/>
  <c r="G109" i="33"/>
  <c r="G109" i="1" s="1"/>
  <c r="G107" i="33"/>
  <c r="G107" i="1" s="1"/>
  <c r="G105" i="33"/>
  <c r="G105" i="1" s="1"/>
  <c r="G103" i="33"/>
  <c r="G103" i="1" s="1"/>
  <c r="G101" i="33"/>
  <c r="G101" i="1" s="1"/>
  <c r="G99" i="33"/>
  <c r="G99" i="1" s="1"/>
  <c r="G97" i="33"/>
  <c r="G97" i="1" s="1"/>
  <c r="G95" i="33"/>
  <c r="G95" i="1" s="1"/>
  <c r="G93" i="33"/>
  <c r="G93" i="1" s="1"/>
  <c r="G91" i="33"/>
  <c r="G91" i="1" s="1"/>
  <c r="G89" i="33"/>
  <c r="G89" i="1" s="1"/>
  <c r="G87" i="33"/>
  <c r="G87" i="1" s="1"/>
  <c r="G85" i="33"/>
  <c r="G85" i="1" s="1"/>
  <c r="G83" i="33"/>
  <c r="G83" i="1" s="1"/>
  <c r="G81" i="33"/>
  <c r="G81" i="1" s="1"/>
  <c r="G79" i="33"/>
  <c r="G79" i="1" s="1"/>
  <c r="G77" i="33"/>
  <c r="G77" i="1" s="1"/>
  <c r="G75" i="33"/>
  <c r="G75" i="1" s="1"/>
  <c r="G73" i="33"/>
  <c r="G73" i="1" s="1"/>
  <c r="G71" i="33"/>
  <c r="G71" i="1" s="1"/>
  <c r="G69" i="33"/>
  <c r="G69" i="1" s="1"/>
  <c r="G67" i="33"/>
  <c r="G67" i="1" s="1"/>
  <c r="G65" i="33"/>
  <c r="G65" i="1" s="1"/>
  <c r="G63" i="33"/>
  <c r="G63" i="1" s="1"/>
  <c r="G61" i="33"/>
  <c r="G61" i="1" s="1"/>
  <c r="G59" i="33"/>
  <c r="G59" i="1" s="1"/>
  <c r="G57" i="33"/>
  <c r="G57" i="1" s="1"/>
  <c r="G55" i="33"/>
  <c r="G55" i="1" s="1"/>
  <c r="G53" i="33"/>
  <c r="G53" i="1" s="1"/>
  <c r="G51" i="33"/>
  <c r="G51" i="1" s="1"/>
  <c r="G49" i="33"/>
  <c r="G49" i="1" s="1"/>
  <c r="G47" i="33"/>
  <c r="G47" i="1" s="1"/>
  <c r="G45" i="33"/>
  <c r="G45" i="1" s="1"/>
  <c r="G43" i="33"/>
  <c r="G43" i="1" s="1"/>
  <c r="G41" i="33"/>
  <c r="G41" i="1" s="1"/>
  <c r="G39" i="33"/>
  <c r="G39" i="1" s="1"/>
  <c r="G37" i="33"/>
  <c r="G37" i="1" s="1"/>
  <c r="G35" i="33"/>
  <c r="G35" i="1" s="1"/>
  <c r="G33" i="33"/>
  <c r="G33" i="1" s="1"/>
  <c r="G31" i="33"/>
  <c r="G31" i="1" s="1"/>
  <c r="G29" i="33"/>
  <c r="G29" i="1" s="1"/>
  <c r="G27" i="33"/>
  <c r="G27" i="1" s="1"/>
  <c r="G25" i="33"/>
  <c r="G25" i="1" s="1"/>
  <c r="G23" i="33"/>
  <c r="G23" i="1" s="1"/>
  <c r="G21" i="33"/>
  <c r="G21" i="1" s="1"/>
  <c r="G19" i="33"/>
  <c r="G19" i="1" s="1"/>
  <c r="G17" i="33"/>
  <c r="G17" i="1" s="1"/>
  <c r="G112" i="33"/>
  <c r="G112" i="1" s="1"/>
  <c r="G108" i="33"/>
  <c r="G108" i="1" s="1"/>
  <c r="G104" i="33"/>
  <c r="G104" i="1" s="1"/>
  <c r="G100" i="33"/>
  <c r="G100" i="1" s="1"/>
  <c r="G96" i="33"/>
  <c r="G96" i="1" s="1"/>
  <c r="G92" i="33"/>
  <c r="G92" i="1" s="1"/>
  <c r="G88" i="33"/>
  <c r="G88" i="1" s="1"/>
  <c r="G84" i="33"/>
  <c r="G84" i="1" s="1"/>
  <c r="G80" i="33"/>
  <c r="G80" i="1" s="1"/>
  <c r="G76" i="33"/>
  <c r="G76" i="1" s="1"/>
  <c r="G72" i="33"/>
  <c r="G72" i="1" s="1"/>
  <c r="G68" i="33"/>
  <c r="G68" i="1" s="1"/>
  <c r="G64" i="33"/>
  <c r="G64" i="1" s="1"/>
  <c r="G60" i="33"/>
  <c r="G60" i="1" s="1"/>
  <c r="G56" i="33"/>
  <c r="G56" i="1" s="1"/>
  <c r="G52" i="33"/>
  <c r="G52" i="1" s="1"/>
  <c r="G48" i="33"/>
  <c r="G48" i="1" s="1"/>
  <c r="G44" i="33"/>
  <c r="G44" i="1" s="1"/>
  <c r="F14" i="33"/>
  <c r="F14" i="1" s="1"/>
  <c r="F40" i="33"/>
  <c r="F40" i="1" s="1"/>
  <c r="F38" i="33"/>
  <c r="F38" i="1" s="1"/>
  <c r="F36" i="33"/>
  <c r="F36" i="1" s="1"/>
  <c r="F34" i="33"/>
  <c r="F34" i="1" s="1"/>
  <c r="F32" i="33"/>
  <c r="F32" i="1" s="1"/>
  <c r="F30" i="33"/>
  <c r="F30" i="1" s="1"/>
  <c r="F28" i="33"/>
  <c r="F28" i="1" s="1"/>
  <c r="F26" i="33"/>
  <c r="F26" i="1" s="1"/>
  <c r="K39" i="33"/>
  <c r="K39" i="1" s="1"/>
  <c r="K37" i="33"/>
  <c r="K37" i="1" s="1"/>
  <c r="K35" i="33"/>
  <c r="K35" i="1" s="1"/>
  <c r="K33" i="33"/>
  <c r="K33" i="1" s="1"/>
  <c r="K31" i="33"/>
  <c r="K31" i="1" s="1"/>
  <c r="K29" i="33"/>
  <c r="K29" i="1" s="1"/>
  <c r="K27" i="33"/>
  <c r="K27" i="1" s="1"/>
  <c r="K25" i="33"/>
  <c r="K25" i="1" s="1"/>
  <c r="K23" i="33"/>
  <c r="K23" i="1" s="1"/>
  <c r="K21" i="33"/>
  <c r="K21" i="1" s="1"/>
  <c r="K19" i="33"/>
  <c r="K19" i="1" s="1"/>
  <c r="K17" i="33"/>
  <c r="K17" i="1" s="1"/>
  <c r="J13" i="33"/>
  <c r="J13" i="1" s="1"/>
  <c r="J40" i="33"/>
  <c r="J40" i="1" s="1"/>
  <c r="J38" i="33"/>
  <c r="J38" i="1" s="1"/>
  <c r="J36" i="33"/>
  <c r="J36" i="1" s="1"/>
  <c r="J34" i="33"/>
  <c r="J34" i="1" s="1"/>
  <c r="J32" i="33"/>
  <c r="J32" i="1" s="1"/>
  <c r="J30" i="33"/>
  <c r="J30" i="1" s="1"/>
  <c r="J28" i="33"/>
  <c r="J28" i="1" s="1"/>
  <c r="J26" i="33"/>
  <c r="J26" i="1" s="1"/>
  <c r="J24" i="33"/>
  <c r="J24" i="1" s="1"/>
  <c r="J22" i="33"/>
  <c r="J22" i="1" s="1"/>
  <c r="J20" i="33"/>
  <c r="J20" i="1" s="1"/>
  <c r="J18" i="33"/>
  <c r="J18" i="1" s="1"/>
  <c r="J16" i="33"/>
  <c r="J16" i="1" s="1"/>
  <c r="I15" i="33"/>
  <c r="I15" i="1" s="1"/>
  <c r="I14" i="33"/>
  <c r="I14" i="1" s="1"/>
  <c r="I10" i="33"/>
  <c r="I10" i="1" s="1"/>
  <c r="I113" i="33"/>
  <c r="I113" i="1" s="1"/>
  <c r="I112" i="33"/>
  <c r="I112" i="1" s="1"/>
  <c r="I111" i="33"/>
  <c r="I111" i="1" s="1"/>
  <c r="I110" i="33"/>
  <c r="I110" i="1" s="1"/>
  <c r="I109" i="33"/>
  <c r="I109" i="1" s="1"/>
  <c r="I108" i="33"/>
  <c r="I108" i="1" s="1"/>
  <c r="I107" i="33"/>
  <c r="I107" i="1" s="1"/>
  <c r="I106" i="33"/>
  <c r="I106" i="1" s="1"/>
  <c r="I105" i="33"/>
  <c r="I105" i="1" s="1"/>
  <c r="I104" i="33"/>
  <c r="I104" i="1" s="1"/>
  <c r="I103" i="33"/>
  <c r="I103" i="1" s="1"/>
  <c r="I102" i="33"/>
  <c r="I102" i="1" s="1"/>
  <c r="I101" i="33"/>
  <c r="I101" i="1" s="1"/>
  <c r="I100" i="33"/>
  <c r="I100" i="1" s="1"/>
  <c r="I99" i="33"/>
  <c r="I99" i="1" s="1"/>
  <c r="I98" i="33"/>
  <c r="I98" i="1" s="1"/>
  <c r="I97" i="33"/>
  <c r="I97" i="1" s="1"/>
  <c r="I96" i="33"/>
  <c r="I96" i="1" s="1"/>
  <c r="I95" i="33"/>
  <c r="I95" i="1" s="1"/>
  <c r="I94" i="33"/>
  <c r="I94" i="1" s="1"/>
  <c r="I93" i="33"/>
  <c r="I93" i="1" s="1"/>
  <c r="I92" i="33"/>
  <c r="I92" i="1" s="1"/>
  <c r="I91" i="33"/>
  <c r="I91" i="1" s="1"/>
  <c r="I90" i="33"/>
  <c r="I90" i="1" s="1"/>
  <c r="I89" i="33"/>
  <c r="I89" i="1" s="1"/>
  <c r="I88" i="33"/>
  <c r="I88" i="1" s="1"/>
  <c r="I87" i="33"/>
  <c r="I87" i="1" s="1"/>
  <c r="I86" i="33"/>
  <c r="I86" i="1" s="1"/>
  <c r="I85" i="33"/>
  <c r="I85" i="1" s="1"/>
  <c r="I84" i="33"/>
  <c r="I84" i="1" s="1"/>
  <c r="I83" i="33"/>
  <c r="I83" i="1" s="1"/>
  <c r="I82" i="33"/>
  <c r="I82" i="1" s="1"/>
  <c r="I81" i="33"/>
  <c r="I81" i="1" s="1"/>
  <c r="I80" i="33"/>
  <c r="I80" i="1" s="1"/>
  <c r="I79" i="33"/>
  <c r="I79" i="1" s="1"/>
  <c r="I78" i="33"/>
  <c r="I78" i="1" s="1"/>
  <c r="I77" i="33"/>
  <c r="I77" i="1" s="1"/>
  <c r="I76" i="33"/>
  <c r="I76" i="1" s="1"/>
  <c r="I75" i="33"/>
  <c r="I75" i="1" s="1"/>
  <c r="I74" i="33"/>
  <c r="I74" i="1" s="1"/>
  <c r="I73" i="33"/>
  <c r="I73" i="1" s="1"/>
  <c r="I72" i="33"/>
  <c r="I72" i="1" s="1"/>
  <c r="I71" i="33"/>
  <c r="I71" i="1" s="1"/>
  <c r="I70" i="33"/>
  <c r="I70" i="1" s="1"/>
  <c r="I69" i="33"/>
  <c r="I69" i="1" s="1"/>
  <c r="I68" i="33"/>
  <c r="I68" i="1" s="1"/>
  <c r="I67" i="33"/>
  <c r="I67" i="1" s="1"/>
  <c r="I66" i="33"/>
  <c r="I66" i="1" s="1"/>
  <c r="I65" i="33"/>
  <c r="I65" i="1" s="1"/>
  <c r="I64" i="33"/>
  <c r="I64" i="1" s="1"/>
  <c r="I63" i="33"/>
  <c r="I63" i="1" s="1"/>
  <c r="I62" i="33"/>
  <c r="I62" i="1" s="1"/>
  <c r="I61" i="33"/>
  <c r="I61" i="1" s="1"/>
  <c r="I60" i="33"/>
  <c r="I60" i="1" s="1"/>
  <c r="I59" i="33"/>
  <c r="I59" i="1" s="1"/>
  <c r="I58" i="33"/>
  <c r="I58" i="1" s="1"/>
  <c r="I57" i="33"/>
  <c r="I57" i="1" s="1"/>
  <c r="I56" i="33"/>
  <c r="I56" i="1" s="1"/>
  <c r="I55" i="33"/>
  <c r="I55" i="1" s="1"/>
  <c r="I54" i="33"/>
  <c r="I54" i="1" s="1"/>
  <c r="I53" i="33"/>
  <c r="I53" i="1" s="1"/>
  <c r="I52" i="33"/>
  <c r="I52" i="1" s="1"/>
  <c r="I51" i="33"/>
  <c r="I51" i="1" s="1"/>
  <c r="I50" i="33"/>
  <c r="I50" i="1" s="1"/>
  <c r="I49" i="33"/>
  <c r="I49" i="1" s="1"/>
  <c r="I48" i="33"/>
  <c r="I48" i="1" s="1"/>
  <c r="I47" i="33"/>
  <c r="I47" i="1" s="1"/>
  <c r="I46" i="33"/>
  <c r="I46" i="1" s="1"/>
  <c r="I45" i="33"/>
  <c r="I45" i="1" s="1"/>
  <c r="I44" i="33"/>
  <c r="I44" i="1" s="1"/>
  <c r="I43" i="33"/>
  <c r="I43" i="1" s="1"/>
  <c r="I42" i="33"/>
  <c r="I42" i="1" s="1"/>
  <c r="I41" i="33"/>
  <c r="I41" i="1" s="1"/>
  <c r="I39" i="33"/>
  <c r="I39" i="1" s="1"/>
  <c r="I37" i="33"/>
  <c r="I37" i="1" s="1"/>
  <c r="I35" i="33"/>
  <c r="I35" i="1" s="1"/>
  <c r="I33" i="33"/>
  <c r="I33" i="1" s="1"/>
  <c r="I31" i="33"/>
  <c r="I31" i="1" s="1"/>
  <c r="I29" i="33"/>
  <c r="I29" i="1" s="1"/>
  <c r="I27" i="33"/>
  <c r="I27" i="1" s="1"/>
  <c r="I25" i="33"/>
  <c r="I25" i="1" s="1"/>
  <c r="I23" i="33"/>
  <c r="I23" i="1" s="1"/>
  <c r="I21" i="33"/>
  <c r="I21" i="1" s="1"/>
  <c r="I19" i="33"/>
  <c r="I19" i="1" s="1"/>
  <c r="I17" i="33"/>
  <c r="I17" i="1" s="1"/>
  <c r="H13" i="33"/>
  <c r="H13" i="1" s="1"/>
  <c r="H40" i="33"/>
  <c r="H40" i="1" s="1"/>
  <c r="H38" i="33"/>
  <c r="H38" i="1" s="1"/>
  <c r="H36" i="33"/>
  <c r="H36" i="1" s="1"/>
  <c r="H34" i="33"/>
  <c r="H34" i="1" s="1"/>
  <c r="H32" i="33"/>
  <c r="H32" i="1" s="1"/>
  <c r="H30" i="33"/>
  <c r="H30" i="1" s="1"/>
  <c r="H28" i="33"/>
  <c r="H28" i="1" s="1"/>
  <c r="H26" i="33"/>
  <c r="H26" i="1" s="1"/>
  <c r="H24" i="33"/>
  <c r="H24" i="1" s="1"/>
  <c r="H22" i="33"/>
  <c r="H22" i="1" s="1"/>
  <c r="H20" i="33"/>
  <c r="H20" i="1" s="1"/>
  <c r="H18" i="33"/>
  <c r="H18" i="1" s="1"/>
  <c r="H16" i="33"/>
  <c r="H16" i="1" s="1"/>
  <c r="G12" i="33"/>
  <c r="G12" i="1" s="1"/>
  <c r="G113" i="33"/>
  <c r="G113" i="1" s="1"/>
  <c r="F24" i="33"/>
  <c r="F24" i="1" s="1"/>
  <c r="F22" i="33"/>
  <c r="F22" i="1" s="1"/>
  <c r="F20" i="33"/>
  <c r="F20" i="1" s="1"/>
  <c r="F18" i="33"/>
  <c r="F18" i="1" s="1"/>
  <c r="F16" i="33"/>
  <c r="F16" i="1" s="1"/>
  <c r="E14" i="33"/>
  <c r="E14" i="1" s="1"/>
  <c r="E10" i="33"/>
  <c r="E10" i="1" s="1"/>
  <c r="E113" i="33"/>
  <c r="E113" i="1" s="1"/>
  <c r="E112" i="33"/>
  <c r="E112" i="1" s="1"/>
  <c r="E111" i="33"/>
  <c r="E111" i="1" s="1"/>
  <c r="E110" i="33"/>
  <c r="E110" i="1" s="1"/>
  <c r="E109" i="33"/>
  <c r="E109" i="1" s="1"/>
  <c r="E108" i="33"/>
  <c r="E108" i="1" s="1"/>
  <c r="E107" i="33"/>
  <c r="E107" i="1" s="1"/>
  <c r="E106" i="33"/>
  <c r="E106" i="1" s="1"/>
  <c r="E105" i="33"/>
  <c r="E105" i="1" s="1"/>
  <c r="E104" i="33"/>
  <c r="E104" i="1" s="1"/>
  <c r="E103" i="33"/>
  <c r="E103" i="1" s="1"/>
  <c r="E102" i="33"/>
  <c r="E102" i="1" s="1"/>
  <c r="E101" i="33"/>
  <c r="E101" i="1" s="1"/>
  <c r="E100" i="33"/>
  <c r="E100" i="1" s="1"/>
  <c r="E99" i="33"/>
  <c r="E99" i="1" s="1"/>
  <c r="E98" i="33"/>
  <c r="E98" i="1" s="1"/>
  <c r="E97" i="33"/>
  <c r="E97" i="1" s="1"/>
  <c r="E96" i="33"/>
  <c r="E96" i="1" s="1"/>
  <c r="E95" i="33"/>
  <c r="E95" i="1" s="1"/>
  <c r="E94" i="33"/>
  <c r="E94" i="1" s="1"/>
  <c r="E93" i="33"/>
  <c r="E93" i="1" s="1"/>
  <c r="E92" i="33"/>
  <c r="E92" i="1" s="1"/>
  <c r="E91" i="33"/>
  <c r="E91" i="1" s="1"/>
  <c r="E90" i="33"/>
  <c r="E90" i="1" s="1"/>
  <c r="E89" i="33"/>
  <c r="E89" i="1" s="1"/>
  <c r="E88" i="33"/>
  <c r="E88" i="1" s="1"/>
  <c r="E87" i="33"/>
  <c r="E87" i="1" s="1"/>
  <c r="E86" i="33"/>
  <c r="E86" i="1" s="1"/>
  <c r="E85" i="33"/>
  <c r="E85" i="1" s="1"/>
  <c r="E84" i="33"/>
  <c r="E84" i="1" s="1"/>
  <c r="E83" i="33"/>
  <c r="E83" i="1" s="1"/>
  <c r="E82" i="33"/>
  <c r="E82" i="1" s="1"/>
  <c r="E81" i="33"/>
  <c r="E81" i="1" s="1"/>
  <c r="E80" i="33"/>
  <c r="E80" i="1" s="1"/>
  <c r="E79" i="33"/>
  <c r="E79" i="1" s="1"/>
  <c r="E78" i="33"/>
  <c r="E78" i="1" s="1"/>
  <c r="E77" i="33"/>
  <c r="E77" i="1" s="1"/>
  <c r="E76" i="33"/>
  <c r="E76" i="1" s="1"/>
  <c r="E75" i="33"/>
  <c r="E75" i="1" s="1"/>
  <c r="E74" i="33"/>
  <c r="E74" i="1" s="1"/>
  <c r="E73" i="33"/>
  <c r="E73" i="1" s="1"/>
  <c r="E72" i="33"/>
  <c r="E72" i="1" s="1"/>
  <c r="E71" i="33"/>
  <c r="E71" i="1" s="1"/>
  <c r="E70" i="33"/>
  <c r="E70" i="1" s="1"/>
  <c r="E69" i="33"/>
  <c r="E69" i="1" s="1"/>
  <c r="E68" i="33"/>
  <c r="E68" i="1" s="1"/>
  <c r="E67" i="33"/>
  <c r="E67" i="1" s="1"/>
  <c r="E66" i="33"/>
  <c r="E66" i="1" s="1"/>
  <c r="E65" i="33"/>
  <c r="E65" i="1" s="1"/>
  <c r="E64" i="33"/>
  <c r="E64" i="1" s="1"/>
  <c r="E63" i="33"/>
  <c r="E63" i="1" s="1"/>
  <c r="E62" i="33"/>
  <c r="E62" i="1" s="1"/>
  <c r="E61" i="33"/>
  <c r="E61" i="1" s="1"/>
  <c r="E60" i="33"/>
  <c r="E60" i="1" s="1"/>
  <c r="E59" i="33"/>
  <c r="E59" i="1" s="1"/>
  <c r="E58" i="33"/>
  <c r="E58" i="1" s="1"/>
  <c r="E57" i="33"/>
  <c r="E57" i="1" s="1"/>
  <c r="E56" i="33"/>
  <c r="E56" i="1" s="1"/>
  <c r="E55" i="33"/>
  <c r="E55" i="1" s="1"/>
  <c r="E54" i="33"/>
  <c r="E54" i="1" s="1"/>
  <c r="E53" i="33"/>
  <c r="E53" i="1" s="1"/>
  <c r="E52" i="33"/>
  <c r="E52" i="1" s="1"/>
  <c r="E51" i="33"/>
  <c r="E51" i="1" s="1"/>
  <c r="E50" i="33"/>
  <c r="E50" i="1" s="1"/>
  <c r="E49" i="33"/>
  <c r="E49" i="1" s="1"/>
  <c r="E48" i="33"/>
  <c r="E48" i="1" s="1"/>
  <c r="E47" i="33"/>
  <c r="E47" i="1" s="1"/>
  <c r="E46" i="33"/>
  <c r="E46" i="1" s="1"/>
  <c r="E45" i="33"/>
  <c r="E45" i="1" s="1"/>
  <c r="E44" i="33"/>
  <c r="E44" i="1" s="1"/>
  <c r="E43" i="33"/>
  <c r="E43" i="1" s="1"/>
  <c r="E42" i="33"/>
  <c r="E42" i="1" s="1"/>
  <c r="E41" i="33"/>
  <c r="E41" i="1" s="1"/>
  <c r="E39" i="33"/>
  <c r="E39" i="1" s="1"/>
  <c r="E37" i="33"/>
  <c r="E37" i="1" s="1"/>
  <c r="E35" i="33"/>
  <c r="E35" i="1" s="1"/>
  <c r="E33" i="33"/>
  <c r="E33" i="1" s="1"/>
  <c r="E31" i="33"/>
  <c r="E31" i="1" s="1"/>
  <c r="E29" i="33"/>
  <c r="E29" i="1" s="1"/>
  <c r="E27" i="33"/>
  <c r="E27" i="1" s="1"/>
  <c r="E25" i="33"/>
  <c r="E25" i="1" s="1"/>
  <c r="E23" i="33"/>
  <c r="E23" i="1" s="1"/>
  <c r="E21" i="33"/>
  <c r="E21" i="1" s="1"/>
  <c r="E19" i="33"/>
  <c r="E19" i="1" s="1"/>
  <c r="E17" i="33"/>
  <c r="E17" i="1" s="1"/>
  <c r="D14" i="33"/>
  <c r="D14" i="1" s="1"/>
  <c r="D12" i="33"/>
  <c r="D12" i="1" s="1"/>
  <c r="D11" i="33"/>
  <c r="D11" i="1" s="1"/>
  <c r="D40" i="33"/>
  <c r="D40" i="1" s="1"/>
  <c r="D38" i="33"/>
  <c r="D38" i="1" s="1"/>
  <c r="D36" i="33"/>
  <c r="D36" i="1" s="1"/>
  <c r="D34" i="33"/>
  <c r="D34" i="1" s="1"/>
  <c r="D32" i="33"/>
  <c r="D32" i="1" s="1"/>
  <c r="D30" i="33"/>
  <c r="D30" i="1" s="1"/>
  <c r="D28" i="33"/>
  <c r="D28" i="1" s="1"/>
  <c r="D26" i="33"/>
  <c r="D26" i="1" s="1"/>
  <c r="D24" i="33"/>
  <c r="D24" i="1" s="1"/>
  <c r="D22" i="33"/>
  <c r="D22" i="1" s="1"/>
  <c r="D20" i="33"/>
  <c r="D20" i="1" s="1"/>
  <c r="D18" i="33"/>
  <c r="D18" i="1" s="1"/>
  <c r="D16" i="33"/>
  <c r="D16" i="1" s="1"/>
  <c r="C15" i="33"/>
  <c r="C15" i="1" s="1"/>
  <c r="C13" i="33"/>
  <c r="C13" i="1" s="1"/>
  <c r="C11" i="33"/>
  <c r="C11" i="1" s="1"/>
  <c r="C40" i="33"/>
  <c r="C40" i="1" s="1"/>
  <c r="C38" i="33"/>
  <c r="C38" i="1" s="1"/>
  <c r="C36" i="33"/>
  <c r="C36" i="1" s="1"/>
  <c r="C34" i="33"/>
  <c r="C34" i="1" s="1"/>
  <c r="C32" i="33"/>
  <c r="C32" i="1" s="1"/>
  <c r="C30" i="33"/>
  <c r="C30" i="1" s="1"/>
  <c r="C28" i="33"/>
  <c r="C28" i="1" s="1"/>
  <c r="C26" i="33"/>
  <c r="C26" i="1" s="1"/>
  <c r="C24" i="33"/>
  <c r="C24" i="1" s="1"/>
  <c r="C22" i="33"/>
  <c r="C22" i="1" s="1"/>
  <c r="C20" i="33"/>
  <c r="C20" i="1" s="1"/>
  <c r="C18" i="33"/>
  <c r="C18" i="1" s="1"/>
  <c r="C16" i="33"/>
  <c r="C16" i="1" s="1"/>
  <c r="L123" i="7" l="1"/>
  <c r="N124" i="3"/>
  <c r="J123" i="7"/>
  <c r="L8" i="19"/>
  <c r="H6"/>
  <c r="I7"/>
  <c r="F8"/>
  <c r="K14"/>
  <c r="L115"/>
  <c r="H115"/>
  <c r="D115"/>
  <c r="K124" i="26"/>
  <c r="I123"/>
  <c r="N115" i="19"/>
  <c r="J115"/>
  <c r="F115"/>
  <c r="B115"/>
  <c r="B108" i="33"/>
  <c r="B108" i="1" s="1"/>
  <c r="B108" i="19"/>
  <c r="B84" i="33"/>
  <c r="B84" i="1" s="1"/>
  <c r="B84" i="19"/>
  <c r="B76" i="33"/>
  <c r="B76" i="1" s="1"/>
  <c r="B76" i="19"/>
  <c r="B52" i="33"/>
  <c r="B52" i="1" s="1"/>
  <c r="B52" i="19"/>
  <c r="B44" i="33"/>
  <c r="B44" i="1" s="1"/>
  <c r="B44" i="19"/>
  <c r="N27" i="33"/>
  <c r="N27" i="1" s="1"/>
  <c r="N27" i="19"/>
  <c r="N21" i="33"/>
  <c r="N21" i="1" s="1"/>
  <c r="N21" i="19"/>
  <c r="K94" i="33"/>
  <c r="K94" i="1" s="1"/>
  <c r="K94" i="19"/>
  <c r="K90" i="33"/>
  <c r="K90" i="1" s="1"/>
  <c r="K90" i="19"/>
  <c r="K78" i="33"/>
  <c r="K78" i="1" s="1"/>
  <c r="K78" i="19"/>
  <c r="K70" i="33"/>
  <c r="K70" i="1" s="1"/>
  <c r="K70" i="19"/>
  <c r="K62" i="33"/>
  <c r="K62" i="1" s="1"/>
  <c r="K62" i="19"/>
  <c r="K54" i="33"/>
  <c r="K54" i="1" s="1"/>
  <c r="K54" i="19"/>
  <c r="K46" i="33"/>
  <c r="K46" i="1" s="1"/>
  <c r="K46" i="19"/>
  <c r="G9" i="33"/>
  <c r="G9" i="1" s="1"/>
  <c r="G9" i="19"/>
  <c r="E9" i="33"/>
  <c r="E9" i="1" s="1"/>
  <c r="E9" i="19"/>
  <c r="H11" i="33"/>
  <c r="H11" i="1" s="1"/>
  <c r="J11" i="33"/>
  <c r="J11" i="1" s="1"/>
  <c r="F11" i="33"/>
  <c r="F11" i="1" s="1"/>
  <c r="G42" i="33"/>
  <c r="G42" i="1" s="1"/>
  <c r="G46" i="33"/>
  <c r="G46" i="1" s="1"/>
  <c r="G50" i="33"/>
  <c r="G50" i="1" s="1"/>
  <c r="G54" i="33"/>
  <c r="G54" i="1" s="1"/>
  <c r="G58" i="33"/>
  <c r="G58" i="1" s="1"/>
  <c r="G62" i="33"/>
  <c r="G62" i="1" s="1"/>
  <c r="G66" i="33"/>
  <c r="G66" i="1" s="1"/>
  <c r="G70" i="33"/>
  <c r="G70" i="1" s="1"/>
  <c r="G74" i="33"/>
  <c r="G74" i="1" s="1"/>
  <c r="G78" i="33"/>
  <c r="G78" i="1" s="1"/>
  <c r="G82" i="33"/>
  <c r="G82" i="1" s="1"/>
  <c r="G86" i="33"/>
  <c r="G86" i="1" s="1"/>
  <c r="G90" i="33"/>
  <c r="G90" i="1" s="1"/>
  <c r="G94" i="33"/>
  <c r="G94" i="1" s="1"/>
  <c r="G98" i="33"/>
  <c r="G98" i="1" s="1"/>
  <c r="G102" i="33"/>
  <c r="G102" i="1" s="1"/>
  <c r="G106" i="33"/>
  <c r="G106" i="1" s="1"/>
  <c r="G110" i="33"/>
  <c r="G110" i="1" s="1"/>
  <c r="N11" i="33"/>
  <c r="N11" i="1" s="1"/>
  <c r="N15" i="33"/>
  <c r="N15" i="1" s="1"/>
  <c r="B18" i="33"/>
  <c r="B18" i="1" s="1"/>
  <c r="B26" i="33"/>
  <c r="B26" i="1" s="1"/>
  <c r="B34" i="33"/>
  <c r="B34" i="1" s="1"/>
  <c r="B48" i="33"/>
  <c r="B48" i="1" s="1"/>
  <c r="B56" i="33"/>
  <c r="B56" i="1" s="1"/>
  <c r="B64" i="33"/>
  <c r="B64" i="1" s="1"/>
  <c r="B72" i="33"/>
  <c r="B72" i="1" s="1"/>
  <c r="B80" i="33"/>
  <c r="B80" i="1" s="1"/>
  <c r="B88" i="33"/>
  <c r="B88" i="1" s="1"/>
  <c r="B96" i="33"/>
  <c r="B96" i="1" s="1"/>
  <c r="B104" i="33"/>
  <c r="B104" i="1" s="1"/>
  <c r="B112" i="33"/>
  <c r="B112" i="1" s="1"/>
  <c r="K98" i="33"/>
  <c r="K98" i="1" s="1"/>
  <c r="M18" i="33"/>
  <c r="M18" i="1" s="1"/>
  <c r="M22" i="33"/>
  <c r="M22" i="1" s="1"/>
  <c r="M26" i="33"/>
  <c r="M26" i="1" s="1"/>
  <c r="M30" i="33"/>
  <c r="M30" i="1" s="1"/>
  <c r="M34" i="33"/>
  <c r="M34" i="1" s="1"/>
  <c r="M38" i="33"/>
  <c r="M38" i="1" s="1"/>
  <c r="M42" i="33"/>
  <c r="M42" i="1" s="1"/>
  <c r="M46" i="33"/>
  <c r="M46" i="1" s="1"/>
  <c r="M50" i="33"/>
  <c r="M50" i="1" s="1"/>
  <c r="M54" i="33"/>
  <c r="M54" i="1" s="1"/>
  <c r="M58" i="33"/>
  <c r="M58" i="1" s="1"/>
  <c r="M62" i="33"/>
  <c r="M62" i="1" s="1"/>
  <c r="M66" i="33"/>
  <c r="M66" i="1" s="1"/>
  <c r="M70" i="33"/>
  <c r="M70" i="1" s="1"/>
  <c r="M74" i="33"/>
  <c r="M74" i="1" s="1"/>
  <c r="M78" i="33"/>
  <c r="M78" i="1" s="1"/>
  <c r="M82" i="33"/>
  <c r="M82" i="1" s="1"/>
  <c r="M86" i="33"/>
  <c r="M86" i="1" s="1"/>
  <c r="M90" i="33"/>
  <c r="M90" i="1" s="1"/>
  <c r="M94" i="33"/>
  <c r="M94" i="1" s="1"/>
  <c r="M98" i="33"/>
  <c r="M98" i="1" s="1"/>
  <c r="M102" i="33"/>
  <c r="M102" i="1" s="1"/>
  <c r="M106" i="33"/>
  <c r="M106" i="1" s="1"/>
  <c r="M110" i="33"/>
  <c r="M110" i="1" s="1"/>
  <c r="M14" i="33"/>
  <c r="M14" i="1" s="1"/>
  <c r="N43" i="33"/>
  <c r="N43" i="1" s="1"/>
  <c r="N47" i="33"/>
  <c r="N47" i="1" s="1"/>
  <c r="N51" i="33"/>
  <c r="N51" i="1" s="1"/>
  <c r="N55" i="33"/>
  <c r="N55" i="1" s="1"/>
  <c r="N59" i="33"/>
  <c r="N59" i="1" s="1"/>
  <c r="N63" i="33"/>
  <c r="N63" i="1" s="1"/>
  <c r="N67" i="33"/>
  <c r="N67" i="1" s="1"/>
  <c r="N71" i="33"/>
  <c r="N71" i="1" s="1"/>
  <c r="N75" i="33"/>
  <c r="N75" i="1" s="1"/>
  <c r="N79" i="33"/>
  <c r="N79" i="1" s="1"/>
  <c r="N83" i="33"/>
  <c r="N83" i="1" s="1"/>
  <c r="N87" i="33"/>
  <c r="N87" i="1" s="1"/>
  <c r="N91" i="33"/>
  <c r="N91" i="1" s="1"/>
  <c r="N95" i="33"/>
  <c r="N95" i="1" s="1"/>
  <c r="N99" i="33"/>
  <c r="N99" i="1" s="1"/>
  <c r="N103" i="33"/>
  <c r="N103" i="1" s="1"/>
  <c r="N107" i="33"/>
  <c r="N107" i="1" s="1"/>
  <c r="N111" i="33"/>
  <c r="N111" i="1" s="1"/>
  <c r="L57" i="33"/>
  <c r="L57" i="1" s="1"/>
  <c r="L73" i="33"/>
  <c r="L73" i="1" s="1"/>
  <c r="L77" i="33"/>
  <c r="L77" i="1" s="1"/>
  <c r="L105" i="33"/>
  <c r="L105" i="1" s="1"/>
  <c r="L109" i="33"/>
  <c r="L109" i="1" s="1"/>
  <c r="L11" i="33"/>
  <c r="L11" i="1" s="1"/>
  <c r="E34" i="33"/>
  <c r="E34" i="1" s="1"/>
  <c r="E125" s="1"/>
  <c r="F25" i="33"/>
  <c r="F25" i="1" s="1"/>
  <c r="F33" i="33"/>
  <c r="F33" i="1" s="1"/>
  <c r="F41" i="33"/>
  <c r="F41" i="1" s="1"/>
  <c r="F45" i="33"/>
  <c r="F45" i="1" s="1"/>
  <c r="F47" i="33"/>
  <c r="F47" i="1" s="1"/>
  <c r="F49" i="33"/>
  <c r="F49" i="1" s="1"/>
  <c r="F53" i="33"/>
  <c r="F53" i="1" s="1"/>
  <c r="F55" i="33"/>
  <c r="F55" i="1" s="1"/>
  <c r="F57" i="33"/>
  <c r="F57" i="1" s="1"/>
  <c r="F61" i="33"/>
  <c r="F61" i="1" s="1"/>
  <c r="F63" i="33"/>
  <c r="F63" i="1" s="1"/>
  <c r="F65" i="33"/>
  <c r="F65" i="1" s="1"/>
  <c r="F69" i="33"/>
  <c r="F69" i="1" s="1"/>
  <c r="F71" i="33"/>
  <c r="F71" i="1" s="1"/>
  <c r="F73" i="33"/>
  <c r="F73" i="1" s="1"/>
  <c r="F77" i="33"/>
  <c r="F77" i="1" s="1"/>
  <c r="F79" i="33"/>
  <c r="F79" i="1" s="1"/>
  <c r="F81" i="33"/>
  <c r="F81" i="1" s="1"/>
  <c r="F85" i="33"/>
  <c r="F85" i="1" s="1"/>
  <c r="F87" i="33"/>
  <c r="F87" i="1" s="1"/>
  <c r="F89" i="33"/>
  <c r="F89" i="1" s="1"/>
  <c r="F93" i="33"/>
  <c r="F93" i="1" s="1"/>
  <c r="F95" i="33"/>
  <c r="F95" i="1" s="1"/>
  <c r="F97" i="33"/>
  <c r="F97" i="1" s="1"/>
  <c r="F101" i="33"/>
  <c r="F101" i="1" s="1"/>
  <c r="F103" i="33"/>
  <c r="F103" i="1" s="1"/>
  <c r="F105" i="33"/>
  <c r="F105" i="1" s="1"/>
  <c r="F109" i="33"/>
  <c r="F109" i="1" s="1"/>
  <c r="F111" i="33"/>
  <c r="F111" i="1" s="1"/>
  <c r="F113" i="33"/>
  <c r="F113" i="1" s="1"/>
  <c r="G30" i="33"/>
  <c r="G30" i="1" s="1"/>
  <c r="G38" i="33"/>
  <c r="G38" i="1" s="1"/>
  <c r="H29" i="33"/>
  <c r="H29" i="1" s="1"/>
  <c r="H37" i="33"/>
  <c r="H37" i="1" s="1"/>
  <c r="K34" i="33"/>
  <c r="K34" i="1" s="1"/>
  <c r="L41" i="33"/>
  <c r="L41" i="1" s="1"/>
  <c r="L45" i="33"/>
  <c r="L45" i="1" s="1"/>
  <c r="L49" i="33"/>
  <c r="L49" i="1" s="1"/>
  <c r="L53" i="33"/>
  <c r="L53" i="1" s="1"/>
  <c r="L61" i="33"/>
  <c r="L61" i="1" s="1"/>
  <c r="L69" i="33"/>
  <c r="L69" i="1" s="1"/>
  <c r="L85" i="33"/>
  <c r="L85" i="1" s="1"/>
  <c r="L101" i="33"/>
  <c r="L101" i="1" s="1"/>
  <c r="I30" i="33"/>
  <c r="I30" i="1" s="1"/>
  <c r="J29" i="33"/>
  <c r="J29" i="1" s="1"/>
  <c r="K26" i="33"/>
  <c r="K26" i="1" s="1"/>
  <c r="I34" i="33"/>
  <c r="I34" i="1" s="1"/>
  <c r="J33" i="33"/>
  <c r="J33" i="1" s="1"/>
  <c r="N23" i="19"/>
  <c r="B9"/>
  <c r="N123" i="3"/>
  <c r="B12" i="19"/>
  <c r="E125" i="26"/>
  <c r="E123"/>
  <c r="G124"/>
  <c r="I125"/>
  <c r="M125"/>
  <c r="M123"/>
  <c r="B125"/>
  <c r="F124"/>
  <c r="H125"/>
  <c r="H123"/>
  <c r="J124"/>
  <c r="L125"/>
  <c r="L123"/>
  <c r="N124"/>
  <c r="H35" i="19"/>
  <c r="H27"/>
  <c r="F39"/>
  <c r="F31"/>
  <c r="B106"/>
  <c r="B98"/>
  <c r="B90"/>
  <c r="B82"/>
  <c r="B74"/>
  <c r="B66"/>
  <c r="B58"/>
  <c r="B50"/>
  <c r="B42"/>
  <c r="K108"/>
  <c r="K100"/>
  <c r="K92"/>
  <c r="K84"/>
  <c r="K76"/>
  <c r="K68"/>
  <c r="K60"/>
  <c r="K52"/>
  <c r="K44"/>
  <c r="K36"/>
  <c r="K28"/>
  <c r="I36"/>
  <c r="I28"/>
  <c r="G36"/>
  <c r="G28"/>
  <c r="E36"/>
  <c r="B14"/>
  <c r="J21"/>
  <c r="J19"/>
  <c r="J17"/>
  <c r="J15"/>
  <c r="H21"/>
  <c r="H19"/>
  <c r="H17"/>
  <c r="H15"/>
  <c r="F21"/>
  <c r="F19"/>
  <c r="F17"/>
  <c r="F15"/>
  <c r="F13"/>
  <c r="B100" i="33"/>
  <c r="B100" i="1" s="1"/>
  <c r="B100" i="19"/>
  <c r="B92" i="33"/>
  <c r="B92" i="1" s="1"/>
  <c r="B92" i="19"/>
  <c r="B68" i="33"/>
  <c r="B68" i="1" s="1"/>
  <c r="B68" i="19"/>
  <c r="B60" i="33"/>
  <c r="B60" i="1" s="1"/>
  <c r="B60" i="19"/>
  <c r="N39" i="33"/>
  <c r="N39" i="1" s="1"/>
  <c r="N39" i="19"/>
  <c r="N35" i="33"/>
  <c r="N35" i="1" s="1"/>
  <c r="N35" i="19"/>
  <c r="N31" i="33"/>
  <c r="N31" i="1" s="1"/>
  <c r="N31" i="19"/>
  <c r="N19" i="33"/>
  <c r="N19" i="1" s="1"/>
  <c r="N19" i="19"/>
  <c r="K9" i="33"/>
  <c r="K9" i="1" s="1"/>
  <c r="K9" i="19"/>
  <c r="K110" i="33"/>
  <c r="K110" i="1" s="1"/>
  <c r="K110" i="19"/>
  <c r="K102" i="33"/>
  <c r="K102" i="1" s="1"/>
  <c r="K102" i="19"/>
  <c r="K86" i="33"/>
  <c r="K86" i="1" s="1"/>
  <c r="K86" i="19"/>
  <c r="K82" i="33"/>
  <c r="K82" i="1" s="1"/>
  <c r="K82" i="19"/>
  <c r="K74" i="33"/>
  <c r="K74" i="1" s="1"/>
  <c r="K74" i="19"/>
  <c r="K66" i="33"/>
  <c r="K66" i="1" s="1"/>
  <c r="K66" i="19"/>
  <c r="K58" i="33"/>
  <c r="K58" i="1" s="1"/>
  <c r="K58" i="19"/>
  <c r="K50" i="33"/>
  <c r="K50" i="1" s="1"/>
  <c r="K50" i="19"/>
  <c r="K42" i="33"/>
  <c r="K42" i="1" s="1"/>
  <c r="K42" i="19"/>
  <c r="I9" i="33"/>
  <c r="I9" i="1" s="1"/>
  <c r="I9" i="19"/>
  <c r="D23"/>
  <c r="D21"/>
  <c r="D19"/>
  <c r="D17"/>
  <c r="D15"/>
  <c r="D13"/>
  <c r="C9"/>
  <c r="C14"/>
  <c r="C12"/>
  <c r="C10"/>
  <c r="L125"/>
  <c r="M115"/>
  <c r="K115"/>
  <c r="I115"/>
  <c r="G115"/>
  <c r="E115"/>
  <c r="C115"/>
  <c r="H123" i="7"/>
  <c r="F123"/>
  <c r="E123" i="19"/>
  <c r="D123" i="7"/>
  <c r="L125" i="4"/>
  <c r="L124"/>
  <c r="L123"/>
  <c r="J125"/>
  <c r="J124"/>
  <c r="J123"/>
  <c r="H124"/>
  <c r="H125"/>
  <c r="H123"/>
  <c r="F124"/>
  <c r="F123"/>
  <c r="F125"/>
  <c r="D123"/>
  <c r="D124"/>
  <c r="D125"/>
  <c r="K123"/>
  <c r="K125"/>
  <c r="K124"/>
  <c r="I123"/>
  <c r="I124"/>
  <c r="I125"/>
  <c r="G124"/>
  <c r="G123"/>
  <c r="G125"/>
  <c r="E125"/>
  <c r="E123"/>
  <c r="E124"/>
  <c r="C123"/>
  <c r="C125"/>
  <c r="C124"/>
  <c r="N6" i="33"/>
  <c r="N6" i="1" s="1"/>
  <c r="N6" i="19"/>
  <c r="J6" i="33"/>
  <c r="J6" i="19"/>
  <c r="H8" i="33"/>
  <c r="H8" i="1" s="1"/>
  <c r="H8" i="19"/>
  <c r="G7" i="33"/>
  <c r="G7" i="1" s="1"/>
  <c r="G7" i="19"/>
  <c r="F6" i="33"/>
  <c r="F6" i="1" s="1"/>
  <c r="F6" i="19"/>
  <c r="C125" i="33"/>
  <c r="C6" i="1"/>
  <c r="B14"/>
  <c r="B124" i="33"/>
  <c r="M9" i="1"/>
  <c r="M123" i="33"/>
  <c r="D6" i="1"/>
  <c r="D125" s="1"/>
  <c r="D123" i="33"/>
  <c r="N12" i="1"/>
  <c r="L6"/>
  <c r="L123" s="1"/>
  <c r="J6"/>
  <c r="J125" s="1"/>
  <c r="N125" i="4"/>
  <c r="N123"/>
  <c r="N124"/>
  <c r="K125" i="33"/>
  <c r="K6" i="1"/>
  <c r="K123" i="33"/>
  <c r="I6" i="1"/>
  <c r="I124" i="33"/>
  <c r="H7" i="1"/>
  <c r="B125" i="4"/>
  <c r="B124"/>
  <c r="B123"/>
  <c r="M123"/>
  <c r="M124"/>
  <c r="M125"/>
  <c r="B124" i="6"/>
  <c r="B125"/>
  <c r="B123"/>
  <c r="M123"/>
  <c r="M124"/>
  <c r="M125"/>
  <c r="K123"/>
  <c r="K124"/>
  <c r="K125"/>
  <c r="I123"/>
  <c r="I124"/>
  <c r="I125"/>
  <c r="G123"/>
  <c r="G124"/>
  <c r="G125"/>
  <c r="E123"/>
  <c r="E124"/>
  <c r="E125"/>
  <c r="C123"/>
  <c r="C124"/>
  <c r="C125"/>
  <c r="N123"/>
  <c r="N124"/>
  <c r="N125"/>
  <c r="L123"/>
  <c r="L124"/>
  <c r="L125"/>
  <c r="J123"/>
  <c r="J124"/>
  <c r="J125"/>
  <c r="H123"/>
  <c r="H124"/>
  <c r="H125"/>
  <c r="F123"/>
  <c r="F124"/>
  <c r="F125"/>
  <c r="D123"/>
  <c r="D124"/>
  <c r="D125"/>
  <c r="B123" i="7"/>
  <c r="B125"/>
  <c r="M125"/>
  <c r="K125"/>
  <c r="I125"/>
  <c r="G125"/>
  <c r="E125"/>
  <c r="C125"/>
  <c r="M124"/>
  <c r="K124"/>
  <c r="I124"/>
  <c r="G124"/>
  <c r="E124"/>
  <c r="C124"/>
  <c r="N125"/>
  <c r="L125"/>
  <c r="J125"/>
  <c r="H125"/>
  <c r="F125"/>
  <c r="D125"/>
  <c r="N124"/>
  <c r="L124"/>
  <c r="J124"/>
  <c r="H124"/>
  <c r="F124"/>
  <c r="D124"/>
  <c r="C124" i="1"/>
  <c r="C125"/>
  <c r="D123"/>
  <c r="F123"/>
  <c r="G123"/>
  <c r="H123"/>
  <c r="B125" i="33"/>
  <c r="F124"/>
  <c r="N123"/>
  <c r="G124"/>
  <c r="C124"/>
  <c r="C123"/>
  <c r="M125"/>
  <c r="C123" i="1"/>
  <c r="D124"/>
  <c r="E123"/>
  <c r="H124"/>
  <c r="F124"/>
  <c r="L124"/>
  <c r="L125"/>
  <c r="E124"/>
  <c r="F125" i="33"/>
  <c r="I125" i="1"/>
  <c r="L124" i="33"/>
  <c r="D125"/>
  <c r="D124"/>
  <c r="N124"/>
  <c r="E123"/>
  <c r="K124"/>
  <c r="E125"/>
  <c r="G123"/>
  <c r="M124" i="8"/>
  <c r="L124"/>
  <c r="K124"/>
  <c r="J124"/>
  <c r="I124"/>
  <c r="H124"/>
  <c r="G124"/>
  <c r="F124"/>
  <c r="E124"/>
  <c r="D124"/>
  <c r="C124"/>
  <c r="B125"/>
  <c r="N123"/>
  <c r="N125"/>
  <c r="N124"/>
  <c r="M125" i="19" l="1"/>
  <c r="B124" i="1"/>
  <c r="I124"/>
  <c r="H125"/>
  <c r="G124"/>
  <c r="F125"/>
  <c r="G125" i="33"/>
  <c r="I123"/>
  <c r="I125"/>
  <c r="H124"/>
  <c r="L125"/>
  <c r="F123"/>
  <c r="J125"/>
  <c r="B123"/>
  <c r="B123" i="1"/>
  <c r="G125"/>
  <c r="E124" i="33"/>
  <c r="H125"/>
  <c r="J123"/>
  <c r="H123"/>
  <c r="I123" i="1"/>
  <c r="K123"/>
  <c r="L123" i="33"/>
  <c r="N124" i="1"/>
  <c r="B125"/>
  <c r="J124" i="33"/>
  <c r="B125" i="19"/>
  <c r="D123"/>
  <c r="D124"/>
  <c r="I123"/>
  <c r="I125"/>
  <c r="L124"/>
  <c r="M124"/>
  <c r="M123"/>
  <c r="I124"/>
  <c r="B123"/>
  <c r="B124"/>
  <c r="N125" i="33"/>
  <c r="E125" i="19"/>
  <c r="L123"/>
  <c r="D125"/>
  <c r="E124"/>
  <c r="N123" i="1"/>
  <c r="M125"/>
  <c r="M124"/>
  <c r="N125"/>
  <c r="J124"/>
  <c r="M123"/>
  <c r="J123"/>
  <c r="F123" i="19"/>
  <c r="F124"/>
  <c r="F125"/>
  <c r="H124"/>
  <c r="H123"/>
  <c r="H125"/>
  <c r="J123"/>
  <c r="J125"/>
  <c r="J124"/>
  <c r="N123"/>
  <c r="N125"/>
  <c r="N124"/>
  <c r="M124" i="33"/>
  <c r="G123" i="19"/>
  <c r="G124"/>
  <c r="G125"/>
  <c r="K124" i="1"/>
  <c r="K125"/>
  <c r="C123" i="19"/>
  <c r="C125"/>
  <c r="C124"/>
  <c r="K125"/>
  <c r="K124"/>
  <c r="K123"/>
</calcChain>
</file>

<file path=xl/sharedStrings.xml><?xml version="1.0" encoding="utf-8"?>
<sst xmlns="http://schemas.openxmlformats.org/spreadsheetml/2006/main" count="2300" uniqueCount="772">
  <si>
    <t>4840 South State Road</t>
  </si>
  <si>
    <t>Ann Arbor, MI  48108</t>
  </si>
  <si>
    <t>(also changed laboratory mailing address above)</t>
  </si>
  <si>
    <t>Revised values due to problem with some station information.</t>
  </si>
  <si>
    <t>Note that revisions are detailed by subbasin.  Those subbasins are aggregated to get the basin-wide values shown in this spreadsheet.</t>
  </si>
  <si>
    <t>Specific changes and reason for revision are shown below:</t>
  </si>
  <si>
    <t>in our calculations.  For example, as mentioned above, a gauge we had relied on in our set has been discontinued and</t>
  </si>
  <si>
    <t>a large portion of the watershed was considered ungauged, even though there was a gauge that</t>
  </si>
  <si>
    <t>In any case, it will presumably be an improvement (more data is usually better than less).</t>
  </si>
  <si>
    <t>Over the past week it has become obvious that something went wrong while doing the update posted on 22-Sep-08.</t>
  </si>
  <si>
    <t>I do not know what it was, and I cannot reproduce the results, but the values posted on that date, while appearing reasonable</t>
  </si>
  <si>
    <t>and plausible (due to a full reprocess of the available station data) were apparently incorrect.  For the past few days I have</t>
  </si>
  <si>
    <t>spent many hours examining the station data, programs for processing the data, and results.  I've independently</t>
  </si>
  <si>
    <t>built verification spreadsheets for a few of the more complicated subbasins (where multiple stations report for varying parts</t>
  </si>
  <si>
    <t>of the period-of-record).  As far as I can tell, the results now contained within this spreadsheet file are correct, based on the</t>
  </si>
  <si>
    <t xml:space="preserve">available station data and our understanding of the relative position of the station gages within each subbasin.  </t>
  </si>
  <si>
    <t>Please note that last caveat regarding relative position of the gages.  We have contructed a flow network for each subbasin</t>
  </si>
  <si>
    <t>that we believe is an accurate portrayal of their relative upstream/downstream position.  However…. In some cases it has been</t>
  </si>
  <si>
    <t>very difficult to be 100% certain that we have it right, and due to a lack of personnel time (mine) relative to other projects,</t>
  </si>
  <si>
    <t>I have not been able to spend the time needed to thoroughly research and verify that we actually do have the network correct for every subbasin.</t>
  </si>
  <si>
    <t>In fact, even while doing this latest update I serendipitously found an error on one of the Georgian Bay subbasin networks, which I corrected.</t>
  </si>
  <si>
    <t>There may still be some of those lurking within this data set.  However, I have no available time to look for them.</t>
  </si>
  <si>
    <t>Additionally, one of the gages we had previously used for a few years on Lake Erie has been removed from the USGS NWIS data set.</t>
  </si>
  <si>
    <t xml:space="preserve">Presumably that data was considered unreliable, so I have removed the gage from consideration, affecting the Lake Erie estimated runoff. </t>
  </si>
  <si>
    <t>This changed a lot of the older data.   Canadian data will be updated when it is available to me.</t>
  </si>
  <si>
    <t>Completely updated U.S. station flow data has been incorporated for the entire period of record through autumn of 2007.</t>
  </si>
  <si>
    <t>Days in each month</t>
  </si>
  <si>
    <t>Used for converting between units</t>
  </si>
  <si>
    <t>Year</t>
  </si>
  <si>
    <t xml:space="preserve"> [1900 was not a leap year]</t>
  </si>
  <si>
    <t>[2000 WAS a leap year]</t>
  </si>
  <si>
    <t xml:space="preserve"> Monthly runoff to combined Michigan/Huron/Georgian from land surface</t>
  </si>
  <si>
    <t>HUR</t>
  </si>
  <si>
    <t>GLERL's 1-km Digital Map</t>
  </si>
  <si>
    <t>Coordinated</t>
  </si>
  <si>
    <t>Lake Areas</t>
  </si>
  <si>
    <t>SUP</t>
  </si>
  <si>
    <t>STC</t>
  </si>
  <si>
    <t>ERI</t>
  </si>
  <si>
    <t>ONT</t>
  </si>
  <si>
    <t>HGB</t>
  </si>
  <si>
    <t>MHG</t>
  </si>
  <si>
    <t>Areas in square meters</t>
  </si>
  <si>
    <t>(conversion from CMS using *digital* lake area, not coordinated lake area)</t>
  </si>
  <si>
    <t>Great Lakes and StClair Combined Runoff</t>
  </si>
  <si>
    <t>millimeters over the lake surface</t>
  </si>
  <si>
    <t>Total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</si>
  <si>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</si>
  <si>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</si>
  <si>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</si>
  <si>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</si>
  <si>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</si>
  <si>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</si>
  <si>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</si>
  <si>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</si>
  <si>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</si>
  <si>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</si>
  <si>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</si>
  <si>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</si>
  <si>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</si>
  <si>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</si>
  <si>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 xml:space="preserve"> Monthly runoff to LK SUPERIOR  from land surface </t>
  </si>
  <si>
    <t xml:space="preserve"> Monthly Mean Flows in millimeters over the lake surface </t>
  </si>
  <si>
    <t>Note that this INCLUDES the Ogoki Diversion (see tech memo for more info)</t>
  </si>
  <si>
    <t xml:space="preserve"> Monthly runoff to LK MICHIGAN  from land surface </t>
  </si>
  <si>
    <t xml:space="preserve"> Monthly runoff to Lake Huron (with Georgian Bay) from land surface </t>
  </si>
  <si>
    <t xml:space="preserve"> Monthly runoff to Lake Huron (w/o Georgian Bay)  from land surface </t>
  </si>
  <si>
    <t xml:space="preserve"> Monthly runoff to Georgian Bay from land surface </t>
  </si>
  <si>
    <t xml:space="preserve"> Monthly runoff to Lake St. Clair from land surface </t>
  </si>
  <si>
    <t xml:space="preserve"> Monthly runoff to Lake Erie from land surface </t>
  </si>
  <si>
    <t xml:space="preserve"> Monthly runoff to Lake Ontario from land surface </t>
  </si>
  <si>
    <t>cubic meters per second</t>
  </si>
  <si>
    <t xml:space="preserve"> Monthly Mean Flows in cubic meters per second </t>
  </si>
  <si>
    <t>Avg</t>
  </si>
  <si>
    <t xml:space="preserve"> Monthly runoff to LK HURON (with Georgian Bay)  from land surface </t>
  </si>
  <si>
    <t xml:space="preserve"> Monthly runoff to LK HURON (w/o Georgian Bay)  from land surface </t>
  </si>
  <si>
    <t xml:space="preserve"> Monthly runoff to LK STCLAIR  from land surface </t>
  </si>
  <si>
    <t xml:space="preserve"> Monthly runoff to LK ERIE  from land surface </t>
  </si>
  <si>
    <t xml:space="preserve"> Monthly runoff to LK ONTARIO from land surface </t>
  </si>
  <si>
    <t xml:space="preserve"> Monthly runoff to combined Michigan/Huron/Georgian from land surface </t>
  </si>
  <si>
    <t>MIC</t>
  </si>
  <si>
    <t>GEO</t>
  </si>
  <si>
    <t>mean</t>
  </si>
  <si>
    <t>min</t>
  </si>
  <si>
    <t>max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</si>
  <si>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</si>
  <si>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</si>
  <si>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</si>
  <si>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</si>
  <si>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</si>
  <si>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</si>
  <si>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</si>
  <si>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</si>
  <si>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</si>
  <si>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</si>
  <si>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</si>
  <si>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</si>
  <si>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</si>
  <si>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A user noticed that one of the sheets (HUR_mm) had an erroneous formula in each cell.</t>
  </si>
  <si>
    <t>The number of days in each month was fixed at 31 rather than being pulled from the Days worksheet.</t>
  </si>
  <si>
    <t>Not sure how that happened, but it is now fixed.  (TSH)</t>
  </si>
  <si>
    <t>Monthly Mean Gauged Percentage For Lake Superior basin</t>
  </si>
  <si>
    <t xml:space="preserve">Monthly Mean Flows in cubic meters per second </t>
  </si>
  <si>
    <t>Monthly Mean Gauged Percentage For Lake Michigan basin</t>
  </si>
  <si>
    <t>Monthly Mean Gauged Percentage For Lake Ontario basin</t>
  </si>
  <si>
    <t>Monthly Mean Gauged Percentage For Lake Erie basin</t>
  </si>
  <si>
    <t>Monthly Mean Gauged Percentage For Lake St. Clair basin</t>
  </si>
  <si>
    <t>Monthly Mean Gauged Percentage For Georgian Bay basin</t>
  </si>
  <si>
    <t>Monthly Mean Gauged Percentage For Lake Huron basin</t>
  </si>
  <si>
    <t>Added one new worksheet per lake that gives the gauged percentage.  This is the amount of the</t>
  </si>
  <si>
    <t>land surface that was in the drainage basins of the stations actually used to compute the estimated runoff.</t>
  </si>
  <si>
    <t>The purpose of this is to allow the user to make their own assessment of the confidence to place</t>
  </si>
  <si>
    <t>in the runoff estimates.</t>
  </si>
  <si>
    <t>Lake Superior  : no changes</t>
  </si>
  <si>
    <t>Lake Michigan  : no changes</t>
  </si>
  <si>
    <t>Lake Huron     : no changes</t>
  </si>
  <si>
    <t>Lake St. Clair : no changes</t>
  </si>
  <si>
    <t>Lake Erie      : no changes</t>
  </si>
  <si>
    <t>Georgian Bay subbasin 09:</t>
  </si>
  <si>
    <t xml:space="preserve">  The flow gauge 02CE003 (Spanish River at Webbwood) was identified as a most-downstream gauge.</t>
  </si>
  <si>
    <t xml:space="preserve">  It reported data from 01 Oct 1916 to 30 Sep 1920.  We had an identified drainage area for this</t>
  </si>
  <si>
    <t xml:space="preserve">  gauge in the past, but in the most recent HYDAT set, the drainage area is listed as</t>
  </si>
  <si>
    <t xml:space="preserve">  missing.  Therefore, I have removed it from the list of stations to use.</t>
  </si>
  <si>
    <t xml:space="preserve">  the estimated flow for this period.</t>
  </si>
  <si>
    <t xml:space="preserve">  </t>
  </si>
  <si>
    <t>Lake Ontario subbasin 10:</t>
  </si>
  <si>
    <t xml:space="preserve">  The following gauge(s) erroneously had missing header information (for an unknown reason).  </t>
  </si>
  <si>
    <t xml:space="preserve">  With the header information corrected (most importantly, the drainage area), the computed </t>
  </si>
  <si>
    <t xml:space="preserve">  subbasin flow has changed.  Specifically, it changed from "missing" to a useful value.</t>
  </si>
  <si>
    <t xml:space="preserve">     02HM001 (NAPANEE RIVER NEAR NAPANEE) </t>
  </si>
  <si>
    <t xml:space="preserve">     02HM003 (SALMON RIVER NEAR SHANNONVILLE)</t>
  </si>
  <si>
    <t xml:space="preserve">     02HM005 (COLLINS CREEK NEAR KINGSTON)</t>
  </si>
  <si>
    <t xml:space="preserve">     02HM006 (MILLHAVEN CREEK NEAR MILLHAVEN)</t>
  </si>
  <si>
    <t xml:space="preserve">     02HM007 (NAPANEE RIVER AT CAMDEN EAST)</t>
  </si>
  <si>
    <t>Lake Ontario subbasin 11:</t>
  </si>
  <si>
    <t xml:space="preserve">     02HL001 (MOIRA RIVER NEAR FOXBORO)</t>
  </si>
  <si>
    <t>Lake Ontario subbasin 12:</t>
  </si>
  <si>
    <t xml:space="preserve">     02HK004 (TRENT RIVER AT GLEN ROSS)</t>
  </si>
  <si>
    <t xml:space="preserve">     02HK010 (TRENT RIVER AT TRENTON (AFFRA))</t>
  </si>
  <si>
    <t>Lake Ontario subbasin 13:</t>
  </si>
  <si>
    <t xml:space="preserve">     02HD001 (GANARASKA RIVER AT PORT HOPE)</t>
  </si>
  <si>
    <t xml:space="preserve">     02HD002 (GANARASKA RIVER NEAR DALE)</t>
  </si>
  <si>
    <t xml:space="preserve">     02HD008 (OSHAWA CREEK AT OSHAWA)</t>
  </si>
  <si>
    <t xml:space="preserve">     02HD012 (GANARASKA RIVER ABOVE DALE)</t>
  </si>
  <si>
    <t xml:space="preserve">     02HE002 (CONSECON CREEK AT ALLISONVILLE)</t>
  </si>
  <si>
    <t>Lake Ontario subbasin 14:</t>
  </si>
  <si>
    <t xml:space="preserve">     02HC006 (DUFFINS CREEK AT PICKERING)</t>
  </si>
  <si>
    <t xml:space="preserve">     02HC018 (LYNDE CREEK NEAR WHITBY)</t>
  </si>
  <si>
    <t xml:space="preserve">     02HC022 (ROUGE RIVER NEAR MARKHAM)</t>
  </si>
  <si>
    <t xml:space="preserve">     02HC049 (DUFFINS CREEK AT AJAX)</t>
  </si>
  <si>
    <t>Lake Ontario subbasin 15:</t>
  </si>
  <si>
    <t xml:space="preserve">     02HB004 (EAST OAKVILLE CREEK NEAR OMAGH)</t>
  </si>
  <si>
    <t xml:space="preserve">     02HB012 (GRINDSTONE CREEK NEAR ALDERSHOT)</t>
  </si>
  <si>
    <t xml:space="preserve">     02HB018 (CREDIT RIVER AT BOSTON MILLS)</t>
  </si>
  <si>
    <t xml:space="preserve">     02HB025 (CREDIT RIVER AT NORVAL)</t>
  </si>
  <si>
    <t xml:space="preserve">  Note that gauge 02HB002 (CREDIT RIVER AT ERINDALE) did NOT have a problem in the header.</t>
  </si>
  <si>
    <t xml:space="preserve">  This underscores my confusion as to why the header problem existed with a number of </t>
  </si>
  <si>
    <t xml:space="preserve">  stations and did not exist for most.  I extracted them all simultaneously and used a single</t>
  </si>
  <si>
    <t xml:space="preserve">  program to process everything.  Yet there was a block of stations (beginning with 02HB004) </t>
  </si>
  <si>
    <t xml:space="preserve">  that had a high incidence of missing header information.  I have no explanation.</t>
  </si>
  <si>
    <t>Users of this data should note that selection of the gauges for inclusion needs to be revisited,</t>
  </si>
  <si>
    <t>and is tentatively planned for early 2009.  The current set of gauges was established in the</t>
  </si>
  <si>
    <t>1980's, with minor revision (some portions of the G.L. basin only) in the late 1990's or so.</t>
  </si>
  <si>
    <t>While the network of gauges has changed, our use of them has not.  This has probably (further</t>
  </si>
  <si>
    <t>examination is needed to determine for certain) led to several subbasins being "under-gauged"</t>
  </si>
  <si>
    <t xml:space="preserve">could be used as a replacement.  When the current set was chosen, our processing software had </t>
  </si>
  <si>
    <t>no facility for recognizing upstream/downstream gauge locations, so we could not use multiple</t>
  </si>
  <si>
    <t>gauges on the same stretch of a river with overlapping records (the flow would be double-counted).</t>
  </si>
  <si>
    <t xml:space="preserve">We had to ensure that each gauge uniquely measured a river's flow, with separation from other </t>
  </si>
  <si>
    <t>gauges in the set by either space (a different branch) or time (non-overlapping periods).  The</t>
  </si>
  <si>
    <t xml:space="preserve">software was revised in the early 2000's to allow the use of a table to identify the </t>
  </si>
  <si>
    <t xml:space="preserve">upstream/downstream relationships between gauges, which then allows for the inclusion of a much </t>
  </si>
  <si>
    <t>larger set of stations.  Some stations were added at that time, but a comprehensive list of</t>
  </si>
  <si>
    <t>usable gauges was not developed.</t>
  </si>
  <si>
    <t>It is expected that the flow estimates will end up being somewhat different once a new network</t>
  </si>
  <si>
    <t xml:space="preserve">of streamflow gauges is employed.  Based on past experience with adding or removing a single </t>
  </si>
  <si>
    <t>gauge from the calculations, I expect that the differences could be significant in some cases.</t>
  </si>
  <si>
    <t xml:space="preserve">  Removing this station allowed the next upstream gage to be used, which revised </t>
  </si>
  <si>
    <t>Revised and extended data after receiving updated Canadian runoff data through 2008.</t>
  </si>
  <si>
    <t>Extracted Canadian data (with EC DataExplorer) for the gages we have previously been using.</t>
  </si>
  <si>
    <t>Also retrieved the latest data for the U.S. side.</t>
  </si>
  <si>
    <t>would be inappropriate for me to make those choices since I am not a hydrologist.  Backwater</t>
  </si>
  <si>
    <t>effects and other considerations were used in the original choices and I do not have the expertise to</t>
  </si>
  <si>
    <t>make those decisions.</t>
  </si>
  <si>
    <t>Note that NO NETWORK CHANGES HAVE BEEN MADE.  After more consideration, I decided that it</t>
  </si>
  <si>
    <t>The runoff values for Lake St. Clair (millimeters over the lake surface) used an incorrect lake surface area</t>
  </si>
  <si>
    <t>for computation of the conversion from CMS to mm.  The official coordinated lake surface area that was</t>
  </si>
  <si>
    <t>used was taken from a 1977 report by the Coordinating Committee on Great Lakes Basic Hydraulic and</t>
  </si>
  <si>
    <t>Hydrologic Data.  The report was titled "Coordinated Great Lakes Physical Data".  To compute the surface</t>
  </si>
  <si>
    <t>area of Lake St. Clair I combined the given areas from Table 1(a).  The area for the U.S. side of the lake</t>
  </si>
  <si>
    <t>is 420 sq km, and the area for the Canadian side is 694 sq km.  Adding those 2 values together gives a</t>
  </si>
  <si>
    <t>combined area of 1114 sq km, which is the value I used.  However… The instructions from the committee</t>
  </si>
  <si>
    <t>are to round the value to 3 significant digits, giving a value of 1110 sq km.  I failed to do that.  This error has</t>
  </si>
  <si>
    <t>** Note that coordinated areas must be rounded to 3 significant</t>
  </si>
  <si>
    <t xml:space="preserve">digits per instruction from the Coordinating Committee on </t>
  </si>
  <si>
    <t>Great Lakes Basic Hydraulic and Hydrologic Data (1977)</t>
  </si>
  <si>
    <t>but I did NOT round the values for MHG and Total, since it would have</t>
  </si>
  <si>
    <t>biased results from combining individual basins.</t>
  </si>
  <si>
    <t>I have implemented that for all of the individual lake areas,</t>
  </si>
  <si>
    <t>another data set computed independently.  I have corrected the error in the AREAS sheet and am reposting this file.</t>
  </si>
  <si>
    <t>(Additional information added 26April2010):   This revision did cause a lot of change in the numbers</t>
  </si>
  <si>
    <t>I'm fairly certain that the (most significant?) reason for these changes is in the Canadian streamflow values.</t>
  </si>
  <si>
    <t>for the entire period.  Carlo Demarchi has asked me to elaborate a bit on the reason(s) for the change.</t>
  </si>
  <si>
    <t>app makes it very clear) that there is a lot of ice effect in the winter months (no surprise, of course).</t>
  </si>
  <si>
    <t>While developing the app to process the output from EC DataExplorer I coded the software to remove</t>
  </si>
  <si>
    <t>those estimated values that were affected by ice.  This had not been done in previous data extractions.</t>
  </si>
  <si>
    <t>I believe this to be an improvement in the data quality, despite being a reduction in the volume of raw data.</t>
  </si>
  <si>
    <t>While processing the Canadian data using the new EC DataExplorer application I noticed (because that</t>
  </si>
  <si>
    <t>been around for a while and was just spotted due to the small discrepancy between this spreadsheet and</t>
  </si>
  <si>
    <t>Note that monthly Ogoki flows have been subtracted from the subbasin flow estimates.</t>
  </si>
  <si>
    <t>This is different from the values as described in the tech memo.</t>
  </si>
  <si>
    <t>* no Ogoki data available for adjustment</t>
  </si>
  <si>
    <t>After some discussion with Al Pietroniero from the Canadian Hydrographic Service I am putting back the ice-affected</t>
  </si>
  <si>
    <t>flow data in Canada (based on his recommendation).  At this time I am also including data for 2009.</t>
  </si>
  <si>
    <t>I have also added a new sheet for Lake Superior which reflects our best estimate WITHOUT the Ogoki Diversion.</t>
  </si>
  <si>
    <t>To compute this value, the monthly subbasin values for the Nipigon River subbasin (Subbasin 19 on the GLERL</t>
  </si>
  <si>
    <t>map for Lake Superior) have been adjusted by subtracting the monthly Ogoki Diversion estimate from the subbasin</t>
  </si>
  <si>
    <t>estimate calculated from the Nipigon River gauge data.  The basin-wide runoff estimate was then calculated as</t>
  </si>
  <si>
    <t>before (total of the subbasin flows).</t>
  </si>
  <si>
    <t>* Not available</t>
  </si>
  <si>
    <t>Data updated as far as possible.  PLEASE NOTE!!!!!  I have no Canadian streamflow data after 2009 at this time.</t>
  </si>
  <si>
    <t>Therefore, all of the 2010 and 2011 data is based on only the U.S. side of the lake basin.  This is NOT representative</t>
  </si>
  <si>
    <t>of reality. I am only including the data because I get asked for "something" as being better than "nothing".</t>
  </si>
  <si>
    <t>If you want to use the 2010-2011 data, you do so at your own risk.</t>
  </si>
  <si>
    <t>I now have Canadian data through the end of 2010. I also (today) updated all of the historical U.S. flow data.</t>
  </si>
  <si>
    <t>I am adding a new page to this file which contains a list of all streamflow gauges used.</t>
  </si>
  <si>
    <t>#  Latest update:  30 Oct 2012</t>
  </si>
  <si>
    <t>#</t>
  </si>
  <si>
    <t>#  Columns    Contents</t>
  </si>
  <si>
    <t>#   3 - 12    Lake basin name</t>
  </si>
  <si>
    <t>#  14 - 16    Subbasin number</t>
  </si>
  <si>
    <t>#  18 - 32    Station ID number</t>
  </si>
  <si>
    <t>#  34 - 36    Country code ('CAN' or 'US ')</t>
  </si>
  <si>
    <t>#  38 - 87    Station Name</t>
  </si>
  <si>
    <t xml:space="preserve">#  89 - 103   Downstream gage ID </t>
  </si>
  <si>
    <t>#                Data from a gage will be used ONLY if no downstream gage is reporting.</t>
  </si>
  <si>
    <t>#                It is only necessary to identify the next-downstream gage.  The</t>
  </si>
  <si>
    <t>#                program will figure out the chaining of gages.</t>
  </si>
  <si>
    <t># LakeBasin</t>
  </si>
  <si>
    <t>StationNumber</t>
  </si>
  <si>
    <t>StationName</t>
  </si>
  <si>
    <t>Downstream Gage</t>
  </si>
  <si>
    <t># ----------</t>
  </si>
  <si>
    <t>---</t>
  </si>
  <si>
    <t>---------------</t>
  </si>
  <si>
    <t>--------------------------------------------------</t>
  </si>
  <si>
    <t>SUPERIOR</t>
  </si>
  <si>
    <t>US</t>
  </si>
  <si>
    <t>ST. LOUIS RIVER AT SCANLON, MN</t>
  </si>
  <si>
    <t>-</t>
  </si>
  <si>
    <t>NEMADJI RIVER NEAR SOUTH SUPERIOR, WI</t>
  </si>
  <si>
    <t>BOIS BRULE RIVER AT BRULE, WI</t>
  </si>
  <si>
    <t>Sand River near Red Cliff, WI</t>
  </si>
  <si>
    <t>North Fish Creek near Moquah, WI</t>
  </si>
  <si>
    <t>BAD RIVER NEAR ODANAH, WI</t>
  </si>
  <si>
    <t>WHITE RIVER NEAR ASHLAND, WI</t>
  </si>
  <si>
    <t>Montreal River at Saxon Falls near Saxon, WI</t>
  </si>
  <si>
    <t>Montreal River near Saxon, WI</t>
  </si>
  <si>
    <t>BLACK R NR BESSEMER, MICH.</t>
  </si>
  <si>
    <t>PRESQUE ISLE RIVER AT MARENISCO, MICH.</t>
  </si>
  <si>
    <t>ONTONAGON R NR ROCKLAND, MICH</t>
  </si>
  <si>
    <t>TRAP ROCK RIVER NEAR LAKE LINDEN, MICH.</t>
  </si>
  <si>
    <t>STURGEON RIVER NEAR ALSTON, MICH.</t>
  </si>
  <si>
    <t>Otter River nr Elo, MI</t>
  </si>
  <si>
    <t>CARP RIVER NR NEGAUNEE, MICH.</t>
  </si>
  <si>
    <t>Silver River near L'Anse, MI</t>
  </si>
  <si>
    <t>Cherry Creek near Harvey, MI</t>
  </si>
  <si>
    <t>Au Train River at Forest Lake, MI</t>
  </si>
  <si>
    <t>TAHQUAMENON RIVER NR TAHQUAMENON PARADISE, MICH</t>
  </si>
  <si>
    <t>02BF001</t>
  </si>
  <si>
    <t>CAN</t>
  </si>
  <si>
    <t>BATCHAWANA RIVER NEAR BATCHAWANA</t>
  </si>
  <si>
    <t>02BF002</t>
  </si>
  <si>
    <t>GOULAIS RIVER NEAR SEARCHMONT</t>
  </si>
  <si>
    <t>02BE002</t>
  </si>
  <si>
    <t>MONTREAL RIVER NEAR MONTREAL RIVER HARBOUR</t>
  </si>
  <si>
    <t>02BD002</t>
  </si>
  <si>
    <t>MICHIPICOTEN RIVER AT HIGH FALLS</t>
  </si>
  <si>
    <t>02BD003</t>
  </si>
  <si>
    <t>MAGPIE RIVER NEAR MICHIPICOTEN</t>
  </si>
  <si>
    <t>02BC004</t>
  </si>
  <si>
    <t>WHITE RIVER BELOW WHITE LAKE</t>
  </si>
  <si>
    <t>02BC005</t>
  </si>
  <si>
    <t>Pukaskwa River at Pukaskwa National Park</t>
  </si>
  <si>
    <t>02BC006</t>
  </si>
  <si>
    <t>Pukaskwa River BELOW FOX RIVER</t>
  </si>
  <si>
    <t>02BB003</t>
  </si>
  <si>
    <t>PIC RIVER NEAR MARATHON</t>
  </si>
  <si>
    <t>02BB002</t>
  </si>
  <si>
    <t>Black River near Marathon</t>
  </si>
  <si>
    <t>02BA002</t>
  </si>
  <si>
    <t>STEEL RIVER NEAR TERRACE BAY</t>
  </si>
  <si>
    <t>02BA003</t>
  </si>
  <si>
    <t>LITTLE PIC RIVER NEAR COLDWELL</t>
  </si>
  <si>
    <t>02AE001</t>
  </si>
  <si>
    <t>GRAVEL RIVER NEAR CAVERS</t>
  </si>
  <si>
    <t>02AD012</t>
  </si>
  <si>
    <t>NIPIGON RIVER AT ALEXANDER GS</t>
  </si>
  <si>
    <t>02AD008</t>
  </si>
  <si>
    <t>NIPIGON RIVER AT PINE PORTAGE</t>
  </si>
  <si>
    <t>02AC001</t>
  </si>
  <si>
    <t>WOLF RIVER AT HIGHWAY NO. 17</t>
  </si>
  <si>
    <t>02AC002</t>
  </si>
  <si>
    <t>BLACK STURGEON RIVER AT HIGHWAY NO. 17</t>
  </si>
  <si>
    <t>02AB006</t>
  </si>
  <si>
    <t>KAMINISTIQUIA RIVER AT KAMINISTIQUIA</t>
  </si>
  <si>
    <t>02AB008</t>
  </si>
  <si>
    <t>NEEBING RIVER NEAR THUNDER BAY</t>
  </si>
  <si>
    <t>02AB012</t>
  </si>
  <si>
    <t>GREENWATER CREEK AT OUTLET OF GREENWATER LAKE</t>
  </si>
  <si>
    <t>02AB014</t>
  </si>
  <si>
    <t>NORTH CURRENT RIVER NEAR THUNDER BAY</t>
  </si>
  <si>
    <t>02AB015</t>
  </si>
  <si>
    <t>CURRENT RIVER NEAR STEPSTONE</t>
  </si>
  <si>
    <t>02AB016</t>
  </si>
  <si>
    <t>MCINTYRE RIVER AT THUNDER BAY</t>
  </si>
  <si>
    <t>02AB017</t>
  </si>
  <si>
    <t>WHITEFISH RIVER AT NOLALU</t>
  </si>
  <si>
    <t>PIGEON RIVER AT MIDDLE FALLS NR GRAND PORTAGE MN</t>
  </si>
  <si>
    <t>BAPTISM RIVER NEAR BEAVER BAY, MN</t>
  </si>
  <si>
    <t>KNIFE RIVER NEAR TWO HARBORS, MN</t>
  </si>
  <si>
    <t>MICHIGAN</t>
  </si>
  <si>
    <t>Black River near Garnet, MI</t>
  </si>
  <si>
    <t>Manistique River above Manistique, MI</t>
  </si>
  <si>
    <t>MANISTIQUE RIVER NR MANISTIQUE, MICH.</t>
  </si>
  <si>
    <t>INDIAN RIVER NR MANISTIQUE, MICH.</t>
  </si>
  <si>
    <t>STURGEON RIVER NR NAHMA JUNCTION, MICH.</t>
  </si>
  <si>
    <t>ESCANABA RIVER AT CORNELL, MICH.</t>
  </si>
  <si>
    <t>Middle Branch Escanaba River nr Princeton, MI</t>
  </si>
  <si>
    <t>FORD RIVER NR HYDE, MICH.</t>
  </si>
  <si>
    <t>MENOMINEE RIVER NEAR MCALLISTER, WI</t>
  </si>
  <si>
    <t>Menominee River near Koss, MI</t>
  </si>
  <si>
    <t>Menominee River at Koss, MI</t>
  </si>
  <si>
    <t>PESHTIGO RIVER AT PESHTIGO, WI</t>
  </si>
  <si>
    <t>Peshtigo River at Porterfield, WI</t>
  </si>
  <si>
    <t>Peshtigo River at High Falls near Crivitz, WI</t>
  </si>
  <si>
    <t>Peshtigo River near Wabeno, WI</t>
  </si>
  <si>
    <t>Oconto River near Oconto, WI</t>
  </si>
  <si>
    <t>OCONTO RIVER NEAR GILLETT, WI</t>
  </si>
  <si>
    <t>PENSAUKEE RIVER NEAR PENSAUKEE, WI</t>
  </si>
  <si>
    <t>Suamico River at Suamico, WI</t>
  </si>
  <si>
    <t>Duck Creek near Howard, WI</t>
  </si>
  <si>
    <t>Fox River at Little Rapids, WI</t>
  </si>
  <si>
    <t>FOX R AT RAPIDE CROCHE DAM NEAR WRIGHTSTOWN, WI</t>
  </si>
  <si>
    <t>Fox River at Appleton, WI</t>
  </si>
  <si>
    <t>East River at Midway Road near De Pere, WI</t>
  </si>
  <si>
    <t>Ashwaubenon Creek near Little Rapids, WI</t>
  </si>
  <si>
    <t>KEWAUNEE RIVER NEAR KEWAUNEE, WI</t>
  </si>
  <si>
    <t>EAST TWIN RIVER AT MISHICOT, WI</t>
  </si>
  <si>
    <t>MANITOWOC RIVER AT MANITOWOC, WI</t>
  </si>
  <si>
    <t>SHEBOYGAN RIVER AT SHEBOYGAN, WI</t>
  </si>
  <si>
    <t>Onion River near Sheboygan Falls, WI</t>
  </si>
  <si>
    <t>Meeme River at South Cleveland Rd nr Cleveland, WI</t>
  </si>
  <si>
    <t>MILWAUKEE RIVER AT MILWAUKEE, WI</t>
  </si>
  <si>
    <t>MILWAUKEE RIVER Near Cedarburg, WI</t>
  </si>
  <si>
    <t>MENOMONEE RIVER AT WAUWATOSA, WI</t>
  </si>
  <si>
    <t>KINNICKINNIC RIVER AT MILWAUKEE, WI</t>
  </si>
  <si>
    <t>Kinnickinnic River @ S. 11th Street @ Milwaukee,WI</t>
  </si>
  <si>
    <t>OAK CREEK AT SOUTH MILWAUKEE, WI</t>
  </si>
  <si>
    <t>ROOT RIVER AT RACINE, WI</t>
  </si>
  <si>
    <t>Root River Canal near Franklin, WI</t>
  </si>
  <si>
    <t>PIKE RIVER NEAR RACINE, WI</t>
  </si>
  <si>
    <t>Burns Ditch at Gary, IND.</t>
  </si>
  <si>
    <t>DEEP RIVER AT LAKE GEORGE OUTLET AT HOBART, IND.</t>
  </si>
  <si>
    <t>LITTLE CALUMET RIVER AT PORTER, IND.</t>
  </si>
  <si>
    <t>SALT CREEK NEAR MCCOOL, IND.</t>
  </si>
  <si>
    <t>TRAIL CREEK AT MICHIGAN CITY, IND.</t>
  </si>
  <si>
    <t>GALENA RIVER NEAR LAPORTE, IND.</t>
  </si>
  <si>
    <t>Galien River near Sawyer, MI</t>
  </si>
  <si>
    <t>ST. JOSEPH RIVER AT NILES, MICH.</t>
  </si>
  <si>
    <t>St. Joseph River at Elkhart, IND</t>
  </si>
  <si>
    <t>DOWAGIAC RIVER AT SUMNERVILLE, MICH.</t>
  </si>
  <si>
    <t>PAW PAW RIVER AT RIVERSIDE, MICH.</t>
  </si>
  <si>
    <t>SOUTH BRANCH BLACK RIVER NEAR BANGOR, MI</t>
  </si>
  <si>
    <t>Middle Branch Black River near South Haven, MI</t>
  </si>
  <si>
    <t>Kalamazoo River near New Richmond, MI</t>
  </si>
  <si>
    <t>Kalamazoo River at New Richmond, MI</t>
  </si>
  <si>
    <t>KALAMAZOO RIVER NEAR FENNVILLE, MICH.</t>
  </si>
  <si>
    <t>Kalamazoo River near Allegan, MI</t>
  </si>
  <si>
    <t>RABBIT RIVER NEAR HOPKINS, MICH.</t>
  </si>
  <si>
    <t>Macatawa River at Zeeland, MI</t>
  </si>
  <si>
    <t>MACATAWA RIVER NEAR ZEELAND, MICH.</t>
  </si>
  <si>
    <t>GRAND RIVER AT GRAND RAPIDS, MICH.</t>
  </si>
  <si>
    <t>Grand River at Ionia, MI</t>
  </si>
  <si>
    <t>Thornapple River near Caledonia, MI</t>
  </si>
  <si>
    <t>Hall Drain near Muskegon, MI</t>
  </si>
  <si>
    <t>MUSKEGON RIVER AT NEWAYGO, MICH.</t>
  </si>
  <si>
    <t>Muskegon River near Croton, MICH.</t>
  </si>
  <si>
    <t>Muskegon River at Evart, MI</t>
  </si>
  <si>
    <t>Little Muskegon River near Oak Grove, MI</t>
  </si>
  <si>
    <t>BEAR CREEK NEAR MUSKEGON, MICH.</t>
  </si>
  <si>
    <t>WHITE RIVER NEAR WHITEHALL, MICH.</t>
  </si>
  <si>
    <t>PERE MARQUETTE RIVER AT SCOTTVILLE, MICH.</t>
  </si>
  <si>
    <t>BIG SABLE RIVER NEAR FREESOIL, MICH.</t>
  </si>
  <si>
    <t>MANISTEE RIVER NEAR MANISTEE, MICH.</t>
  </si>
  <si>
    <t>Manistee River near Wellston, MI</t>
  </si>
  <si>
    <t>Pine River near Wellston, MI</t>
  </si>
  <si>
    <t>Pine River at High School Bridge nr Hoxeyville, MI</t>
  </si>
  <si>
    <t>Manistee River near Sherman, MI</t>
  </si>
  <si>
    <t>Platte River at Honor, MI</t>
  </si>
  <si>
    <t>BOARDMAN RIVER NEAR MAYFIELD, MICH.</t>
  </si>
  <si>
    <t>Boardman R above Brown Bridge Road nr Mayfield, MI</t>
  </si>
  <si>
    <t>JORDAN RIVER NEAR EAST JORDAN, MICH.</t>
  </si>
  <si>
    <t>HURON</t>
  </si>
  <si>
    <t>Pine River near Rudyard, MI</t>
  </si>
  <si>
    <t>CHEBOYGAN RIVER NEAR CHEBOYGAN, MICH.</t>
  </si>
  <si>
    <t>Pigeon River at Afton, MI</t>
  </si>
  <si>
    <t>Pigeon River at Pigeon River HQ nr Vanderbilt, MI</t>
  </si>
  <si>
    <t>Pigeon R at Sturgeon Valley Rd near Vanderbilt, MI</t>
  </si>
  <si>
    <t>Indian River at Indian River, MI</t>
  </si>
  <si>
    <t>BLACK RIVER NEAR CHEBOYGAN, MICH.</t>
  </si>
  <si>
    <t>BLACK RIVER NEAR TOWER, MICH.</t>
  </si>
  <si>
    <t>RAINY RIVER NEAR OCQUEOC, MICH.</t>
  </si>
  <si>
    <t>THUNDER BAY RIVER NEAR ALPENA, MICH.</t>
  </si>
  <si>
    <t>North Branch Thunder Bay River nr Bolton, MI</t>
  </si>
  <si>
    <t>Thunder Bay River at Herron Road near Bolton, MI</t>
  </si>
  <si>
    <t>Thunder Bay River near Bolton, MI</t>
  </si>
  <si>
    <t>Lower SB Thunder Bay River nr Hubbard Lake, MI</t>
  </si>
  <si>
    <t>Au Sable River near Au Sable, MI</t>
  </si>
  <si>
    <t>Au Sable River near Curtisville, MI</t>
  </si>
  <si>
    <t>Au Sable River at Bamfield, MI</t>
  </si>
  <si>
    <t>Au Sable River near Mc Kinley, MI</t>
  </si>
  <si>
    <t>AU SABLE RIVER AT MIO, MICH.</t>
  </si>
  <si>
    <t>Au Sable River near Red Oak, MI</t>
  </si>
  <si>
    <t>AU GRES RIVER NEAR NATIONAL CITY, MICH.</t>
  </si>
  <si>
    <t>RIFLE RIVER NEAR STERLING, MICH.</t>
  </si>
  <si>
    <t>Rifle River at State Road at Selkirk, MI</t>
  </si>
  <si>
    <t>NORTH BRANCH KAWKAWLIN RIVER NEAR KAWKAWLIN,MICH</t>
  </si>
  <si>
    <t>Saginaw River at Saginaw, MI</t>
  </si>
  <si>
    <t>SHIAWASSEE RIVER NEAR FERGUS, MICH.</t>
  </si>
  <si>
    <t>Shiawassee River at Owosso, MI</t>
  </si>
  <si>
    <t>FLINT RIVER NEAR FOSTERS, MICH.</t>
  </si>
  <si>
    <t>Flint River near Flint, MI</t>
  </si>
  <si>
    <t>CASS RIVER AT FRANKENMUTH, MICH.</t>
  </si>
  <si>
    <t>Cass River at Vassar, MI</t>
  </si>
  <si>
    <t>Cass River at Wahjamega, MI</t>
  </si>
  <si>
    <t>Cass River at Cass City, MI</t>
  </si>
  <si>
    <t>Tittabawassee River at Freeland, MI</t>
  </si>
  <si>
    <t>TITTABAWASSEE RIVER AT MIDLAND, MICH.</t>
  </si>
  <si>
    <t>Salt River near North Bradley, MI</t>
  </si>
  <si>
    <t>Pine River near Midland, MI</t>
  </si>
  <si>
    <t>Pigeon River near Caseville, MI</t>
  </si>
  <si>
    <t>Pigeon River near Pigeon, MI</t>
  </si>
  <si>
    <t>PIGEON RIVER NEAR OWENDALE, MICH.</t>
  </si>
  <si>
    <t>State Drain (Sebewaing River) near Sebewaing, MI</t>
  </si>
  <si>
    <t>02FF002</t>
  </si>
  <si>
    <t>AUSABLE RIVER NEAR SPRINGBANK</t>
  </si>
  <si>
    <t>02FF004</t>
  </si>
  <si>
    <t>SOUTH PARKHILL CREEK NEAR PARKHILL</t>
  </si>
  <si>
    <t>02FF007</t>
  </si>
  <si>
    <t>BAYFIELD RIVER NEAR VARNA</t>
  </si>
  <si>
    <t>02FF003</t>
  </si>
  <si>
    <t>Parkhill Creek near Parkhill</t>
  </si>
  <si>
    <t>02FF008</t>
  </si>
  <si>
    <t>PARKHILL CREEK ABOVE PARKHILL RESERVOIR</t>
  </si>
  <si>
    <t>02FE015</t>
  </si>
  <si>
    <t>Maitland River at Benmiller</t>
  </si>
  <si>
    <t>02FE001</t>
  </si>
  <si>
    <t>02FE004</t>
  </si>
  <si>
    <t>MAITLAND RIVER NEAR DONNYBROOK</t>
  </si>
  <si>
    <t>02FE002</t>
  </si>
  <si>
    <t>Maitland River below Wingham</t>
  </si>
  <si>
    <t>02FE008</t>
  </si>
  <si>
    <t>Middle Maitland River near Belgrave</t>
  </si>
  <si>
    <t>02FE009</t>
  </si>
  <si>
    <t>SOUTH MAITLAND RIVER AT SUMMERHILL</t>
  </si>
  <si>
    <t>02FD001</t>
  </si>
  <si>
    <t>PINE RIVER AT LURGAN</t>
  </si>
  <si>
    <t>02FD002</t>
  </si>
  <si>
    <t>Lucknow River at Lucknow</t>
  </si>
  <si>
    <t>02FC001</t>
  </si>
  <si>
    <t>SAUGEEN RIVER NEAR PORT ELGIN</t>
  </si>
  <si>
    <t>02FC002</t>
  </si>
  <si>
    <t>Saugeen River near Walkerton</t>
  </si>
  <si>
    <t>GEORGIAN</t>
  </si>
  <si>
    <t>02FA001</t>
  </si>
  <si>
    <t>SAUBLE RIVER AT SAUBLE FALLS</t>
  </si>
  <si>
    <t>02FA004</t>
  </si>
  <si>
    <t>Sauble River at Allenford</t>
  </si>
  <si>
    <t>02FA002</t>
  </si>
  <si>
    <t>STOKES RIVER NEAR FERNDALE</t>
  </si>
  <si>
    <t>02FB007</t>
  </si>
  <si>
    <t>SYDENHAM RIVER NEAR OWEN SOUND</t>
  </si>
  <si>
    <t>02FB009</t>
  </si>
  <si>
    <t>BEAVER RIVER NEAR CLARKSBURG</t>
  </si>
  <si>
    <t>02FB003</t>
  </si>
  <si>
    <t>Beaver River near Kimberley</t>
  </si>
  <si>
    <t>02FB005</t>
  </si>
  <si>
    <t>Bighead River at Meaford</t>
  </si>
  <si>
    <t>02FB010</t>
  </si>
  <si>
    <t>BIGHEAD RIVER NEAR MEAFORD</t>
  </si>
  <si>
    <t>02ED027</t>
  </si>
  <si>
    <t>Nottawasaga River near Edenvale</t>
  </si>
  <si>
    <t>02ED003</t>
  </si>
  <si>
    <t>NOTTAWASAGA RIVER NEAR BAXTER</t>
  </si>
  <si>
    <t>02ED005</t>
  </si>
  <si>
    <t>MAD RIVER NEAR GLENCAIRN</t>
  </si>
  <si>
    <t>02ED014</t>
  </si>
  <si>
    <t>PINE RIVER NEAR EVERETT</t>
  </si>
  <si>
    <t>02ED010</t>
  </si>
  <si>
    <t>WILLOW CREEK AT MIDHURST</t>
  </si>
  <si>
    <t>02ED102</t>
  </si>
  <si>
    <t>Boyne River at Earl Rowe Park</t>
  </si>
  <si>
    <t>02ED007</t>
  </si>
  <si>
    <t>COLDWATER RIVER AT COLDWATER</t>
  </si>
  <si>
    <t>02ED011</t>
  </si>
  <si>
    <t>WYE RIVER AT WYEBRIDGE</t>
  </si>
  <si>
    <t>02ED013</t>
  </si>
  <si>
    <t>Wye River near Wyevale</t>
  </si>
  <si>
    <t>02ED024</t>
  </si>
  <si>
    <t>North River at the Falls</t>
  </si>
  <si>
    <t>02ED018</t>
  </si>
  <si>
    <t>Sturgeon River at Sturgeon Bay</t>
  </si>
  <si>
    <t>02ED017</t>
  </si>
  <si>
    <t>Hog Creek near Victoria Harbour</t>
  </si>
  <si>
    <t>02EC003</t>
  </si>
  <si>
    <t>SEVERN RIVER AT SWIFT RAPIDS</t>
  </si>
  <si>
    <t>02EC918</t>
  </si>
  <si>
    <t>Severn River above Sparrow Lake</t>
  </si>
  <si>
    <t>02EC014</t>
  </si>
  <si>
    <t>Severn River above Wasdell Falls</t>
  </si>
  <si>
    <t>02EB006</t>
  </si>
  <si>
    <t>MUSKOKA RIVER BELOW BALA</t>
  </si>
  <si>
    <t>02EB007</t>
  </si>
  <si>
    <t>North Branch Muskoka River Near Port Sydney</t>
  </si>
  <si>
    <t>02EB004</t>
  </si>
  <si>
    <t>North Branch Muskoka River At Port Sydney</t>
  </si>
  <si>
    <t>02EB008</t>
  </si>
  <si>
    <t>South Branch Muskoka River At Baysville</t>
  </si>
  <si>
    <t>02EA011</t>
  </si>
  <si>
    <t>MAGNETAWAN RIVER NEAR BRITT</t>
  </si>
  <si>
    <t>02EA013</t>
  </si>
  <si>
    <t>HARRIS RIVER AT HIGHWAY NO. 69</t>
  </si>
  <si>
    <t>02EA012</t>
  </si>
  <si>
    <t>Shawanaga River at Highway No. 69</t>
  </si>
  <si>
    <t>02EA001</t>
  </si>
  <si>
    <t>Seguin River near Parry Sound</t>
  </si>
  <si>
    <t>02DD010</t>
  </si>
  <si>
    <t>FRENCH RIVER AT DRY PINE BAY</t>
  </si>
  <si>
    <t>02DB005</t>
  </si>
  <si>
    <t>WANAPITEI RIVER NEAR WANUP</t>
  </si>
  <si>
    <t>02DB003</t>
  </si>
  <si>
    <t>Wanapitei River near Coniston</t>
  </si>
  <si>
    <t>02DB006</t>
  </si>
  <si>
    <t>Wanapitei River near Stinson</t>
  </si>
  <si>
    <t>Country</t>
  </si>
  <si>
    <t>Subbasin</t>
  </si>
  <si>
    <t>02CE001</t>
  </si>
  <si>
    <t>SPANISH RIVER AT ESPANOLA</t>
  </si>
  <si>
    <t>02CE004</t>
  </si>
  <si>
    <t>Spanish River at High Falls</t>
  </si>
  <si>
    <t>02CF004</t>
  </si>
  <si>
    <t>Vermilion River at Lorne Falls</t>
  </si>
  <si>
    <t>02CE002</t>
  </si>
  <si>
    <t>AUX SABLES RIVER AT MASSEY</t>
  </si>
  <si>
    <t>02CD001</t>
  </si>
  <si>
    <t>SERPENT RIVER AT HIGHWAY NO. 17</t>
  </si>
  <si>
    <t>02CC008</t>
  </si>
  <si>
    <t>MISSISSAGI RIVER AT MISSISSAGI CHUTE</t>
  </si>
  <si>
    <t>STCLAIR</t>
  </si>
  <si>
    <t>Black River near Port Huron, MI</t>
  </si>
  <si>
    <t>BLACK RIVER NEAR FARGO, MICH.</t>
  </si>
  <si>
    <t>Black River near Jeddo, MI</t>
  </si>
  <si>
    <t>MILL CREEK NEAR ABBOTTSFORD, MICH.</t>
  </si>
  <si>
    <t>Mill Creek near Avoca, MI</t>
  </si>
  <si>
    <t>BELLE RIVER AT MEMPHIS, MICH.</t>
  </si>
  <si>
    <t>CLINTON RIVER AT MORAVIAN DRIVE AT MT. CLEMENS, MI</t>
  </si>
  <si>
    <t>02GH002</t>
  </si>
  <si>
    <t>RUSCOM RIVER NEAR RUSCOM STATION</t>
  </si>
  <si>
    <t>02GH011</t>
  </si>
  <si>
    <t>Little River at Windsor</t>
  </si>
  <si>
    <t>02GE003</t>
  </si>
  <si>
    <t>THAMES RIVER AT THAMESVILLE</t>
  </si>
  <si>
    <t>02GG004</t>
  </si>
  <si>
    <t>BEAR CREEK ABOVE WILKESPORT</t>
  </si>
  <si>
    <t>02GG007</t>
  </si>
  <si>
    <t>SYDENHAM RIVER NEAR DRESDEN</t>
  </si>
  <si>
    <t>02GG003</t>
  </si>
  <si>
    <t>Sydenham River at Florence</t>
  </si>
  <si>
    <t>02GG002</t>
  </si>
  <si>
    <t>Sydenham River near Alvinston</t>
  </si>
  <si>
    <t>02GG005</t>
  </si>
  <si>
    <t>Sydenham River at Strathroy</t>
  </si>
  <si>
    <t>ERIE</t>
  </si>
  <si>
    <t>River Rouge at Allen Park, MI</t>
  </si>
  <si>
    <t>RIVER ROUGE AT DETROIT, MICH.</t>
  </si>
  <si>
    <t>Middle River Rouge at Dearborn Heights, MI</t>
  </si>
  <si>
    <t>MIDDLE RIVER ROUGE NEAR GARDEN CITY, MICH.</t>
  </si>
  <si>
    <t>Lower River Rouge at Dearborn, MI</t>
  </si>
  <si>
    <t>LOWER RIVER ROUGE AT INKSTER, MICH.</t>
  </si>
  <si>
    <t>Huron River at Ypsilanti, MI</t>
  </si>
  <si>
    <t>HURON RIVER AT ANN ARBOR, MICH.</t>
  </si>
  <si>
    <t>STONY CREEK AT OAKVILLE, MICH.</t>
  </si>
  <si>
    <t>RIVER RAISIN NEAR MONROE, MICH.</t>
  </si>
  <si>
    <t>River Raisin near Adrian, MI</t>
  </si>
  <si>
    <t>Saline River near Saline, MI</t>
  </si>
  <si>
    <t>OTTAWA RIVER At UNIVERSITY OF TOLEDO TOLEDO OH</t>
  </si>
  <si>
    <t>Otter Creek at La Salle, MI</t>
  </si>
  <si>
    <t>Swan Creek at Toledo OH</t>
  </si>
  <si>
    <t>MAUMEE R AT WATERVILLE OH</t>
  </si>
  <si>
    <t>Maumee River near Defiance OH</t>
  </si>
  <si>
    <t>Maumee River near Sherwood OH</t>
  </si>
  <si>
    <t>Maumee River at Antwerp OH</t>
  </si>
  <si>
    <t>Auglaize River near Defiance OH</t>
  </si>
  <si>
    <t>Blanchard River near Findlay OH</t>
  </si>
  <si>
    <t>Tiffin River at Stryker OH</t>
  </si>
  <si>
    <t>Portage River at Railroad Bridge at Woodville OH</t>
  </si>
  <si>
    <t>PORTAGE R AT WOODVILLE OH</t>
  </si>
  <si>
    <t>SANDUSKY R NR FREMONT OH</t>
  </si>
  <si>
    <t>East Branch Wolf Creek near Bettsville OH</t>
  </si>
  <si>
    <t>Wolf Creek at Bettsville OH</t>
  </si>
  <si>
    <t>Rock Creek at Tiffin OH</t>
  </si>
  <si>
    <t>Honey Creek at Melmore OH</t>
  </si>
  <si>
    <t>Sandusky River near Mexico OH</t>
  </si>
  <si>
    <t>HURON R AT MILAN OH</t>
  </si>
  <si>
    <t>VERMILION R NR VERMILION OH</t>
  </si>
  <si>
    <t>Vermilion River near Fitchville OH</t>
  </si>
  <si>
    <t>Old Woman Creek at Berlin Rd near Huron OH</t>
  </si>
  <si>
    <t>BLACK R AT ELYRIA OH</t>
  </si>
  <si>
    <t>West Branch Black River above Lake St at Elyria OH</t>
  </si>
  <si>
    <t>East Branch Black River at Elyria OH</t>
  </si>
  <si>
    <t>ROCKY R NR BEREA OH</t>
  </si>
  <si>
    <t>CUYAHOGA R AT INDEPENDENCE OH</t>
  </si>
  <si>
    <t>Cuyahoga River at Old Portage OH</t>
  </si>
  <si>
    <t>BIG CREEK AT CLEVELAND OH</t>
  </si>
  <si>
    <t>West Creek at Independence OH</t>
  </si>
  <si>
    <t>Mill Creek at Garfield Hts OH</t>
  </si>
  <si>
    <t>EUCLID C NR EUCLID OH</t>
  </si>
  <si>
    <t>CHAGRIN R AT WILLOUGHBY OH</t>
  </si>
  <si>
    <t>GRAND R NR PAINESVILLE OH</t>
  </si>
  <si>
    <t>GRAND R NR MADISON OH</t>
  </si>
  <si>
    <t>Grand River at Harpersfield OH</t>
  </si>
  <si>
    <t>Mill Creek near Jefferson OH</t>
  </si>
  <si>
    <t>Rock Creek near Rock Creek OH</t>
  </si>
  <si>
    <t>ASHTABULA R NR ASHTABULA OH</t>
  </si>
  <si>
    <t>CONNEAUT C AT CONNEAUT OH</t>
  </si>
  <si>
    <t>RACCOON CREEK NEAR WEST SPRINGFIELD, PA.</t>
  </si>
  <si>
    <t>Brandy Run near Girard, PA</t>
  </si>
  <si>
    <t>CATTARAUGUS CREEK AT GOWANDA NY</t>
  </si>
  <si>
    <t>BUFFALO CREEK AT GARDENVILLE, N. Y.</t>
  </si>
  <si>
    <t>CAYUGA CREEK NR LANCASTER NY</t>
  </si>
  <si>
    <t>CAZENOVIA CREEK AT EBENEZER, N, Y.</t>
  </si>
  <si>
    <t>02GB002</t>
  </si>
  <si>
    <t>Grand River at York</t>
  </si>
  <si>
    <t>02GB001</t>
  </si>
  <si>
    <t>GRAND RIVER AT BRANTFORD</t>
  </si>
  <si>
    <t>02GB003</t>
  </si>
  <si>
    <t>Grand River at Galt</t>
  </si>
  <si>
    <t>02GB007</t>
  </si>
  <si>
    <t>FAIRCHILD CREEK NEAR BRANTFORD</t>
  </si>
  <si>
    <t>02GB010</t>
  </si>
  <si>
    <t>MCKENZIE CREEK NEAR CALEDONIA</t>
  </si>
  <si>
    <t>02GC002</t>
  </si>
  <si>
    <t>KETTLE CREEK AT ST. THOMAS</t>
  </si>
  <si>
    <t>02GC004</t>
  </si>
  <si>
    <t>BIG OTTER CREEK NEAR VIENNA</t>
  </si>
  <si>
    <t>02GC026</t>
  </si>
  <si>
    <t>Big Otter Creek near Calton</t>
  </si>
  <si>
    <t>02GC001</t>
  </si>
  <si>
    <t>Big Creek near Port Rowan</t>
  </si>
  <si>
    <t>02GC007</t>
  </si>
  <si>
    <t>BIG CREEK NEAR WALSINGHAM</t>
  </si>
  <si>
    <t>02GC006</t>
  </si>
  <si>
    <t>Big Creek near Delhi</t>
  </si>
  <si>
    <t>02GC008</t>
  </si>
  <si>
    <t>LYNN RIVER AT SIMCOE</t>
  </si>
  <si>
    <t>02GC012</t>
  </si>
  <si>
    <t>Patterson Creek near Simcoe</t>
  </si>
  <si>
    <t>02GC013</t>
  </si>
  <si>
    <t>DEDRICK CREEK NEAR POINT ROWAN</t>
  </si>
  <si>
    <t>02GC014</t>
  </si>
  <si>
    <t>YOUNG CREEK NEAR VITTORIA</t>
  </si>
  <si>
    <t>02GC016</t>
  </si>
  <si>
    <t>SOUTH OTTER CREEK NEAR PORT BURWELL</t>
  </si>
  <si>
    <t>02GC018</t>
  </si>
  <si>
    <t>CATFISH CREEK NEAR SPARTA</t>
  </si>
  <si>
    <t>02GC021</t>
  </si>
  <si>
    <t>VENISON CREEK NEAR WALSINGHAM</t>
  </si>
  <si>
    <t>02GC022</t>
  </si>
  <si>
    <t>NANTICOKE CREEK AT NANTICOKE</t>
  </si>
  <si>
    <t>02GC024</t>
  </si>
  <si>
    <t>SILVER CREEK NEAR COPENHAGEN</t>
  </si>
  <si>
    <t>02GC035</t>
  </si>
  <si>
    <t>Sandusk Creek near Selkirk</t>
  </si>
  <si>
    <t>02GF001</t>
  </si>
  <si>
    <t>O.A.C. FARM GAUGE NO. 2 NEAR MERLIN</t>
  </si>
  <si>
    <t>02GH001</t>
  </si>
  <si>
    <t>STURGEON CREEK NEAR LEAMINGTON</t>
  </si>
  <si>
    <t>02GH003</t>
  </si>
  <si>
    <t>CANARD RIVER NEAR LUKERVILLE</t>
  </si>
  <si>
    <t>02GH004</t>
  </si>
  <si>
    <t>Turkey Creek at Windsor</t>
  </si>
  <si>
    <t>ONTARIO</t>
  </si>
  <si>
    <t>02HA006</t>
  </si>
  <si>
    <t>TWENTY MILE CREEK AT BALLS FALLS</t>
  </si>
  <si>
    <t>02HA020</t>
  </si>
  <si>
    <t>Twenty Mile Creek abover Smithville</t>
  </si>
  <si>
    <t>ELLICOTT CREEK BELOW WILLIAMSVILLE NY</t>
  </si>
  <si>
    <t>ELLICOTT CREEK AT WILLIAMSVILLE, N. Y.</t>
  </si>
  <si>
    <t>ELLICOTT CREEK AT MILLGROVE, NY</t>
  </si>
  <si>
    <t>TONAWANDA CREEK AT RAPIDS, N.Y.</t>
  </si>
  <si>
    <t>TONAWANDA CREEK NEAR ALABAMA, NY</t>
  </si>
  <si>
    <t>TONAWANDA CREEK AT BATAVIA, NY</t>
  </si>
  <si>
    <t>MURDER CREEK NEAR AKRON, NY</t>
  </si>
  <si>
    <t>OAK ORCHARD CREEK NEAR SHELBY, NY</t>
  </si>
  <si>
    <t>West Creek near Hilton NY</t>
  </si>
  <si>
    <t>Northrup Creek at North Greece NY</t>
  </si>
  <si>
    <t>GENESEE R @ DRIVING PK AVE @ ROCHESTER NY</t>
  </si>
  <si>
    <t>GENESEE RIVER AT FORD STREET BRIDGE, ROCHESTER NY</t>
  </si>
  <si>
    <t>Irondequoit Cr abv Blossom Rd nr Rochester NY</t>
  </si>
  <si>
    <t>IRONDEQUOIT CR @ LINDEN AVE., E ROCHESTER NY</t>
  </si>
  <si>
    <t>ALLEN CREEK NEAR ROCHESTER NY</t>
  </si>
  <si>
    <t>Thomas Creek at Fairport NY</t>
  </si>
  <si>
    <t>STERLING CREEK AT STERLING, N.Y.</t>
  </si>
  <si>
    <t>OSWEGO RIVER AT LOCK 7 AT OSWEGO NY</t>
  </si>
  <si>
    <t>Seneca River at Baldwinsville NY</t>
  </si>
  <si>
    <t>Oneida River near Euclid NY</t>
  </si>
  <si>
    <t>Oneida River at Caughdenoy NY</t>
  </si>
  <si>
    <t>SANDY CREEK NEAR ADAMS NY</t>
  </si>
  <si>
    <t>Salmon River at Pineville NY</t>
  </si>
  <si>
    <t>Beaverdam Brook at Altmar NY</t>
  </si>
  <si>
    <t>BLACK RIVER AT WATERTOWN NY</t>
  </si>
  <si>
    <t>Beaver River at Croghan NY</t>
  </si>
  <si>
    <t>OSWEGATCHIE RIVER NEAR HEUVELTON NY</t>
  </si>
  <si>
    <t>02HM003</t>
  </si>
  <si>
    <t>SALMON RIVER NEAR SHANNONVILLE</t>
  </si>
  <si>
    <t>02HM005</t>
  </si>
  <si>
    <t>COLLINS CREEK NEAR KINGSTON</t>
  </si>
  <si>
    <t>02HM001</t>
  </si>
  <si>
    <t>Napanee River near Napanee</t>
  </si>
  <si>
    <t>02HM007</t>
  </si>
  <si>
    <t>Napanee River at Camden East</t>
  </si>
  <si>
    <t>02HM006</t>
  </si>
  <si>
    <t>Millhaven Creek near Millhaven</t>
  </si>
  <si>
    <t>02HL001</t>
  </si>
  <si>
    <t>MOIRA RIVER NEAR FOXBORO</t>
  </si>
  <si>
    <t>02HK010</t>
  </si>
  <si>
    <t>Trent River at Trenton</t>
  </si>
  <si>
    <t>02HK004</t>
  </si>
  <si>
    <t>TRENT RIVER AT GLEN ROSS</t>
  </si>
  <si>
    <t>02HE002</t>
  </si>
  <si>
    <t>Consecon Creek at Allisonville</t>
  </si>
  <si>
    <t>02HD008</t>
  </si>
  <si>
    <t>OSHAWA CREEK AT OSHAWA</t>
  </si>
  <si>
    <t>02HD001</t>
  </si>
  <si>
    <t>Ganaraska River at Port Hope</t>
  </si>
  <si>
    <t>02HD002</t>
  </si>
  <si>
    <t>Ganaraska River near Dale</t>
  </si>
  <si>
    <t>02HD012</t>
  </si>
  <si>
    <t>Ganaraska River above Dale</t>
  </si>
  <si>
    <t>02HC018</t>
  </si>
  <si>
    <t>Lynde Creek near Whitby</t>
  </si>
  <si>
    <t>02HC049</t>
  </si>
  <si>
    <t>Duffins Creek at Ajax</t>
  </si>
  <si>
    <t>02HC006</t>
  </si>
  <si>
    <t>Duffins Creek at Pickering</t>
  </si>
  <si>
    <t>02HC022</t>
  </si>
  <si>
    <t>Rouge River near Markham</t>
  </si>
  <si>
    <t>02HB002</t>
  </si>
  <si>
    <t>CREDIT RIVER AT ERINDALE</t>
  </si>
  <si>
    <t>02HB025</t>
  </si>
  <si>
    <t>Credit River at Norval</t>
  </si>
  <si>
    <t>02HB018</t>
  </si>
  <si>
    <t>Credit River at Boston Mills</t>
  </si>
  <si>
    <t>02HB012</t>
  </si>
  <si>
    <t>Grindstone Creek near Aldershot</t>
  </si>
  <si>
    <t>02HB004</t>
  </si>
  <si>
    <t>East Oakville Creek near Omagh</t>
  </si>
  <si>
    <t>PLEASE NOTE!!! As mentioned, Canadian data extends only through the end of 2010. Therefore, the estimate</t>
  </si>
  <si>
    <t>of basin-wide runoff is computed from only the U.S. gauges, treating the entire Canadian side of the basin as "ungauged".</t>
  </si>
  <si>
    <t>This is quite likely to be a poor representation of reality. Use data for 2011-2012 at your own significant peril.</t>
  </si>
  <si>
    <t>I am also adding a GIF image for each basin, showing the subbasins that we are using for our computations.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</si>
</sst>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E+00"/>
  </numFmts>
  <fonts count="6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theme="3" tint="0.39997558519241921"/>
      <name val="Arial"/>
      <family val="2"/>
    </font>
    <font>
      <sz val="10"/>
      <color theme="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0" fontId="0" fillId="0" borderId="0" xfId="0" quotePrefix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15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left"/>
    </xf>
    <xf numFmtId="0" fontId="5" fillId="0" borderId="0" xfId="0" applyFont="1"/>
    <xf numFmtId="164" fontId="5" fillId="0" borderId="0" xfId="0" applyNumberFormat="1" applyFont="1"/>
    <xf numFmtId="2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49586</xdr:colOff>
      <xdr:row>0</xdr:row>
      <xdr:rowOff>152400</xdr:rowOff>
    </xdr:from>
    <xdr:to>
      <xdr:col>5</xdr:col>
      <xdr:colOff>64174</xdr:colOff>
      <xdr:row>14</xdr:row>
      <xdr:rowOff>142874</xdr:rowOff>
    </xdr:to>
    <xdr:pic>
      <xdr:nvPicPr>
        <xdr:cNvPr id="2" name="Picture 1" descr="Sup_SubbasinMap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586" y="152400"/>
          <a:ext cx="3062588" cy="2257424"/>
        </a:xfrm>
        <a:prstGeom prst="rect">
          <a:avLst/>
        </a:prstGeom>
      </xdr:spPr>
    </xdr:pic>
    <xdr:clientData/>
  </xdr:twoCellAnchor>
  <xdr:twoCellAnchor editAs="oneCell">
    <xdr:from>
      <xdr:col>5</xdr:col>
      <xdr:colOff>349714</xdr:colOff>
      <xdr:row>0</xdr:row>
      <xdr:rowOff>104774</xdr:rowOff>
    </xdr:from>
    <xdr:to>
      <xdr:col>8</xdr:col>
      <xdr:colOff>571500</xdr:colOff>
      <xdr:row>17</xdr:row>
      <xdr:rowOff>89582</xdr:rowOff>
    </xdr:to>
    <xdr:pic>
      <xdr:nvPicPr>
        <xdr:cNvPr id="3" name="Picture 2" descr="Mic_SubbasinMap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97714" y="104774"/>
          <a:ext cx="2050586" cy="2737533"/>
        </a:xfrm>
        <a:prstGeom prst="rect">
          <a:avLst/>
        </a:prstGeom>
      </xdr:spPr>
    </xdr:pic>
    <xdr:clientData/>
  </xdr:twoCellAnchor>
  <xdr:twoCellAnchor editAs="oneCell">
    <xdr:from>
      <xdr:col>0</xdr:col>
      <xdr:colOff>204895</xdr:colOff>
      <xdr:row>18</xdr:row>
      <xdr:rowOff>142875</xdr:rowOff>
    </xdr:from>
    <xdr:to>
      <xdr:col>4</xdr:col>
      <xdr:colOff>81106</xdr:colOff>
      <xdr:row>35</xdr:row>
      <xdr:rowOff>47625</xdr:rowOff>
    </xdr:to>
    <xdr:pic>
      <xdr:nvPicPr>
        <xdr:cNvPr id="4" name="Picture 3" descr="Hur_SubbasinMap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4895" y="3057525"/>
          <a:ext cx="2314611" cy="2657475"/>
        </a:xfrm>
        <a:prstGeom prst="rect">
          <a:avLst/>
        </a:prstGeom>
      </xdr:spPr>
    </xdr:pic>
    <xdr:clientData/>
  </xdr:twoCellAnchor>
  <xdr:twoCellAnchor editAs="oneCell">
    <xdr:from>
      <xdr:col>5</xdr:col>
      <xdr:colOff>112326</xdr:colOff>
      <xdr:row>19</xdr:row>
      <xdr:rowOff>76201</xdr:rowOff>
    </xdr:from>
    <xdr:to>
      <xdr:col>9</xdr:col>
      <xdr:colOff>104776</xdr:colOff>
      <xdr:row>33</xdr:row>
      <xdr:rowOff>153119</xdr:rowOff>
    </xdr:to>
    <xdr:pic>
      <xdr:nvPicPr>
        <xdr:cNvPr id="5" name="Picture 4" descr="Geo_SubbasinMap.gif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160326" y="3152776"/>
          <a:ext cx="2430850" cy="2343868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19</xdr:row>
      <xdr:rowOff>133034</xdr:rowOff>
    </xdr:from>
    <xdr:to>
      <xdr:col>13</xdr:col>
      <xdr:colOff>267213</xdr:colOff>
      <xdr:row>29</xdr:row>
      <xdr:rowOff>123825</xdr:rowOff>
    </xdr:to>
    <xdr:pic>
      <xdr:nvPicPr>
        <xdr:cNvPr id="6" name="Picture 5" descr="Stc_SubbasinMap.gif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315075" y="3209609"/>
          <a:ext cx="1876938" cy="1610041"/>
        </a:xfrm>
        <a:prstGeom prst="rect">
          <a:avLst/>
        </a:prstGeom>
      </xdr:spPr>
    </xdr:pic>
    <xdr:clientData/>
  </xdr:twoCellAnchor>
  <xdr:twoCellAnchor editAs="oneCell">
    <xdr:from>
      <xdr:col>0</xdr:col>
      <xdr:colOff>389931</xdr:colOff>
      <xdr:row>38</xdr:row>
      <xdr:rowOff>28574</xdr:rowOff>
    </xdr:from>
    <xdr:to>
      <xdr:col>5</xdr:col>
      <xdr:colOff>18393</xdr:colOff>
      <xdr:row>51</xdr:row>
      <xdr:rowOff>66674</xdr:rowOff>
    </xdr:to>
    <xdr:pic>
      <xdr:nvPicPr>
        <xdr:cNvPr id="7" name="Picture 6" descr="Eri_SubbasinMap.gif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9931" y="6181724"/>
          <a:ext cx="2676462" cy="2143125"/>
        </a:xfrm>
        <a:prstGeom prst="rect">
          <a:avLst/>
        </a:prstGeom>
      </xdr:spPr>
    </xdr:pic>
    <xdr:clientData/>
  </xdr:twoCellAnchor>
  <xdr:twoCellAnchor editAs="oneCell">
    <xdr:from>
      <xdr:col>6</xdr:col>
      <xdr:colOff>131393</xdr:colOff>
      <xdr:row>38</xdr:row>
      <xdr:rowOff>9525</xdr:rowOff>
    </xdr:from>
    <xdr:to>
      <xdr:col>10</xdr:col>
      <xdr:colOff>41220</xdr:colOff>
      <xdr:row>51</xdr:row>
      <xdr:rowOff>95250</xdr:rowOff>
    </xdr:to>
    <xdr:pic>
      <xdr:nvPicPr>
        <xdr:cNvPr id="8" name="Picture 7" descr="Ont_SubbasinMap.gif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88993" y="6162675"/>
          <a:ext cx="2348227" cy="219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4"/>
  <sheetViews>
    <sheetView tabSelected="1" topLeftCell="A180" workbookViewId="0">
      <selection activeCell="C205" sqref="C205"/>
    </sheetView>
  </sheetViews>
  <sheetFormatPr defaultRowHeight="12.75"/>
  <cols>
    <col min="1" max="1" width="15" customWidth="1"/>
    <col min="2" max="2" width="3.85546875" customWidth="1"/>
  </cols>
  <sheetData>
    <row r="1" spans="1:2">
      <c r="A1" t="s">
        <v>85</v>
      </c>
    </row>
    <row r="3" spans="1:2">
      <c r="A3" t="s">
        <v>86</v>
      </c>
    </row>
    <row r="4" spans="1:2">
      <c r="A4" t="s">
        <v>87</v>
      </c>
    </row>
    <row r="5" spans="1:2">
      <c r="A5" t="s">
        <v>88</v>
      </c>
    </row>
    <row r="6" spans="1:2">
      <c r="A6" t="s">
        <v>89</v>
      </c>
    </row>
    <row r="7" spans="1:2">
      <c r="A7" t="s">
        <v>0</v>
      </c>
    </row>
    <row r="8" spans="1:2">
      <c r="A8" t="s">
        <v>1</v>
      </c>
    </row>
    <row r="9" spans="1:2">
      <c r="A9" s="11" t="s">
        <v>90</v>
      </c>
      <c r="B9" s="11"/>
    </row>
    <row r="10" spans="1:2">
      <c r="A10" s="11"/>
      <c r="B10" s="11"/>
    </row>
    <row r="12" spans="1:2">
      <c r="A12" t="s">
        <v>92</v>
      </c>
    </row>
    <row r="13" spans="1:2">
      <c r="A13" t="s">
        <v>93</v>
      </c>
    </row>
    <row r="14" spans="1:2">
      <c r="A14" t="s">
        <v>91</v>
      </c>
    </row>
    <row r="17" spans="1:3">
      <c r="A17" t="s">
        <v>94</v>
      </c>
    </row>
    <row r="19" spans="1:3">
      <c r="A19" s="12" t="s">
        <v>95</v>
      </c>
      <c r="B19" s="12"/>
      <c r="C19" t="s">
        <v>96</v>
      </c>
    </row>
    <row r="20" spans="1:3">
      <c r="C20" t="s">
        <v>97</v>
      </c>
    </row>
    <row r="21" spans="1:3">
      <c r="A21" s="12"/>
      <c r="B21" s="12"/>
    </row>
    <row r="22" spans="1:3">
      <c r="A22" s="13">
        <v>39601</v>
      </c>
      <c r="B22" s="13"/>
      <c r="C22" t="s">
        <v>98</v>
      </c>
    </row>
    <row r="23" spans="1:3">
      <c r="C23" t="s">
        <v>99</v>
      </c>
    </row>
    <row r="24" spans="1:3">
      <c r="C24" t="s">
        <v>100</v>
      </c>
    </row>
    <row r="26" spans="1:3">
      <c r="A26" s="14">
        <v>39709</v>
      </c>
      <c r="C26" t="s">
        <v>25</v>
      </c>
    </row>
    <row r="27" spans="1:3">
      <c r="C27" t="s">
        <v>24</v>
      </c>
    </row>
    <row r="29" spans="1:3">
      <c r="A29" s="14">
        <v>39713</v>
      </c>
      <c r="C29" t="s">
        <v>109</v>
      </c>
    </row>
    <row r="30" spans="1:3">
      <c r="C30" t="s">
        <v>110</v>
      </c>
    </row>
    <row r="31" spans="1:3">
      <c r="C31" t="s">
        <v>111</v>
      </c>
    </row>
    <row r="32" spans="1:3">
      <c r="C32" t="s">
        <v>112</v>
      </c>
    </row>
    <row r="34" spans="1:3">
      <c r="A34" s="14">
        <v>39744</v>
      </c>
      <c r="C34" t="s">
        <v>9</v>
      </c>
    </row>
    <row r="35" spans="1:3">
      <c r="C35" t="s">
        <v>10</v>
      </c>
    </row>
    <row r="36" spans="1:3">
      <c r="C36" t="s">
        <v>11</v>
      </c>
    </row>
    <row r="37" spans="1:3">
      <c r="C37" t="s">
        <v>12</v>
      </c>
    </row>
    <row r="38" spans="1:3">
      <c r="C38" t="s">
        <v>13</v>
      </c>
    </row>
    <row r="39" spans="1:3">
      <c r="C39" t="s">
        <v>14</v>
      </c>
    </row>
    <row r="40" spans="1:3">
      <c r="C40" t="s">
        <v>15</v>
      </c>
    </row>
    <row r="42" spans="1:3">
      <c r="C42" t="s">
        <v>16</v>
      </c>
    </row>
    <row r="43" spans="1:3">
      <c r="C43" t="s">
        <v>17</v>
      </c>
    </row>
    <row r="44" spans="1:3">
      <c r="C44" t="s">
        <v>18</v>
      </c>
    </row>
    <row r="45" spans="1:3">
      <c r="C45" t="s">
        <v>19</v>
      </c>
    </row>
    <row r="46" spans="1:3">
      <c r="C46" t="s">
        <v>20</v>
      </c>
    </row>
    <row r="47" spans="1:3">
      <c r="C47" t="s">
        <v>22</v>
      </c>
    </row>
    <row r="48" spans="1:3">
      <c r="C48" t="s">
        <v>23</v>
      </c>
    </row>
    <row r="49" spans="1:10">
      <c r="C49" t="s">
        <v>21</v>
      </c>
    </row>
    <row r="51" spans="1:10">
      <c r="A51" s="14">
        <v>39855</v>
      </c>
      <c r="C51" t="s">
        <v>3</v>
      </c>
      <c r="J51" t="s">
        <v>2</v>
      </c>
    </row>
    <row r="52" spans="1:10">
      <c r="C52" t="s">
        <v>5</v>
      </c>
    </row>
    <row r="53" spans="1:10">
      <c r="C53" t="s">
        <v>4</v>
      </c>
    </row>
    <row r="55" spans="1:10">
      <c r="C55" t="s">
        <v>113</v>
      </c>
    </row>
    <row r="56" spans="1:10">
      <c r="C56" t="s">
        <v>114</v>
      </c>
    </row>
    <row r="57" spans="1:10">
      <c r="C57" t="s">
        <v>115</v>
      </c>
    </row>
    <row r="58" spans="1:10">
      <c r="C58" t="s">
        <v>116</v>
      </c>
    </row>
    <row r="59" spans="1:10">
      <c r="C59" t="s">
        <v>117</v>
      </c>
    </row>
    <row r="61" spans="1:10">
      <c r="C61" t="s">
        <v>118</v>
      </c>
    </row>
    <row r="62" spans="1:10">
      <c r="C62" t="s">
        <v>119</v>
      </c>
    </row>
    <row r="63" spans="1:10">
      <c r="C63" t="s">
        <v>120</v>
      </c>
    </row>
    <row r="64" spans="1:10">
      <c r="C64" t="s">
        <v>121</v>
      </c>
    </row>
    <row r="65" spans="3:3">
      <c r="C65" t="s">
        <v>122</v>
      </c>
    </row>
    <row r="66" spans="3:3">
      <c r="C66" t="s">
        <v>177</v>
      </c>
    </row>
    <row r="67" spans="3:3">
      <c r="C67" t="s">
        <v>123</v>
      </c>
    </row>
    <row r="68" spans="3:3">
      <c r="C68" t="s">
        <v>124</v>
      </c>
    </row>
    <row r="70" spans="3:3">
      <c r="C70" t="s">
        <v>125</v>
      </c>
    </row>
    <row r="71" spans="3:3">
      <c r="C71" t="s">
        <v>126</v>
      </c>
    </row>
    <row r="72" spans="3:3">
      <c r="C72" t="s">
        <v>127</v>
      </c>
    </row>
    <row r="73" spans="3:3">
      <c r="C73" t="s">
        <v>128</v>
      </c>
    </row>
    <row r="74" spans="3:3">
      <c r="C74" t="s">
        <v>129</v>
      </c>
    </row>
    <row r="75" spans="3:3">
      <c r="C75" t="s">
        <v>130</v>
      </c>
    </row>
    <row r="76" spans="3:3">
      <c r="C76" t="s">
        <v>131</v>
      </c>
    </row>
    <row r="77" spans="3:3">
      <c r="C77" t="s">
        <v>132</v>
      </c>
    </row>
    <row r="78" spans="3:3">
      <c r="C78" t="s">
        <v>133</v>
      </c>
    </row>
    <row r="81" spans="3:3">
      <c r="C81" t="s">
        <v>134</v>
      </c>
    </row>
    <row r="82" spans="3:3">
      <c r="C82" t="s">
        <v>126</v>
      </c>
    </row>
    <row r="83" spans="3:3">
      <c r="C83" t="s">
        <v>127</v>
      </c>
    </row>
    <row r="84" spans="3:3">
      <c r="C84" t="s">
        <v>128</v>
      </c>
    </row>
    <row r="85" spans="3:3">
      <c r="C85" t="s">
        <v>135</v>
      </c>
    </row>
    <row r="88" spans="3:3">
      <c r="C88" t="s">
        <v>136</v>
      </c>
    </row>
    <row r="89" spans="3:3">
      <c r="C89" t="s">
        <v>126</v>
      </c>
    </row>
    <row r="90" spans="3:3">
      <c r="C90" t="s">
        <v>127</v>
      </c>
    </row>
    <row r="91" spans="3:3">
      <c r="C91" t="s">
        <v>128</v>
      </c>
    </row>
    <row r="92" spans="3:3">
      <c r="C92" t="s">
        <v>137</v>
      </c>
    </row>
    <row r="93" spans="3:3">
      <c r="C93" t="s">
        <v>138</v>
      </c>
    </row>
    <row r="96" spans="3:3">
      <c r="C96" t="s">
        <v>139</v>
      </c>
    </row>
    <row r="97" spans="3:3">
      <c r="C97" t="s">
        <v>126</v>
      </c>
    </row>
    <row r="98" spans="3:3">
      <c r="C98" t="s">
        <v>127</v>
      </c>
    </row>
    <row r="99" spans="3:3">
      <c r="C99" t="s">
        <v>128</v>
      </c>
    </row>
    <row r="100" spans="3:3">
      <c r="C100" t="s">
        <v>140</v>
      </c>
    </row>
    <row r="101" spans="3:3">
      <c r="C101" t="s">
        <v>141</v>
      </c>
    </row>
    <row r="102" spans="3:3">
      <c r="C102" t="s">
        <v>142</v>
      </c>
    </row>
    <row r="103" spans="3:3">
      <c r="C103" t="s">
        <v>143</v>
      </c>
    </row>
    <row r="104" spans="3:3">
      <c r="C104" t="s">
        <v>144</v>
      </c>
    </row>
    <row r="107" spans="3:3">
      <c r="C107" t="s">
        <v>145</v>
      </c>
    </row>
    <row r="108" spans="3:3">
      <c r="C108" t="s">
        <v>126</v>
      </c>
    </row>
    <row r="109" spans="3:3">
      <c r="C109" t="s">
        <v>127</v>
      </c>
    </row>
    <row r="110" spans="3:3">
      <c r="C110" t="s">
        <v>128</v>
      </c>
    </row>
    <row r="111" spans="3:3">
      <c r="C111" t="s">
        <v>146</v>
      </c>
    </row>
    <row r="112" spans="3:3">
      <c r="C112" t="s">
        <v>147</v>
      </c>
    </row>
    <row r="113" spans="3:3">
      <c r="C113" t="s">
        <v>148</v>
      </c>
    </row>
    <row r="114" spans="3:3">
      <c r="C114" t="s">
        <v>149</v>
      </c>
    </row>
    <row r="117" spans="3:3">
      <c r="C117" t="s">
        <v>150</v>
      </c>
    </row>
    <row r="118" spans="3:3">
      <c r="C118" t="s">
        <v>126</v>
      </c>
    </row>
    <row r="119" spans="3:3">
      <c r="C119" t="s">
        <v>127</v>
      </c>
    </row>
    <row r="120" spans="3:3">
      <c r="C120" t="s">
        <v>128</v>
      </c>
    </row>
    <row r="121" spans="3:3">
      <c r="C121" t="s">
        <v>151</v>
      </c>
    </row>
    <row r="122" spans="3:3">
      <c r="C122" t="s">
        <v>152</v>
      </c>
    </row>
    <row r="123" spans="3:3">
      <c r="C123" t="s">
        <v>153</v>
      </c>
    </row>
    <row r="124" spans="3:3">
      <c r="C124" t="s">
        <v>154</v>
      </c>
    </row>
    <row r="125" spans="3:3">
      <c r="C125" t="s">
        <v>155</v>
      </c>
    </row>
    <row r="126" spans="3:3">
      <c r="C126" t="s">
        <v>156</v>
      </c>
    </row>
    <row r="127" spans="3:3">
      <c r="C127" t="s">
        <v>157</v>
      </c>
    </row>
    <row r="128" spans="3:3">
      <c r="C128" t="s">
        <v>158</v>
      </c>
    </row>
    <row r="129" spans="3:3">
      <c r="C129" t="s">
        <v>159</v>
      </c>
    </row>
    <row r="132" spans="3:3">
      <c r="C132" t="s">
        <v>160</v>
      </c>
    </row>
    <row r="133" spans="3:3">
      <c r="C133" t="s">
        <v>161</v>
      </c>
    </row>
    <row r="134" spans="3:3">
      <c r="C134" t="s">
        <v>162</v>
      </c>
    </row>
    <row r="135" spans="3:3">
      <c r="C135" t="s">
        <v>163</v>
      </c>
    </row>
    <row r="136" spans="3:3">
      <c r="C136" t="s">
        <v>164</v>
      </c>
    </row>
    <row r="137" spans="3:3">
      <c r="C137" t="s">
        <v>6</v>
      </c>
    </row>
    <row r="138" spans="3:3">
      <c r="C138" t="s">
        <v>7</v>
      </c>
    </row>
    <row r="139" spans="3:3">
      <c r="C139" t="s">
        <v>165</v>
      </c>
    </row>
    <row r="140" spans="3:3">
      <c r="C140" t="s">
        <v>166</v>
      </c>
    </row>
    <row r="141" spans="3:3">
      <c r="C141" t="s">
        <v>167</v>
      </c>
    </row>
    <row r="142" spans="3:3">
      <c r="C142" t="s">
        <v>168</v>
      </c>
    </row>
    <row r="143" spans="3:3">
      <c r="C143" t="s">
        <v>169</v>
      </c>
    </row>
    <row r="144" spans="3:3">
      <c r="C144" t="s">
        <v>170</v>
      </c>
    </row>
    <row r="145" spans="1:3">
      <c r="C145" t="s">
        <v>171</v>
      </c>
    </row>
    <row r="146" spans="1:3">
      <c r="C146" t="s">
        <v>172</v>
      </c>
    </row>
    <row r="147" spans="1:3">
      <c r="C147" t="s">
        <v>173</v>
      </c>
    </row>
    <row r="149" spans="1:3">
      <c r="C149" t="s">
        <v>174</v>
      </c>
    </row>
    <row r="150" spans="1:3">
      <c r="C150" t="s">
        <v>175</v>
      </c>
    </row>
    <row r="151" spans="1:3">
      <c r="C151" t="s">
        <v>176</v>
      </c>
    </row>
    <row r="152" spans="1:3">
      <c r="C152" t="s">
        <v>8</v>
      </c>
    </row>
    <row r="154" spans="1:3">
      <c r="A154" s="14">
        <v>40232</v>
      </c>
      <c r="C154" t="s">
        <v>178</v>
      </c>
    </row>
    <row r="156" spans="1:3">
      <c r="C156" s="16" t="s">
        <v>179</v>
      </c>
    </row>
    <row r="157" spans="1:3">
      <c r="C157" s="16" t="s">
        <v>180</v>
      </c>
    </row>
    <row r="158" spans="1:3">
      <c r="C158" s="16" t="s">
        <v>184</v>
      </c>
    </row>
    <row r="159" spans="1:3">
      <c r="C159" s="16" t="s">
        <v>181</v>
      </c>
    </row>
    <row r="160" spans="1:3">
      <c r="C160" s="16" t="s">
        <v>182</v>
      </c>
    </row>
    <row r="161" spans="1:3">
      <c r="C161" s="16" t="s">
        <v>183</v>
      </c>
    </row>
    <row r="162" spans="1:3">
      <c r="C162" s="16"/>
    </row>
    <row r="163" spans="1:3">
      <c r="C163" s="16" t="s">
        <v>200</v>
      </c>
    </row>
    <row r="164" spans="1:3">
      <c r="C164" s="16" t="s">
        <v>202</v>
      </c>
    </row>
    <row r="165" spans="1:3">
      <c r="C165" s="16" t="s">
        <v>201</v>
      </c>
    </row>
    <row r="166" spans="1:3">
      <c r="C166" s="16" t="s">
        <v>207</v>
      </c>
    </row>
    <row r="167" spans="1:3">
      <c r="C167" s="16" t="s">
        <v>203</v>
      </c>
    </row>
    <row r="168" spans="1:3">
      <c r="C168" s="16" t="s">
        <v>204</v>
      </c>
    </row>
    <row r="169" spans="1:3">
      <c r="C169" s="16" t="s">
        <v>205</v>
      </c>
    </row>
    <row r="170" spans="1:3">
      <c r="C170" s="16" t="s">
        <v>206</v>
      </c>
    </row>
    <row r="171" spans="1:3">
      <c r="C171" s="16"/>
    </row>
    <row r="173" spans="1:3">
      <c r="A173" s="14">
        <v>40294</v>
      </c>
      <c r="C173" t="s">
        <v>185</v>
      </c>
    </row>
    <row r="174" spans="1:3">
      <c r="C174" t="s">
        <v>186</v>
      </c>
    </row>
    <row r="175" spans="1:3">
      <c r="C175" t="s">
        <v>187</v>
      </c>
    </row>
    <row r="176" spans="1:3">
      <c r="C176" t="s">
        <v>188</v>
      </c>
    </row>
    <row r="177" spans="1:3">
      <c r="C177" t="s">
        <v>189</v>
      </c>
    </row>
    <row r="178" spans="1:3">
      <c r="C178" t="s">
        <v>190</v>
      </c>
    </row>
    <row r="179" spans="1:3">
      <c r="C179" t="s">
        <v>191</v>
      </c>
    </row>
    <row r="180" spans="1:3">
      <c r="C180" t="s">
        <v>192</v>
      </c>
    </row>
    <row r="181" spans="1:3">
      <c r="C181" s="16" t="s">
        <v>208</v>
      </c>
    </row>
    <row r="182" spans="1:3">
      <c r="C182" t="s">
        <v>199</v>
      </c>
    </row>
    <row r="184" spans="1:3">
      <c r="A184" s="14">
        <v>40718</v>
      </c>
      <c r="C184" t="s">
        <v>212</v>
      </c>
    </row>
    <row r="185" spans="1:3">
      <c r="C185" t="s">
        <v>213</v>
      </c>
    </row>
    <row r="186" spans="1:3">
      <c r="C186" t="s">
        <v>214</v>
      </c>
    </row>
    <row r="187" spans="1:3">
      <c r="C187" t="s">
        <v>215</v>
      </c>
    </row>
    <row r="188" spans="1:3">
      <c r="C188" t="s">
        <v>216</v>
      </c>
    </row>
    <row r="189" spans="1:3">
      <c r="C189" t="s">
        <v>217</v>
      </c>
    </row>
    <row r="190" spans="1:3">
      <c r="C190" t="s">
        <v>218</v>
      </c>
    </row>
    <row r="192" spans="1:3">
      <c r="A192" s="14">
        <v>40953</v>
      </c>
      <c r="C192" s="16" t="s">
        <v>220</v>
      </c>
    </row>
    <row r="193" spans="1:3">
      <c r="C193" s="16" t="s">
        <v>221</v>
      </c>
    </row>
    <row r="194" spans="1:3">
      <c r="C194" s="16" t="s">
        <v>222</v>
      </c>
    </row>
    <row r="195" spans="1:3">
      <c r="C195" s="16" t="s">
        <v>223</v>
      </c>
    </row>
    <row r="197" spans="1:3">
      <c r="A197" s="14">
        <v>41213</v>
      </c>
      <c r="C197" t="s">
        <v>224</v>
      </c>
    </row>
    <row r="199" spans="1:3">
      <c r="C199" s="16" t="s">
        <v>768</v>
      </c>
    </row>
    <row r="200" spans="1:3">
      <c r="C200" s="16" t="s">
        <v>769</v>
      </c>
    </row>
    <row r="201" spans="1:3">
      <c r="C201" s="16" t="s">
        <v>770</v>
      </c>
    </row>
    <row r="203" spans="1:3">
      <c r="C203" t="s">
        <v>225</v>
      </c>
    </row>
    <row r="204" spans="1:3">
      <c r="C204" s="16" t="s">
        <v>771</v>
      </c>
    </row>
  </sheetData>
  <phoneticPr fontId="3" type="noConversion"/>
  <hyperlinks>
    <hyperlink ref="A9" r:id="rId1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69</v>
      </c>
      <c r="L1" s="3"/>
    </row>
    <row r="2" spans="1:14">
      <c r="A2" t="s">
        <v>62</v>
      </c>
      <c r="L2" s="3"/>
    </row>
    <row r="4" spans="1:14">
      <c r="N4" s="2" t="s">
        <v>46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4" t="str">
        <f>IF((ERI_cms!B6&gt;0), ERI_cms!B6*Days!B6*86400*1000/Areas!$C$11, "")</f>
        <v/>
      </c>
      <c r="C6" s="4" t="str">
        <f>IF((ERI_cms!C6&gt;0), ERI_cms!C6*Days!C6*86400*1000/Areas!$C$11, "")</f>
        <v/>
      </c>
      <c r="D6" s="4" t="str">
        <f>IF((ERI_cms!D6&gt;0), ERI_cms!D6*Days!D6*86400*1000/Areas!$C$11, "")</f>
        <v/>
      </c>
      <c r="E6" s="4" t="str">
        <f>IF((ERI_cms!E6&gt;0), ERI_cms!E6*Days!E6*86400*1000/Areas!$C$11, "")</f>
        <v/>
      </c>
      <c r="F6" s="4" t="str">
        <f>IF((ERI_cms!F6&gt;0), ERI_cms!F6*Days!F6*86400*1000/Areas!$C$11, "")</f>
        <v/>
      </c>
      <c r="G6" s="4" t="str">
        <f>IF((ERI_cms!G6&gt;0), ERI_cms!G6*Days!G6*86400*1000/Areas!$C$11, "")</f>
        <v/>
      </c>
      <c r="H6" s="4" t="str">
        <f>IF((ERI_cms!H6&gt;0), ERI_cms!H6*Days!H6*86400*1000/Areas!$C$11, "")</f>
        <v/>
      </c>
      <c r="I6" s="4" t="str">
        <f>IF((ERI_cms!I6&gt;0), ERI_cms!I6*Days!I6*86400*1000/Areas!$C$11, "")</f>
        <v/>
      </c>
      <c r="J6" s="4" t="str">
        <f>IF((ERI_cms!J6&gt;0), ERI_cms!J6*Days!J6*86400*1000/Areas!$C$11, "")</f>
        <v/>
      </c>
      <c r="K6" s="4" t="str">
        <f>IF((ERI_cms!K6&gt;0), ERI_cms!K6*Days!K6*86400*1000/Areas!$C$11, "")</f>
        <v/>
      </c>
      <c r="L6" s="4">
        <f>IF((ERI_cms!L6&gt;0), ERI_cms!L6*Days!L6*86400*1000/Areas!$C$11, "")</f>
        <v>27.02538210116731</v>
      </c>
      <c r="M6" s="4">
        <f>IF((ERI_cms!M6&gt;0), ERI_cms!M6*Days!M6*86400*1000/Areas!$C$11, "")</f>
        <v>92.167183190661476</v>
      </c>
      <c r="N6" s="4" t="str">
        <f>IF((ERI_cms!N6&gt;0), ERI_cms!N6*Days!N6*86400*1000/Areas!$C$11, "")</f>
        <v/>
      </c>
    </row>
    <row r="7" spans="1:14">
      <c r="A7">
        <v>1899</v>
      </c>
      <c r="B7" s="4">
        <f>IF((ERI_cms!B7&gt;0), ERI_cms!B7*Days!B7*86400*1000/Areas!$C$11, "")</f>
        <v>118.41550319066148</v>
      </c>
      <c r="C7" s="4">
        <f>IF((ERI_cms!C7&gt;0), ERI_cms!C7*Days!C7*86400*1000/Areas!$C$11, "")</f>
        <v>62.084014319066149</v>
      </c>
      <c r="D7" s="4">
        <f>IF((ERI_cms!D7&gt;0), ERI_cms!D7*Days!D7*86400*1000/Areas!$C$11, "")</f>
        <v>211.98024840466925</v>
      </c>
      <c r="E7" s="4">
        <f>IF((ERI_cms!E7&gt;0), ERI_cms!E7*Days!E7*86400*1000/Areas!$C$11, "")</f>
        <v>67.197347859922175</v>
      </c>
      <c r="F7" s="4">
        <f>IF((ERI_cms!F7&gt;0), ERI_cms!F7*Days!F7*86400*1000/Areas!$C$11, "")</f>
        <v>21.70858832684825</v>
      </c>
      <c r="G7" s="4">
        <f>IF((ERI_cms!G7&gt;0), ERI_cms!G7*Days!G7*86400*1000/Areas!$C$11, "")</f>
        <v>11.161736964980545</v>
      </c>
      <c r="H7" s="4">
        <f>IF((ERI_cms!H7&gt;0), ERI_cms!H7*Days!H7*86400*1000/Areas!$C$11, "")</f>
        <v>3.1119464591439687</v>
      </c>
      <c r="I7" s="4">
        <f>IF((ERI_cms!I7&gt;0), ERI_cms!I7*Days!I7*86400*1000/Areas!$C$11, "")</f>
        <v>14.86043019455253</v>
      </c>
      <c r="J7" s="4">
        <f>IF((ERI_cms!J7&gt;0), ERI_cms!J7*Days!J7*86400*1000/Areas!$C$11, "")</f>
        <v>2.7342070038910506</v>
      </c>
      <c r="K7" s="4">
        <f>IF((ERI_cms!K7&gt;0), ERI_cms!K7*Days!K7*86400*1000/Areas!$C$11, "")</f>
        <v>0.52421603112840465</v>
      </c>
      <c r="L7" s="4">
        <f>IF((ERI_cms!L7&gt;0), ERI_cms!L7*Days!L7*86400*1000/Areas!$C$11, "")</f>
        <v>5.5349789883268485</v>
      </c>
      <c r="M7" s="4">
        <f>IF((ERI_cms!M7&gt;0), ERI_cms!M7*Days!M7*86400*1000/Areas!$C$11, "")</f>
        <v>25.336413385214012</v>
      </c>
      <c r="N7" s="4">
        <f>IF((ERI_cms!N7&gt;0), ERI_cms!N7*Days!N7*86400*1000/Areas!$C$11, "")</f>
        <v>543.75671906614798</v>
      </c>
    </row>
    <row r="8" spans="1:14">
      <c r="A8">
        <v>1900</v>
      </c>
      <c r="B8" s="4">
        <f>IF((ERI_cms!B8&gt;0), ERI_cms!B8*Days!B8*86400*1000/Areas!$C$11, "")</f>
        <v>55.13126848249027</v>
      </c>
      <c r="C8" s="4">
        <f>IF((ERI_cms!C8&gt;0), ERI_cms!C8*Days!C8*86400*1000/Areas!$C$11, "")</f>
        <v>78.5035106614786</v>
      </c>
      <c r="D8" s="4">
        <f>IF((ERI_cms!D8&gt;0), ERI_cms!D8*Days!D8*86400*1000/Areas!$C$11, "")</f>
        <v>170.37229447470818</v>
      </c>
      <c r="E8" s="4">
        <f>IF((ERI_cms!E8&gt;0), ERI_cms!E8*Days!E8*86400*1000/Areas!$C$11, "")</f>
        <v>86.150213229571989</v>
      </c>
      <c r="F8" s="4">
        <f>IF((ERI_cms!F8&gt;0), ERI_cms!F8*Days!F8*86400*1000/Areas!$C$11, "")</f>
        <v>10.264420856031128</v>
      </c>
      <c r="G8" s="4">
        <f>IF((ERI_cms!G8&gt;0), ERI_cms!G8*Days!G8*86400*1000/Areas!$C$11, "")</f>
        <v>36.35355642023346</v>
      </c>
      <c r="H8" s="4">
        <f>IF((ERI_cms!H8&gt;0), ERI_cms!H8*Days!H8*86400*1000/Areas!$C$11, "")</f>
        <v>22.838310350194547</v>
      </c>
      <c r="I8" s="4">
        <f>IF((ERI_cms!I8&gt;0), ERI_cms!I8*Days!I8*86400*1000/Areas!$C$11, "")</f>
        <v>6.138434241245136</v>
      </c>
      <c r="J8" s="4">
        <f>IF((ERI_cms!J8&gt;0), ERI_cms!J8*Days!J8*86400*1000/Areas!$C$11, "")</f>
        <v>0.28340544747081714</v>
      </c>
      <c r="K8" s="4">
        <f>IF((ERI_cms!K8&gt;0), ERI_cms!K8*Days!K8*86400*1000/Areas!$C$11, "")</f>
        <v>0.44292607003891049</v>
      </c>
      <c r="L8" s="4">
        <f>IF((ERI_cms!L8&gt;0), ERI_cms!L8*Days!L8*86400*1000/Areas!$C$11, "")</f>
        <v>27.648672373540851</v>
      </c>
      <c r="M8" s="4">
        <f>IF((ERI_cms!M8&gt;0), ERI_cms!M8*Days!M8*86400*1000/Areas!$C$11, "")</f>
        <v>16.493524669260697</v>
      </c>
      <c r="N8" s="4">
        <f>IF((ERI_cms!N8&gt;0), ERI_cms!N8*Days!N8*86400*1000/Areas!$C$11, "")</f>
        <v>514.18404980544744</v>
      </c>
    </row>
    <row r="9" spans="1:14">
      <c r="A9">
        <v>1901</v>
      </c>
      <c r="B9" s="4">
        <f>IF((ERI_cms!B9&gt;0), ERI_cms!B9*Days!B9*86400*1000/Areas!$C$11, "")</f>
        <v>26.068023035019454</v>
      </c>
      <c r="C9" s="4">
        <f>IF((ERI_cms!C9&gt;0), ERI_cms!C9*Days!C9*86400*1000/Areas!$C$11, "")</f>
        <v>36.621228326848254</v>
      </c>
      <c r="D9" s="4">
        <f>IF((ERI_cms!D9&gt;0), ERI_cms!D9*Days!D9*86400*1000/Areas!$C$11, "")</f>
        <v>122.30387299610895</v>
      </c>
      <c r="E9" s="4">
        <f>IF((ERI_cms!E9&gt;0), ERI_cms!E9*Days!E9*86400*1000/Areas!$C$11, "")</f>
        <v>38.493721400778213</v>
      </c>
      <c r="F9" s="4">
        <f>IF((ERI_cms!F9&gt;0), ERI_cms!F9*Days!F9*86400*1000/Areas!$C$11, "")</f>
        <v>34.337713307393003</v>
      </c>
      <c r="G9" s="4">
        <f>IF((ERI_cms!G9&gt;0), ERI_cms!G9*Days!G9*86400*1000/Areas!$C$11, "")</f>
        <v>37.952124513618678</v>
      </c>
      <c r="H9" s="4">
        <f>IF((ERI_cms!H9&gt;0), ERI_cms!H9*Days!H9*86400*1000/Areas!$C$11, "")</f>
        <v>27.317595642023345</v>
      </c>
      <c r="I9" s="4">
        <f>IF((ERI_cms!I9&gt;0), ERI_cms!I9*Days!I9*86400*1000/Areas!$C$11, "")</f>
        <v>0.52108949416342409</v>
      </c>
      <c r="J9" s="4">
        <f>IF((ERI_cms!J9&gt;0), ERI_cms!J9*Days!J9*86400*1000/Areas!$C$11, "")</f>
        <v>0.44376653696498053</v>
      </c>
      <c r="K9" s="4">
        <f>IF((ERI_cms!K9&gt;0), ERI_cms!K9*Days!K9*86400*1000/Areas!$C$11, "")</f>
        <v>2.6846530739299612</v>
      </c>
      <c r="L9" s="4">
        <f>IF((ERI_cms!L9&gt;0), ERI_cms!L9*Days!L9*86400*1000/Areas!$C$11, "")</f>
        <v>1.0347828793774319</v>
      </c>
      <c r="M9" s="4">
        <f>IF((ERI_cms!M9&gt;0), ERI_cms!M9*Days!M9*86400*1000/Areas!$C$11, "")</f>
        <v>28.207616498054481</v>
      </c>
      <c r="N9" s="4">
        <f>IF((ERI_cms!N9&gt;0), ERI_cms!N9*Days!N9*86400*1000/Areas!$C$11, "")</f>
        <v>355.68190505836577</v>
      </c>
    </row>
    <row r="10" spans="1:14">
      <c r="A10">
        <v>1902</v>
      </c>
      <c r="B10" s="4" t="str">
        <f>IF((ERI_cms!B10&gt;0), ERI_cms!B10*Days!B10*86400*1000/Areas!$C$11, "")</f>
        <v/>
      </c>
      <c r="C10" s="4" t="str">
        <f>IF((ERI_cms!C10&gt;0), ERI_cms!C10*Days!C10*86400*1000/Areas!$C$11, "")</f>
        <v/>
      </c>
      <c r="D10" s="4" t="str">
        <f>IF((ERI_cms!D10&gt;0), ERI_cms!D10*Days!D10*86400*1000/Areas!$C$11, "")</f>
        <v/>
      </c>
      <c r="E10" s="4" t="str">
        <f>IF((ERI_cms!E10&gt;0), ERI_cms!E10*Days!E10*86400*1000/Areas!$C$11, "")</f>
        <v/>
      </c>
      <c r="F10" s="4" t="str">
        <f>IF((ERI_cms!F10&gt;0), ERI_cms!F10*Days!F10*86400*1000/Areas!$C$11, "")</f>
        <v/>
      </c>
      <c r="G10" s="4" t="str">
        <f>IF((ERI_cms!G10&gt;0), ERI_cms!G10*Days!G10*86400*1000/Areas!$C$11, "")</f>
        <v/>
      </c>
      <c r="H10" s="4" t="str">
        <f>IF((ERI_cms!H10&gt;0), ERI_cms!H10*Days!H10*86400*1000/Areas!$C$11, "")</f>
        <v/>
      </c>
      <c r="I10" s="4" t="str">
        <f>IF((ERI_cms!I10&gt;0), ERI_cms!I10*Days!I10*86400*1000/Areas!$C$11, "")</f>
        <v/>
      </c>
      <c r="J10" s="4" t="str">
        <f>IF((ERI_cms!J10&gt;0), ERI_cms!J10*Days!J10*86400*1000/Areas!$C$11, "")</f>
        <v/>
      </c>
      <c r="K10" s="4" t="str">
        <f>IF((ERI_cms!K10&gt;0), ERI_cms!K10*Days!K10*86400*1000/Areas!$C$11, "")</f>
        <v/>
      </c>
      <c r="L10" s="4" t="str">
        <f>IF((ERI_cms!L10&gt;0), ERI_cms!L10*Days!L10*86400*1000/Areas!$C$11, "")</f>
        <v/>
      </c>
      <c r="M10" s="4" t="str">
        <f>IF((ERI_cms!M10&gt;0), ERI_cms!M10*Days!M10*86400*1000/Areas!$C$11, "")</f>
        <v/>
      </c>
      <c r="N10" s="4" t="str">
        <f>IF((ERI_cms!N10&gt;0), ERI_cms!N10*Days!N10*86400*1000/Areas!$C$11, "")</f>
        <v/>
      </c>
    </row>
    <row r="11" spans="1:14">
      <c r="A11">
        <v>1903</v>
      </c>
      <c r="B11" s="4" t="str">
        <f>IF((ERI_cms!B11&gt;0), ERI_cms!B11*Days!B11*86400*1000/Areas!$C$11, "")</f>
        <v/>
      </c>
      <c r="C11" s="4" t="str">
        <f>IF((ERI_cms!C11&gt;0), ERI_cms!C11*Days!C11*86400*1000/Areas!$C$11, "")</f>
        <v/>
      </c>
      <c r="D11" s="4" t="str">
        <f>IF((ERI_cms!D11&gt;0), ERI_cms!D11*Days!D11*86400*1000/Areas!$C$11, "")</f>
        <v/>
      </c>
      <c r="E11" s="4" t="str">
        <f>IF((ERI_cms!E11&gt;0), ERI_cms!E11*Days!E11*86400*1000/Areas!$C$11, "")</f>
        <v/>
      </c>
      <c r="F11" s="4">
        <f>IF((ERI_cms!F11&gt;0), ERI_cms!F11*Days!F11*86400*1000/Areas!$C$11, "")</f>
        <v>23.143668793774317</v>
      </c>
      <c r="G11" s="4">
        <f>IF((ERI_cms!G11&gt;0), ERI_cms!G11*Days!G11*86400*1000/Areas!$C$11, "")</f>
        <v>38.620800000000003</v>
      </c>
      <c r="H11" s="4">
        <f>IF((ERI_cms!H11&gt;0), ERI_cms!H11*Days!H11*86400*1000/Areas!$C$11, "")</f>
        <v>8.7042789105058365</v>
      </c>
      <c r="I11" s="4">
        <f>IF((ERI_cms!I11&gt;0), ERI_cms!I11*Days!I11*86400*1000/Areas!$C$11, "")</f>
        <v>7.740263346303502</v>
      </c>
      <c r="J11" s="4">
        <f>IF((ERI_cms!J11&gt;0), ERI_cms!J11*Days!J11*86400*1000/Areas!$C$11, "")</f>
        <v>20.272062256809338</v>
      </c>
      <c r="K11" s="4">
        <f>IF((ERI_cms!K11&gt;0), ERI_cms!K11*Days!K11*86400*1000/Areas!$C$11, "")</f>
        <v>8.7188694163424127</v>
      </c>
      <c r="L11" s="4">
        <f>IF((ERI_cms!L11&gt;0), ERI_cms!L11*Days!L11*86400*1000/Areas!$C$11, "")</f>
        <v>7.6620326848249025</v>
      </c>
      <c r="M11" s="4">
        <f>IF((ERI_cms!M11&gt;0), ERI_cms!M11*Days!M11*86400*1000/Areas!$C$11, "")</f>
        <v>6.9992740856031128</v>
      </c>
      <c r="N11" s="4" t="str">
        <f>IF((ERI_cms!N11&gt;0), ERI_cms!N11*Days!N11*86400*1000/Areas!$C$11, "")</f>
        <v/>
      </c>
    </row>
    <row r="12" spans="1:14">
      <c r="A12">
        <v>1904</v>
      </c>
      <c r="B12" s="4" t="str">
        <f>IF((ERI_cms!B12&gt;0), ERI_cms!B12*Days!B12*86400*1000/Areas!$C$11, "")</f>
        <v/>
      </c>
      <c r="C12" s="4" t="str">
        <f>IF((ERI_cms!C12&gt;0), ERI_cms!C12*Days!C12*86400*1000/Areas!$C$11, "")</f>
        <v/>
      </c>
      <c r="D12" s="4">
        <f>IF((ERI_cms!D12&gt;0), ERI_cms!D12*Days!D12*86400*1000/Areas!$C$11, "")</f>
        <v>315.4227660700389</v>
      </c>
      <c r="E12" s="4">
        <f>IF((ERI_cms!E12&gt;0), ERI_cms!E12*Days!E12*86400*1000/Areas!$C$11, "")</f>
        <v>195.24517354085603</v>
      </c>
      <c r="F12" s="4">
        <f>IF((ERI_cms!F12&gt;0), ERI_cms!F12*Days!F12*86400*1000/Areas!$C$11, "")</f>
        <v>34.390864435797667</v>
      </c>
      <c r="G12" s="4">
        <f>IF((ERI_cms!G12&gt;0), ERI_cms!G12*Days!G12*86400*1000/Areas!$C$11, "")</f>
        <v>25.295701167315176</v>
      </c>
      <c r="H12" s="4">
        <f>IF((ERI_cms!H12&gt;0), ERI_cms!H12*Days!H12*86400*1000/Areas!$C$11, "")</f>
        <v>41.103539299610894</v>
      </c>
      <c r="I12" s="4">
        <f>IF((ERI_cms!I12&gt;0), ERI_cms!I12*Days!I12*86400*1000/Areas!$C$11, "")</f>
        <v>9.4973771206225663</v>
      </c>
      <c r="J12" s="4">
        <f>IF((ERI_cms!J12&gt;0), ERI_cms!J12*Days!J12*86400*1000/Areas!$C$11, "")</f>
        <v>6.8148420233463032</v>
      </c>
      <c r="K12" s="4">
        <f>IF((ERI_cms!K12&gt;0), ERI_cms!K12*Days!K12*86400*1000/Areas!$C$11, "")</f>
        <v>6.9419542412451358</v>
      </c>
      <c r="L12" s="4">
        <f>IF((ERI_cms!L12&gt;0), ERI_cms!L12*Days!L12*86400*1000/Areas!$C$11, "")</f>
        <v>3.3090863813229574</v>
      </c>
      <c r="M12" s="4" t="str">
        <f>IF((ERI_cms!M12&gt;0), ERI_cms!M12*Days!M12*86400*1000/Areas!$C$11, "")</f>
        <v/>
      </c>
      <c r="N12" s="4" t="str">
        <f>IF((ERI_cms!N12&gt;0), ERI_cms!N12*Days!N12*86400*1000/Areas!$C$11, "")</f>
        <v/>
      </c>
    </row>
    <row r="13" spans="1:14">
      <c r="A13">
        <v>1905</v>
      </c>
      <c r="B13" s="4" t="str">
        <f>IF((ERI_cms!B13&gt;0), ERI_cms!B13*Days!B13*86400*1000/Areas!$C$11, "")</f>
        <v/>
      </c>
      <c r="C13" s="4" t="str">
        <f>IF((ERI_cms!C13&gt;0), ERI_cms!C13*Days!C13*86400*1000/Areas!$C$11, "")</f>
        <v/>
      </c>
      <c r="D13" s="4">
        <f>IF((ERI_cms!D13&gt;0), ERI_cms!D13*Days!D13*86400*1000/Areas!$C$11, "")</f>
        <v>115.2097606225681</v>
      </c>
      <c r="E13" s="4">
        <f>IF((ERI_cms!E13&gt;0), ERI_cms!E13*Days!E13*86400*1000/Areas!$C$11, "")</f>
        <v>72.635505058365766</v>
      </c>
      <c r="F13" s="4">
        <f>IF((ERI_cms!F13&gt;0), ERI_cms!F13*Days!F13*86400*1000/Areas!$C$11, "")</f>
        <v>139.07253291828795</v>
      </c>
      <c r="G13" s="4">
        <f>IF((ERI_cms!G13&gt;0), ERI_cms!G13*Days!G13*86400*1000/Areas!$C$11, "")</f>
        <v>79.611716731517504</v>
      </c>
      <c r="H13" s="4">
        <f>IF((ERI_cms!H13&gt;0), ERI_cms!H13*Days!H13*86400*1000/Areas!$C$11, "")</f>
        <v>16.228811206225682</v>
      </c>
      <c r="I13" s="4">
        <f>IF((ERI_cms!I13&gt;0), ERI_cms!I13*Days!I13*86400*1000/Areas!$C$11, "")</f>
        <v>8.4989696498054457</v>
      </c>
      <c r="J13" s="4">
        <f>IF((ERI_cms!J13&gt;0), ERI_cms!J13*Days!J13*86400*1000/Areas!$C$11, "")</f>
        <v>14.921649805447471</v>
      </c>
      <c r="K13" s="4">
        <f>IF((ERI_cms!K13&gt;0), ERI_cms!K13*Days!K13*86400*1000/Areas!$C$11, "")</f>
        <v>9.3066583657587536</v>
      </c>
      <c r="L13" s="4">
        <f>IF((ERI_cms!L13&gt;0), ERI_cms!L13*Days!L13*86400*1000/Areas!$C$11, "")</f>
        <v>17.506589883268486</v>
      </c>
      <c r="M13" s="4">
        <f>IF((ERI_cms!M13&gt;0), ERI_cms!M13*Days!M13*86400*1000/Areas!$C$11, "")</f>
        <v>52.441404513618679</v>
      </c>
      <c r="N13" s="4" t="str">
        <f>IF((ERI_cms!N13&gt;0), ERI_cms!N13*Days!N13*86400*1000/Areas!$C$11, "")</f>
        <v/>
      </c>
    </row>
    <row r="14" spans="1:14">
      <c r="A14">
        <v>1906</v>
      </c>
      <c r="B14" s="4">
        <f>IF((ERI_cms!B14&gt;0), ERI_cms!B14*Days!B14*86400*1000/Areas!$C$11, "")</f>
        <v>82.842807782101161</v>
      </c>
      <c r="C14" s="4">
        <f>IF((ERI_cms!C14&gt;0), ERI_cms!C14*Days!C14*86400*1000/Areas!$C$11, "")</f>
        <v>28.303698677042807</v>
      </c>
      <c r="D14" s="4">
        <f>IF((ERI_cms!D14&gt;0), ERI_cms!D14*Days!D14*86400*1000/Areas!$C$11, "")</f>
        <v>72.973372762645909</v>
      </c>
      <c r="E14" s="4">
        <f>IF((ERI_cms!E14&gt;0), ERI_cms!E14*Days!E14*86400*1000/Areas!$C$11, "")</f>
        <v>87.385699610894946</v>
      </c>
      <c r="F14" s="4">
        <f>IF((ERI_cms!F14&gt;0), ERI_cms!F14*Days!F14*86400*1000/Areas!$C$11, "")</f>
        <v>15.995363112840467</v>
      </c>
      <c r="G14" s="4">
        <f>IF((ERI_cms!G14&gt;0), ERI_cms!G14*Days!G14*86400*1000/Areas!$C$11, "")</f>
        <v>27.324924513618676</v>
      </c>
      <c r="H14" s="4">
        <f>IF((ERI_cms!H14&gt;0), ERI_cms!H14*Days!H14*86400*1000/Areas!$C$11, "")</f>
        <v>23.882573696498053</v>
      </c>
      <c r="I14" s="4" t="str">
        <f>IF((ERI_cms!I14&gt;0), ERI_cms!I14*Days!I14*86400*1000/Areas!$C$11, "")</f>
        <v/>
      </c>
      <c r="J14" s="4" t="str">
        <f>IF((ERI_cms!J14&gt;0), ERI_cms!J14*Days!J14*86400*1000/Areas!$C$11, "")</f>
        <v/>
      </c>
      <c r="K14" s="4" t="str">
        <f>IF((ERI_cms!K14&gt;0), ERI_cms!K14*Days!K14*86400*1000/Areas!$C$11, "")</f>
        <v/>
      </c>
      <c r="L14" s="4" t="str">
        <f>IF((ERI_cms!L14&gt;0), ERI_cms!L14*Days!L14*86400*1000/Areas!$C$11, "")</f>
        <v/>
      </c>
      <c r="M14" s="4" t="str">
        <f>IF((ERI_cms!M14&gt;0), ERI_cms!M14*Days!M14*86400*1000/Areas!$C$11, "")</f>
        <v/>
      </c>
      <c r="N14" s="4" t="str">
        <f>IF((ERI_cms!N14&gt;0), ERI_cms!N14*Days!N14*86400*1000/Areas!$C$11, "")</f>
        <v/>
      </c>
    </row>
    <row r="15" spans="1:14">
      <c r="A15">
        <v>1907</v>
      </c>
      <c r="B15" s="4" t="str">
        <f>IF((ERI_cms!B15&gt;0), ERI_cms!B15*Days!B15*86400*1000/Areas!$C$11, "")</f>
        <v/>
      </c>
      <c r="C15" s="4" t="str">
        <f>IF((ERI_cms!C15&gt;0), ERI_cms!C15*Days!C15*86400*1000/Areas!$C$11, "")</f>
        <v/>
      </c>
      <c r="D15" s="4" t="str">
        <f>IF((ERI_cms!D15&gt;0), ERI_cms!D15*Days!D15*86400*1000/Areas!$C$11, "")</f>
        <v/>
      </c>
      <c r="E15" s="4" t="str">
        <f>IF((ERI_cms!E15&gt;0), ERI_cms!E15*Days!E15*86400*1000/Areas!$C$11, "")</f>
        <v/>
      </c>
      <c r="F15" s="4" t="str">
        <f>IF((ERI_cms!F15&gt;0), ERI_cms!F15*Days!F15*86400*1000/Areas!$C$11, "")</f>
        <v/>
      </c>
      <c r="G15" s="4" t="str">
        <f>IF((ERI_cms!G15&gt;0), ERI_cms!G15*Days!G15*86400*1000/Areas!$C$11, "")</f>
        <v/>
      </c>
      <c r="H15" s="4" t="str">
        <f>IF((ERI_cms!H15&gt;0), ERI_cms!H15*Days!H15*86400*1000/Areas!$C$11, "")</f>
        <v/>
      </c>
      <c r="I15" s="4" t="str">
        <f>IF((ERI_cms!I15&gt;0), ERI_cms!I15*Days!I15*86400*1000/Areas!$C$11, "")</f>
        <v/>
      </c>
      <c r="J15" s="4" t="str">
        <f>IF((ERI_cms!J15&gt;0), ERI_cms!J15*Days!J15*86400*1000/Areas!$C$11, "")</f>
        <v/>
      </c>
      <c r="K15" s="4" t="str">
        <f>IF((ERI_cms!K15&gt;0), ERI_cms!K15*Days!K15*86400*1000/Areas!$C$11, "")</f>
        <v/>
      </c>
      <c r="L15" s="4" t="str">
        <f>IF((ERI_cms!L15&gt;0), ERI_cms!L15*Days!L15*86400*1000/Areas!$C$11, "")</f>
        <v/>
      </c>
      <c r="M15" s="4" t="str">
        <f>IF((ERI_cms!M15&gt;0), ERI_cms!M15*Days!M15*86400*1000/Areas!$C$11, "")</f>
        <v/>
      </c>
      <c r="N15" s="4" t="str">
        <f>IF((ERI_cms!N15&gt;0), ERI_cms!N15*Days!N15*86400*1000/Areas!$C$11, "")</f>
        <v/>
      </c>
    </row>
    <row r="16" spans="1:14">
      <c r="A16">
        <v>1908</v>
      </c>
      <c r="B16" s="4" t="str">
        <f>IF((ERI_cms!B16&gt;0), ERI_cms!B16*Days!B16*86400*1000/Areas!$C$11, "")</f>
        <v/>
      </c>
      <c r="C16" s="4" t="str">
        <f>IF((ERI_cms!C16&gt;0), ERI_cms!C16*Days!C16*86400*1000/Areas!$C$11, "")</f>
        <v/>
      </c>
      <c r="D16" s="4" t="str">
        <f>IF((ERI_cms!D16&gt;0), ERI_cms!D16*Days!D16*86400*1000/Areas!$C$11, "")</f>
        <v/>
      </c>
      <c r="E16" s="4" t="str">
        <f>IF((ERI_cms!E16&gt;0), ERI_cms!E16*Days!E16*86400*1000/Areas!$C$11, "")</f>
        <v/>
      </c>
      <c r="F16" s="4" t="str">
        <f>IF((ERI_cms!F16&gt;0), ERI_cms!F16*Days!F16*86400*1000/Areas!$C$11, "")</f>
        <v/>
      </c>
      <c r="G16" s="4" t="str">
        <f>IF((ERI_cms!G16&gt;0), ERI_cms!G16*Days!G16*86400*1000/Areas!$C$11, "")</f>
        <v/>
      </c>
      <c r="H16" s="4" t="str">
        <f>IF((ERI_cms!H16&gt;0), ERI_cms!H16*Days!H16*86400*1000/Areas!$C$11, "")</f>
        <v/>
      </c>
      <c r="I16" s="4" t="str">
        <f>IF((ERI_cms!I16&gt;0), ERI_cms!I16*Days!I16*86400*1000/Areas!$C$11, "")</f>
        <v/>
      </c>
      <c r="J16" s="4" t="str">
        <f>IF((ERI_cms!J16&gt;0), ERI_cms!J16*Days!J16*86400*1000/Areas!$C$11, "")</f>
        <v/>
      </c>
      <c r="K16" s="4" t="str">
        <f>IF((ERI_cms!K16&gt;0), ERI_cms!K16*Days!K16*86400*1000/Areas!$C$11, "")</f>
        <v/>
      </c>
      <c r="L16" s="4" t="str">
        <f>IF((ERI_cms!L16&gt;0), ERI_cms!L16*Days!L16*86400*1000/Areas!$C$11, "")</f>
        <v/>
      </c>
      <c r="M16" s="4" t="str">
        <f>IF((ERI_cms!M16&gt;0), ERI_cms!M16*Days!M16*86400*1000/Areas!$C$11, "")</f>
        <v/>
      </c>
      <c r="N16" s="4" t="str">
        <f>IF((ERI_cms!N16&gt;0), ERI_cms!N16*Days!N16*86400*1000/Areas!$C$11, "")</f>
        <v/>
      </c>
    </row>
    <row r="17" spans="1:14">
      <c r="A17">
        <v>1909</v>
      </c>
      <c r="B17" s="4" t="str">
        <f>IF((ERI_cms!B17&gt;0), ERI_cms!B17*Days!B17*86400*1000/Areas!$C$11, "")</f>
        <v/>
      </c>
      <c r="C17" s="4" t="str">
        <f>IF((ERI_cms!C17&gt;0), ERI_cms!C17*Days!C17*86400*1000/Areas!$C$11, "")</f>
        <v/>
      </c>
      <c r="D17" s="4" t="str">
        <f>IF((ERI_cms!D17&gt;0), ERI_cms!D17*Days!D17*86400*1000/Areas!$C$11, "")</f>
        <v/>
      </c>
      <c r="E17" s="4" t="str">
        <f>IF((ERI_cms!E17&gt;0), ERI_cms!E17*Days!E17*86400*1000/Areas!$C$11, "")</f>
        <v/>
      </c>
      <c r="F17" s="4" t="str">
        <f>IF((ERI_cms!F17&gt;0), ERI_cms!F17*Days!F17*86400*1000/Areas!$C$11, "")</f>
        <v/>
      </c>
      <c r="G17" s="4" t="str">
        <f>IF((ERI_cms!G17&gt;0), ERI_cms!G17*Days!G17*86400*1000/Areas!$C$11, "")</f>
        <v/>
      </c>
      <c r="H17" s="4" t="str">
        <f>IF((ERI_cms!H17&gt;0), ERI_cms!H17*Days!H17*86400*1000/Areas!$C$11, "")</f>
        <v/>
      </c>
      <c r="I17" s="4" t="str">
        <f>IF((ERI_cms!I17&gt;0), ERI_cms!I17*Days!I17*86400*1000/Areas!$C$11, "")</f>
        <v/>
      </c>
      <c r="J17" s="4" t="str">
        <f>IF((ERI_cms!J17&gt;0), ERI_cms!J17*Days!J17*86400*1000/Areas!$C$11, "")</f>
        <v/>
      </c>
      <c r="K17" s="4" t="str">
        <f>IF((ERI_cms!K17&gt;0), ERI_cms!K17*Days!K17*86400*1000/Areas!$C$11, "")</f>
        <v/>
      </c>
      <c r="L17" s="4" t="str">
        <f>IF((ERI_cms!L17&gt;0), ERI_cms!L17*Days!L17*86400*1000/Areas!$C$11, "")</f>
        <v/>
      </c>
      <c r="M17" s="4" t="str">
        <f>IF((ERI_cms!M17&gt;0), ERI_cms!M17*Days!M17*86400*1000/Areas!$C$11, "")</f>
        <v/>
      </c>
      <c r="N17" s="4" t="str">
        <f>IF((ERI_cms!N17&gt;0), ERI_cms!N17*Days!N17*86400*1000/Areas!$C$11, "")</f>
        <v/>
      </c>
    </row>
    <row r="18" spans="1:14">
      <c r="A18">
        <v>1910</v>
      </c>
      <c r="B18" s="4" t="str">
        <f>IF((ERI_cms!B18&gt;0), ERI_cms!B18*Days!B18*86400*1000/Areas!$C$11, "")</f>
        <v/>
      </c>
      <c r="C18" s="4" t="str">
        <f>IF((ERI_cms!C18&gt;0), ERI_cms!C18*Days!C18*86400*1000/Areas!$C$11, "")</f>
        <v/>
      </c>
      <c r="D18" s="4" t="str">
        <f>IF((ERI_cms!D18&gt;0), ERI_cms!D18*Days!D18*86400*1000/Areas!$C$11, "")</f>
        <v/>
      </c>
      <c r="E18" s="4" t="str">
        <f>IF((ERI_cms!E18&gt;0), ERI_cms!E18*Days!E18*86400*1000/Areas!$C$11, "")</f>
        <v/>
      </c>
      <c r="F18" s="4" t="str">
        <f>IF((ERI_cms!F18&gt;0), ERI_cms!F18*Days!F18*86400*1000/Areas!$C$11, "")</f>
        <v/>
      </c>
      <c r="G18" s="4" t="str">
        <f>IF((ERI_cms!G18&gt;0), ERI_cms!G18*Days!G18*86400*1000/Areas!$C$11, "")</f>
        <v/>
      </c>
      <c r="H18" s="4" t="str">
        <f>IF((ERI_cms!H18&gt;0), ERI_cms!H18*Days!H18*86400*1000/Areas!$C$11, "")</f>
        <v/>
      </c>
      <c r="I18" s="4" t="str">
        <f>IF((ERI_cms!I18&gt;0), ERI_cms!I18*Days!I18*86400*1000/Areas!$C$11, "")</f>
        <v/>
      </c>
      <c r="J18" s="4" t="str">
        <f>IF((ERI_cms!J18&gt;0), ERI_cms!J18*Days!J18*86400*1000/Areas!$C$11, "")</f>
        <v/>
      </c>
      <c r="K18" s="4" t="str">
        <f>IF((ERI_cms!K18&gt;0), ERI_cms!K18*Days!K18*86400*1000/Areas!$C$11, "")</f>
        <v/>
      </c>
      <c r="L18" s="4" t="str">
        <f>IF((ERI_cms!L18&gt;0), ERI_cms!L18*Days!L18*86400*1000/Areas!$C$11, "")</f>
        <v/>
      </c>
      <c r="M18" s="4" t="str">
        <f>IF((ERI_cms!M18&gt;0), ERI_cms!M18*Days!M18*86400*1000/Areas!$C$11, "")</f>
        <v/>
      </c>
      <c r="N18" s="4" t="str">
        <f>IF((ERI_cms!N18&gt;0), ERI_cms!N18*Days!N18*86400*1000/Areas!$C$11, "")</f>
        <v/>
      </c>
    </row>
    <row r="19" spans="1:14">
      <c r="A19">
        <v>1911</v>
      </c>
      <c r="B19" s="4" t="str">
        <f>IF((ERI_cms!B19&gt;0), ERI_cms!B19*Days!B19*86400*1000/Areas!$C$11, "")</f>
        <v/>
      </c>
      <c r="C19" s="4" t="str">
        <f>IF((ERI_cms!C19&gt;0), ERI_cms!C19*Days!C19*86400*1000/Areas!$C$11, "")</f>
        <v/>
      </c>
      <c r="D19" s="4" t="str">
        <f>IF((ERI_cms!D19&gt;0), ERI_cms!D19*Days!D19*86400*1000/Areas!$C$11, "")</f>
        <v/>
      </c>
      <c r="E19" s="4" t="str">
        <f>IF((ERI_cms!E19&gt;0), ERI_cms!E19*Days!E19*86400*1000/Areas!$C$11, "")</f>
        <v/>
      </c>
      <c r="F19" s="4" t="str">
        <f>IF((ERI_cms!F19&gt;0), ERI_cms!F19*Days!F19*86400*1000/Areas!$C$11, "")</f>
        <v/>
      </c>
      <c r="G19" s="4" t="str">
        <f>IF((ERI_cms!G19&gt;0), ERI_cms!G19*Days!G19*86400*1000/Areas!$C$11, "")</f>
        <v/>
      </c>
      <c r="H19" s="4" t="str">
        <f>IF((ERI_cms!H19&gt;0), ERI_cms!H19*Days!H19*86400*1000/Areas!$C$11, "")</f>
        <v/>
      </c>
      <c r="I19" s="4" t="str">
        <f>IF((ERI_cms!I19&gt;0), ERI_cms!I19*Days!I19*86400*1000/Areas!$C$11, "")</f>
        <v/>
      </c>
      <c r="J19" s="4" t="str">
        <f>IF((ERI_cms!J19&gt;0), ERI_cms!J19*Days!J19*86400*1000/Areas!$C$11, "")</f>
        <v/>
      </c>
      <c r="K19" s="4" t="str">
        <f>IF((ERI_cms!K19&gt;0), ERI_cms!K19*Days!K19*86400*1000/Areas!$C$11, "")</f>
        <v/>
      </c>
      <c r="L19" s="4" t="str">
        <f>IF((ERI_cms!L19&gt;0), ERI_cms!L19*Days!L19*86400*1000/Areas!$C$11, "")</f>
        <v/>
      </c>
      <c r="M19" s="4" t="str">
        <f>IF((ERI_cms!M19&gt;0), ERI_cms!M19*Days!M19*86400*1000/Areas!$C$11, "")</f>
        <v/>
      </c>
      <c r="N19" s="4" t="str">
        <f>IF((ERI_cms!N19&gt;0), ERI_cms!N19*Days!N19*86400*1000/Areas!$C$11, "")</f>
        <v/>
      </c>
    </row>
    <row r="20" spans="1:14">
      <c r="A20">
        <v>1912</v>
      </c>
      <c r="B20" s="4" t="str">
        <f>IF((ERI_cms!B20&gt;0), ERI_cms!B20*Days!B20*86400*1000/Areas!$C$11, "")</f>
        <v/>
      </c>
      <c r="C20" s="4" t="str">
        <f>IF((ERI_cms!C20&gt;0), ERI_cms!C20*Days!C20*86400*1000/Areas!$C$11, "")</f>
        <v/>
      </c>
      <c r="D20" s="4" t="str">
        <f>IF((ERI_cms!D20&gt;0), ERI_cms!D20*Days!D20*86400*1000/Areas!$C$11, "")</f>
        <v/>
      </c>
      <c r="E20" s="4" t="str">
        <f>IF((ERI_cms!E20&gt;0), ERI_cms!E20*Days!E20*86400*1000/Areas!$C$11, "")</f>
        <v/>
      </c>
      <c r="F20" s="4" t="str">
        <f>IF((ERI_cms!F20&gt;0), ERI_cms!F20*Days!F20*86400*1000/Areas!$C$11, "")</f>
        <v/>
      </c>
      <c r="G20" s="4" t="str">
        <f>IF((ERI_cms!G20&gt;0), ERI_cms!G20*Days!G20*86400*1000/Areas!$C$11, "")</f>
        <v/>
      </c>
      <c r="H20" s="4" t="str">
        <f>IF((ERI_cms!H20&gt;0), ERI_cms!H20*Days!H20*86400*1000/Areas!$C$11, "")</f>
        <v/>
      </c>
      <c r="I20" s="4" t="str">
        <f>IF((ERI_cms!I20&gt;0), ERI_cms!I20*Days!I20*86400*1000/Areas!$C$11, "")</f>
        <v/>
      </c>
      <c r="J20" s="4" t="str">
        <f>IF((ERI_cms!J20&gt;0), ERI_cms!J20*Days!J20*86400*1000/Areas!$C$11, "")</f>
        <v/>
      </c>
      <c r="K20" s="4" t="str">
        <f>IF((ERI_cms!K20&gt;0), ERI_cms!K20*Days!K20*86400*1000/Areas!$C$11, "")</f>
        <v/>
      </c>
      <c r="L20" s="4" t="str">
        <f>IF((ERI_cms!L20&gt;0), ERI_cms!L20*Days!L20*86400*1000/Areas!$C$11, "")</f>
        <v/>
      </c>
      <c r="M20" s="4" t="str">
        <f>IF((ERI_cms!M20&gt;0), ERI_cms!M20*Days!M20*86400*1000/Areas!$C$11, "")</f>
        <v/>
      </c>
      <c r="N20" s="4" t="str">
        <f>IF((ERI_cms!N20&gt;0), ERI_cms!N20*Days!N20*86400*1000/Areas!$C$11, "")</f>
        <v/>
      </c>
    </row>
    <row r="21" spans="1:14">
      <c r="A21">
        <v>1913</v>
      </c>
      <c r="B21" s="4" t="str">
        <f>IF((ERI_cms!B21&gt;0), ERI_cms!B21*Days!B21*86400*1000/Areas!$C$11, "")</f>
        <v/>
      </c>
      <c r="C21" s="4" t="str">
        <f>IF((ERI_cms!C21&gt;0), ERI_cms!C21*Days!C21*86400*1000/Areas!$C$11, "")</f>
        <v/>
      </c>
      <c r="D21" s="4" t="str">
        <f>IF((ERI_cms!D21&gt;0), ERI_cms!D21*Days!D21*86400*1000/Areas!$C$11, "")</f>
        <v/>
      </c>
      <c r="E21" s="4" t="str">
        <f>IF((ERI_cms!E21&gt;0), ERI_cms!E21*Days!E21*86400*1000/Areas!$C$11, "")</f>
        <v/>
      </c>
      <c r="F21" s="4" t="str">
        <f>IF((ERI_cms!F21&gt;0), ERI_cms!F21*Days!F21*86400*1000/Areas!$C$11, "")</f>
        <v/>
      </c>
      <c r="G21" s="4" t="str">
        <f>IF((ERI_cms!G21&gt;0), ERI_cms!G21*Days!G21*86400*1000/Areas!$C$11, "")</f>
        <v/>
      </c>
      <c r="H21" s="4">
        <f>IF((ERI_cms!H21&gt;0), ERI_cms!H21*Days!H21*86400*1000/Areas!$C$11, "")</f>
        <v>14.444600778210114</v>
      </c>
      <c r="I21" s="4">
        <f>IF((ERI_cms!I21&gt;0), ERI_cms!I21*Days!I21*86400*1000/Areas!$C$11, "")</f>
        <v>10.449928715953307</v>
      </c>
      <c r="J21" s="4">
        <f>IF((ERI_cms!J21&gt;0), ERI_cms!J21*Days!J21*86400*1000/Areas!$C$11, "")</f>
        <v>9.597459922178988</v>
      </c>
      <c r="K21" s="4">
        <f>IF((ERI_cms!K21&gt;0), ERI_cms!K21*Days!K21*86400*1000/Areas!$C$11, "")</f>
        <v>12.683318287937743</v>
      </c>
      <c r="L21" s="4">
        <f>IF((ERI_cms!L21&gt;0), ERI_cms!L21*Days!L21*86400*1000/Areas!$C$11, "")</f>
        <v>51.357908171206226</v>
      </c>
      <c r="M21" s="4">
        <f>IF((ERI_cms!M21&gt;0), ERI_cms!M21*Days!M21*86400*1000/Areas!$C$11, "")</f>
        <v>27.654219455252917</v>
      </c>
      <c r="N21" s="4" t="str">
        <f>IF((ERI_cms!N21&gt;0), ERI_cms!N21*Days!N21*86400*1000/Areas!$C$11, "")</f>
        <v/>
      </c>
    </row>
    <row r="22" spans="1:14">
      <c r="A22">
        <v>1914</v>
      </c>
      <c r="B22" s="4">
        <f>IF((ERI_cms!B22&gt;0), ERI_cms!B22*Days!B22*86400*1000/Areas!$C$11, "")</f>
        <v>31.333111284046694</v>
      </c>
      <c r="C22" s="4">
        <f>IF((ERI_cms!C22&gt;0), ERI_cms!C22*Days!C22*86400*1000/Areas!$C$11, "")</f>
        <v>41.923700544747085</v>
      </c>
      <c r="D22" s="4">
        <f>IF((ERI_cms!D22&gt;0), ERI_cms!D22*Days!D22*86400*1000/Areas!$C$11, "")</f>
        <v>146.56788420233462</v>
      </c>
      <c r="E22" s="4">
        <f>IF((ERI_cms!E22&gt;0), ERI_cms!E22*Days!E22*86400*1000/Areas!$C$11, "")</f>
        <v>90.798667704280149</v>
      </c>
      <c r="F22" s="4">
        <f>IF((ERI_cms!F22&gt;0), ERI_cms!F22*Days!F22*86400*1000/Areas!$C$11, "")</f>
        <v>59.796061634241248</v>
      </c>
      <c r="G22" s="4">
        <f>IF((ERI_cms!G22&gt;0), ERI_cms!G22*Days!G22*86400*1000/Areas!$C$11, "")</f>
        <v>20.866104280155643</v>
      </c>
      <c r="H22" s="4">
        <f>IF((ERI_cms!H22&gt;0), ERI_cms!H22*Days!H22*86400*1000/Areas!$C$11, "")</f>
        <v>16.937492918287937</v>
      </c>
      <c r="I22" s="4">
        <f>IF((ERI_cms!I22&gt;0), ERI_cms!I22*Days!I22*86400*1000/Areas!$C$11, "")</f>
        <v>12.123668171206226</v>
      </c>
      <c r="J22" s="4">
        <f>IF((ERI_cms!J22&gt;0), ERI_cms!J22*Days!J22*86400*1000/Areas!$C$11, "")</f>
        <v>19.082969649805449</v>
      </c>
      <c r="K22" s="4">
        <f>IF((ERI_cms!K22&gt;0), ERI_cms!K22*Days!K22*86400*1000/Areas!$C$11, "")</f>
        <v>16.645682801556422</v>
      </c>
      <c r="L22" s="4">
        <f>IF((ERI_cms!L22&gt;0), ERI_cms!L22*Days!L22*86400*1000/Areas!$C$11, "")</f>
        <v>23.846399999999999</v>
      </c>
      <c r="M22" s="4">
        <f>IF((ERI_cms!M22&gt;0), ERI_cms!M22*Days!M22*86400*1000/Areas!$C$11, "")</f>
        <v>28.953816653696499</v>
      </c>
      <c r="N22" s="4">
        <f>IF((ERI_cms!N22&gt;0), ERI_cms!N22*Days!N22*86400*1000/Areas!$C$11, "")</f>
        <v>508.76034863813231</v>
      </c>
    </row>
    <row r="23" spans="1:14">
      <c r="A23">
        <v>1915</v>
      </c>
      <c r="B23" s="4">
        <f>IF((ERI_cms!B23&gt;0), ERI_cms!B23*Days!B23*86400*1000/Areas!$C$11, "")</f>
        <v>26.216012451361866</v>
      </c>
      <c r="C23" s="4">
        <f>IF((ERI_cms!C23&gt;0), ERI_cms!C23*Days!C23*86400*1000/Areas!$C$11, "")</f>
        <v>62.853075175097274</v>
      </c>
      <c r="D23" s="4">
        <f>IF((ERI_cms!D23&gt;0), ERI_cms!D23*Days!D23*86400*1000/Areas!$C$11, "")</f>
        <v>102.96519968871596</v>
      </c>
      <c r="E23" s="4">
        <f>IF((ERI_cms!E23&gt;0), ERI_cms!E23*Days!E23*86400*1000/Areas!$C$11, "")</f>
        <v>71.409095719844345</v>
      </c>
      <c r="F23" s="4">
        <f>IF((ERI_cms!F23&gt;0), ERI_cms!F23*Days!F23*86400*1000/Areas!$C$11, "")</f>
        <v>27.808461945525291</v>
      </c>
      <c r="G23" s="4">
        <f>IF((ERI_cms!G23&gt;0), ERI_cms!G23*Days!G23*86400*1000/Areas!$C$11, "")</f>
        <v>20.816684824902723</v>
      </c>
      <c r="H23" s="4">
        <f>IF((ERI_cms!H23&gt;0), ERI_cms!H23*Days!H23*86400*1000/Areas!$C$11, "")</f>
        <v>20.852959377431908</v>
      </c>
      <c r="I23" s="4">
        <f>IF((ERI_cms!I23&gt;0), ERI_cms!I23*Days!I23*86400*1000/Areas!$C$11, "")</f>
        <v>71.575810739299598</v>
      </c>
      <c r="J23" s="4">
        <f>IF((ERI_cms!J23&gt;0), ERI_cms!J23*Days!J23*86400*1000/Areas!$C$11, "")</f>
        <v>68.320884046692612</v>
      </c>
      <c r="K23" s="4">
        <f>IF((ERI_cms!K23&gt;0), ERI_cms!K23*Days!K23*86400*1000/Areas!$C$11, "")</f>
        <v>52.016195486381321</v>
      </c>
      <c r="L23" s="4">
        <f>IF((ERI_cms!L23&gt;0), ERI_cms!L23*Days!L23*86400*1000/Areas!$C$11, "")</f>
        <v>33.822070038910503</v>
      </c>
      <c r="M23" s="4">
        <f>IF((ERI_cms!M23&gt;0), ERI_cms!M23*Days!M23*86400*1000/Areas!$C$11, "")</f>
        <v>35.850957198443581</v>
      </c>
      <c r="N23" s="4">
        <f>IF((ERI_cms!N23&gt;0), ERI_cms!N23*Days!N23*86400*1000/Areas!$C$11, "")</f>
        <v>596.28808715953312</v>
      </c>
    </row>
    <row r="24" spans="1:14">
      <c r="A24">
        <v>1916</v>
      </c>
      <c r="B24" s="4">
        <f>IF((ERI_cms!B24&gt;0), ERI_cms!B24*Days!B24*86400*1000/Areas!$C$11, "")</f>
        <v>244.34094817120624</v>
      </c>
      <c r="C24" s="4">
        <f>IF((ERI_cms!C24&gt;0), ERI_cms!C24*Days!C24*86400*1000/Areas!$C$11, "")</f>
        <v>92.758871906614786</v>
      </c>
      <c r="D24" s="4">
        <f>IF((ERI_cms!D24&gt;0), ERI_cms!D24*Days!D24*86400*1000/Areas!$C$11, "")</f>
        <v>142.08964108949419</v>
      </c>
      <c r="E24" s="4">
        <f>IF((ERI_cms!E24&gt;0), ERI_cms!E24*Days!E24*86400*1000/Areas!$C$11, "")</f>
        <v>123.56679221789884</v>
      </c>
      <c r="F24" s="4">
        <f>IF((ERI_cms!F24&gt;0), ERI_cms!F24*Days!F24*86400*1000/Areas!$C$11, "")</f>
        <v>83.607767159533068</v>
      </c>
      <c r="G24" s="4">
        <f>IF((ERI_cms!G24&gt;0), ERI_cms!G24*Days!G24*86400*1000/Areas!$C$11, "")</f>
        <v>83.341372762645918</v>
      </c>
      <c r="H24" s="4">
        <f>IF((ERI_cms!H24&gt;0), ERI_cms!H24*Days!H24*86400*1000/Areas!$C$11, "")</f>
        <v>14.565493540856028</v>
      </c>
      <c r="I24" s="4">
        <f>IF((ERI_cms!I24&gt;0), ERI_cms!I24*Days!I24*86400*1000/Areas!$C$11, "")</f>
        <v>7.3140121400778222</v>
      </c>
      <c r="J24" s="4">
        <f>IF((ERI_cms!J24&gt;0), ERI_cms!J24*Days!J24*86400*1000/Areas!$C$11, "")</f>
        <v>4.8037727626459148</v>
      </c>
      <c r="K24" s="4">
        <f>IF((ERI_cms!K24&gt;0), ERI_cms!K24*Days!K24*86400*1000/Areas!$C$11, "")</f>
        <v>8.4624933852140085</v>
      </c>
      <c r="L24" s="4">
        <f>IF((ERI_cms!L24&gt;0), ERI_cms!L24*Days!L24*86400*1000/Areas!$C$11, "")</f>
        <v>8.7270723735408566</v>
      </c>
      <c r="M24" s="4">
        <f>IF((ERI_cms!M24&gt;0), ERI_cms!M24*Days!M24*86400*1000/Areas!$C$11, "")</f>
        <v>14.459191284046694</v>
      </c>
      <c r="N24" s="4">
        <f>IF((ERI_cms!N24&gt;0), ERI_cms!N24*Days!N24*86400*1000/Areas!$C$11, "")</f>
        <v>828.21157354085608</v>
      </c>
    </row>
    <row r="25" spans="1:14">
      <c r="A25">
        <v>1917</v>
      </c>
      <c r="B25" s="4">
        <f>IF((ERI_cms!B25&gt;0), ERI_cms!B25*Days!B25*86400*1000/Areas!$C$11, "")</f>
        <v>43.824668638132295</v>
      </c>
      <c r="C25" s="4">
        <f>IF((ERI_cms!C25&gt;0), ERI_cms!C25*Days!C25*86400*1000/Areas!$C$11, "")</f>
        <v>25.575744747081711</v>
      </c>
      <c r="D25" s="4">
        <f>IF((ERI_cms!D25&gt;0), ERI_cms!D25*Days!D25*86400*1000/Areas!$C$11, "")</f>
        <v>128.70389416342414</v>
      </c>
      <c r="E25" s="4">
        <f>IF((ERI_cms!E25&gt;0), ERI_cms!E25*Days!E25*86400*1000/Areas!$C$11, "")</f>
        <v>123.52342412451362</v>
      </c>
      <c r="F25" s="4">
        <f>IF((ERI_cms!F25&gt;0), ERI_cms!F25*Days!F25*86400*1000/Areas!$C$11, "")</f>
        <v>60.813228326848247</v>
      </c>
      <c r="G25" s="4">
        <f>IF((ERI_cms!G25&gt;0), ERI_cms!G25*Days!G25*86400*1000/Areas!$C$11, "")</f>
        <v>46.962602334630347</v>
      </c>
      <c r="H25" s="4">
        <f>IF((ERI_cms!H25&gt;0), ERI_cms!H25*Days!H25*86400*1000/Areas!$C$11, "")</f>
        <v>52.962494007782098</v>
      </c>
      <c r="I25" s="4">
        <f>IF((ERI_cms!I25&gt;0), ERI_cms!I25*Days!I25*86400*1000/Areas!$C$11, "")</f>
        <v>9.7454157198443578</v>
      </c>
      <c r="J25" s="4">
        <f>IF((ERI_cms!J25&gt;0), ERI_cms!J25*Days!J25*86400*1000/Areas!$C$11, "")</f>
        <v>7.1849836575875479</v>
      </c>
      <c r="K25" s="4">
        <f>IF((ERI_cms!K25&gt;0), ERI_cms!K25*Days!K25*86400*1000/Areas!$C$11, "")</f>
        <v>24.553736964980544</v>
      </c>
      <c r="L25" s="4">
        <f>IF((ERI_cms!L25&gt;0), ERI_cms!L25*Days!L25*86400*1000/Areas!$C$11, "")</f>
        <v>27.49032840466926</v>
      </c>
      <c r="M25" s="4">
        <f>IF((ERI_cms!M25&gt;0), ERI_cms!M25*Days!M25*86400*1000/Areas!$C$11, "")</f>
        <v>17.960912684824901</v>
      </c>
      <c r="N25" s="4">
        <f>IF((ERI_cms!N25&gt;0), ERI_cms!N25*Days!N25*86400*1000/Areas!$C$11, "")</f>
        <v>567.99158287937746</v>
      </c>
    </row>
    <row r="26" spans="1:14">
      <c r="A26">
        <v>1918</v>
      </c>
      <c r="B26" s="4">
        <f>IF((ERI_cms!B26&gt;0), ERI_cms!B26*Days!B26*86400*1000/Areas!$C$11, "")</f>
        <v>10.112262723735409</v>
      </c>
      <c r="C26" s="4">
        <f>IF((ERI_cms!C26&gt;0), ERI_cms!C26*Days!C26*86400*1000/Areas!$C$11, "")</f>
        <v>136.48335688715954</v>
      </c>
      <c r="D26" s="4">
        <f>IF((ERI_cms!D26&gt;0), ERI_cms!D26*Days!D26*86400*1000/Areas!$C$11, "")</f>
        <v>183.38181478599222</v>
      </c>
      <c r="E26" s="4">
        <f>IF((ERI_cms!E26&gt;0), ERI_cms!E26*Days!E26*86400*1000/Areas!$C$11, "")</f>
        <v>37.20578988326848</v>
      </c>
      <c r="F26" s="4">
        <f>IF((ERI_cms!F26&gt;0), ERI_cms!F26*Days!F26*86400*1000/Areas!$C$11, "")</f>
        <v>24.094136031128404</v>
      </c>
      <c r="G26" s="4">
        <f>IF((ERI_cms!G26&gt;0), ERI_cms!G26*Days!G26*86400*1000/Areas!$C$11, "")</f>
        <v>16.168230350194552</v>
      </c>
      <c r="H26" s="4">
        <f>IF((ERI_cms!H26&gt;0), ERI_cms!H26*Days!H26*86400*1000/Areas!$C$11, "")</f>
        <v>6.4031477042801557</v>
      </c>
      <c r="I26" s="4">
        <f>IF((ERI_cms!I26&gt;0), ERI_cms!I26*Days!I26*86400*1000/Areas!$C$11, "")</f>
        <v>5.4589335408560311</v>
      </c>
      <c r="J26" s="4">
        <f>IF((ERI_cms!J26&gt;0), ERI_cms!J26*Days!J26*86400*1000/Areas!$C$11, "")</f>
        <v>20.08043579766537</v>
      </c>
      <c r="K26" s="4">
        <f>IF((ERI_cms!K26&gt;0), ERI_cms!K26*Days!K26*86400*1000/Areas!$C$11, "")</f>
        <v>11.185707081712062</v>
      </c>
      <c r="L26" s="4">
        <f>IF((ERI_cms!L26&gt;0), ERI_cms!L26*Days!L26*86400*1000/Areas!$C$11, "")</f>
        <v>23.098048249027237</v>
      </c>
      <c r="M26" s="4">
        <f>IF((ERI_cms!M26&gt;0), ERI_cms!M26*Days!M26*86400*1000/Areas!$C$11, "")</f>
        <v>93.203109105058346</v>
      </c>
      <c r="N26" s="4">
        <f>IF((ERI_cms!N26&gt;0), ERI_cms!N26*Days!N26*86400*1000/Areas!$C$11, "")</f>
        <v>573.70978365758754</v>
      </c>
    </row>
    <row r="27" spans="1:14">
      <c r="A27">
        <v>1919</v>
      </c>
      <c r="B27" s="4">
        <f>IF((ERI_cms!B27&gt;0), ERI_cms!B27*Days!B27*86400*1000/Areas!$C$11, "")</f>
        <v>42.091524980544747</v>
      </c>
      <c r="C27" s="4">
        <f>IF((ERI_cms!C27&gt;0), ERI_cms!C27*Days!C27*86400*1000/Areas!$C$11, "")</f>
        <v>20.293981634241248</v>
      </c>
      <c r="D27" s="4">
        <f>IF((ERI_cms!D27&gt;0), ERI_cms!D27*Days!D27*86400*1000/Areas!$C$11, "")</f>
        <v>186.15192653696499</v>
      </c>
      <c r="E27" s="4">
        <f>IF((ERI_cms!E27&gt;0), ERI_cms!E27*Days!E27*86400*1000/Areas!$C$11, "")</f>
        <v>77.19016342412452</v>
      </c>
      <c r="F27" s="4">
        <f>IF((ERI_cms!F27&gt;0), ERI_cms!F27*Days!F27*86400*1000/Areas!$C$11, "")</f>
        <v>81.425444357976659</v>
      </c>
      <c r="G27" s="4">
        <f>IF((ERI_cms!G27&gt;0), ERI_cms!G27*Days!G27*86400*1000/Areas!$C$11, "")</f>
        <v>18.08449494163424</v>
      </c>
      <c r="H27" s="4">
        <f>IF((ERI_cms!H27&gt;0), ERI_cms!H27*Days!H27*86400*1000/Areas!$C$11, "")</f>
        <v>9.4588164980544747</v>
      </c>
      <c r="I27" s="4">
        <f>IF((ERI_cms!I27&gt;0), ERI_cms!I27*Days!I27*86400*1000/Areas!$C$11, "")</f>
        <v>11.197171050583657</v>
      </c>
      <c r="J27" s="4">
        <f>IF((ERI_cms!J27&gt;0), ERI_cms!J27*Days!J27*86400*1000/Areas!$C$11, "")</f>
        <v>6.5677447470817123</v>
      </c>
      <c r="K27" s="4">
        <f>IF((ERI_cms!K27&gt;0), ERI_cms!K27*Days!K27*86400*1000/Areas!$C$11, "")</f>
        <v>38.277149883268478</v>
      </c>
      <c r="L27" s="4">
        <f>IF((ERI_cms!L27&gt;0), ERI_cms!L27*Days!L27*86400*1000/Areas!$C$11, "")</f>
        <v>57.602913618677043</v>
      </c>
      <c r="M27" s="4">
        <f>IF((ERI_cms!M27&gt;0), ERI_cms!M27*Days!M27*86400*1000/Areas!$C$11, "")</f>
        <v>40.794012140077818</v>
      </c>
      <c r="N27" s="4">
        <f>IF((ERI_cms!N27&gt;0), ERI_cms!N27*Days!N27*86400*1000/Areas!$C$11, "")</f>
        <v>585.39160155642026</v>
      </c>
    </row>
    <row r="28" spans="1:14">
      <c r="A28">
        <v>1920</v>
      </c>
      <c r="B28" s="4">
        <f>IF((ERI_cms!B28&gt;0), ERI_cms!B28*Days!B28*86400*1000/Areas!$C$11, "")</f>
        <v>9.7204034241245143</v>
      </c>
      <c r="C28" s="4">
        <f>IF((ERI_cms!C28&gt;0), ERI_cms!C28*Days!C28*86400*1000/Areas!$C$11, "")</f>
        <v>15.838901789883268</v>
      </c>
      <c r="D28" s="4">
        <f>IF((ERI_cms!D28&gt;0), ERI_cms!D28*Days!D28*86400*1000/Areas!$C$11, "")</f>
        <v>152.19877727626462</v>
      </c>
      <c r="E28" s="4">
        <f>IF((ERI_cms!E28&gt;0), ERI_cms!E28*Days!E28*86400*1000/Areas!$C$11, "")</f>
        <v>127.82695097276266</v>
      </c>
      <c r="F28" s="4">
        <f>IF((ERI_cms!F28&gt;0), ERI_cms!F28*Days!F28*86400*1000/Areas!$C$11, "")</f>
        <v>31.105916264591446</v>
      </c>
      <c r="G28" s="4">
        <f>IF((ERI_cms!G28&gt;0), ERI_cms!G28*Days!G28*86400*1000/Areas!$C$11, "")</f>
        <v>14.329624902723738</v>
      </c>
      <c r="H28" s="4">
        <f>IF((ERI_cms!H28&gt;0), ERI_cms!H28*Days!H28*86400*1000/Areas!$C$11, "")</f>
        <v>45.453594396887162</v>
      </c>
      <c r="I28" s="4">
        <f>IF((ERI_cms!I28&gt;0), ERI_cms!I28*Days!I28*86400*1000/Areas!$C$11, "")</f>
        <v>12.818801556420233</v>
      </c>
      <c r="J28" s="4">
        <f>IF((ERI_cms!J28&gt;0), ERI_cms!J28*Days!J28*86400*1000/Areas!$C$11, "")</f>
        <v>8.1794241245136181</v>
      </c>
      <c r="K28" s="4">
        <f>IF((ERI_cms!K28&gt;0), ERI_cms!K28*Days!K28*86400*1000/Areas!$C$11, "")</f>
        <v>9.2243262256809331</v>
      </c>
      <c r="L28" s="4">
        <f>IF((ERI_cms!L28&gt;0), ERI_cms!L28*Days!L28*86400*1000/Areas!$C$11, "")</f>
        <v>50.117378988326848</v>
      </c>
      <c r="M28" s="4">
        <f>IF((ERI_cms!M28&gt;0), ERI_cms!M28*Days!M28*86400*1000/Areas!$C$11, "")</f>
        <v>78.374986459143969</v>
      </c>
      <c r="N28" s="4">
        <f>IF((ERI_cms!N28&gt;0), ERI_cms!N28*Days!N28*86400*1000/Areas!$C$11, "")</f>
        <v>553.88417743190666</v>
      </c>
    </row>
    <row r="29" spans="1:14">
      <c r="A29">
        <v>1921</v>
      </c>
      <c r="B29" s="4">
        <f>IF((ERI_cms!B29&gt;0), ERI_cms!B29*Days!B29*86400*1000/Areas!$C$11, "")</f>
        <v>64.403534941634234</v>
      </c>
      <c r="C29" s="4">
        <f>IF((ERI_cms!C29&gt;0), ERI_cms!C29*Days!C29*86400*1000/Areas!$C$11, "")</f>
        <v>73.272578988326842</v>
      </c>
      <c r="D29" s="4">
        <f>IF((ERI_cms!D29&gt;0), ERI_cms!D29*Days!D29*86400*1000/Areas!$C$11, "")</f>
        <v>201.74396638132296</v>
      </c>
      <c r="E29" s="4">
        <f>IF((ERI_cms!E29&gt;0), ERI_cms!E29*Days!E29*86400*1000/Areas!$C$11, "")</f>
        <v>109.70715642023346</v>
      </c>
      <c r="F29" s="4">
        <f>IF((ERI_cms!F29&gt;0), ERI_cms!F29*Days!F29*86400*1000/Areas!$C$11, "")</f>
        <v>75.14840031128405</v>
      </c>
      <c r="G29" s="4">
        <f>IF((ERI_cms!G29&gt;0), ERI_cms!G29*Days!G29*86400*1000/Areas!$C$11, "")</f>
        <v>18.472790661478598</v>
      </c>
      <c r="H29" s="4">
        <f>IF((ERI_cms!H29&gt;0), ERI_cms!H29*Days!H29*86400*1000/Areas!$C$11, "")</f>
        <v>13.602520155642026</v>
      </c>
      <c r="I29" s="4">
        <f>IF((ERI_cms!I29&gt;0), ERI_cms!I29*Days!I29*86400*1000/Areas!$C$11, "")</f>
        <v>7.2400174319066144</v>
      </c>
      <c r="J29" s="4">
        <f>IF((ERI_cms!J29&gt;0), ERI_cms!J29*Days!J29*86400*1000/Areas!$C$11, "")</f>
        <v>8.456778210116731</v>
      </c>
      <c r="K29" s="4">
        <f>IF((ERI_cms!K29&gt;0), ERI_cms!K29*Days!K29*86400*1000/Areas!$C$11, "")</f>
        <v>12.914682023346304</v>
      </c>
      <c r="L29" s="4">
        <f>IF((ERI_cms!L29&gt;0), ERI_cms!L29*Days!L29*86400*1000/Areas!$C$11, "")</f>
        <v>70.692009338521387</v>
      </c>
      <c r="M29" s="4">
        <f>IF((ERI_cms!M29&gt;0), ERI_cms!M29*Days!M29*86400*1000/Areas!$C$11, "")</f>
        <v>67.097567626459153</v>
      </c>
      <c r="N29" s="4">
        <f>IF((ERI_cms!N29&gt;0), ERI_cms!N29*Days!N29*86400*1000/Areas!$C$11, "")</f>
        <v>723.63462723735404</v>
      </c>
    </row>
    <row r="30" spans="1:14">
      <c r="A30">
        <v>1922</v>
      </c>
      <c r="B30" s="4">
        <f>IF((ERI_cms!B30&gt;0), ERI_cms!B30*Days!B30*86400*1000/Areas!$C$11, "")</f>
        <v>36.158399999999993</v>
      </c>
      <c r="C30" s="4">
        <f>IF((ERI_cms!C30&gt;0), ERI_cms!C30*Days!C30*86400*1000/Areas!$C$11, "")</f>
        <v>56.076491206225683</v>
      </c>
      <c r="D30" s="4">
        <f>IF((ERI_cms!D30&gt;0), ERI_cms!D30*Days!D30*86400*1000/Areas!$C$11, "")</f>
        <v>150.97942785992217</v>
      </c>
      <c r="E30" s="4">
        <f>IF((ERI_cms!E30&gt;0), ERI_cms!E30*Days!E30*86400*1000/Areas!$C$11, "")</f>
        <v>236.43578521400778</v>
      </c>
      <c r="F30" s="4">
        <f>IF((ERI_cms!F30&gt;0), ERI_cms!F30*Days!F30*86400*1000/Areas!$C$11, "")</f>
        <v>96.741306770428011</v>
      </c>
      <c r="G30" s="4">
        <f>IF((ERI_cms!G30&gt;0), ERI_cms!G30*Days!G30*86400*1000/Areas!$C$11, "")</f>
        <v>23.245298054474709</v>
      </c>
      <c r="H30" s="4">
        <f>IF((ERI_cms!H30&gt;0), ERI_cms!H30*Days!H30*86400*1000/Areas!$C$11, "")</f>
        <v>12.890711906614786</v>
      </c>
      <c r="I30" s="4">
        <f>IF((ERI_cms!I30&gt;0), ERI_cms!I30*Days!I30*86400*1000/Areas!$C$11, "")</f>
        <v>6.0081618677042803</v>
      </c>
      <c r="J30" s="4">
        <f>IF((ERI_cms!J30&gt;0), ERI_cms!J30*Days!J30*86400*1000/Areas!$C$11, "")</f>
        <v>13.650863813229572</v>
      </c>
      <c r="K30" s="4">
        <f>IF((ERI_cms!K30&gt;0), ERI_cms!K30*Days!K30*86400*1000/Areas!$C$11, "")</f>
        <v>5.2525821011673148</v>
      </c>
      <c r="L30" s="4">
        <f>IF((ERI_cms!L30&gt;0), ERI_cms!L30*Days!L30*86400*1000/Areas!$C$11, "")</f>
        <v>6.1340638132295719</v>
      </c>
      <c r="M30" s="4">
        <f>IF((ERI_cms!M30&gt;0), ERI_cms!M30*Days!M30*86400*1000/Areas!$C$11, "")</f>
        <v>16.466428015564201</v>
      </c>
      <c r="N30" s="4">
        <f>IF((ERI_cms!N30&gt;0), ERI_cms!N30*Days!N30*86400*1000/Areas!$C$11, "")</f>
        <v>662.6486661478599</v>
      </c>
    </row>
    <row r="31" spans="1:14">
      <c r="A31">
        <v>1923</v>
      </c>
      <c r="B31" s="4">
        <f>IF((ERI_cms!B31&gt;0), ERI_cms!B31*Days!B31*86400*1000/Areas!$C$11, "")</f>
        <v>87.421100077821009</v>
      </c>
      <c r="C31" s="4">
        <f>IF((ERI_cms!C31&gt;0), ERI_cms!C31*Days!C31*86400*1000/Areas!$C$11, "")</f>
        <v>49.204833618677043</v>
      </c>
      <c r="D31" s="4">
        <f>IF((ERI_cms!D31&gt;0), ERI_cms!D31*Days!D31*86400*1000/Areas!$C$11, "")</f>
        <v>158.48624311284047</v>
      </c>
      <c r="E31" s="4">
        <f>IF((ERI_cms!E31&gt;0), ERI_cms!E31*Days!E31*86400*1000/Areas!$C$11, "")</f>
        <v>75.33340389105058</v>
      </c>
      <c r="F31" s="4">
        <f>IF((ERI_cms!F31&gt;0), ERI_cms!F31*Days!F31*86400*1000/Areas!$C$11, "")</f>
        <v>84.766670194552532</v>
      </c>
      <c r="G31" s="4">
        <f>IF((ERI_cms!G31&gt;0), ERI_cms!G31*Days!G31*86400*1000/Areas!$C$11, "")</f>
        <v>12.00791906614786</v>
      </c>
      <c r="H31" s="4">
        <f>IF((ERI_cms!H31&gt;0), ERI_cms!H31*Days!H31*86400*1000/Areas!$C$11, "")</f>
        <v>10.269631750972763</v>
      </c>
      <c r="I31" s="4">
        <f>IF((ERI_cms!I31&gt;0), ERI_cms!I31*Days!I31*86400*1000/Areas!$C$11, "")</f>
        <v>7.2087520622568091</v>
      </c>
      <c r="J31" s="4">
        <f>IF((ERI_cms!J31&gt;0), ERI_cms!J31*Days!J31*86400*1000/Areas!$C$11, "")</f>
        <v>9.1466334630350179</v>
      </c>
      <c r="K31" s="4">
        <f>IF((ERI_cms!K31&gt;0), ERI_cms!K31*Days!K31*86400*1000/Areas!$C$11, "")</f>
        <v>4.6533291828793768</v>
      </c>
      <c r="L31" s="4">
        <f>IF((ERI_cms!L31&gt;0), ERI_cms!L31*Days!L31*86400*1000/Areas!$C$11, "")</f>
        <v>11.027598443579766</v>
      </c>
      <c r="M31" s="4">
        <f>IF((ERI_cms!M31&gt;0), ERI_cms!M31*Days!M31*86400*1000/Areas!$C$11, "")</f>
        <v>155.00744964980544</v>
      </c>
      <c r="N31" s="4">
        <f>IF((ERI_cms!N31&gt;0), ERI_cms!N31*Days!N31*86400*1000/Areas!$C$11, "")</f>
        <v>660.7221478599223</v>
      </c>
    </row>
    <row r="32" spans="1:14">
      <c r="A32">
        <v>1924</v>
      </c>
      <c r="B32" s="4">
        <f>IF((ERI_cms!B32&gt;0), ERI_cms!B32*Days!B32*86400*1000/Areas!$C$11, "")</f>
        <v>120.92923891050583</v>
      </c>
      <c r="C32" s="4">
        <f>IF((ERI_cms!C32&gt;0), ERI_cms!C32*Days!C32*86400*1000/Areas!$C$11, "")</f>
        <v>66.317479844357976</v>
      </c>
      <c r="D32" s="4">
        <f>IF((ERI_cms!D32&gt;0), ERI_cms!D32*Days!D32*86400*1000/Areas!$C$11, "")</f>
        <v>169.48540015564203</v>
      </c>
      <c r="E32" s="4">
        <f>IF((ERI_cms!E32&gt;0), ERI_cms!E32*Days!E32*86400*1000/Areas!$C$11, "")</f>
        <v>90.985251361867711</v>
      </c>
      <c r="F32" s="4">
        <f>IF((ERI_cms!F32&gt;0), ERI_cms!F32*Days!F32*86400*1000/Areas!$C$11, "")</f>
        <v>63.735498210116724</v>
      </c>
      <c r="G32" s="4">
        <f>IF((ERI_cms!G32&gt;0), ERI_cms!G32*Days!G32*86400*1000/Areas!$C$11, "")</f>
        <v>103.01132451361867</v>
      </c>
      <c r="H32" s="4">
        <f>IF((ERI_cms!H32&gt;0), ERI_cms!H32*Days!H32*86400*1000/Areas!$C$11, "")</f>
        <v>42.919015097276265</v>
      </c>
      <c r="I32" s="4">
        <f>IF((ERI_cms!I32&gt;0), ERI_cms!I32*Days!I32*86400*1000/Areas!$C$11, "")</f>
        <v>4.7481674708171209</v>
      </c>
      <c r="J32" s="4">
        <f>IF((ERI_cms!J32&gt;0), ERI_cms!J32*Days!J32*86400*1000/Areas!$C$11, "")</f>
        <v>30.341528404669255</v>
      </c>
      <c r="K32" s="4">
        <f>IF((ERI_cms!K32&gt;0), ERI_cms!K32*Days!K32*86400*1000/Areas!$C$11, "")</f>
        <v>16.575856809338521</v>
      </c>
      <c r="L32" s="4">
        <f>IF((ERI_cms!L32&gt;0), ERI_cms!L32*Days!L32*86400*1000/Areas!$C$11, "")</f>
        <v>4.7372077821011667</v>
      </c>
      <c r="M32" s="4">
        <f>IF((ERI_cms!M32&gt;0), ERI_cms!M32*Days!M32*86400*1000/Areas!$C$11, "")</f>
        <v>66.386801556420238</v>
      </c>
      <c r="N32" s="4">
        <f>IF((ERI_cms!N32&gt;0), ERI_cms!N32*Days!N32*86400*1000/Areas!$C$11, "")</f>
        <v>779.59674770428012</v>
      </c>
    </row>
    <row r="33" spans="1:14">
      <c r="A33">
        <v>1925</v>
      </c>
      <c r="B33" s="4">
        <f>IF((ERI_cms!B33&gt;0), ERI_cms!B33*Days!B33*86400*1000/Areas!$C$11, "")</f>
        <v>12.274784124513619</v>
      </c>
      <c r="C33" s="4">
        <f>IF((ERI_cms!C33&gt;0), ERI_cms!C33*Days!C33*86400*1000/Areas!$C$11, "")</f>
        <v>124.0560112062257</v>
      </c>
      <c r="D33" s="4">
        <f>IF((ERI_cms!D33&gt;0), ERI_cms!D33*Days!D33*86400*1000/Areas!$C$11, "")</f>
        <v>139.67595455252919</v>
      </c>
      <c r="E33" s="4">
        <f>IF((ERI_cms!E33&gt;0), ERI_cms!E33*Days!E33*86400*1000/Areas!$C$11, "")</f>
        <v>16.671501945525293</v>
      </c>
      <c r="F33" s="4">
        <f>IF((ERI_cms!F33&gt;0), ERI_cms!F33*Days!F33*86400*1000/Areas!$C$11, "")</f>
        <v>11.793297431906614</v>
      </c>
      <c r="G33" s="4">
        <f>IF((ERI_cms!G33&gt;0), ERI_cms!G33*Days!G33*86400*1000/Areas!$C$11, "")</f>
        <v>4.1935937743190657</v>
      </c>
      <c r="H33" s="4">
        <f>IF((ERI_cms!H33&gt;0), ERI_cms!H33*Days!H33*86400*1000/Areas!$C$11, "")</f>
        <v>10.677123735408561</v>
      </c>
      <c r="I33" s="4">
        <f>IF((ERI_cms!I33&gt;0), ERI_cms!I33*Days!I33*86400*1000/Areas!$C$11, "")</f>
        <v>5.859130272373541</v>
      </c>
      <c r="J33" s="4">
        <f>IF((ERI_cms!J33&gt;0), ERI_cms!J33*Days!J33*86400*1000/Areas!$C$11, "")</f>
        <v>18.979087937743191</v>
      </c>
      <c r="K33" s="4">
        <f>IF((ERI_cms!K33&gt;0), ERI_cms!K33*Days!K33*86400*1000/Areas!$C$11, "")</f>
        <v>38.769058365758752</v>
      </c>
      <c r="L33" s="4">
        <f>IF((ERI_cms!L33&gt;0), ERI_cms!L33*Days!L33*86400*1000/Areas!$C$11, "")</f>
        <v>101.53378365758755</v>
      </c>
      <c r="M33" s="4">
        <f>IF((ERI_cms!M33&gt;0), ERI_cms!M33*Days!M33*86400*1000/Areas!$C$11, "")</f>
        <v>35.897855252918283</v>
      </c>
      <c r="N33" s="4">
        <f>IF((ERI_cms!N33&gt;0), ERI_cms!N33*Days!N33*86400*1000/Areas!$C$11, "")</f>
        <v>528.25867704280154</v>
      </c>
    </row>
    <row r="34" spans="1:14">
      <c r="A34">
        <v>1926</v>
      </c>
      <c r="B34" s="4">
        <f>IF((ERI_cms!B34&gt;0), ERI_cms!B34*Days!B34*86400*1000/Areas!$C$11, "")</f>
        <v>61.569850272373543</v>
      </c>
      <c r="C34" s="4">
        <f>IF((ERI_cms!C34&gt;0), ERI_cms!C34*Days!C34*86400*1000/Areas!$C$11, "")</f>
        <v>124.66410583657586</v>
      </c>
      <c r="D34" s="4">
        <f>IF((ERI_cms!D34&gt;0), ERI_cms!D34*Days!D34*86400*1000/Areas!$C$11, "")</f>
        <v>134.6641157976654</v>
      </c>
      <c r="E34" s="4">
        <f>IF((ERI_cms!E34&gt;0), ERI_cms!E34*Days!E34*86400*1000/Areas!$C$11, "")</f>
        <v>164.46290428015567</v>
      </c>
      <c r="F34" s="4">
        <f>IF((ERI_cms!F34&gt;0), ERI_cms!F34*Days!F34*86400*1000/Areas!$C$11, "")</f>
        <v>16.362210116731518</v>
      </c>
      <c r="G34" s="4">
        <f>IF((ERI_cms!G34&gt;0), ERI_cms!G34*Days!G34*86400*1000/Areas!$C$11, "")</f>
        <v>15.349279377431907</v>
      </c>
      <c r="H34" s="4">
        <f>IF((ERI_cms!H34&gt;0), ERI_cms!H34*Days!H34*86400*1000/Areas!$C$11, "")</f>
        <v>8.0143564202334634</v>
      </c>
      <c r="I34" s="4">
        <f>IF((ERI_cms!I34&gt;0), ERI_cms!I34*Days!I34*86400*1000/Areas!$C$11, "")</f>
        <v>24.886192062256811</v>
      </c>
      <c r="J34" s="4">
        <f>IF((ERI_cms!J34&gt;0), ERI_cms!J34*Days!J34*86400*1000/Areas!$C$11, "")</f>
        <v>148.14944124513622</v>
      </c>
      <c r="K34" s="4">
        <f>IF((ERI_cms!K34&gt;0), ERI_cms!K34*Days!K34*86400*1000/Areas!$C$11, "")</f>
        <v>142.92129992217897</v>
      </c>
      <c r="L34" s="4">
        <f>IF((ERI_cms!L34&gt;0), ERI_cms!L34*Days!L34*86400*1000/Areas!$C$11, "")</f>
        <v>80.291486381322954</v>
      </c>
      <c r="M34" s="4">
        <f>IF((ERI_cms!M34&gt;0), ERI_cms!M34*Days!M34*86400*1000/Areas!$C$11, "")</f>
        <v>45.53384217898833</v>
      </c>
      <c r="N34" s="4">
        <f>IF((ERI_cms!N34&gt;0), ERI_cms!N34*Days!N34*86400*1000/Areas!$C$11, "")</f>
        <v>975.13729494163408</v>
      </c>
    </row>
    <row r="35" spans="1:14">
      <c r="A35">
        <v>1927</v>
      </c>
      <c r="B35" s="4">
        <f>IF((ERI_cms!B35&gt;0), ERI_cms!B35*Days!B35*86400*1000/Areas!$C$11, "")</f>
        <v>99.791764669260701</v>
      </c>
      <c r="C35" s="4">
        <f>IF((ERI_cms!C35&gt;0), ERI_cms!C35*Days!C35*86400*1000/Areas!$C$11, "")</f>
        <v>150.37728373540855</v>
      </c>
      <c r="D35" s="4">
        <f>IF((ERI_cms!D35&gt;0), ERI_cms!D35*Days!D35*86400*1000/Areas!$C$11, "")</f>
        <v>179.53617431906613</v>
      </c>
      <c r="E35" s="4">
        <f>IF((ERI_cms!E35&gt;0), ERI_cms!E35*Days!E35*86400*1000/Areas!$C$11, "")</f>
        <v>83.565273151750972</v>
      </c>
      <c r="F35" s="4">
        <f>IF((ERI_cms!F35&gt;0), ERI_cms!F35*Days!F35*86400*1000/Areas!$C$11, "")</f>
        <v>82.330055719844353</v>
      </c>
      <c r="G35" s="4">
        <f>IF((ERI_cms!G35&gt;0), ERI_cms!G35*Days!G35*86400*1000/Areas!$C$11, "")</f>
        <v>35.280448249027231</v>
      </c>
      <c r="H35" s="4">
        <f>IF((ERI_cms!H35&gt;0), ERI_cms!H35*Days!H35*86400*1000/Areas!$C$11, "")</f>
        <v>8.208201712062257</v>
      </c>
      <c r="I35" s="4">
        <f>IF((ERI_cms!I35&gt;0), ERI_cms!I35*Days!I35*86400*1000/Areas!$C$11, "")</f>
        <v>8.9481487937743189</v>
      </c>
      <c r="J35" s="4">
        <f>IF((ERI_cms!J35&gt;0), ERI_cms!J35*Days!J35*86400*1000/Areas!$C$11, "")</f>
        <v>4.8552093385214006</v>
      </c>
      <c r="K35" s="4">
        <f>IF((ERI_cms!K35&gt;0), ERI_cms!K35*Days!K35*86400*1000/Areas!$C$11, "")</f>
        <v>5.4724818677042801</v>
      </c>
      <c r="L35" s="4">
        <f>IF((ERI_cms!L35&gt;0), ERI_cms!L35*Days!L35*86400*1000/Areas!$C$11, "")</f>
        <v>47.654474708171207</v>
      </c>
      <c r="M35" s="4">
        <f>IF((ERI_cms!M35&gt;0), ERI_cms!M35*Days!M35*86400*1000/Areas!$C$11, "")</f>
        <v>222.11231252918287</v>
      </c>
      <c r="N35" s="4">
        <f>IF((ERI_cms!N35&gt;0), ERI_cms!N35*Days!N35*86400*1000/Areas!$C$11, "")</f>
        <v>932.0789976653698</v>
      </c>
    </row>
    <row r="36" spans="1:14">
      <c r="A36">
        <v>1928</v>
      </c>
      <c r="B36" s="4">
        <f>IF((ERI_cms!B36&gt;0), ERI_cms!B36*Days!B36*86400*1000/Areas!$C$11, "")</f>
        <v>92.279738521400773</v>
      </c>
      <c r="C36" s="4">
        <f>IF((ERI_cms!C36&gt;0), ERI_cms!C36*Days!C36*86400*1000/Areas!$C$11, "")</f>
        <v>129.2636115175097</v>
      </c>
      <c r="D36" s="4">
        <f>IF((ERI_cms!D36&gt;0), ERI_cms!D36*Days!D36*86400*1000/Areas!$C$11, "")</f>
        <v>74.010340856031121</v>
      </c>
      <c r="E36" s="4">
        <f>IF((ERI_cms!E36&gt;0), ERI_cms!E36*Days!E36*86400*1000/Areas!$C$11, "")</f>
        <v>83.999962645914394</v>
      </c>
      <c r="F36" s="4">
        <f>IF((ERI_cms!F36&gt;0), ERI_cms!F36*Days!F36*86400*1000/Areas!$C$11, "")</f>
        <v>22.587145214007784</v>
      </c>
      <c r="G36" s="4">
        <f>IF((ERI_cms!G36&gt;0), ERI_cms!G36*Days!G36*86400*1000/Areas!$C$11, "")</f>
        <v>73.251735408560307</v>
      </c>
      <c r="H36" s="4">
        <f>IF((ERI_cms!H36&gt;0), ERI_cms!H36*Days!H36*86400*1000/Areas!$C$11, "")</f>
        <v>33.830172140077821</v>
      </c>
      <c r="I36" s="4">
        <f>IF((ERI_cms!I36&gt;0), ERI_cms!I36*Days!I36*86400*1000/Areas!$C$11, "")</f>
        <v>6.8669173540856034</v>
      </c>
      <c r="J36" s="4">
        <f>IF((ERI_cms!J36&gt;0), ERI_cms!J36*Days!J36*86400*1000/Areas!$C$11, "")</f>
        <v>2.8784311284046691</v>
      </c>
      <c r="K36" s="4">
        <f>IF((ERI_cms!K36&gt;0), ERI_cms!K36*Days!K36*86400*1000/Areas!$C$11, "")</f>
        <v>4.4573995330739304</v>
      </c>
      <c r="L36" s="4">
        <f>IF((ERI_cms!L36&gt;0), ERI_cms!L36*Days!L36*86400*1000/Areas!$C$11, "")</f>
        <v>18.087520622568093</v>
      </c>
      <c r="M36" s="4">
        <f>IF((ERI_cms!M36&gt;0), ERI_cms!M36*Days!M36*86400*1000/Areas!$C$11, "")</f>
        <v>32.969332295719845</v>
      </c>
      <c r="N36" s="4">
        <f>IF((ERI_cms!N36&gt;0), ERI_cms!N36*Days!N36*86400*1000/Areas!$C$11, "")</f>
        <v>579.83423252918283</v>
      </c>
    </row>
    <row r="37" spans="1:14">
      <c r="A37">
        <v>1929</v>
      </c>
      <c r="B37" s="4">
        <f>IF((ERI_cms!B37&gt;0), ERI_cms!B37*Days!B37*86400*1000/Areas!$C$11, "")</f>
        <v>134.14198412451364</v>
      </c>
      <c r="C37" s="4">
        <f>IF((ERI_cms!C37&gt;0), ERI_cms!C37*Days!C37*86400*1000/Areas!$C$11, "")</f>
        <v>69.247482023346294</v>
      </c>
      <c r="D37" s="4">
        <f>IF((ERI_cms!D37&gt;0), ERI_cms!D37*Days!D37*86400*1000/Areas!$C$11, "")</f>
        <v>160.9822617898833</v>
      </c>
      <c r="E37" s="4">
        <f>IF((ERI_cms!E37&gt;0), ERI_cms!E37*Days!E37*86400*1000/Areas!$C$11, "")</f>
        <v>171.80018054474712</v>
      </c>
      <c r="F37" s="4">
        <f>IF((ERI_cms!F37&gt;0), ERI_cms!F37*Days!F37*86400*1000/Areas!$C$11, "")</f>
        <v>112.69185618677042</v>
      </c>
      <c r="G37" s="4">
        <f>IF((ERI_cms!G37&gt;0), ERI_cms!G37*Days!G37*86400*1000/Areas!$C$11, "")</f>
        <v>15.958449805447469</v>
      </c>
      <c r="H37" s="4">
        <f>IF((ERI_cms!H37&gt;0), ERI_cms!H37*Days!H37*86400*1000/Areas!$C$11, "")</f>
        <v>50.643645758754865</v>
      </c>
      <c r="I37" s="4">
        <f>IF((ERI_cms!I37&gt;0), ERI_cms!I37*Days!I37*86400*1000/Areas!$C$11, "")</f>
        <v>10.474941011673153</v>
      </c>
      <c r="J37" s="4">
        <f>IF((ERI_cms!J37&gt;0), ERI_cms!J37*Days!J37*86400*1000/Areas!$C$11, "")</f>
        <v>4.6403859922178992</v>
      </c>
      <c r="K37" s="4">
        <f>IF((ERI_cms!K37&gt;0), ERI_cms!K37*Days!K37*86400*1000/Areas!$C$11, "")</f>
        <v>32.5639246692607</v>
      </c>
      <c r="L37" s="4">
        <f>IF((ERI_cms!L37&gt;0), ERI_cms!L37*Days!L37*86400*1000/Areas!$C$11, "")</f>
        <v>77.611741634241241</v>
      </c>
      <c r="M37" s="4">
        <f>IF((ERI_cms!M37&gt;0), ERI_cms!M37*Days!M37*86400*1000/Areas!$C$11, "")</f>
        <v>116.47392373540856</v>
      </c>
      <c r="N37" s="4">
        <f>IF((ERI_cms!N37&gt;0), ERI_cms!N37*Days!N37*86400*1000/Areas!$C$11, "")</f>
        <v>955.33219610894923</v>
      </c>
    </row>
    <row r="38" spans="1:14">
      <c r="A38">
        <v>1930</v>
      </c>
      <c r="B38" s="4">
        <f>IF((ERI_cms!B38&gt;0), ERI_cms!B38*Days!B38*86400*1000/Areas!$C$11, "")</f>
        <v>317.40707486381325</v>
      </c>
      <c r="C38" s="4">
        <f>IF((ERI_cms!C38&gt;0), ERI_cms!C38*Days!C38*86400*1000/Areas!$C$11, "")</f>
        <v>107.5329693385214</v>
      </c>
      <c r="D38" s="4">
        <f>IF((ERI_cms!D38&gt;0), ERI_cms!D38*Days!D38*86400*1000/Areas!$C$11, "")</f>
        <v>103.35393245136187</v>
      </c>
      <c r="E38" s="4">
        <f>IF((ERI_cms!E38&gt;0), ERI_cms!E38*Days!E38*86400*1000/Areas!$C$11, "")</f>
        <v>86.529431906614789</v>
      </c>
      <c r="F38" s="4">
        <f>IF((ERI_cms!F38&gt;0), ERI_cms!F38*Days!F38*86400*1000/Areas!$C$11, "")</f>
        <v>15.907820077821009</v>
      </c>
      <c r="G38" s="4">
        <f>IF((ERI_cms!G38&gt;0), ERI_cms!G38*Days!G38*86400*1000/Areas!$C$11, "")</f>
        <v>10.313537743190663</v>
      </c>
      <c r="H38" s="4">
        <f>IF((ERI_cms!H38&gt;0), ERI_cms!H38*Days!H38*86400*1000/Areas!$C$11, "")</f>
        <v>3.4162627237354086</v>
      </c>
      <c r="I38" s="4">
        <f>IF((ERI_cms!I38&gt;0), ERI_cms!I38*Days!I38*86400*1000/Areas!$C$11, "")</f>
        <v>2.1812806225680932</v>
      </c>
      <c r="J38" s="4">
        <f>IF((ERI_cms!J38&gt;0), ERI_cms!J38*Days!J38*86400*1000/Areas!$C$11, "")</f>
        <v>2.8996108949416342</v>
      </c>
      <c r="K38" s="4">
        <f>IF((ERI_cms!K38&gt;0), ERI_cms!K38*Days!K38*86400*1000/Areas!$C$11, "")</f>
        <v>3.6611747859922179</v>
      </c>
      <c r="L38" s="4">
        <f>IF((ERI_cms!L38&gt;0), ERI_cms!L38*Days!L38*86400*1000/Areas!$C$11, "")</f>
        <v>3.9666677042801552</v>
      </c>
      <c r="M38" s="4">
        <f>IF((ERI_cms!M38&gt;0), ERI_cms!M38*Days!M38*86400*1000/Areas!$C$11, "")</f>
        <v>13.141877042801557</v>
      </c>
      <c r="N38" s="4">
        <f>IF((ERI_cms!N38&gt;0), ERI_cms!N38*Days!N38*86400*1000/Areas!$C$11, "")</f>
        <v>672.39169494163434</v>
      </c>
    </row>
    <row r="39" spans="1:14">
      <c r="A39">
        <v>1931</v>
      </c>
      <c r="B39" s="4">
        <f>IF((ERI_cms!B39&gt;0), ERI_cms!B39*Days!B39*86400*1000/Areas!$C$11, "")</f>
        <v>19.476240933852139</v>
      </c>
      <c r="C39" s="4">
        <f>IF((ERI_cms!C39&gt;0), ERI_cms!C39*Days!C39*86400*1000/Areas!$C$11, "")</f>
        <v>22.981458677042802</v>
      </c>
      <c r="D39" s="4">
        <f>IF((ERI_cms!D39&gt;0), ERI_cms!D39*Days!D39*86400*1000/Areas!$C$11, "")</f>
        <v>39.962353307392995</v>
      </c>
      <c r="E39" s="4">
        <f>IF((ERI_cms!E39&gt;0), ERI_cms!E39*Days!E39*86400*1000/Areas!$C$11, "")</f>
        <v>66.865531517509737</v>
      </c>
      <c r="F39" s="4">
        <f>IF((ERI_cms!F39&gt;0), ERI_cms!F39*Days!F39*86400*1000/Areas!$C$11, "")</f>
        <v>25.787676887159535</v>
      </c>
      <c r="G39" s="4">
        <f>IF((ERI_cms!G39&gt;0), ERI_cms!G39*Days!G39*86400*1000/Areas!$C$11, "")</f>
        <v>19.01438754863813</v>
      </c>
      <c r="H39" s="4">
        <f>IF((ERI_cms!H39&gt;0), ERI_cms!H39*Days!H39*86400*1000/Areas!$C$11, "")</f>
        <v>8.3832877821011671</v>
      </c>
      <c r="I39" s="4">
        <f>IF((ERI_cms!I39&gt;0), ERI_cms!I39*Days!I39*86400*1000/Areas!$C$11, "")</f>
        <v>3.8769058365758755</v>
      </c>
      <c r="J39" s="4">
        <f>IF((ERI_cms!J39&gt;0), ERI_cms!J39*Days!J39*86400*1000/Areas!$C$11, "")</f>
        <v>6.7694568093385215</v>
      </c>
      <c r="K39" s="4">
        <f>IF((ERI_cms!K39&gt;0), ERI_cms!K39*Days!K39*86400*1000/Areas!$C$11, "")</f>
        <v>6.6522284824902727</v>
      </c>
      <c r="L39" s="4">
        <f>IF((ERI_cms!L39&gt;0), ERI_cms!L39*Days!L39*86400*1000/Areas!$C$11, "")</f>
        <v>12.632217898832685</v>
      </c>
      <c r="M39" s="4">
        <f>IF((ERI_cms!M39&gt;0), ERI_cms!M39*Days!M39*86400*1000/Areas!$C$11, "")</f>
        <v>59.810652140077813</v>
      </c>
      <c r="N39" s="4">
        <f>IF((ERI_cms!N39&gt;0), ERI_cms!N39*Days!N39*86400*1000/Areas!$C$11, "")</f>
        <v>292.5730926070039</v>
      </c>
    </row>
    <row r="40" spans="1:14">
      <c r="A40">
        <v>1932</v>
      </c>
      <c r="B40" s="4">
        <f>IF((ERI_cms!B40&gt;0), ERI_cms!B40*Days!B40*86400*1000/Areas!$C$11, "")</f>
        <v>180.10624622568093</v>
      </c>
      <c r="C40" s="4">
        <f>IF((ERI_cms!C40&gt;0), ERI_cms!C40*Days!C40*86400*1000/Areas!$C$11, "")</f>
        <v>62.021887003891052</v>
      </c>
      <c r="D40" s="4">
        <f>IF((ERI_cms!D40&gt;0), ERI_cms!D40*Days!D40*86400*1000/Areas!$C$11, "")</f>
        <v>52.861402645914403</v>
      </c>
      <c r="E40" s="4">
        <f>IF((ERI_cms!E40&gt;0), ERI_cms!E40*Days!E40*86400*1000/Areas!$C$11, "")</f>
        <v>54.901989105058362</v>
      </c>
      <c r="F40" s="4">
        <f>IF((ERI_cms!F40&gt;0), ERI_cms!F40*Days!F40*86400*1000/Areas!$C$11, "")</f>
        <v>42.950280466926067</v>
      </c>
      <c r="G40" s="4">
        <f>IF((ERI_cms!G40&gt;0), ERI_cms!G40*Days!G40*86400*1000/Areas!$C$11, "")</f>
        <v>9.5813229571984433</v>
      </c>
      <c r="H40" s="4">
        <f>IF((ERI_cms!H40&gt;0), ERI_cms!H40*Days!H40*86400*1000/Areas!$C$11, "")</f>
        <v>10.869926848249028</v>
      </c>
      <c r="I40" s="4">
        <f>IF((ERI_cms!I40&gt;0), ERI_cms!I40*Days!I40*86400*1000/Areas!$C$11, "")</f>
        <v>3.1890677042801556</v>
      </c>
      <c r="J40" s="4">
        <f>IF((ERI_cms!J40&gt;0), ERI_cms!J40*Days!J40*86400*1000/Areas!$C$11, "")</f>
        <v>5.8607439688715957</v>
      </c>
      <c r="K40" s="4">
        <f>IF((ERI_cms!K40&gt;0), ERI_cms!K40*Days!K40*86400*1000/Areas!$C$11, "")</f>
        <v>7.0388768871595344</v>
      </c>
      <c r="L40" s="4">
        <f>IF((ERI_cms!L40&gt;0), ERI_cms!L40*Days!L40*86400*1000/Areas!$C$11, "")</f>
        <v>35.85633618677042</v>
      </c>
      <c r="M40" s="4">
        <f>IF((ERI_cms!M40&gt;0), ERI_cms!M40*Days!M40*86400*1000/Areas!$C$11, "")</f>
        <v>99.222734941634243</v>
      </c>
      <c r="N40" s="4">
        <f>IF((ERI_cms!N40&gt;0), ERI_cms!N40*Days!N40*86400*1000/Areas!$C$11, "")</f>
        <v>563.05098210116728</v>
      </c>
    </row>
    <row r="41" spans="1:14">
      <c r="A41">
        <v>1933</v>
      </c>
      <c r="B41" s="4">
        <f>IF((ERI_cms!B41&gt;0), ERI_cms!B41*Days!B41*86400*1000/Areas!$C$11, "")</f>
        <v>91.855571673151758</v>
      </c>
      <c r="C41" s="4">
        <f>IF((ERI_cms!C41&gt;0), ERI_cms!C41*Days!C41*86400*1000/Areas!$C$11, "")</f>
        <v>46.949423813229572</v>
      </c>
      <c r="D41" s="4">
        <f>IF((ERI_cms!D41&gt;0), ERI_cms!D41*Days!D41*86400*1000/Areas!$C$11, "")</f>
        <v>166.81846412451364</v>
      </c>
      <c r="E41" s="4">
        <f>IF((ERI_cms!E41&gt;0), ERI_cms!E41*Days!E41*86400*1000/Areas!$C$11, "")</f>
        <v>124.04787548638133</v>
      </c>
      <c r="F41" s="4">
        <f>IF((ERI_cms!F41&gt;0), ERI_cms!F41*Days!F41*86400*1000/Areas!$C$11, "")</f>
        <v>146.64708980544745</v>
      </c>
      <c r="G41" s="4">
        <f>IF((ERI_cms!G41&gt;0), ERI_cms!G41*Days!G41*86400*1000/Areas!$C$11, "")</f>
        <v>7.2828140077821004</v>
      </c>
      <c r="H41" s="4">
        <f>IF((ERI_cms!H41&gt;0), ERI_cms!H41*Days!H41*86400*1000/Areas!$C$11, "")</f>
        <v>4.997248249027237</v>
      </c>
      <c r="I41" s="4">
        <f>IF((ERI_cms!I41&gt;0), ERI_cms!I41*Days!I41*86400*1000/Areas!$C$11, "")</f>
        <v>3.6163610894941636</v>
      </c>
      <c r="J41" s="4">
        <f>IF((ERI_cms!J41&gt;0), ERI_cms!J41*Days!J41*86400*1000/Areas!$C$11, "")</f>
        <v>8.3498708171206246</v>
      </c>
      <c r="K41" s="4">
        <f>IF((ERI_cms!K41&gt;0), ERI_cms!K41*Days!K41*86400*1000/Areas!$C$11, "")</f>
        <v>10.38635579766537</v>
      </c>
      <c r="L41" s="4">
        <f>IF((ERI_cms!L41&gt;0), ERI_cms!L41*Days!L41*86400*1000/Areas!$C$11, "")</f>
        <v>11.969593774319065</v>
      </c>
      <c r="M41" s="4">
        <f>IF((ERI_cms!M41&gt;0), ERI_cms!M41*Days!M41*86400*1000/Areas!$C$11, "")</f>
        <v>20.574697587548634</v>
      </c>
      <c r="N41" s="4">
        <f>IF((ERI_cms!N41&gt;0), ERI_cms!N41*Days!N41*86400*1000/Areas!$C$11, "")</f>
        <v>641.28517354085602</v>
      </c>
    </row>
    <row r="42" spans="1:14">
      <c r="A42">
        <v>1934</v>
      </c>
      <c r="B42" s="4">
        <f>IF((ERI_cms!B42&gt;0), ERI_cms!B42*Days!B42*86400*1000/Areas!$C$11, "")</f>
        <v>32.129336031128403</v>
      </c>
      <c r="C42" s="4">
        <f>IF((ERI_cms!C42&gt;0), ERI_cms!C42*Days!C42*86400*1000/Areas!$C$11, "")</f>
        <v>6.2682695719844359</v>
      </c>
      <c r="D42" s="4">
        <f>IF((ERI_cms!D42&gt;0), ERI_cms!D42*Days!D42*86400*1000/Areas!$C$11, "")</f>
        <v>73.374611673151747</v>
      </c>
      <c r="E42" s="4">
        <f>IF((ERI_cms!E42&gt;0), ERI_cms!E42*Days!E42*86400*1000/Areas!$C$11, "")</f>
        <v>94.645316731517511</v>
      </c>
      <c r="F42" s="4">
        <f>IF((ERI_cms!F42&gt;0), ERI_cms!F42*Days!F42*86400*1000/Areas!$C$11, "")</f>
        <v>7.4859716731517514</v>
      </c>
      <c r="G42" s="4">
        <f>IF((ERI_cms!G42&gt;0), ERI_cms!G42*Days!G42*86400*1000/Areas!$C$11, "")</f>
        <v>4.2420046692607007</v>
      </c>
      <c r="H42" s="4">
        <f>IF((ERI_cms!H42&gt;0), ERI_cms!H42*Days!H42*86400*1000/Areas!$C$11, "")</f>
        <v>3.1567601556420235</v>
      </c>
      <c r="I42" s="4">
        <f>IF((ERI_cms!I42&gt;0), ERI_cms!I42*Days!I42*86400*1000/Areas!$C$11, "")</f>
        <v>6.1634465369649805</v>
      </c>
      <c r="J42" s="4">
        <f>IF((ERI_cms!J42&gt;0), ERI_cms!J42*Days!J42*86400*1000/Areas!$C$11, "")</f>
        <v>4.7563704280155639</v>
      </c>
      <c r="K42" s="4">
        <f>IF((ERI_cms!K42&gt;0), ERI_cms!K42*Days!K42*86400*1000/Areas!$C$11, "")</f>
        <v>3.1828146303501947</v>
      </c>
      <c r="L42" s="4">
        <f>IF((ERI_cms!L42&gt;0), ERI_cms!L42*Days!L42*86400*1000/Areas!$C$11, "")</f>
        <v>10.859168871595331</v>
      </c>
      <c r="M42" s="4">
        <f>IF((ERI_cms!M42&gt;0), ERI_cms!M42*Days!M42*86400*1000/Areas!$C$11, "")</f>
        <v>13.333637976653696</v>
      </c>
      <c r="N42" s="4">
        <f>IF((ERI_cms!N42&gt;0), ERI_cms!N42*Days!N42*86400*1000/Areas!$C$11, "")</f>
        <v>259.12284513618675</v>
      </c>
    </row>
    <row r="43" spans="1:14">
      <c r="A43">
        <v>1935</v>
      </c>
      <c r="B43" s="4">
        <f>IF((ERI_cms!B43&gt;0), ERI_cms!B43*Days!B43*86400*1000/Areas!$C$11, "")</f>
        <v>45.566149727626467</v>
      </c>
      <c r="C43" s="4">
        <f>IF((ERI_cms!C43&gt;0), ERI_cms!C43*Days!C43*86400*1000/Areas!$C$11, "")</f>
        <v>43.317799844357978</v>
      </c>
      <c r="D43" s="4">
        <f>IF((ERI_cms!D43&gt;0), ERI_cms!D43*Days!D43*86400*1000/Areas!$C$11, "")</f>
        <v>80.592743346303493</v>
      </c>
      <c r="E43" s="4">
        <f>IF((ERI_cms!E43&gt;0), ERI_cms!E43*Days!E43*86400*1000/Areas!$C$11, "")</f>
        <v>18.916557198443581</v>
      </c>
      <c r="F43" s="4">
        <f>IF((ERI_cms!F43&gt;0), ERI_cms!F43*Days!F43*86400*1000/Areas!$C$11, "")</f>
        <v>80.32177680933853</v>
      </c>
      <c r="G43" s="4">
        <f>IF((ERI_cms!G43&gt;0), ERI_cms!G43*Days!G43*86400*1000/Areas!$C$11, "")</f>
        <v>10.161245136186771</v>
      </c>
      <c r="H43" s="4">
        <f>IF((ERI_cms!H43&gt;0), ERI_cms!H43*Days!H43*86400*1000/Areas!$C$11, "")</f>
        <v>17.818134163424123</v>
      </c>
      <c r="I43" s="4">
        <f>IF((ERI_cms!I43&gt;0), ERI_cms!I43*Days!I43*86400*1000/Areas!$C$11, "")</f>
        <v>28.907960778210118</v>
      </c>
      <c r="J43" s="4">
        <f>IF((ERI_cms!J43&gt;0), ERI_cms!J43*Days!J43*86400*1000/Areas!$C$11, "")</f>
        <v>3.7992466926070043</v>
      </c>
      <c r="K43" s="4">
        <f>IF((ERI_cms!K43&gt;0), ERI_cms!K43*Days!K43*86400*1000/Areas!$C$11, "")</f>
        <v>2.9504087159533072</v>
      </c>
      <c r="L43" s="4">
        <f>IF((ERI_cms!L43&gt;0), ERI_cms!L43*Days!L43*86400*1000/Areas!$C$11, "")</f>
        <v>6.743234241245136</v>
      </c>
      <c r="M43" s="4">
        <f>IF((ERI_cms!M43&gt;0), ERI_cms!M43*Days!M43*86400*1000/Areas!$C$11, "")</f>
        <v>24.209817898832686</v>
      </c>
      <c r="N43" s="4">
        <f>IF((ERI_cms!N43&gt;0), ERI_cms!N43*Days!N43*86400*1000/Areas!$C$11, "")</f>
        <v>362.32041712062249</v>
      </c>
    </row>
    <row r="44" spans="1:14">
      <c r="A44">
        <v>1936</v>
      </c>
      <c r="B44" s="4">
        <f>IF((ERI_cms!B44&gt;0), ERI_cms!B44*Days!B44*86400*1000/Areas!$C$11, "")</f>
        <v>12.616618832684825</v>
      </c>
      <c r="C44" s="4">
        <f>IF((ERI_cms!C44&gt;0), ERI_cms!C44*Days!C44*86400*1000/Areas!$C$11, "")</f>
        <v>89.146713151750973</v>
      </c>
      <c r="D44" s="4">
        <f>IF((ERI_cms!D44&gt;0), ERI_cms!D44*Days!D44*86400*1000/Areas!$C$11, "")</f>
        <v>130.34636824902725</v>
      </c>
      <c r="E44" s="4">
        <f>IF((ERI_cms!E44&gt;0), ERI_cms!E44*Days!E44*86400*1000/Areas!$C$11, "")</f>
        <v>41.437708949416347</v>
      </c>
      <c r="F44" s="4">
        <f>IF((ERI_cms!F44&gt;0), ERI_cms!F44*Days!F44*86400*1000/Areas!$C$11, "")</f>
        <v>25.540680466926069</v>
      </c>
      <c r="G44" s="4">
        <f>IF((ERI_cms!G44&gt;0), ERI_cms!G44*Days!G44*86400*1000/Areas!$C$11, "")</f>
        <v>4.3216809338521402</v>
      </c>
      <c r="H44" s="4">
        <f>IF((ERI_cms!H44&gt;0), ERI_cms!H44*Days!H44*86400*1000/Areas!$C$11, "")</f>
        <v>2.1479308949416343</v>
      </c>
      <c r="I44" s="4">
        <f>IF((ERI_cms!I44&gt;0), ERI_cms!I44*Days!I44*86400*1000/Areas!$C$11, "")</f>
        <v>1.1912105836575875</v>
      </c>
      <c r="J44" s="4">
        <f>IF((ERI_cms!J44&gt;0), ERI_cms!J44*Days!J44*86400*1000/Areas!$C$11, "")</f>
        <v>2.4497929961089491</v>
      </c>
      <c r="K44" s="4">
        <f>IF((ERI_cms!K44&gt;0), ERI_cms!K44*Days!K44*86400*1000/Areas!$C$11, "")</f>
        <v>5.2577929961089493</v>
      </c>
      <c r="L44" s="4">
        <f>IF((ERI_cms!L44&gt;0), ERI_cms!L44*Days!L44*86400*1000/Areas!$C$11, "")</f>
        <v>11.824361089494163</v>
      </c>
      <c r="M44" s="4">
        <f>IF((ERI_cms!M44&gt;0), ERI_cms!M44*Days!M44*86400*1000/Areas!$C$11, "")</f>
        <v>8.5927657587548651</v>
      </c>
      <c r="N44" s="4">
        <f>IF((ERI_cms!N44&gt;0), ERI_cms!N44*Days!N44*86400*1000/Areas!$C$11, "")</f>
        <v>337.48606505836574</v>
      </c>
    </row>
    <row r="45" spans="1:14">
      <c r="A45">
        <v>1937</v>
      </c>
      <c r="B45" s="4">
        <f>IF((ERI_cms!B45&gt;0), ERI_cms!B45*Days!B45*86400*1000/Areas!$C$11, "")</f>
        <v>241.79594708171203</v>
      </c>
      <c r="C45" s="4">
        <f>IF((ERI_cms!C45&gt;0), ERI_cms!C45*Days!C45*86400*1000/Areas!$C$11, "")</f>
        <v>92.945287470817121</v>
      </c>
      <c r="D45" s="4">
        <f>IF((ERI_cms!D45&gt;0), ERI_cms!D45*Days!D45*86400*1000/Areas!$C$11, "")</f>
        <v>47.759936498054472</v>
      </c>
      <c r="E45" s="4">
        <f>IF((ERI_cms!E45&gt;0), ERI_cms!E45*Days!E45*86400*1000/Areas!$C$11, "")</f>
        <v>121.10691361867703</v>
      </c>
      <c r="F45" s="4">
        <f>IF((ERI_cms!F45&gt;0), ERI_cms!F45*Days!F45*86400*1000/Areas!$C$11, "")</f>
        <v>43.613106303501944</v>
      </c>
      <c r="G45" s="4">
        <f>IF((ERI_cms!G45&gt;0), ERI_cms!G45*Days!G45*86400*1000/Areas!$C$11, "")</f>
        <v>86.522371984435793</v>
      </c>
      <c r="H45" s="4">
        <f>IF((ERI_cms!H45&gt;0), ERI_cms!H45*Days!H45*86400*1000/Areas!$C$11, "")</f>
        <v>64.717230817120623</v>
      </c>
      <c r="I45" s="4">
        <f>IF((ERI_cms!I45&gt;0), ERI_cms!I45*Days!I45*86400*1000/Areas!$C$11, "")</f>
        <v>20.011920933852139</v>
      </c>
      <c r="J45" s="4">
        <f>IF((ERI_cms!J45&gt;0), ERI_cms!J45*Days!J45*86400*1000/Areas!$C$11, "")</f>
        <v>9.3786023346303491</v>
      </c>
      <c r="K45" s="4">
        <f>IF((ERI_cms!K45&gt;0), ERI_cms!K45*Days!K45*86400*1000/Areas!$C$11, "")</f>
        <v>17.8754540077821</v>
      </c>
      <c r="L45" s="4">
        <f>IF((ERI_cms!L45&gt;0), ERI_cms!L45*Days!L45*86400*1000/Areas!$C$11, "")</f>
        <v>6.8904840466926069</v>
      </c>
      <c r="M45" s="4">
        <f>IF((ERI_cms!M45&gt;0), ERI_cms!M45*Days!M45*86400*1000/Areas!$C$11, "")</f>
        <v>36.336612607003893</v>
      </c>
      <c r="N45" s="4">
        <f>IF((ERI_cms!N45&gt;0), ERI_cms!N45*Days!N45*86400*1000/Areas!$C$11, "")</f>
        <v>791.19774630350196</v>
      </c>
    </row>
    <row r="46" spans="1:14">
      <c r="A46">
        <v>1938</v>
      </c>
      <c r="B46" s="4">
        <f>IF((ERI_cms!B46&gt;0), ERI_cms!B46*Days!B46*86400*1000/Areas!$C$11, "")</f>
        <v>24.62773167315175</v>
      </c>
      <c r="C46" s="4">
        <f>IF((ERI_cms!C46&gt;0), ERI_cms!C46*Days!C46*86400*1000/Areas!$C$11, "")</f>
        <v>114.53829478599219</v>
      </c>
      <c r="D46" s="4">
        <f>IF((ERI_cms!D46&gt;0), ERI_cms!D46*Days!D46*86400*1000/Areas!$C$11, "")</f>
        <v>170.82876887159534</v>
      </c>
      <c r="E46" s="4">
        <f>IF((ERI_cms!E46&gt;0), ERI_cms!E46*Days!E46*86400*1000/Areas!$C$11, "")</f>
        <v>143.06125447470816</v>
      </c>
      <c r="F46" s="4">
        <f>IF((ERI_cms!F46&gt;0), ERI_cms!F46*Days!F46*86400*1000/Areas!$C$11, "")</f>
        <v>19.335546770428017</v>
      </c>
      <c r="G46" s="4">
        <f>IF((ERI_cms!G46&gt;0), ERI_cms!G46*Days!G46*86400*1000/Areas!$C$11, "")</f>
        <v>27.323915953307392</v>
      </c>
      <c r="H46" s="4">
        <f>IF((ERI_cms!H46&gt;0), ERI_cms!H46*Days!H46*86400*1000/Areas!$C$11, "")</f>
        <v>19.869142412451364</v>
      </c>
      <c r="I46" s="4">
        <f>IF((ERI_cms!I46&gt;0), ERI_cms!I46*Days!I46*86400*1000/Areas!$C$11, "")</f>
        <v>15.150155953307394</v>
      </c>
      <c r="J46" s="4">
        <f>IF((ERI_cms!J46&gt;0), ERI_cms!J46*Days!J46*86400*1000/Areas!$C$11, "")</f>
        <v>9.4885354085603115</v>
      </c>
      <c r="K46" s="4">
        <f>IF((ERI_cms!K46&gt;0), ERI_cms!K46*Days!K46*86400*1000/Areas!$C$11, "")</f>
        <v>3.8404295719844366</v>
      </c>
      <c r="L46" s="4">
        <f>IF((ERI_cms!L46&gt;0), ERI_cms!L46*Days!L46*86400*1000/Areas!$C$11, "")</f>
        <v>9.6902474708171198</v>
      </c>
      <c r="M46" s="4">
        <f>IF((ERI_cms!M46&gt;0), ERI_cms!M46*Days!M46*86400*1000/Areas!$C$11, "")</f>
        <v>13.983957665369649</v>
      </c>
      <c r="N46" s="4">
        <f>IF((ERI_cms!N46&gt;0), ERI_cms!N46*Days!N46*86400*1000/Areas!$C$11, "")</f>
        <v>579.21938054474697</v>
      </c>
    </row>
    <row r="47" spans="1:14">
      <c r="A47">
        <v>1939</v>
      </c>
      <c r="B47" s="4">
        <f>IF((ERI_cms!B47&gt;0), ERI_cms!B47*Days!B47*86400*1000/Areas!$C$11, "")</f>
        <v>19.155249805447472</v>
      </c>
      <c r="C47" s="4">
        <f>IF((ERI_cms!C47&gt;0), ERI_cms!C47*Days!C47*86400*1000/Areas!$C$11, "")</f>
        <v>131.66848996108951</v>
      </c>
      <c r="D47" s="4">
        <f>IF((ERI_cms!D47&gt;0), ERI_cms!D47*Days!D47*86400*1000/Areas!$C$11, "")</f>
        <v>190.28103968871596</v>
      </c>
      <c r="E47" s="4">
        <f>IF((ERI_cms!E47&gt;0), ERI_cms!E47*Days!E47*86400*1000/Areas!$C$11, "")</f>
        <v>123.3106178988327</v>
      </c>
      <c r="F47" s="4">
        <f>IF((ERI_cms!F47&gt;0), ERI_cms!F47*Days!F47*86400*1000/Areas!$C$11, "")</f>
        <v>17.628457587548642</v>
      </c>
      <c r="G47" s="4">
        <f>IF((ERI_cms!G47&gt;0), ERI_cms!G47*Days!G47*86400*1000/Areas!$C$11, "")</f>
        <v>26.39099766536965</v>
      </c>
      <c r="H47" s="4">
        <f>IF((ERI_cms!H47&gt;0), ERI_cms!H47*Days!H47*86400*1000/Areas!$C$11, "")</f>
        <v>11.794339610894941</v>
      </c>
      <c r="I47" s="4">
        <f>IF((ERI_cms!I47&gt;0), ERI_cms!I47*Days!I47*86400*1000/Areas!$C$11, "")</f>
        <v>6.6782829571984434</v>
      </c>
      <c r="J47" s="4">
        <f>IF((ERI_cms!J47&gt;0), ERI_cms!J47*Days!J47*86400*1000/Areas!$C$11, "")</f>
        <v>2.9288591439688716</v>
      </c>
      <c r="K47" s="4">
        <f>IF((ERI_cms!K47&gt;0), ERI_cms!K47*Days!K47*86400*1000/Areas!$C$11, "")</f>
        <v>6.5761494163424121</v>
      </c>
      <c r="L47" s="4">
        <f>IF((ERI_cms!L47&gt;0), ERI_cms!L47*Days!L47*86400*1000/Areas!$C$11, "")</f>
        <v>7.8405478599221778</v>
      </c>
      <c r="M47" s="4">
        <f>IF((ERI_cms!M47&gt;0), ERI_cms!M47*Days!M47*86400*1000/Areas!$C$11, "")</f>
        <v>13.185648560311284</v>
      </c>
      <c r="N47" s="4">
        <f>IF((ERI_cms!N47&gt;0), ERI_cms!N47*Days!N47*86400*1000/Areas!$C$11, "")</f>
        <v>566.04052295719839</v>
      </c>
    </row>
    <row r="48" spans="1:14">
      <c r="A48">
        <v>1940</v>
      </c>
      <c r="B48" s="4">
        <f>IF((ERI_cms!B48&gt;0), ERI_cms!B48*Days!B48*86400*1000/Areas!$C$11, "")</f>
        <v>15.217897587548638</v>
      </c>
      <c r="C48" s="4">
        <f>IF((ERI_cms!C48&gt;0), ERI_cms!C48*Days!C48*86400*1000/Areas!$C$11, "")</f>
        <v>46.323376809338519</v>
      </c>
      <c r="D48" s="4">
        <f>IF((ERI_cms!D48&gt;0), ERI_cms!D48*Days!D48*86400*1000/Areas!$C$11, "")</f>
        <v>125.05209898832685</v>
      </c>
      <c r="E48" s="4">
        <f>IF((ERI_cms!E48&gt;0), ERI_cms!E48*Days!E48*86400*1000/Areas!$C$11, "")</f>
        <v>176.16724669260699</v>
      </c>
      <c r="F48" s="4">
        <f>IF((ERI_cms!F48&gt;0), ERI_cms!F48*Days!F48*86400*1000/Areas!$C$11, "")</f>
        <v>37.240181789883266</v>
      </c>
      <c r="G48" s="4">
        <f>IF((ERI_cms!G48&gt;0), ERI_cms!G48*Days!G48*86400*1000/Areas!$C$11, "")</f>
        <v>59.182319066147862</v>
      </c>
      <c r="H48" s="4">
        <f>IF((ERI_cms!H48&gt;0), ERI_cms!H48*Days!H48*86400*1000/Areas!$C$11, "")</f>
        <v>16.3538726848249</v>
      </c>
      <c r="I48" s="4">
        <f>IF((ERI_cms!I48&gt;0), ERI_cms!I48*Days!I48*86400*1000/Areas!$C$11, "")</f>
        <v>7.7558960311284046</v>
      </c>
      <c r="J48" s="4">
        <f>IF((ERI_cms!J48&gt;0), ERI_cms!J48*Days!J48*86400*1000/Areas!$C$11, "")</f>
        <v>9.3332171206225691</v>
      </c>
      <c r="K48" s="4">
        <f>IF((ERI_cms!K48&gt;0), ERI_cms!K48*Days!K48*86400*1000/Areas!$C$11, "")</f>
        <v>6.858579922178988</v>
      </c>
      <c r="L48" s="4">
        <f>IF((ERI_cms!L48&gt;0), ERI_cms!L48*Days!L48*86400*1000/Areas!$C$11, "")</f>
        <v>16.798580544747082</v>
      </c>
      <c r="M48" s="4">
        <f>IF((ERI_cms!M48&gt;0), ERI_cms!M48*Days!M48*86400*1000/Areas!$C$11, "")</f>
        <v>75.098375719844356</v>
      </c>
      <c r="N48" s="4">
        <f>IF((ERI_cms!N48&gt;0), ERI_cms!N48*Days!N48*86400*1000/Areas!$C$11, "")</f>
        <v>593.56598287937743</v>
      </c>
    </row>
    <row r="49" spans="1:14">
      <c r="A49">
        <v>1941</v>
      </c>
      <c r="B49" s="4">
        <f>IF((ERI_cms!B49&gt;0), ERI_cms!B49*Days!B49*86400*1000/Areas!$C$11, "")</f>
        <v>59.218694474708172</v>
      </c>
      <c r="C49" s="4">
        <f>IF((ERI_cms!C49&gt;0), ERI_cms!C49*Days!C49*86400*1000/Areas!$C$11, "")</f>
        <v>32.501057743190664</v>
      </c>
      <c r="D49" s="4">
        <f>IF((ERI_cms!D49&gt;0), ERI_cms!D49*Days!D49*86400*1000/Areas!$C$11, "")</f>
        <v>50.003747859922179</v>
      </c>
      <c r="E49" s="4">
        <f>IF((ERI_cms!E49&gt;0), ERI_cms!E49*Days!E49*86400*1000/Areas!$C$11, "")</f>
        <v>56.005354085603116</v>
      </c>
      <c r="F49" s="4">
        <f>IF((ERI_cms!F49&gt;0), ERI_cms!F49*Days!F49*86400*1000/Areas!$C$11, "")</f>
        <v>12.473840311284047</v>
      </c>
      <c r="G49" s="4">
        <f>IF((ERI_cms!G49&gt;0), ERI_cms!G49*Days!G49*86400*1000/Areas!$C$11, "")</f>
        <v>23.813117509727626</v>
      </c>
      <c r="H49" s="4">
        <f>IF((ERI_cms!H49&gt;0), ERI_cms!H49*Days!H49*86400*1000/Areas!$C$11, "")</f>
        <v>7.6891965758754868</v>
      </c>
      <c r="I49" s="4">
        <f>IF((ERI_cms!I49&gt;0), ERI_cms!I49*Days!I49*86400*1000/Areas!$C$11, "")</f>
        <v>4.4563573540856032</v>
      </c>
      <c r="J49" s="4">
        <f>IF((ERI_cms!J49&gt;0), ERI_cms!J49*Days!J49*86400*1000/Areas!$C$11, "")</f>
        <v>3.6590568093385221</v>
      </c>
      <c r="K49" s="4">
        <f>IF((ERI_cms!K49&gt;0), ERI_cms!K49*Days!K49*86400*1000/Areas!$C$11, "")</f>
        <v>9.4348463813229575</v>
      </c>
      <c r="L49" s="4">
        <f>IF((ERI_cms!L49&gt;0), ERI_cms!L49*Days!L49*86400*1000/Areas!$C$11, "")</f>
        <v>13.983688715953308</v>
      </c>
      <c r="M49" s="4">
        <f>IF((ERI_cms!M49&gt;0), ERI_cms!M49*Days!M49*86400*1000/Areas!$C$11, "")</f>
        <v>22.191117198443578</v>
      </c>
      <c r="N49" s="4">
        <f>IF((ERI_cms!N49&gt;0), ERI_cms!N49*Days!N49*86400*1000/Areas!$C$11, "")</f>
        <v>296.47521245136193</v>
      </c>
    </row>
    <row r="50" spans="1:14">
      <c r="A50">
        <v>1942</v>
      </c>
      <c r="B50" s="4">
        <f>IF((ERI_cms!B50&gt;0), ERI_cms!B50*Days!B50*86400*1000/Areas!$C$11, "")</f>
        <v>24.23066147859922</v>
      </c>
      <c r="C50" s="4">
        <f>IF((ERI_cms!C50&gt;0), ERI_cms!C50*Days!C50*86400*1000/Areas!$C$11, "")</f>
        <v>109.98605696498055</v>
      </c>
      <c r="D50" s="4">
        <f>IF((ERI_cms!D50&gt;0), ERI_cms!D50*Days!D50*86400*1000/Areas!$C$11, "")</f>
        <v>180.76802988326847</v>
      </c>
      <c r="E50" s="4">
        <f>IF((ERI_cms!E50&gt;0), ERI_cms!E50*Days!E50*86400*1000/Areas!$C$11, "")</f>
        <v>134.7083579766537</v>
      </c>
      <c r="F50" s="4">
        <f>IF((ERI_cms!F50&gt;0), ERI_cms!F50*Days!F50*86400*1000/Areas!$C$11, "")</f>
        <v>35.213143657587551</v>
      </c>
      <c r="G50" s="4">
        <f>IF((ERI_cms!G50&gt;0), ERI_cms!G50*Days!G50*86400*1000/Areas!$C$11, "")</f>
        <v>31.346054474708172</v>
      </c>
      <c r="H50" s="4">
        <f>IF((ERI_cms!H50&gt;0), ERI_cms!H50*Days!H50*86400*1000/Areas!$C$11, "")</f>
        <v>16.06102038910506</v>
      </c>
      <c r="I50" s="4">
        <f>IF((ERI_cms!I50&gt;0), ERI_cms!I50*Days!I50*86400*1000/Areas!$C$11, "")</f>
        <v>25.588620700389104</v>
      </c>
      <c r="J50" s="4">
        <f>IF((ERI_cms!J50&gt;0), ERI_cms!J50*Days!J50*86400*1000/Areas!$C$11, "")</f>
        <v>12.48395953307393</v>
      </c>
      <c r="K50" s="4">
        <f>IF((ERI_cms!K50&gt;0), ERI_cms!K50*Days!K50*86400*1000/Areas!$C$11, "")</f>
        <v>16.316354241245136</v>
      </c>
      <c r="L50" s="4">
        <f>IF((ERI_cms!L50&gt;0), ERI_cms!L50*Days!L50*86400*1000/Areas!$C$11, "")</f>
        <v>66.616417120622572</v>
      </c>
      <c r="M50" s="4">
        <f>IF((ERI_cms!M50&gt;0), ERI_cms!M50*Days!M50*86400*1000/Areas!$C$11, "")</f>
        <v>100.45354832684825</v>
      </c>
      <c r="N50" s="4">
        <f>IF((ERI_cms!N50&gt;0), ERI_cms!N50*Days!N50*86400*1000/Areas!$C$11, "")</f>
        <v>759.17091361867699</v>
      </c>
    </row>
    <row r="51" spans="1:14">
      <c r="A51">
        <v>1943</v>
      </c>
      <c r="B51" s="4">
        <f>IF((ERI_cms!B51&gt;0), ERI_cms!B51*Days!B51*86400*1000/Areas!$C$11, "")</f>
        <v>90.85716420233463</v>
      </c>
      <c r="C51" s="4">
        <f>IF((ERI_cms!C51&gt;0), ERI_cms!C51*Days!C51*86400*1000/Areas!$C$11, "")</f>
        <v>98.821025369649803</v>
      </c>
      <c r="D51" s="4">
        <f>IF((ERI_cms!D51&gt;0), ERI_cms!D51*Days!D51*86400*1000/Areas!$C$11, "")</f>
        <v>134.97155859922179</v>
      </c>
      <c r="E51" s="4">
        <f>IF((ERI_cms!E51&gt;0), ERI_cms!E51*Days!E51*86400*1000/Areas!$C$11, "")</f>
        <v>62.04562178988327</v>
      </c>
      <c r="F51" s="4">
        <f>IF((ERI_cms!F51&gt;0), ERI_cms!F51*Days!F51*86400*1000/Areas!$C$11, "")</f>
        <v>258.60420980544745</v>
      </c>
      <c r="G51" s="4">
        <f>IF((ERI_cms!G51&gt;0), ERI_cms!G51*Days!G51*86400*1000/Areas!$C$11, "")</f>
        <v>86.433618677042801</v>
      </c>
      <c r="H51" s="4">
        <f>IF((ERI_cms!H51&gt;0), ERI_cms!H51*Days!H51*86400*1000/Areas!$C$11, "")</f>
        <v>78.773098832684838</v>
      </c>
      <c r="I51" s="4">
        <f>IF((ERI_cms!I51&gt;0), ERI_cms!I51*Days!I51*86400*1000/Areas!$C$11, "")</f>
        <v>19.144828015564201</v>
      </c>
      <c r="J51" s="4">
        <f>IF((ERI_cms!J51&gt;0), ERI_cms!J51*Days!J51*86400*1000/Areas!$C$11, "")</f>
        <v>16.244880933852137</v>
      </c>
      <c r="K51" s="4">
        <f>IF((ERI_cms!K51&gt;0), ERI_cms!K51*Days!K51*86400*1000/Areas!$C$11, "")</f>
        <v>10.683376809338521</v>
      </c>
      <c r="L51" s="4">
        <f>IF((ERI_cms!L51&gt;0), ERI_cms!L51*Days!L51*86400*1000/Areas!$C$11, "")</f>
        <v>22.225643579766537</v>
      </c>
      <c r="M51" s="4">
        <f>IF((ERI_cms!M51&gt;0), ERI_cms!M51*Days!M51*86400*1000/Areas!$C$11, "")</f>
        <v>12.251856186770429</v>
      </c>
      <c r="N51" s="4">
        <f>IF((ERI_cms!N51&gt;0), ERI_cms!N51*Days!N51*86400*1000/Areas!$C$11, "")</f>
        <v>890.78769805447484</v>
      </c>
    </row>
    <row r="52" spans="1:14">
      <c r="A52">
        <v>1944</v>
      </c>
      <c r="B52" s="4">
        <f>IF((ERI_cms!B52&gt;0), ERI_cms!B52*Days!B52*86400*1000/Areas!$C$11, "")</f>
        <v>15.182463501945525</v>
      </c>
      <c r="C52" s="4">
        <f>IF((ERI_cms!C52&gt;0), ERI_cms!C52*Days!C52*86400*1000/Areas!$C$11, "")</f>
        <v>47.621999066147858</v>
      </c>
      <c r="D52" s="4">
        <f>IF((ERI_cms!D52&gt;0), ERI_cms!D52*Days!D52*86400*1000/Areas!$C$11, "")</f>
        <v>137.50718007782103</v>
      </c>
      <c r="E52" s="4">
        <f>IF((ERI_cms!E52&gt;0), ERI_cms!E52*Days!E52*86400*1000/Areas!$C$11, "")</f>
        <v>186.95480778210117</v>
      </c>
      <c r="F52" s="4">
        <f>IF((ERI_cms!F52&gt;0), ERI_cms!F52*Days!F52*86400*1000/Areas!$C$11, "")</f>
        <v>69.232992373540853</v>
      </c>
      <c r="G52" s="4">
        <f>IF((ERI_cms!G52&gt;0), ERI_cms!G52*Days!G52*86400*1000/Areas!$C$11, "")</f>
        <v>33.733316731517512</v>
      </c>
      <c r="H52" s="4">
        <f>IF((ERI_cms!H52&gt;0), ERI_cms!H52*Days!H52*86400*1000/Areas!$C$11, "")</f>
        <v>6.1592778210116732</v>
      </c>
      <c r="I52" s="4">
        <f>IF((ERI_cms!I52&gt;0), ERI_cms!I52*Days!I52*86400*1000/Areas!$C$11, "")</f>
        <v>4.566828326848249</v>
      </c>
      <c r="J52" s="4">
        <f>IF((ERI_cms!J52&gt;0), ERI_cms!J52*Days!J52*86400*1000/Areas!$C$11, "")</f>
        <v>4.4921276264591441</v>
      </c>
      <c r="K52" s="4">
        <f>IF((ERI_cms!K52&gt;0), ERI_cms!K52*Days!K52*86400*1000/Areas!$C$11, "")</f>
        <v>5.0920865369649801</v>
      </c>
      <c r="L52" s="4">
        <f>IF((ERI_cms!L52&gt;0), ERI_cms!L52*Days!L52*86400*1000/Areas!$C$11, "")</f>
        <v>8.1521929961089494</v>
      </c>
      <c r="M52" s="4">
        <f>IF((ERI_cms!M52&gt;0), ERI_cms!M52*Days!M52*86400*1000/Areas!$C$11, "")</f>
        <v>10.096630038910504</v>
      </c>
      <c r="N52" s="4">
        <f>IF((ERI_cms!N52&gt;0), ERI_cms!N52*Days!N52*86400*1000/Areas!$C$11, "")</f>
        <v>531.14558007782102</v>
      </c>
    </row>
    <row r="53" spans="1:14">
      <c r="A53">
        <v>1945</v>
      </c>
      <c r="B53" s="4">
        <f>IF((ERI_cms!B53&gt;0), ERI_cms!B53*Days!B53*86400*1000/Areas!$C$11, "")</f>
        <v>10.391566692607002</v>
      </c>
      <c r="C53" s="4">
        <f>IF((ERI_cms!C53&gt;0), ERI_cms!C53*Days!C53*86400*1000/Areas!$C$11, "")</f>
        <v>74.978256186770423</v>
      </c>
      <c r="D53" s="4">
        <f>IF((ERI_cms!D53&gt;0), ERI_cms!D53*Days!D53*86400*1000/Areas!$C$11, "")</f>
        <v>168.37756389105061</v>
      </c>
      <c r="E53" s="4">
        <f>IF((ERI_cms!E53&gt;0), ERI_cms!E53*Days!E53*86400*1000/Areas!$C$11, "")</f>
        <v>97.972557198443582</v>
      </c>
      <c r="F53" s="4">
        <f>IF((ERI_cms!F53&gt;0), ERI_cms!F53*Days!F53*86400*1000/Areas!$C$11, "")</f>
        <v>126.4819685603113</v>
      </c>
      <c r="G53" s="4">
        <f>IF((ERI_cms!G53&gt;0), ERI_cms!G53*Days!G53*86400*1000/Areas!$C$11, "")</f>
        <v>66.876625680933856</v>
      </c>
      <c r="H53" s="4">
        <f>IF((ERI_cms!H53&gt;0), ERI_cms!H53*Days!H53*86400*1000/Areas!$C$11, "")</f>
        <v>20.230778521400779</v>
      </c>
      <c r="I53" s="4">
        <f>IF((ERI_cms!I53&gt;0), ERI_cms!I53*Days!I53*86400*1000/Areas!$C$11, "")</f>
        <v>9.5150941634241235</v>
      </c>
      <c r="J53" s="4">
        <f>IF((ERI_cms!J53&gt;0), ERI_cms!J53*Days!J53*86400*1000/Areas!$C$11, "")</f>
        <v>14.070424902723733</v>
      </c>
      <c r="K53" s="4">
        <f>IF((ERI_cms!K53&gt;0), ERI_cms!K53*Days!K53*86400*1000/Areas!$C$11, "")</f>
        <v>72.731587237354091</v>
      </c>
      <c r="L53" s="4">
        <f>IF((ERI_cms!L53&gt;0), ERI_cms!L53*Days!L53*86400*1000/Areas!$C$11, "")</f>
        <v>36.433232684824908</v>
      </c>
      <c r="M53" s="4">
        <f>IF((ERI_cms!M53&gt;0), ERI_cms!M53*Days!M53*86400*1000/Areas!$C$11, "")</f>
        <v>51.184536653696497</v>
      </c>
      <c r="N53" s="4">
        <f>IF((ERI_cms!N53&gt;0), ERI_cms!N53*Days!N53*86400*1000/Areas!$C$11, "")</f>
        <v>750.06596731517504</v>
      </c>
    </row>
    <row r="54" spans="1:14">
      <c r="A54">
        <v>1946</v>
      </c>
      <c r="B54" s="4">
        <f>IF((ERI_cms!B54&gt;0), ERI_cms!B54*Days!B54*86400*1000/Areas!$C$11, "")</f>
        <v>79.955971984435791</v>
      </c>
      <c r="C54" s="4">
        <f>IF((ERI_cms!C54&gt;0), ERI_cms!C54*Days!C54*86400*1000/Areas!$C$11, "")</f>
        <v>56.118850739299603</v>
      </c>
      <c r="D54" s="4">
        <f>IF((ERI_cms!D54&gt;0), ERI_cms!D54*Days!D54*86400*1000/Areas!$C$11, "")</f>
        <v>115.8892613229572</v>
      </c>
      <c r="E54" s="4">
        <f>IF((ERI_cms!E54&gt;0), ERI_cms!E54*Days!E54*86400*1000/Areas!$C$11, "")</f>
        <v>17.013403891050583</v>
      </c>
      <c r="F54" s="4">
        <f>IF((ERI_cms!F54&gt;0), ERI_cms!F54*Days!F54*86400*1000/Areas!$C$11, "")</f>
        <v>53.414799688715945</v>
      </c>
      <c r="G54" s="4">
        <f>IF((ERI_cms!G54&gt;0), ERI_cms!G54*Days!G54*86400*1000/Areas!$C$11, "")</f>
        <v>98.188389105058363</v>
      </c>
      <c r="H54" s="4">
        <f>IF((ERI_cms!H54&gt;0), ERI_cms!H54*Days!H54*86400*1000/Areas!$C$11, "")</f>
        <v>16.375758443579766</v>
      </c>
      <c r="I54" s="4">
        <f>IF((ERI_cms!I54&gt;0), ERI_cms!I54*Days!I54*86400*1000/Areas!$C$11, "")</f>
        <v>7.290042023346305</v>
      </c>
      <c r="J54" s="4">
        <f>IF((ERI_cms!J54&gt;0), ERI_cms!J54*Days!J54*86400*1000/Areas!$C$11, "")</f>
        <v>5.1840000000000002</v>
      </c>
      <c r="K54" s="4">
        <f>IF((ERI_cms!K54&gt;0), ERI_cms!K54*Days!K54*86400*1000/Areas!$C$11, "")</f>
        <v>7.6068644357976654</v>
      </c>
      <c r="L54" s="4">
        <f>IF((ERI_cms!L54&gt;0), ERI_cms!L54*Days!L54*86400*1000/Areas!$C$11, "")</f>
        <v>14.409301167315178</v>
      </c>
      <c r="M54" s="4">
        <f>IF((ERI_cms!M54&gt;0), ERI_cms!M54*Days!M54*86400*1000/Areas!$C$11, "")</f>
        <v>30.518127315175096</v>
      </c>
      <c r="N54" s="4">
        <f>IF((ERI_cms!N54&gt;0), ERI_cms!N54*Days!N54*86400*1000/Areas!$C$11, "")</f>
        <v>502.82127315175092</v>
      </c>
    </row>
    <row r="55" spans="1:14">
      <c r="A55">
        <v>1947</v>
      </c>
      <c r="B55" s="4">
        <f>IF((ERI_cms!B55&gt;0), ERI_cms!B55*Days!B55*86400*1000/Areas!$C$11, "")</f>
        <v>104.29814661478599</v>
      </c>
      <c r="C55" s="4">
        <f>IF((ERI_cms!C55&gt;0), ERI_cms!C55*Days!C55*86400*1000/Areas!$C$11, "")</f>
        <v>48.433890116731519</v>
      </c>
      <c r="D55" s="4">
        <f>IF((ERI_cms!D55&gt;0), ERI_cms!D55*Days!D55*86400*1000/Areas!$C$11, "")</f>
        <v>92.927973852140084</v>
      </c>
      <c r="E55" s="4">
        <f>IF((ERI_cms!E55&gt;0), ERI_cms!E55*Days!E55*86400*1000/Areas!$C$11, "")</f>
        <v>218.95844357976654</v>
      </c>
      <c r="F55" s="4">
        <f>IF((ERI_cms!F55&gt;0), ERI_cms!F55*Days!F55*86400*1000/Areas!$C$11, "")</f>
        <v>158.06624498054475</v>
      </c>
      <c r="G55" s="4">
        <f>IF((ERI_cms!G55&gt;0), ERI_cms!G55*Days!G55*86400*1000/Areas!$C$11, "")</f>
        <v>150.79186926070039</v>
      </c>
      <c r="H55" s="4">
        <f>IF((ERI_cms!H55&gt;0), ERI_cms!H55*Days!H55*86400*1000/Areas!$C$11, "")</f>
        <v>24.490164046692605</v>
      </c>
      <c r="I55" s="4">
        <f>IF((ERI_cms!I55&gt;0), ERI_cms!I55*Days!I55*86400*1000/Areas!$C$11, "")</f>
        <v>15.07824560311284</v>
      </c>
      <c r="J55" s="4">
        <f>IF((ERI_cms!J55&gt;0), ERI_cms!J55*Days!J55*86400*1000/Areas!$C$11, "")</f>
        <v>23.067791439688715</v>
      </c>
      <c r="K55" s="4">
        <f>IF((ERI_cms!K55&gt;0), ERI_cms!K55*Days!K55*86400*1000/Areas!$C$11, "")</f>
        <v>12.018408093385212</v>
      </c>
      <c r="L55" s="4">
        <f>IF((ERI_cms!L55&gt;0), ERI_cms!L55*Days!L55*86400*1000/Areas!$C$11, "")</f>
        <v>22.269011673151752</v>
      </c>
      <c r="M55" s="4">
        <f>IF((ERI_cms!M55&gt;0), ERI_cms!M55*Days!M55*86400*1000/Areas!$C$11, "")</f>
        <v>43.757969182879378</v>
      </c>
      <c r="N55" s="4">
        <f>IF((ERI_cms!N55&gt;0), ERI_cms!N55*Days!N55*86400*1000/Areas!$C$11, "")</f>
        <v>915.62383190661467</v>
      </c>
    </row>
    <row r="56" spans="1:14">
      <c r="A56">
        <v>1948</v>
      </c>
      <c r="B56" s="4">
        <f>IF((ERI_cms!B56&gt;0), ERI_cms!B56*Days!B56*86400*1000/Areas!$C$11, "")</f>
        <v>55.998361400778222</v>
      </c>
      <c r="C56" s="4">
        <f>IF((ERI_cms!C56&gt;0), ERI_cms!C56*Days!C56*86400*1000/Areas!$C$11, "")</f>
        <v>100.86746147859922</v>
      </c>
      <c r="D56" s="4">
        <f>IF((ERI_cms!D56&gt;0), ERI_cms!D56*Days!D56*86400*1000/Areas!$C$11, "")</f>
        <v>232.07867019455253</v>
      </c>
      <c r="E56" s="4">
        <f>IF((ERI_cms!E56&gt;0), ERI_cms!E56*Days!E56*86400*1000/Areas!$C$11, "")</f>
        <v>100.55951439688715</v>
      </c>
      <c r="F56" s="4">
        <f>IF((ERI_cms!F56&gt;0), ERI_cms!F56*Days!F56*86400*1000/Areas!$C$11, "")</f>
        <v>98.979907237354084</v>
      </c>
      <c r="G56" s="4">
        <f>IF((ERI_cms!G56&gt;0), ERI_cms!G56*Days!G56*86400*1000/Areas!$C$11, "")</f>
        <v>21.022431128404669</v>
      </c>
      <c r="H56" s="4">
        <f>IF((ERI_cms!H56&gt;0), ERI_cms!H56*Days!H56*86400*1000/Areas!$C$11, "")</f>
        <v>17.939026926070039</v>
      </c>
      <c r="I56" s="4">
        <f>IF((ERI_cms!I56&gt;0), ERI_cms!I56*Days!I56*86400*1000/Areas!$C$11, "")</f>
        <v>14.286189571984439</v>
      </c>
      <c r="J56" s="4">
        <f>IF((ERI_cms!J56&gt;0), ERI_cms!J56*Days!J56*86400*1000/Areas!$C$11, "")</f>
        <v>8.0200715953307391</v>
      </c>
      <c r="K56" s="4">
        <f>IF((ERI_cms!K56&gt;0), ERI_cms!K56*Days!K56*86400*1000/Areas!$C$11, "")</f>
        <v>10.916824902723736</v>
      </c>
      <c r="L56" s="4">
        <f>IF((ERI_cms!L56&gt;0), ERI_cms!L56*Days!L56*86400*1000/Areas!$C$11, "")</f>
        <v>33.217942412451364</v>
      </c>
      <c r="M56" s="4">
        <f>IF((ERI_cms!M56&gt;0), ERI_cms!M56*Days!M56*86400*1000/Areas!$C$11, "")</f>
        <v>57.558503346303489</v>
      </c>
      <c r="N56" s="4">
        <f>IF((ERI_cms!N56&gt;0), ERI_cms!N56*Days!N56*86400*1000/Areas!$C$11, "")</f>
        <v>751.50572077821016</v>
      </c>
    </row>
    <row r="57" spans="1:14">
      <c r="A57">
        <v>1949</v>
      </c>
      <c r="B57" s="4">
        <f>IF((ERI_cms!B57&gt;0), ERI_cms!B57*Days!B57*86400*1000/Areas!$C$11, "")</f>
        <v>154.56452357976653</v>
      </c>
      <c r="C57" s="4">
        <f>IF((ERI_cms!C57&gt;0), ERI_cms!C57*Days!C57*86400*1000/Areas!$C$11, "")</f>
        <v>128.59224653696498</v>
      </c>
      <c r="D57" s="4">
        <f>IF((ERI_cms!D57&gt;0), ERI_cms!D57*Days!D57*86400*1000/Areas!$C$11, "")</f>
        <v>88.262138521400772</v>
      </c>
      <c r="E57" s="4">
        <f>IF((ERI_cms!E57&gt;0), ERI_cms!E57*Days!E57*86400*1000/Areas!$C$11, "")</f>
        <v>74.157422568093381</v>
      </c>
      <c r="F57" s="4">
        <f>IF((ERI_cms!F57&gt;0), ERI_cms!F57*Days!F57*86400*1000/Areas!$C$11, "")</f>
        <v>55.414741167315178</v>
      </c>
      <c r="G57" s="4">
        <f>IF((ERI_cms!G57&gt;0), ERI_cms!G57*Days!G57*86400*1000/Areas!$C$11, "")</f>
        <v>26.439408560311279</v>
      </c>
      <c r="H57" s="4">
        <f>IF((ERI_cms!H57&gt;0), ERI_cms!H57*Days!H57*86400*1000/Areas!$C$11, "")</f>
        <v>15.555563579766535</v>
      </c>
      <c r="I57" s="4">
        <f>IF((ERI_cms!I57&gt;0), ERI_cms!I57*Days!I57*86400*1000/Areas!$C$11, "")</f>
        <v>9.752710972762646</v>
      </c>
      <c r="J57" s="4">
        <f>IF((ERI_cms!J57&gt;0), ERI_cms!J57*Days!J57*86400*1000/Areas!$C$11, "")</f>
        <v>10.090645914396887</v>
      </c>
      <c r="K57" s="4">
        <f>IF((ERI_cms!K57&gt;0), ERI_cms!K57*Days!K57*86400*1000/Areas!$C$11, "")</f>
        <v>14.955268482490272</v>
      </c>
      <c r="L57" s="4">
        <f>IF((ERI_cms!L57&gt;0), ERI_cms!L57*Days!L57*86400*1000/Areas!$C$11, "")</f>
        <v>10.299417898832687</v>
      </c>
      <c r="M57" s="4">
        <f>IF((ERI_cms!M57&gt;0), ERI_cms!M57*Days!M57*86400*1000/Areas!$C$11, "")</f>
        <v>62.581806070038908</v>
      </c>
      <c r="N57" s="4">
        <f>IF((ERI_cms!N57&gt;0), ERI_cms!N57*Days!N57*86400*1000/Areas!$C$11, "")</f>
        <v>655.8997167315174</v>
      </c>
    </row>
    <row r="58" spans="1:14">
      <c r="A58">
        <v>1950</v>
      </c>
      <c r="B58" s="4">
        <f>IF((ERI_cms!B58&gt;0), ERI_cms!B58*Days!B58*86400*1000/Areas!$C$11, "")</f>
        <v>282.31795050583656</v>
      </c>
      <c r="C58" s="4">
        <f>IF((ERI_cms!C58&gt;0), ERI_cms!C58*Days!C58*86400*1000/Areas!$C$11, "")</f>
        <v>170.09517571984435</v>
      </c>
      <c r="D58" s="4">
        <f>IF((ERI_cms!D58&gt;0), ERI_cms!D58*Days!D58*86400*1000/Areas!$C$11, "")</f>
        <v>207.33213011673152</v>
      </c>
      <c r="E58" s="4">
        <f>IF((ERI_cms!E58&gt;0), ERI_cms!E58*Days!E58*86400*1000/Areas!$C$11, "")</f>
        <v>181.01943035019451</v>
      </c>
      <c r="F58" s="4">
        <f>IF((ERI_cms!F58&gt;0), ERI_cms!F58*Days!F58*86400*1000/Areas!$C$11, "")</f>
        <v>56.373545836575879</v>
      </c>
      <c r="G58" s="4">
        <f>IF((ERI_cms!G58&gt;0), ERI_cms!G58*Days!G58*86400*1000/Areas!$C$11, "")</f>
        <v>39.767533073929961</v>
      </c>
      <c r="H58" s="4">
        <f>IF((ERI_cms!H58&gt;0), ERI_cms!H58*Days!H58*86400*1000/Areas!$C$11, "")</f>
        <v>20.721644824902725</v>
      </c>
      <c r="I58" s="4">
        <f>IF((ERI_cms!I58&gt;0), ERI_cms!I58*Days!I58*86400*1000/Areas!$C$11, "")</f>
        <v>11.437914396887159</v>
      </c>
      <c r="J58" s="4">
        <f>IF((ERI_cms!J58&gt;0), ERI_cms!J58*Days!J58*86400*1000/Areas!$C$11, "")</f>
        <v>34.998051361867702</v>
      </c>
      <c r="K58" s="4">
        <f>IF((ERI_cms!K58&gt;0), ERI_cms!K58*Days!K58*86400*1000/Areas!$C$11, "")</f>
        <v>40.458430505836574</v>
      </c>
      <c r="L58" s="4">
        <f>IF((ERI_cms!L58&gt;0), ERI_cms!L58*Days!L58*86400*1000/Areas!$C$11, "")</f>
        <v>84.701920622568096</v>
      </c>
      <c r="M58" s="4">
        <f>IF((ERI_cms!M58&gt;0), ERI_cms!M58*Days!M58*86400*1000/Areas!$C$11, "")</f>
        <v>157.2450079377432</v>
      </c>
      <c r="N58" s="4">
        <f>IF((ERI_cms!N58&gt;0), ERI_cms!N58*Days!N58*86400*1000/Areas!$C$11, "")</f>
        <v>1291.2826272373541</v>
      </c>
    </row>
    <row r="59" spans="1:14">
      <c r="A59">
        <v>1951</v>
      </c>
      <c r="B59" s="4">
        <f>IF((ERI_cms!B59&gt;0), ERI_cms!B59*Days!B59*86400*1000/Areas!$C$11, "")</f>
        <v>148.88256373540855</v>
      </c>
      <c r="C59" s="4">
        <f>IF((ERI_cms!C59&gt;0), ERI_cms!C59*Days!C59*86400*1000/Areas!$C$11, "")</f>
        <v>174.37537120622568</v>
      </c>
      <c r="D59" s="4">
        <f>IF((ERI_cms!D59&gt;0), ERI_cms!D59*Days!D59*86400*1000/Areas!$C$11, "")</f>
        <v>176.36169712062258</v>
      </c>
      <c r="E59" s="4">
        <f>IF((ERI_cms!E59&gt;0), ERI_cms!E59*Days!E59*86400*1000/Areas!$C$11, "")</f>
        <v>140.19593463035017</v>
      </c>
      <c r="F59" s="4">
        <f>IF((ERI_cms!F59&gt;0), ERI_cms!F59*Days!F59*86400*1000/Areas!$C$11, "")</f>
        <v>76.978466614785987</v>
      </c>
      <c r="G59" s="4">
        <f>IF((ERI_cms!G59&gt;0), ERI_cms!G59*Days!G59*86400*1000/Areas!$C$11, "")</f>
        <v>39.967228015564203</v>
      </c>
      <c r="H59" s="4">
        <f>IF((ERI_cms!H59&gt;0), ERI_cms!H59*Days!H59*86400*1000/Areas!$C$11, "")</f>
        <v>33.179852451361867</v>
      </c>
      <c r="I59" s="4">
        <f>IF((ERI_cms!I59&gt;0), ERI_cms!I59*Days!I59*86400*1000/Areas!$C$11, "")</f>
        <v>10.147696809338523</v>
      </c>
      <c r="J59" s="4">
        <f>IF((ERI_cms!J59&gt;0), ERI_cms!J59*Days!J59*86400*1000/Areas!$C$11, "")</f>
        <v>8.8723050583657592</v>
      </c>
      <c r="K59" s="4">
        <f>IF((ERI_cms!K59&gt;0), ERI_cms!K59*Days!K59*86400*1000/Areas!$C$11, "")</f>
        <v>13.377409494163425</v>
      </c>
      <c r="L59" s="4">
        <f>IF((ERI_cms!L59&gt;0), ERI_cms!L59*Days!L59*86400*1000/Areas!$C$11, "")</f>
        <v>55.824821789883266</v>
      </c>
      <c r="M59" s="4">
        <f>IF((ERI_cms!M59&gt;0), ERI_cms!M59*Days!M59*86400*1000/Areas!$C$11, "")</f>
        <v>95.88150910505837</v>
      </c>
      <c r="N59" s="4">
        <f>IF((ERI_cms!N59&gt;0), ERI_cms!N59*Days!N59*86400*1000/Areas!$C$11, "")</f>
        <v>982.05803579766553</v>
      </c>
    </row>
    <row r="60" spans="1:14">
      <c r="A60">
        <v>1952</v>
      </c>
      <c r="B60" s="4">
        <f>IF((ERI_cms!B60&gt;0), ERI_cms!B60*Days!B60*86400*1000/Areas!$C$11, "")</f>
        <v>256.44898365758758</v>
      </c>
      <c r="C60" s="4">
        <f>IF((ERI_cms!C60&gt;0), ERI_cms!C60*Days!C60*86400*1000/Areas!$C$11, "")</f>
        <v>107.5682353307393</v>
      </c>
      <c r="D60" s="4">
        <f>IF((ERI_cms!D60&gt;0), ERI_cms!D60*Days!D60*86400*1000/Areas!$C$11, "")</f>
        <v>166.7319632684825</v>
      </c>
      <c r="E60" s="4">
        <f>IF((ERI_cms!E60&gt;0), ERI_cms!E60*Days!E60*86400*1000/Areas!$C$11, "")</f>
        <v>130.65293696498057</v>
      </c>
      <c r="F60" s="4">
        <f>IF((ERI_cms!F60&gt;0), ERI_cms!F60*Days!F60*86400*1000/Areas!$C$11, "")</f>
        <v>66.003279688715963</v>
      </c>
      <c r="G60" s="4">
        <f>IF((ERI_cms!G60&gt;0), ERI_cms!G60*Days!G60*86400*1000/Areas!$C$11, "")</f>
        <v>16.604936964980546</v>
      </c>
      <c r="H60" s="4">
        <f>IF((ERI_cms!H60&gt;0), ERI_cms!H60*Days!H60*86400*1000/Areas!$C$11, "")</f>
        <v>10.897023501945526</v>
      </c>
      <c r="I60" s="4">
        <f>IF((ERI_cms!I60&gt;0), ERI_cms!I60*Days!I60*86400*1000/Areas!$C$11, "")</f>
        <v>8.0320734630350188</v>
      </c>
      <c r="J60" s="4">
        <f>IF((ERI_cms!J60&gt;0), ERI_cms!J60*Days!J60*86400*1000/Areas!$C$11, "")</f>
        <v>8.0644482490272367</v>
      </c>
      <c r="K60" s="4">
        <f>IF((ERI_cms!K60&gt;0), ERI_cms!K60*Days!K60*86400*1000/Areas!$C$11, "")</f>
        <v>7.0930701945525287</v>
      </c>
      <c r="L60" s="4">
        <f>IF((ERI_cms!L60&gt;0), ERI_cms!L60*Days!L60*86400*1000/Areas!$C$11, "")</f>
        <v>12.717945525291828</v>
      </c>
      <c r="M60" s="4">
        <f>IF((ERI_cms!M60&gt;0), ERI_cms!M60*Days!M60*86400*1000/Areas!$C$11, "")</f>
        <v>29.327958910505842</v>
      </c>
      <c r="N60" s="4">
        <f>IF((ERI_cms!N60&gt;0), ERI_cms!N60*Days!N60*86400*1000/Areas!$C$11, "")</f>
        <v>819.72151284046697</v>
      </c>
    </row>
    <row r="61" spans="1:14">
      <c r="A61">
        <v>1953</v>
      </c>
      <c r="B61" s="4">
        <f>IF((ERI_cms!B61&gt;0), ERI_cms!B61*Days!B61*86400*1000/Areas!$C$11, "")</f>
        <v>55.379307081712064</v>
      </c>
      <c r="C61" s="4">
        <f>IF((ERI_cms!C61&gt;0), ERI_cms!C61*Days!C61*86400*1000/Areas!$C$11, "")</f>
        <v>39.939391750972767</v>
      </c>
      <c r="D61" s="4">
        <f>IF((ERI_cms!D61&gt;0), ERI_cms!D61*Days!D61*86400*1000/Areas!$C$11, "")</f>
        <v>101.81359190661479</v>
      </c>
      <c r="E61" s="4">
        <f>IF((ERI_cms!E61&gt;0), ERI_cms!E61*Days!E61*86400*1000/Areas!$C$11, "")</f>
        <v>53.777444357976655</v>
      </c>
      <c r="F61" s="4">
        <f>IF((ERI_cms!F61&gt;0), ERI_cms!F61*Days!F61*86400*1000/Areas!$C$11, "")</f>
        <v>89.621139922179012</v>
      </c>
      <c r="G61" s="4">
        <f>IF((ERI_cms!G61&gt;0), ERI_cms!G61*Days!G61*86400*1000/Areas!$C$11, "")</f>
        <v>26.164071595330739</v>
      </c>
      <c r="H61" s="4">
        <f>IF((ERI_cms!H61&gt;0), ERI_cms!H61*Days!H61*86400*1000/Areas!$C$11, "")</f>
        <v>14.049614941634241</v>
      </c>
      <c r="I61" s="4">
        <f>IF((ERI_cms!I61&gt;0), ERI_cms!I61*Days!I61*86400*1000/Areas!$C$11, "")</f>
        <v>11.149230817120623</v>
      </c>
      <c r="J61" s="4">
        <f>IF((ERI_cms!J61&gt;0), ERI_cms!J61*Days!J61*86400*1000/Areas!$C$11, "")</f>
        <v>6.4013322957198442</v>
      </c>
      <c r="K61" s="4">
        <f>IF((ERI_cms!K61&gt;0), ERI_cms!K61*Days!K61*86400*1000/Areas!$C$11, "")</f>
        <v>5.7080143190661481</v>
      </c>
      <c r="L61" s="4">
        <f>IF((ERI_cms!L61&gt;0), ERI_cms!L61*Days!L61*86400*1000/Areas!$C$11, "")</f>
        <v>7.5510910505836586</v>
      </c>
      <c r="M61" s="4">
        <f>IF((ERI_cms!M61&gt;0), ERI_cms!M61*Days!M61*86400*1000/Areas!$C$11, "")</f>
        <v>17.072976186770429</v>
      </c>
      <c r="N61" s="4">
        <f>IF((ERI_cms!N61&gt;0), ERI_cms!N61*Days!N61*86400*1000/Areas!$C$11, "")</f>
        <v>427.83430972762648</v>
      </c>
    </row>
    <row r="62" spans="1:14">
      <c r="A62">
        <v>1954</v>
      </c>
      <c r="B62" s="4">
        <f>IF((ERI_cms!B62&gt;0), ERI_cms!B62*Days!B62*86400*1000/Areas!$C$11, "")</f>
        <v>33.676971828793775</v>
      </c>
      <c r="C62" s="4">
        <f>IF((ERI_cms!C62&gt;0), ERI_cms!C62*Days!C62*86400*1000/Areas!$C$11, "")</f>
        <v>65.376762023346288</v>
      </c>
      <c r="D62" s="4">
        <f>IF((ERI_cms!D62&gt;0), ERI_cms!D62*Days!D62*86400*1000/Areas!$C$11, "")</f>
        <v>135.68232466926071</v>
      </c>
      <c r="E62" s="4">
        <f>IF((ERI_cms!E62&gt;0), ERI_cms!E62*Days!E62*86400*1000/Areas!$C$11, "")</f>
        <v>156.43678132295719</v>
      </c>
      <c r="F62" s="4">
        <f>IF((ERI_cms!F62&gt;0), ERI_cms!F62*Days!F62*86400*1000/Areas!$C$11, "")</f>
        <v>40.844036731517512</v>
      </c>
      <c r="G62" s="4">
        <f>IF((ERI_cms!G62&gt;0), ERI_cms!G62*Days!G62*86400*1000/Areas!$C$11, "")</f>
        <v>24.574580544747082</v>
      </c>
      <c r="H62" s="4">
        <f>IF((ERI_cms!H62&gt;0), ERI_cms!H62*Days!H62*86400*1000/Areas!$C$11, "")</f>
        <v>10.29672840466926</v>
      </c>
      <c r="I62" s="4">
        <f>IF((ERI_cms!I62&gt;0), ERI_cms!I62*Days!I62*86400*1000/Areas!$C$11, "")</f>
        <v>15.509707704280155</v>
      </c>
      <c r="J62" s="4">
        <f>IF((ERI_cms!J62&gt;0), ERI_cms!J62*Days!J62*86400*1000/Areas!$C$11, "")</f>
        <v>7.6559813229571976</v>
      </c>
      <c r="K62" s="4">
        <f>IF((ERI_cms!K62&gt;0), ERI_cms!K62*Days!K62*86400*1000/Areas!$C$11, "")</f>
        <v>108.13544964980542</v>
      </c>
      <c r="L62" s="4">
        <f>IF((ERI_cms!L62&gt;0), ERI_cms!L62*Days!L62*86400*1000/Areas!$C$11, "")</f>
        <v>38.566337743190658</v>
      </c>
      <c r="M62" s="4">
        <f>IF((ERI_cms!M62&gt;0), ERI_cms!M62*Days!M62*86400*1000/Areas!$C$11, "")</f>
        <v>74.269843424124517</v>
      </c>
      <c r="N62" s="4">
        <f>IF((ERI_cms!N62&gt;0), ERI_cms!N62*Days!N62*86400*1000/Areas!$C$11, "")</f>
        <v>711.95280933852155</v>
      </c>
    </row>
    <row r="63" spans="1:14">
      <c r="A63">
        <v>1955</v>
      </c>
      <c r="B63" s="4">
        <f>IF((ERI_cms!B63&gt;0), ERI_cms!B63*Days!B63*86400*1000/Areas!$C$11, "")</f>
        <v>87.340852295719827</v>
      </c>
      <c r="C63" s="4">
        <f>IF((ERI_cms!C63&gt;0), ERI_cms!C63*Days!C63*86400*1000/Areas!$C$11, "")</f>
        <v>87.200393463035013</v>
      </c>
      <c r="D63" s="4">
        <f>IF((ERI_cms!D63&gt;0), ERI_cms!D63*Days!D63*86400*1000/Areas!$C$11, "")</f>
        <v>201.98262536964981</v>
      </c>
      <c r="E63" s="4">
        <f>IF((ERI_cms!E63&gt;0), ERI_cms!E63*Days!E63*86400*1000/Areas!$C$11, "")</f>
        <v>86.506235019455247</v>
      </c>
      <c r="F63" s="4">
        <f>IF((ERI_cms!F63&gt;0), ERI_cms!F63*Days!F63*86400*1000/Areas!$C$11, "")</f>
        <v>23.118656498054474</v>
      </c>
      <c r="G63" s="4">
        <f>IF((ERI_cms!G63&gt;0), ERI_cms!G63*Days!G63*86400*1000/Areas!$C$11, "")</f>
        <v>13.975620233463033</v>
      </c>
      <c r="H63" s="4">
        <f>IF((ERI_cms!H63&gt;0), ERI_cms!H63*Days!H63*86400*1000/Areas!$C$11, "")</f>
        <v>12.269573229571984</v>
      </c>
      <c r="I63" s="4">
        <f>IF((ERI_cms!I63&gt;0), ERI_cms!I63*Days!I63*86400*1000/Areas!$C$11, "")</f>
        <v>10.635436575875486</v>
      </c>
      <c r="J63" s="4">
        <f>IF((ERI_cms!J63&gt;0), ERI_cms!J63*Days!J63*86400*1000/Areas!$C$11, "")</f>
        <v>5.1698801556420237</v>
      </c>
      <c r="K63" s="4">
        <f>IF((ERI_cms!K63&gt;0), ERI_cms!K63*Days!K63*86400*1000/Areas!$C$11, "")</f>
        <v>21.158317821011675</v>
      </c>
      <c r="L63" s="4">
        <f>IF((ERI_cms!L63&gt;0), ERI_cms!L63*Days!L63*86400*1000/Areas!$C$11, "")</f>
        <v>67.935614007782107</v>
      </c>
      <c r="M63" s="4">
        <f>IF((ERI_cms!M63&gt;0), ERI_cms!M63*Days!M63*86400*1000/Areas!$C$11, "")</f>
        <v>43.562039533073929</v>
      </c>
      <c r="N63" s="4">
        <f>IF((ERI_cms!N63&gt;0), ERI_cms!N63*Days!N63*86400*1000/Areas!$C$11, "")</f>
        <v>663.26220700389092</v>
      </c>
    </row>
    <row r="64" spans="1:14">
      <c r="A64">
        <v>1956</v>
      </c>
      <c r="B64" s="4">
        <f>IF((ERI_cms!B64&gt;0), ERI_cms!B64*Days!B64*86400*1000/Areas!$C$11, "")</f>
        <v>18.96036233463035</v>
      </c>
      <c r="C64" s="4">
        <f>IF((ERI_cms!C64&gt;0), ERI_cms!C64*Days!C64*86400*1000/Areas!$C$11, "")</f>
        <v>129.1358941634241</v>
      </c>
      <c r="D64" s="4">
        <f>IF((ERI_cms!D64&gt;0), ERI_cms!D64*Days!D64*86400*1000/Areas!$C$11, "")</f>
        <v>194.80096996108949</v>
      </c>
      <c r="E64" s="4">
        <f>IF((ERI_cms!E64&gt;0), ERI_cms!E64*Days!E64*86400*1000/Areas!$C$11, "")</f>
        <v>123.27027548638131</v>
      </c>
      <c r="F64" s="4">
        <f>IF((ERI_cms!F64&gt;0), ERI_cms!F64*Days!F64*86400*1000/Areas!$C$11, "")</f>
        <v>175.52899610894943</v>
      </c>
      <c r="G64" s="4">
        <f>IF((ERI_cms!G64&gt;0), ERI_cms!G64*Days!G64*86400*1000/Areas!$C$11, "")</f>
        <v>49.981223346303501</v>
      </c>
      <c r="H64" s="4">
        <f>IF((ERI_cms!H64&gt;0), ERI_cms!H64*Days!H64*86400*1000/Areas!$C$11, "")</f>
        <v>25.271798287937742</v>
      </c>
      <c r="I64" s="4">
        <f>IF((ERI_cms!I64&gt;0), ERI_cms!I64*Days!I64*86400*1000/Areas!$C$11, "")</f>
        <v>44.684466303501942</v>
      </c>
      <c r="J64" s="4">
        <f>IF((ERI_cms!J64&gt;0), ERI_cms!J64*Days!J64*86400*1000/Areas!$C$11, "")</f>
        <v>31.340003112840471</v>
      </c>
      <c r="K64" s="4">
        <f>IF((ERI_cms!K64&gt;0), ERI_cms!K64*Days!K64*86400*1000/Areas!$C$11, "")</f>
        <v>14.206983968871596</v>
      </c>
      <c r="L64" s="4">
        <f>IF((ERI_cms!L64&gt;0), ERI_cms!L64*Days!L64*86400*1000/Areas!$C$11, "")</f>
        <v>16.61804824902724</v>
      </c>
      <c r="M64" s="4">
        <f>IF((ERI_cms!M64&gt;0), ERI_cms!M64*Days!M64*86400*1000/Areas!$C$11, "")</f>
        <v>52.216293852140069</v>
      </c>
      <c r="N64" s="4">
        <f>IF((ERI_cms!N64&gt;0), ERI_cms!N64*Days!N64*86400*1000/Areas!$C$11, "")</f>
        <v>877.90918972762643</v>
      </c>
    </row>
    <row r="65" spans="1:14">
      <c r="A65">
        <v>1957</v>
      </c>
      <c r="B65" s="4">
        <f>IF((ERI_cms!B65&gt;0), ERI_cms!B65*Days!B65*86400*1000/Areas!$C$11, "")</f>
        <v>70.385642334630347</v>
      </c>
      <c r="C65" s="4">
        <f>IF((ERI_cms!C65&gt;0), ERI_cms!C65*Days!C65*86400*1000/Areas!$C$11, "")</f>
        <v>73.810074396887174</v>
      </c>
      <c r="D65" s="4">
        <f>IF((ERI_cms!D65&gt;0), ERI_cms!D65*Days!D65*86400*1000/Areas!$C$11, "")</f>
        <v>66.891216186770421</v>
      </c>
      <c r="E65" s="4">
        <f>IF((ERI_cms!E65&gt;0), ERI_cms!E65*Days!E65*86400*1000/Areas!$C$11, "")</f>
        <v>234.11811361867703</v>
      </c>
      <c r="F65" s="4">
        <f>IF((ERI_cms!F65&gt;0), ERI_cms!F65*Days!F65*86400*1000/Areas!$C$11, "")</f>
        <v>65.42070163424124</v>
      </c>
      <c r="G65" s="4">
        <f>IF((ERI_cms!G65&gt;0), ERI_cms!G65*Days!G65*86400*1000/Areas!$C$11, "")</f>
        <v>54.32307548638132</v>
      </c>
      <c r="H65" s="4">
        <f>IF((ERI_cms!H65&gt;0), ERI_cms!H65*Days!H65*86400*1000/Areas!$C$11, "")</f>
        <v>55.529380856031139</v>
      </c>
      <c r="I65" s="4">
        <f>IF((ERI_cms!I65&gt;0), ERI_cms!I65*Days!I65*86400*1000/Areas!$C$11, "")</f>
        <v>10.524965603112841</v>
      </c>
      <c r="J65" s="4">
        <f>IF((ERI_cms!J65&gt;0), ERI_cms!J65*Days!J65*86400*1000/Areas!$C$11, "")</f>
        <v>16.552491828793777</v>
      </c>
      <c r="K65" s="4">
        <f>IF((ERI_cms!K65&gt;0), ERI_cms!K65*Days!K65*86400*1000/Areas!$C$11, "")</f>
        <v>20.948839844357977</v>
      </c>
      <c r="L65" s="4">
        <f>IF((ERI_cms!L65&gt;0), ERI_cms!L65*Days!L65*86400*1000/Areas!$C$11, "")</f>
        <v>41.277347859922173</v>
      </c>
      <c r="M65" s="4">
        <f>IF((ERI_cms!M65&gt;0), ERI_cms!M65*Days!M65*86400*1000/Areas!$C$11, "")</f>
        <v>132.92471906614787</v>
      </c>
      <c r="N65" s="4">
        <f>IF((ERI_cms!N65&gt;0), ERI_cms!N65*Days!N65*86400*1000/Areas!$C$11, "")</f>
        <v>845.93786147859919</v>
      </c>
    </row>
    <row r="66" spans="1:14">
      <c r="A66">
        <v>1958</v>
      </c>
      <c r="B66" s="4">
        <f>IF((ERI_cms!B66&gt;0), ERI_cms!B66*Days!B66*86400*1000/Areas!$C$11, "")</f>
        <v>41.829938054474709</v>
      </c>
      <c r="C66" s="4">
        <f>IF((ERI_cms!C66&gt;0), ERI_cms!C66*Days!C66*86400*1000/Areas!$C$11, "")</f>
        <v>41.143343813229571</v>
      </c>
      <c r="D66" s="4">
        <f>IF((ERI_cms!D66&gt;0), ERI_cms!D66*Days!D66*86400*1000/Areas!$C$11, "")</f>
        <v>83.058538832684832</v>
      </c>
      <c r="E66" s="4">
        <f>IF((ERI_cms!E66&gt;0), ERI_cms!E66*Days!E66*86400*1000/Areas!$C$11, "")</f>
        <v>66.914950972762654</v>
      </c>
      <c r="F66" s="4">
        <f>IF((ERI_cms!F66&gt;0), ERI_cms!F66*Days!F66*86400*1000/Areas!$C$11, "")</f>
        <v>37.686234396887158</v>
      </c>
      <c r="G66" s="4">
        <f>IF((ERI_cms!G66&gt;0), ERI_cms!G66*Days!G66*86400*1000/Areas!$C$11, "")</f>
        <v>52.998835797665372</v>
      </c>
      <c r="H66" s="4">
        <f>IF((ERI_cms!H66&gt;0), ERI_cms!H66*Days!H66*86400*1000/Areas!$C$11, "")</f>
        <v>63.322795330739311</v>
      </c>
      <c r="I66" s="4">
        <f>IF((ERI_cms!I66&gt;0), ERI_cms!I66*Days!I66*86400*1000/Areas!$C$11, "")</f>
        <v>61.509403891050582</v>
      </c>
      <c r="J66" s="4">
        <f>IF((ERI_cms!J66&gt;0), ERI_cms!J66*Days!J66*86400*1000/Areas!$C$11, "")</f>
        <v>37.740326848249026</v>
      </c>
      <c r="K66" s="4">
        <f>IF((ERI_cms!K66&gt;0), ERI_cms!K66*Days!K66*86400*1000/Areas!$C$11, "")</f>
        <v>15.30648280155642</v>
      </c>
      <c r="L66" s="4">
        <f>IF((ERI_cms!L66&gt;0), ERI_cms!L66*Days!L66*86400*1000/Areas!$C$11, "")</f>
        <v>56.383564202334632</v>
      </c>
      <c r="M66" s="4">
        <f>IF((ERI_cms!M66&gt;0), ERI_cms!M66*Days!M66*86400*1000/Areas!$C$11, "")</f>
        <v>30.978770428015565</v>
      </c>
      <c r="N66" s="4">
        <f>IF((ERI_cms!N66&gt;0), ERI_cms!N66*Days!N66*86400*1000/Areas!$C$11, "")</f>
        <v>589.12192996108945</v>
      </c>
    </row>
    <row r="67" spans="1:14">
      <c r="A67">
        <v>1959</v>
      </c>
      <c r="B67" s="4">
        <f>IF((ERI_cms!B67&gt;0), ERI_cms!B67*Days!B67*86400*1000/Areas!$C$11, "")</f>
        <v>135.19875361867705</v>
      </c>
      <c r="C67" s="4">
        <f>IF((ERI_cms!C67&gt;0), ERI_cms!C67*Days!C67*86400*1000/Areas!$C$11, "")</f>
        <v>186.06095439688715</v>
      </c>
      <c r="D67" s="4">
        <f>IF((ERI_cms!D67&gt;0), ERI_cms!D67*Days!D67*86400*1000/Areas!$C$11, "")</f>
        <v>159.39919190661479</v>
      </c>
      <c r="E67" s="4">
        <f>IF((ERI_cms!E67&gt;0), ERI_cms!E67*Days!E67*86400*1000/Areas!$C$11, "")</f>
        <v>146.01230194552528</v>
      </c>
      <c r="F67" s="4">
        <f>IF((ERI_cms!F67&gt;0), ERI_cms!F67*Days!F67*86400*1000/Areas!$C$11, "")</f>
        <v>81.099242334630347</v>
      </c>
      <c r="G67" s="4">
        <f>IF((ERI_cms!G67&gt;0), ERI_cms!G67*Days!G67*86400*1000/Areas!$C$11, "")</f>
        <v>25.119203112840466</v>
      </c>
      <c r="H67" s="4">
        <f>IF((ERI_cms!H67&gt;0), ERI_cms!H67*Days!H67*86400*1000/Areas!$C$11, "")</f>
        <v>14.816658677042799</v>
      </c>
      <c r="I67" s="4">
        <f>IF((ERI_cms!I67&gt;0), ERI_cms!I67*Days!I67*86400*1000/Areas!$C$11, "")</f>
        <v>11.188833618677043</v>
      </c>
      <c r="J67" s="4">
        <f>IF((ERI_cms!J67&gt;0), ERI_cms!J67*Days!J67*86400*1000/Areas!$C$11, "")</f>
        <v>11.213173540856031</v>
      </c>
      <c r="K67" s="4">
        <f>IF((ERI_cms!K67&gt;0), ERI_cms!K67*Days!K67*86400*1000/Areas!$C$11, "")</f>
        <v>43.228542256809341</v>
      </c>
      <c r="L67" s="4">
        <f>IF((ERI_cms!L67&gt;0), ERI_cms!L67*Days!L67*86400*1000/Areas!$C$11, "")</f>
        <v>66.752572762645912</v>
      </c>
      <c r="M67" s="4">
        <f>IF((ERI_cms!M67&gt;0), ERI_cms!M67*Days!M67*86400*1000/Areas!$C$11, "")</f>
        <v>108.52626677042799</v>
      </c>
      <c r="N67" s="4">
        <f>IF((ERI_cms!N67&gt;0), ERI_cms!N67*Days!N67*86400*1000/Areas!$C$11, "")</f>
        <v>997.71559844357978</v>
      </c>
    </row>
    <row r="68" spans="1:14">
      <c r="A68">
        <v>1960</v>
      </c>
      <c r="B68" s="4">
        <f>IF((ERI_cms!B68&gt;0), ERI_cms!B68*Days!B68*86400*1000/Areas!$C$11, "")</f>
        <v>122.34556015564202</v>
      </c>
      <c r="C68" s="4">
        <f>IF((ERI_cms!C68&gt;0), ERI_cms!C68*Days!C68*86400*1000/Areas!$C$11, "")</f>
        <v>108.75376435797665</v>
      </c>
      <c r="D68" s="4">
        <f>IF((ERI_cms!D68&gt;0), ERI_cms!D68*Days!D68*86400*1000/Areas!$C$11, "")</f>
        <v>81.182616653696499</v>
      </c>
      <c r="E68" s="4">
        <f>IF((ERI_cms!E68&gt;0), ERI_cms!E68*Days!E68*86400*1000/Areas!$C$11, "")</f>
        <v>137.46677042801556</v>
      </c>
      <c r="F68" s="4">
        <f>IF((ERI_cms!F68&gt;0), ERI_cms!F68*Days!F68*86400*1000/Areas!$C$11, "")</f>
        <v>68.156421478599228</v>
      </c>
      <c r="G68" s="4">
        <f>IF((ERI_cms!G68&gt;0), ERI_cms!G68*Days!G68*86400*1000/Areas!$C$11, "")</f>
        <v>57.84194241245136</v>
      </c>
      <c r="H68" s="4">
        <f>IF((ERI_cms!H68&gt;0), ERI_cms!H68*Days!H68*86400*1000/Areas!$C$11, "")</f>
        <v>19.76700887159533</v>
      </c>
      <c r="I68" s="4">
        <f>IF((ERI_cms!I68&gt;0), ERI_cms!I68*Days!I68*86400*1000/Areas!$C$11, "")</f>
        <v>13.617110661478598</v>
      </c>
      <c r="J68" s="4">
        <f>IF((ERI_cms!J68&gt;0), ERI_cms!J68*Days!J68*86400*1000/Areas!$C$11, "")</f>
        <v>9.0911626459143964</v>
      </c>
      <c r="K68" s="4">
        <f>IF((ERI_cms!K68&gt;0), ERI_cms!K68*Days!K68*86400*1000/Areas!$C$11, "")</f>
        <v>8.8939554863813228</v>
      </c>
      <c r="L68" s="4">
        <f>IF((ERI_cms!L68&gt;0), ERI_cms!L68*Days!L68*86400*1000/Areas!$C$11, "")</f>
        <v>11.421945525291829</v>
      </c>
      <c r="M68" s="4">
        <f>IF((ERI_cms!M68&gt;0), ERI_cms!M68*Days!M68*86400*1000/Areas!$C$11, "")</f>
        <v>8.6146515175097278</v>
      </c>
      <c r="N68" s="4">
        <f>IF((ERI_cms!N68&gt;0), ERI_cms!N68*Days!N68*86400*1000/Areas!$C$11, "")</f>
        <v>651.17535128404677</v>
      </c>
    </row>
    <row r="69" spans="1:14">
      <c r="A69">
        <v>1961</v>
      </c>
      <c r="B69" s="4">
        <f>IF((ERI_cms!B69&gt;0), ERI_cms!B69*Days!B69*86400*1000/Areas!$C$11, "")</f>
        <v>10.1351906614786</v>
      </c>
      <c r="C69" s="4">
        <f>IF((ERI_cms!C69&gt;0), ERI_cms!C69*Days!C69*86400*1000/Areas!$C$11, "")</f>
        <v>67.52297836575876</v>
      </c>
      <c r="D69" s="4">
        <f>IF((ERI_cms!D69&gt;0), ERI_cms!D69*Days!D69*86400*1000/Areas!$C$11, "")</f>
        <v>129.29897836575876</v>
      </c>
      <c r="E69" s="4">
        <f>IF((ERI_cms!E69&gt;0), ERI_cms!E69*Days!E69*86400*1000/Areas!$C$11, "")</f>
        <v>212.0528311284047</v>
      </c>
      <c r="F69" s="4">
        <f>IF((ERI_cms!F69&gt;0), ERI_cms!F69*Days!F69*86400*1000/Areas!$C$11, "")</f>
        <v>63.761552684824892</v>
      </c>
      <c r="G69" s="4">
        <f>IF((ERI_cms!G69&gt;0), ERI_cms!G69*Days!G69*86400*1000/Areas!$C$11, "")</f>
        <v>32.986982101167314</v>
      </c>
      <c r="H69" s="4">
        <f>IF((ERI_cms!H69&gt;0), ERI_cms!H69*Days!H69*86400*1000/Areas!$C$11, "")</f>
        <v>16.854118599221788</v>
      </c>
      <c r="I69" s="4">
        <f>IF((ERI_cms!I69&gt;0), ERI_cms!I69*Days!I69*86400*1000/Areas!$C$11, "")</f>
        <v>20.088000000000001</v>
      </c>
      <c r="J69" s="4">
        <f>IF((ERI_cms!J69&gt;0), ERI_cms!J69*Days!J69*86400*1000/Areas!$C$11, "")</f>
        <v>14.886350194552529</v>
      </c>
      <c r="K69" s="4">
        <f>IF((ERI_cms!K69&gt;0), ERI_cms!K69*Days!K69*86400*1000/Areas!$C$11, "")</f>
        <v>11.331612140077821</v>
      </c>
      <c r="L69" s="4">
        <f>IF((ERI_cms!L69&gt;0), ERI_cms!L69*Days!L69*86400*1000/Areas!$C$11, "")</f>
        <v>28.545282490272374</v>
      </c>
      <c r="M69" s="4">
        <f>IF((ERI_cms!M69&gt;0), ERI_cms!M69*Days!M69*86400*1000/Areas!$C$11, "")</f>
        <v>31.222640311284042</v>
      </c>
      <c r="N69" s="4">
        <f>IF((ERI_cms!N69&gt;0), ERI_cms!N69*Days!N69*86400*1000/Areas!$C$11, "")</f>
        <v>643.19942101167305</v>
      </c>
    </row>
    <row r="70" spans="1:14">
      <c r="A70">
        <v>1962</v>
      </c>
      <c r="B70" s="4">
        <f>IF((ERI_cms!B70&gt;0), ERI_cms!B70*Days!B70*86400*1000/Areas!$C$11, "")</f>
        <v>72.369951128404665</v>
      </c>
      <c r="C70" s="4">
        <f>IF((ERI_cms!C70&gt;0), ERI_cms!C70*Days!C70*86400*1000/Areas!$C$11, "")</f>
        <v>62.808832996108947</v>
      </c>
      <c r="D70" s="4">
        <f>IF((ERI_cms!D70&gt;0), ERI_cms!D70*Days!D70*86400*1000/Areas!$C$11, "")</f>
        <v>160.34861696498055</v>
      </c>
      <c r="E70" s="4">
        <f>IF((ERI_cms!E70&gt;0), ERI_cms!E70*Days!E70*86400*1000/Areas!$C$11, "")</f>
        <v>54.820295719844346</v>
      </c>
      <c r="F70" s="4">
        <f>IF((ERI_cms!F70&gt;0), ERI_cms!F70*Days!F70*86400*1000/Areas!$C$11, "")</f>
        <v>23.974285447470816</v>
      </c>
      <c r="G70" s="4">
        <f>IF((ERI_cms!G70&gt;0), ERI_cms!G70*Days!G70*86400*1000/Areas!$C$11, "")</f>
        <v>15.63671906614786</v>
      </c>
      <c r="H70" s="4">
        <f>IF((ERI_cms!H70&gt;0), ERI_cms!H70*Days!H70*86400*1000/Areas!$C$11, "")</f>
        <v>9.0690415564202329</v>
      </c>
      <c r="I70" s="4">
        <f>IF((ERI_cms!I70&gt;0), ERI_cms!I70*Days!I70*86400*1000/Areas!$C$11, "")</f>
        <v>8.9314739299610899</v>
      </c>
      <c r="J70" s="4">
        <f>IF((ERI_cms!J70&gt;0), ERI_cms!J70*Days!J70*86400*1000/Areas!$C$11, "")</f>
        <v>8.8279284046692599</v>
      </c>
      <c r="K70" s="4">
        <f>IF((ERI_cms!K70&gt;0), ERI_cms!K70*Days!K70*86400*1000/Areas!$C$11, "")</f>
        <v>14.022518287937743</v>
      </c>
      <c r="L70" s="4">
        <f>IF((ERI_cms!L70&gt;0), ERI_cms!L70*Days!L70*86400*1000/Areas!$C$11, "")</f>
        <v>32.939579766536966</v>
      </c>
      <c r="M70" s="4">
        <f>IF((ERI_cms!M70&gt;0), ERI_cms!M70*Days!M70*86400*1000/Areas!$C$11, "")</f>
        <v>24.279643891050583</v>
      </c>
      <c r="N70" s="4">
        <f>IF((ERI_cms!N70&gt;0), ERI_cms!N70*Days!N70*86400*1000/Areas!$C$11, "")</f>
        <v>489.11477042801556</v>
      </c>
    </row>
    <row r="71" spans="1:14">
      <c r="A71">
        <v>1963</v>
      </c>
      <c r="B71" s="4">
        <f>IF((ERI_cms!B71&gt;0), ERI_cms!B71*Days!B71*86400*1000/Areas!$C$11, "")</f>
        <v>20.274550038910505</v>
      </c>
      <c r="C71" s="4">
        <f>IF((ERI_cms!C71&gt;0), ERI_cms!C71*Days!C71*86400*1000/Areas!$C$11, "")</f>
        <v>13.220880933852138</v>
      </c>
      <c r="D71" s="4">
        <f>IF((ERI_cms!D71&gt;0), ERI_cms!D71*Days!D71*86400*1000/Areas!$C$11, "")</f>
        <v>206.13258210116732</v>
      </c>
      <c r="E71" s="4">
        <f>IF((ERI_cms!E71&gt;0), ERI_cms!E71*Days!E71*86400*1000/Areas!$C$11, "")</f>
        <v>66.338054474708173</v>
      </c>
      <c r="F71" s="4">
        <f>IF((ERI_cms!F71&gt;0), ERI_cms!F71*Days!F71*86400*1000/Areas!$C$11, "")</f>
        <v>28.648458210116733</v>
      </c>
      <c r="G71" s="4">
        <f>IF((ERI_cms!G71&gt;0), ERI_cms!G71*Days!G71*86400*1000/Areas!$C$11, "")</f>
        <v>19.475299610894943</v>
      </c>
      <c r="H71" s="4">
        <f>IF((ERI_cms!H71&gt;0), ERI_cms!H71*Days!H71*86400*1000/Areas!$C$11, "")</f>
        <v>10.47910972762646</v>
      </c>
      <c r="I71" s="4">
        <f>IF((ERI_cms!I71&gt;0), ERI_cms!I71*Days!I71*86400*1000/Areas!$C$11, "")</f>
        <v>9.9809481712062258</v>
      </c>
      <c r="J71" s="4">
        <f>IF((ERI_cms!J71&gt;0), ERI_cms!J71*Days!J71*86400*1000/Areas!$C$11, "")</f>
        <v>5.9152062256809339</v>
      </c>
      <c r="K71" s="4">
        <f>IF((ERI_cms!K71&gt;0), ERI_cms!K71*Days!K71*86400*1000/Areas!$C$11, "")</f>
        <v>5.2713413229571984</v>
      </c>
      <c r="L71" s="4">
        <f>IF((ERI_cms!L71&gt;0), ERI_cms!L71*Days!L71*86400*1000/Areas!$C$11, "")</f>
        <v>10.940862256809339</v>
      </c>
      <c r="M71" s="4">
        <f>IF((ERI_cms!M71&gt;0), ERI_cms!M71*Days!M71*86400*1000/Areas!$C$11, "")</f>
        <v>13.634827704280157</v>
      </c>
      <c r="N71" s="4">
        <f>IF((ERI_cms!N71&gt;0), ERI_cms!N71*Days!N71*86400*1000/Areas!$C$11, "")</f>
        <v>407.34204513618675</v>
      </c>
    </row>
    <row r="72" spans="1:14">
      <c r="A72">
        <v>1964</v>
      </c>
      <c r="B72" s="4">
        <f>IF((ERI_cms!B72&gt;0), ERI_cms!B72*Days!B72*86400*1000/Areas!$C$11, "")</f>
        <v>33.76764140077821</v>
      </c>
      <c r="C72" s="4">
        <f>IF((ERI_cms!C72&gt;0), ERI_cms!C72*Days!C72*86400*1000/Areas!$C$11, "")</f>
        <v>15.909097587548638</v>
      </c>
      <c r="D72" s="4">
        <f>IF((ERI_cms!D72&gt;0), ERI_cms!D72*Days!D72*86400*1000/Areas!$C$11, "")</f>
        <v>145.19429229571983</v>
      </c>
      <c r="E72" s="4">
        <f>IF((ERI_cms!E72&gt;0), ERI_cms!E72*Days!E72*86400*1000/Areas!$C$11, "")</f>
        <v>152.44187392996108</v>
      </c>
      <c r="F72" s="4">
        <f>IF((ERI_cms!F72&gt;0), ERI_cms!F72*Days!F72*86400*1000/Areas!$C$11, "")</f>
        <v>41.029544591439688</v>
      </c>
      <c r="G72" s="4">
        <f>IF((ERI_cms!G72&gt;0), ERI_cms!G72*Days!G72*86400*1000/Areas!$C$11, "")</f>
        <v>18.509098832684828</v>
      </c>
      <c r="H72" s="4">
        <f>IF((ERI_cms!H72&gt;0), ERI_cms!H72*Days!H72*86400*1000/Areas!$C$11, "")</f>
        <v>9.0075529961089504</v>
      </c>
      <c r="I72" s="4">
        <f>IF((ERI_cms!I72&gt;0), ERI_cms!I72*Days!I72*86400*1000/Areas!$C$11, "")</f>
        <v>14.458149105058366</v>
      </c>
      <c r="J72" s="4">
        <f>IF((ERI_cms!J72&gt;0), ERI_cms!J72*Days!J72*86400*1000/Areas!$C$11, "")</f>
        <v>7.4966287937743195</v>
      </c>
      <c r="K72" s="4">
        <f>IF((ERI_cms!K72&gt;0), ERI_cms!K72*Days!K72*86400*1000/Areas!$C$11, "")</f>
        <v>7.4453266926070043</v>
      </c>
      <c r="L72" s="4">
        <f>IF((ERI_cms!L72&gt;0), ERI_cms!L72*Days!L72*86400*1000/Areas!$C$11, "")</f>
        <v>9.5732544747081718</v>
      </c>
      <c r="M72" s="4">
        <f>IF((ERI_cms!M72&gt;0), ERI_cms!M72*Days!M72*86400*1000/Areas!$C$11, "")</f>
        <v>31.854200778210117</v>
      </c>
      <c r="N72" s="4">
        <f>IF((ERI_cms!N72&gt;0), ERI_cms!N72*Days!N72*86400*1000/Areas!$C$11, "")</f>
        <v>486.08673618677051</v>
      </c>
    </row>
    <row r="73" spans="1:14">
      <c r="A73">
        <v>1965</v>
      </c>
      <c r="B73" s="4">
        <f>IF((ERI_cms!B73&gt;0), ERI_cms!B73*Days!B73*86400*1000/Areas!$C$11, "")</f>
        <v>76.513654785992216</v>
      </c>
      <c r="C73" s="4">
        <f>IF((ERI_cms!C73&gt;0), ERI_cms!C73*Days!C73*86400*1000/Areas!$C$11, "")</f>
        <v>101.61581322957198</v>
      </c>
      <c r="D73" s="4">
        <f>IF((ERI_cms!D73&gt;0), ERI_cms!D73*Days!D73*86400*1000/Areas!$C$11, "")</f>
        <v>152.0122272373541</v>
      </c>
      <c r="E73" s="4">
        <f>IF((ERI_cms!E73&gt;0), ERI_cms!E73*Days!E73*86400*1000/Areas!$C$11, "")</f>
        <v>127.32670505836577</v>
      </c>
      <c r="F73" s="4">
        <f>IF((ERI_cms!F73&gt;0), ERI_cms!F73*Days!F73*86400*1000/Areas!$C$11, "")</f>
        <v>36.437703968871595</v>
      </c>
      <c r="G73" s="4">
        <f>IF((ERI_cms!G73&gt;0), ERI_cms!G73*Days!G73*86400*1000/Areas!$C$11, "")</f>
        <v>16.997266926070036</v>
      </c>
      <c r="H73" s="4">
        <f>IF((ERI_cms!H73&gt;0), ERI_cms!H73*Days!H73*86400*1000/Areas!$C$11, "")</f>
        <v>8.3728659922178981</v>
      </c>
      <c r="I73" s="4">
        <f>IF((ERI_cms!I73&gt;0), ERI_cms!I73*Days!I73*86400*1000/Areas!$C$11, "")</f>
        <v>8.1352491828793774</v>
      </c>
      <c r="J73" s="4">
        <f>IF((ERI_cms!J73&gt;0), ERI_cms!J73*Days!J73*86400*1000/Areas!$C$11, "")</f>
        <v>9.2061385214007778</v>
      </c>
      <c r="K73" s="4">
        <f>IF((ERI_cms!K73&gt;0), ERI_cms!K73*Days!K73*86400*1000/Areas!$C$11, "")</f>
        <v>24.52559813229572</v>
      </c>
      <c r="L73" s="4">
        <f>IF((ERI_cms!L73&gt;0), ERI_cms!L73*Days!L73*86400*1000/Areas!$C$11, "")</f>
        <v>34.719688715953311</v>
      </c>
      <c r="M73" s="4">
        <f>IF((ERI_cms!M73&gt;0), ERI_cms!M73*Days!M73*86400*1000/Areas!$C$11, "")</f>
        <v>73.263098521400778</v>
      </c>
      <c r="N73" s="4">
        <f>IF((ERI_cms!N73&gt;0), ERI_cms!N73*Days!N73*86400*1000/Areas!$C$11, "")</f>
        <v>673.37336031128405</v>
      </c>
    </row>
    <row r="74" spans="1:14">
      <c r="A74">
        <v>1966</v>
      </c>
      <c r="B74" s="4">
        <f>IF((ERI_cms!B74&gt;0), ERI_cms!B74*Days!B74*86400*1000/Areas!$C$11, "")</f>
        <v>54.233952373540859</v>
      </c>
      <c r="C74" s="4">
        <f>IF((ERI_cms!C74&gt;0), ERI_cms!C74*Days!C74*86400*1000/Areas!$C$11, "")</f>
        <v>75.195701789883273</v>
      </c>
      <c r="D74" s="4">
        <f>IF((ERI_cms!D74&gt;0), ERI_cms!D74*Days!D74*86400*1000/Areas!$C$11, "")</f>
        <v>91.733636731517507</v>
      </c>
      <c r="E74" s="4">
        <f>IF((ERI_cms!E74&gt;0), ERI_cms!E74*Days!E74*86400*1000/Areas!$C$11, "")</f>
        <v>67.763150194552537</v>
      </c>
      <c r="F74" s="4">
        <f>IF((ERI_cms!F74&gt;0), ERI_cms!F74*Days!F74*86400*1000/Areas!$C$11, "")</f>
        <v>75.735147081712057</v>
      </c>
      <c r="G74" s="4">
        <f>IF((ERI_cms!G74&gt;0), ERI_cms!G74*Days!G74*86400*1000/Areas!$C$11, "")</f>
        <v>19.183825680933854</v>
      </c>
      <c r="H74" s="4">
        <f>IF((ERI_cms!H74&gt;0), ERI_cms!H74*Days!H74*86400*1000/Areas!$C$11, "")</f>
        <v>31.658271128404664</v>
      </c>
      <c r="I74" s="4">
        <f>IF((ERI_cms!I74&gt;0), ERI_cms!I74*Days!I74*86400*1000/Areas!$C$11, "")</f>
        <v>11.713049649805447</v>
      </c>
      <c r="J74" s="4">
        <f>IF((ERI_cms!J74&gt;0), ERI_cms!J74*Days!J74*86400*1000/Areas!$C$11, "")</f>
        <v>8.0523455252918303</v>
      </c>
      <c r="K74" s="4">
        <f>IF((ERI_cms!K74&gt;0), ERI_cms!K74*Days!K74*86400*1000/Areas!$C$11, "")</f>
        <v>8.0279047470817115</v>
      </c>
      <c r="L74" s="4">
        <f>IF((ERI_cms!L74&gt;0), ERI_cms!L74*Days!L74*86400*1000/Areas!$C$11, "")</f>
        <v>57.611990661478607</v>
      </c>
      <c r="M74" s="4">
        <f>IF((ERI_cms!M74&gt;0), ERI_cms!M74*Days!M74*86400*1000/Areas!$C$11, "")</f>
        <v>175.89480093385214</v>
      </c>
      <c r="N74" s="4">
        <f>IF((ERI_cms!N74&gt;0), ERI_cms!N74*Days!N74*86400*1000/Areas!$C$11, "")</f>
        <v>676.96870972762645</v>
      </c>
    </row>
    <row r="75" spans="1:14">
      <c r="A75">
        <v>1967</v>
      </c>
      <c r="B75" s="4">
        <f>IF((ERI_cms!B75&gt;0), ERI_cms!B75*Days!B75*86400*1000/Areas!$C$11, "")</f>
        <v>45.632849182879376</v>
      </c>
      <c r="C75" s="4">
        <f>IF((ERI_cms!C75&gt;0), ERI_cms!C75*Days!C75*86400*1000/Areas!$C$11, "")</f>
        <v>77.75610023346303</v>
      </c>
      <c r="D75" s="4">
        <f>IF((ERI_cms!D75&gt;0), ERI_cms!D75*Days!D75*86400*1000/Areas!$C$11, "")</f>
        <v>159.12614101167313</v>
      </c>
      <c r="E75" s="4">
        <f>IF((ERI_cms!E75&gt;0), ERI_cms!E75*Days!E75*86400*1000/Areas!$C$11, "")</f>
        <v>111.0071906614786</v>
      </c>
      <c r="F75" s="4">
        <f>IF((ERI_cms!F75&gt;0), ERI_cms!F75*Days!F75*86400*1000/Areas!$C$11, "")</f>
        <v>101.5071912840467</v>
      </c>
      <c r="G75" s="4">
        <f>IF((ERI_cms!G75&gt;0), ERI_cms!G75*Days!G75*86400*1000/Areas!$C$11, "")</f>
        <v>27.890726848249031</v>
      </c>
      <c r="H75" s="4">
        <f>IF((ERI_cms!H75&gt;0), ERI_cms!H75*Days!H75*86400*1000/Areas!$C$11, "")</f>
        <v>25.756411517509722</v>
      </c>
      <c r="I75" s="4">
        <f>IF((ERI_cms!I75&gt;0), ERI_cms!I75*Days!I75*86400*1000/Areas!$C$11, "")</f>
        <v>17.015656342412452</v>
      </c>
      <c r="J75" s="4">
        <f>IF((ERI_cms!J75&gt;0), ERI_cms!J75*Days!J75*86400*1000/Areas!$C$11, "")</f>
        <v>16.395156420233462</v>
      </c>
      <c r="K75" s="4">
        <f>IF((ERI_cms!K75&gt;0), ERI_cms!K75*Days!K75*86400*1000/Areas!$C$11, "")</f>
        <v>33.954191439688721</v>
      </c>
      <c r="L75" s="4">
        <f>IF((ERI_cms!L75&gt;0), ERI_cms!L75*Days!L75*86400*1000/Areas!$C$11, "")</f>
        <v>67.294169649805454</v>
      </c>
      <c r="M75" s="4">
        <f>IF((ERI_cms!M75&gt;0), ERI_cms!M75*Days!M75*86400*1000/Areas!$C$11, "")</f>
        <v>144.52833992217899</v>
      </c>
      <c r="N75" s="4">
        <f>IF((ERI_cms!N75&gt;0), ERI_cms!N75*Days!N75*86400*1000/Areas!$C$11, "")</f>
        <v>827.74023968871597</v>
      </c>
    </row>
    <row r="76" spans="1:14">
      <c r="A76">
        <v>1968</v>
      </c>
      <c r="B76" s="4">
        <f>IF((ERI_cms!B76&gt;0), ERI_cms!B76*Days!B76*86400*1000/Areas!$C$11, "")</f>
        <v>89.593001089494166</v>
      </c>
      <c r="C76" s="4">
        <f>IF((ERI_cms!C76&gt;0), ERI_cms!C76*Days!C76*86400*1000/Areas!$C$11, "")</f>
        <v>125.6563274708171</v>
      </c>
      <c r="D76" s="4">
        <f>IF((ERI_cms!D76&gt;0), ERI_cms!D76*Days!D76*86400*1000/Areas!$C$11, "")</f>
        <v>118.30920093385214</v>
      </c>
      <c r="E76" s="4">
        <f>IF((ERI_cms!E76&gt;0), ERI_cms!E76*Days!E76*86400*1000/Areas!$C$11, "")</f>
        <v>65.971947081712059</v>
      </c>
      <c r="F76" s="4">
        <f>IF((ERI_cms!F76&gt;0), ERI_cms!F76*Days!F76*86400*1000/Areas!$C$11, "")</f>
        <v>83.890197665369655</v>
      </c>
      <c r="G76" s="4">
        <f>IF((ERI_cms!G76&gt;0), ERI_cms!G76*Days!G76*86400*1000/Areas!$C$11, "")</f>
        <v>57.605939299610888</v>
      </c>
      <c r="H76" s="4">
        <f>IF((ERI_cms!H76&gt;0), ERI_cms!H76*Days!H76*86400*1000/Areas!$C$11, "")</f>
        <v>33.15484015564202</v>
      </c>
      <c r="I76" s="4">
        <f>IF((ERI_cms!I76&gt;0), ERI_cms!I76*Days!I76*86400*1000/Areas!$C$11, "")</f>
        <v>26.172240933852141</v>
      </c>
      <c r="J76" s="4">
        <f>IF((ERI_cms!J76&gt;0), ERI_cms!J76*Days!J76*86400*1000/Areas!$C$11, "")</f>
        <v>16.818751750972762</v>
      </c>
      <c r="K76" s="4">
        <f>IF((ERI_cms!K76&gt;0), ERI_cms!K76*Days!K76*86400*1000/Areas!$C$11, "")</f>
        <v>19.00726038910506</v>
      </c>
      <c r="L76" s="4">
        <f>IF((ERI_cms!L76&gt;0), ERI_cms!L76*Days!L76*86400*1000/Areas!$C$11, "")</f>
        <v>57.480877821011667</v>
      </c>
      <c r="M76" s="4">
        <f>IF((ERI_cms!M76&gt;0), ERI_cms!M76*Days!M76*86400*1000/Areas!$C$11, "")</f>
        <v>113.16708980544745</v>
      </c>
      <c r="N76" s="4">
        <f>IF((ERI_cms!N76&gt;0), ERI_cms!N76*Days!N76*86400*1000/Areas!$C$11, "")</f>
        <v>808.8320871595331</v>
      </c>
    </row>
    <row r="77" spans="1:14">
      <c r="A77">
        <v>1969</v>
      </c>
      <c r="B77" s="4">
        <f>IF((ERI_cms!B77&gt;0), ERI_cms!B77*Days!B77*86400*1000/Areas!$C$11, "")</f>
        <v>161.14171517509729</v>
      </c>
      <c r="C77" s="4">
        <f>IF((ERI_cms!C77&gt;0), ERI_cms!C77*Days!C77*86400*1000/Areas!$C$11, "")</f>
        <v>90.014949105058363</v>
      </c>
      <c r="D77" s="4">
        <f>IF((ERI_cms!D77&gt;0), ERI_cms!D77*Days!D77*86400*1000/Areas!$C$11, "")</f>
        <v>64.986112996108943</v>
      </c>
      <c r="E77" s="4">
        <f>IF((ERI_cms!E77&gt;0), ERI_cms!E77*Days!E77*86400*1000/Areas!$C$11, "")</f>
        <v>176.42745525291829</v>
      </c>
      <c r="F77" s="4">
        <f>IF((ERI_cms!F77&gt;0), ERI_cms!F77*Days!F77*86400*1000/Areas!$C$11, "")</f>
        <v>130.66631719844358</v>
      </c>
      <c r="G77" s="4">
        <f>IF((ERI_cms!G77&gt;0), ERI_cms!G77*Days!G77*86400*1000/Areas!$C$11, "")</f>
        <v>43.099816342412453</v>
      </c>
      <c r="H77" s="4">
        <f>IF((ERI_cms!H77&gt;0), ERI_cms!H77*Days!H77*86400*1000/Areas!$C$11, "")</f>
        <v>85.658775408560317</v>
      </c>
      <c r="I77" s="4">
        <f>IF((ERI_cms!I77&gt;0), ERI_cms!I77*Days!I77*86400*1000/Areas!$C$11, "")</f>
        <v>14.96360591439689</v>
      </c>
      <c r="J77" s="4">
        <f>IF((ERI_cms!J77&gt;0), ERI_cms!J77*Days!J77*86400*1000/Areas!$C$11, "")</f>
        <v>11.885883268482491</v>
      </c>
      <c r="K77" s="4">
        <f>IF((ERI_cms!K77&gt;0), ERI_cms!K77*Days!K77*86400*1000/Areas!$C$11, "")</f>
        <v>15.307524980544747</v>
      </c>
      <c r="L77" s="4">
        <f>IF((ERI_cms!L77&gt;0), ERI_cms!L77*Days!L77*86400*1000/Areas!$C$11, "")</f>
        <v>61.635137743190654</v>
      </c>
      <c r="M77" s="4">
        <f>IF((ERI_cms!M77&gt;0), ERI_cms!M77*Days!M77*86400*1000/Areas!$C$11, "")</f>
        <v>45.76207937743191</v>
      </c>
      <c r="N77" s="4">
        <f>IF((ERI_cms!N77&gt;0), ERI_cms!N77*Days!N77*86400*1000/Areas!$C$11, "")</f>
        <v>903.63524357976644</v>
      </c>
    </row>
    <row r="78" spans="1:14">
      <c r="A78">
        <v>1970</v>
      </c>
      <c r="B78" s="4">
        <f>IF((ERI_cms!B78&gt;0), ERI_cms!B78*Days!B78*86400*1000/Areas!$C$11, "")</f>
        <v>42.595939610894952</v>
      </c>
      <c r="C78" s="4">
        <f>IF((ERI_cms!C78&gt;0), ERI_cms!C78*Days!C78*86400*1000/Areas!$C$11, "")</f>
        <v>83.547119066147857</v>
      </c>
      <c r="D78" s="4">
        <f>IF((ERI_cms!D78&gt;0), ERI_cms!D78*Days!D78*86400*1000/Areas!$C$11, "")</f>
        <v>111.54233276264591</v>
      </c>
      <c r="E78" s="4">
        <f>IF((ERI_cms!E78&gt;0), ERI_cms!E78*Days!E78*86400*1000/Areas!$C$11, "")</f>
        <v>138.32707237354086</v>
      </c>
      <c r="F78" s="4">
        <f>IF((ERI_cms!F78&gt;0), ERI_cms!F78*Days!F78*86400*1000/Areas!$C$11, "")</f>
        <v>72.04791782101168</v>
      </c>
      <c r="G78" s="4">
        <f>IF((ERI_cms!G78&gt;0), ERI_cms!G78*Days!G78*86400*1000/Areas!$C$11, "")</f>
        <v>32.979922178988325</v>
      </c>
      <c r="H78" s="4">
        <f>IF((ERI_cms!H78&gt;0), ERI_cms!H78*Days!H78*86400*1000/Areas!$C$11, "")</f>
        <v>26.941369027237354</v>
      </c>
      <c r="I78" s="4">
        <f>IF((ERI_cms!I78&gt;0), ERI_cms!I78*Days!I78*86400*1000/Areas!$C$11, "")</f>
        <v>14.896906459143969</v>
      </c>
      <c r="J78" s="4">
        <f>IF((ERI_cms!J78&gt;0), ERI_cms!J78*Days!J78*86400*1000/Areas!$C$11, "")</f>
        <v>20.956874708171206</v>
      </c>
      <c r="K78" s="4">
        <f>IF((ERI_cms!K78&gt;0), ERI_cms!K78*Days!K78*86400*1000/Areas!$C$11, "")</f>
        <v>34.03548140077821</v>
      </c>
      <c r="L78" s="4">
        <f>IF((ERI_cms!L78&gt;0), ERI_cms!L78*Days!L78*86400*1000/Areas!$C$11, "")</f>
        <v>65.21451828793775</v>
      </c>
      <c r="M78" s="4">
        <f>IF((ERI_cms!M78&gt;0), ERI_cms!M78*Days!M78*86400*1000/Areas!$C$11, "")</f>
        <v>77.453700233463039</v>
      </c>
      <c r="N78" s="4">
        <f>IF((ERI_cms!N78&gt;0), ERI_cms!N78*Days!N78*86400*1000/Areas!$C$11, "")</f>
        <v>724.18681400778212</v>
      </c>
    </row>
    <row r="79" spans="1:14">
      <c r="A79">
        <v>1971</v>
      </c>
      <c r="B79" s="4">
        <f>IF((ERI_cms!B79&gt;0), ERI_cms!B79*Days!B79*86400*1000/Areas!$C$11, "")</f>
        <v>33.108984280155639</v>
      </c>
      <c r="C79" s="4">
        <f>IF((ERI_cms!C79&gt;0), ERI_cms!C79*Days!C79*86400*1000/Areas!$C$11, "")</f>
        <v>151.15481649805449</v>
      </c>
      <c r="D79" s="4">
        <f>IF((ERI_cms!D79&gt;0), ERI_cms!D79*Days!D79*86400*1000/Areas!$C$11, "")</f>
        <v>120.84169587548638</v>
      </c>
      <c r="E79" s="4">
        <f>IF((ERI_cms!E79&gt;0), ERI_cms!E79*Days!E79*86400*1000/Areas!$C$11, "")</f>
        <v>65.996152529182879</v>
      </c>
      <c r="F79" s="4">
        <f>IF((ERI_cms!F79&gt;0), ERI_cms!F79*Days!F79*86400*1000/Areas!$C$11, "")</f>
        <v>51.784831750972764</v>
      </c>
      <c r="G79" s="4">
        <f>IF((ERI_cms!G79&gt;0), ERI_cms!G79*Days!G79*86400*1000/Areas!$C$11, "")</f>
        <v>32.355623346303496</v>
      </c>
      <c r="H79" s="4">
        <f>IF((ERI_cms!H79&gt;0), ERI_cms!H79*Days!H79*86400*1000/Areas!$C$11, "")</f>
        <v>13.410759221789885</v>
      </c>
      <c r="I79" s="4">
        <f>IF((ERI_cms!I79&gt;0), ERI_cms!I79*Days!I79*86400*1000/Areas!$C$11, "")</f>
        <v>8.9200099610894945</v>
      </c>
      <c r="J79" s="4">
        <f>IF((ERI_cms!J79&gt;0), ERI_cms!J79*Days!J79*86400*1000/Areas!$C$11, "")</f>
        <v>11.706359533073931</v>
      </c>
      <c r="K79" s="4">
        <f>IF((ERI_cms!K79&gt;0), ERI_cms!K79*Days!K79*86400*1000/Areas!$C$11, "")</f>
        <v>12.122625992217896</v>
      </c>
      <c r="L79" s="4">
        <f>IF((ERI_cms!L79&gt;0), ERI_cms!L79*Days!L79*86400*1000/Areas!$C$11, "")</f>
        <v>16.896410894941631</v>
      </c>
      <c r="M79" s="4">
        <f>IF((ERI_cms!M79&gt;0), ERI_cms!M79*Days!M79*86400*1000/Areas!$C$11, "")</f>
        <v>73.01922863813229</v>
      </c>
      <c r="N79" s="4">
        <f>IF((ERI_cms!N79&gt;0), ERI_cms!N79*Days!N79*86400*1000/Areas!$C$11, "")</f>
        <v>600.22701945525296</v>
      </c>
    </row>
    <row r="80" spans="1:14">
      <c r="A80">
        <v>1972</v>
      </c>
      <c r="B80" s="4">
        <f>IF((ERI_cms!B80&gt;0), ERI_cms!B80*Days!B80*86400*1000/Areas!$C$11, "")</f>
        <v>58.547531206225678</v>
      </c>
      <c r="C80" s="4">
        <f>IF((ERI_cms!C80&gt;0), ERI_cms!C80*Days!C80*86400*1000/Areas!$C$11, "")</f>
        <v>32.993974785992215</v>
      </c>
      <c r="D80" s="4">
        <f>IF((ERI_cms!D80&gt;0), ERI_cms!D80*Days!D80*86400*1000/Areas!$C$11, "")</f>
        <v>163.07808373540857</v>
      </c>
      <c r="E80" s="4">
        <f>IF((ERI_cms!E80&gt;0), ERI_cms!E80*Days!E80*86400*1000/Areas!$C$11, "")</f>
        <v>168.74121712062257</v>
      </c>
      <c r="F80" s="4">
        <f>IF((ERI_cms!F80&gt;0), ERI_cms!F80*Days!F80*86400*1000/Areas!$C$11, "")</f>
        <v>62.857983501945526</v>
      </c>
      <c r="G80" s="4">
        <f>IF((ERI_cms!G80&gt;0), ERI_cms!G80*Days!G80*86400*1000/Areas!$C$11, "")</f>
        <v>60.215084824902718</v>
      </c>
      <c r="H80" s="4">
        <f>IF((ERI_cms!H80&gt;0), ERI_cms!H80*Days!H80*86400*1000/Areas!$C$11, "")</f>
        <v>42.241598754863816</v>
      </c>
      <c r="I80" s="4">
        <f>IF((ERI_cms!I80&gt;0), ERI_cms!I80*Days!I80*86400*1000/Areas!$C$11, "")</f>
        <v>20.397527159533073</v>
      </c>
      <c r="J80" s="4">
        <f>IF((ERI_cms!J80&gt;0), ERI_cms!J80*Days!J80*86400*1000/Areas!$C$11, "")</f>
        <v>56.592336186770417</v>
      </c>
      <c r="K80" s="4">
        <f>IF((ERI_cms!K80&gt;0), ERI_cms!K80*Days!K80*86400*1000/Areas!$C$11, "")</f>
        <v>51.125132451361871</v>
      </c>
      <c r="L80" s="4">
        <f>IF((ERI_cms!L80&gt;0), ERI_cms!L80*Days!L80*86400*1000/Areas!$C$11, "")</f>
        <v>155.68943813229572</v>
      </c>
      <c r="M80" s="4">
        <f>IF((ERI_cms!M80&gt;0), ERI_cms!M80*Days!M80*86400*1000/Areas!$C$11, "")</f>
        <v>140.20746583657586</v>
      </c>
      <c r="N80" s="4">
        <f>IF((ERI_cms!N80&gt;0), ERI_cms!N80*Days!N80*86400*1000/Areas!$C$11, "")</f>
        <v>1013.061112529183</v>
      </c>
    </row>
    <row r="81" spans="1:14">
      <c r="A81">
        <v>1973</v>
      </c>
      <c r="B81" s="4">
        <f>IF((ERI_cms!B81&gt;0), ERI_cms!B81*Days!B81*86400*1000/Areas!$C$11, "")</f>
        <v>86.580061634241247</v>
      </c>
      <c r="C81" s="4">
        <f>IF((ERI_cms!C81&gt;0), ERI_cms!C81*Days!C81*86400*1000/Areas!$C$11, "")</f>
        <v>60.191013852140067</v>
      </c>
      <c r="D81" s="4">
        <f>IF((ERI_cms!D81&gt;0), ERI_cms!D81*Days!D81*86400*1000/Areas!$C$11, "")</f>
        <v>239.76995112840464</v>
      </c>
      <c r="E81" s="4">
        <f>IF((ERI_cms!E81&gt;0), ERI_cms!E81*Days!E81*86400*1000/Areas!$C$11, "")</f>
        <v>108.61791128404671</v>
      </c>
      <c r="F81" s="4">
        <f>IF((ERI_cms!F81&gt;0), ERI_cms!F81*Days!F81*86400*1000/Areas!$C$11, "")</f>
        <v>82.175813229571986</v>
      </c>
      <c r="G81" s="4">
        <f>IF((ERI_cms!G81&gt;0), ERI_cms!G81*Days!G81*86400*1000/Areas!$C$11, "")</f>
        <v>90.172351750972766</v>
      </c>
      <c r="H81" s="4">
        <f>IF((ERI_cms!H81&gt;0), ERI_cms!H81*Days!H81*86400*1000/Areas!$C$11, "")</f>
        <v>40.470936653696498</v>
      </c>
      <c r="I81" s="4">
        <f>IF((ERI_cms!I81&gt;0), ERI_cms!I81*Days!I81*86400*1000/Areas!$C$11, "")</f>
        <v>22.48501167315175</v>
      </c>
      <c r="J81" s="4">
        <f>IF((ERI_cms!J81&gt;0), ERI_cms!J81*Days!J81*86400*1000/Areas!$C$11, "")</f>
        <v>9.9373447470817116</v>
      </c>
      <c r="K81" s="4">
        <f>IF((ERI_cms!K81&gt;0), ERI_cms!K81*Days!K81*86400*1000/Areas!$C$11, "")</f>
        <v>15.558690116731517</v>
      </c>
      <c r="L81" s="4">
        <f>IF((ERI_cms!L81&gt;0), ERI_cms!L81*Days!L81*86400*1000/Areas!$C$11, "")</f>
        <v>47.878375097276262</v>
      </c>
      <c r="M81" s="4">
        <f>IF((ERI_cms!M81&gt;0), ERI_cms!M81*Days!M81*86400*1000/Areas!$C$11, "")</f>
        <v>90.036969338521402</v>
      </c>
      <c r="N81" s="4">
        <f>IF((ERI_cms!N81&gt;0), ERI_cms!N81*Days!N81*86400*1000/Areas!$C$11, "")</f>
        <v>891.78163424124511</v>
      </c>
    </row>
    <row r="82" spans="1:14">
      <c r="A82">
        <v>1974</v>
      </c>
      <c r="B82" s="4">
        <f>IF((ERI_cms!B82&gt;0), ERI_cms!B82*Days!B82*86400*1000/Areas!$C$11, "")</f>
        <v>172.08042583657587</v>
      </c>
      <c r="C82" s="4">
        <f>IF((ERI_cms!C82&gt;0), ERI_cms!C82*Days!C82*86400*1000/Areas!$C$11, "")</f>
        <v>91.478706303501951</v>
      </c>
      <c r="D82" s="4">
        <f>IF((ERI_cms!D82&gt;0), ERI_cms!D82*Days!D82*86400*1000/Areas!$C$11, "")</f>
        <v>189.0283405447471</v>
      </c>
      <c r="E82" s="4">
        <f>IF((ERI_cms!E82&gt;0), ERI_cms!E82*Days!E82*86400*1000/Areas!$C$11, "")</f>
        <v>131.94288560311284</v>
      </c>
      <c r="F82" s="4">
        <f>IF((ERI_cms!F82&gt;0), ERI_cms!F82*Days!F82*86400*1000/Areas!$C$11, "")</f>
        <v>102.74842645914397</v>
      </c>
      <c r="G82" s="4">
        <f>IF((ERI_cms!G82&gt;0), ERI_cms!G82*Days!G82*86400*1000/Areas!$C$11, "")</f>
        <v>31.300669260700388</v>
      </c>
      <c r="H82" s="4">
        <f>IF((ERI_cms!H82&gt;0), ERI_cms!H82*Days!H82*86400*1000/Areas!$C$11, "")</f>
        <v>20.786259922178989</v>
      </c>
      <c r="I82" s="4">
        <f>IF((ERI_cms!I82&gt;0), ERI_cms!I82*Days!I82*86400*1000/Areas!$C$11, "")</f>
        <v>13.328427081712062</v>
      </c>
      <c r="J82" s="4">
        <f>IF((ERI_cms!J82&gt;0), ERI_cms!J82*Days!J82*86400*1000/Areas!$C$11, "")</f>
        <v>12.491019455252918</v>
      </c>
      <c r="K82" s="4">
        <f>IF((ERI_cms!K82&gt;0), ERI_cms!K82*Days!K82*86400*1000/Areas!$C$11, "")</f>
        <v>12.820885914396888</v>
      </c>
      <c r="L82" s="4">
        <f>IF((ERI_cms!L82&gt;0), ERI_cms!L82*Days!L82*86400*1000/Areas!$C$11, "")</f>
        <v>51.664510505836574</v>
      </c>
      <c r="M82" s="4">
        <f>IF((ERI_cms!M82&gt;0), ERI_cms!M82*Days!M82*86400*1000/Areas!$C$11, "")</f>
        <v>87.217875175097276</v>
      </c>
      <c r="N82" s="4">
        <f>IF((ERI_cms!N82&gt;0), ERI_cms!N82*Days!N82*86400*1000/Areas!$C$11, "")</f>
        <v>916.6913929961089</v>
      </c>
    </row>
    <row r="83" spans="1:14">
      <c r="A83">
        <v>1975</v>
      </c>
      <c r="B83" s="4">
        <f>IF((ERI_cms!B83&gt;0), ERI_cms!B83*Days!B83*86400*1000/Areas!$C$11, "")</f>
        <v>122.16213665369649</v>
      </c>
      <c r="C83" s="4">
        <f>IF((ERI_cms!C83&gt;0), ERI_cms!C83*Days!C83*86400*1000/Areas!$C$11, "")</f>
        <v>139.50029696498058</v>
      </c>
      <c r="D83" s="4">
        <f>IF((ERI_cms!D83&gt;0), ERI_cms!D83*Days!D83*86400*1000/Areas!$C$11, "")</f>
        <v>129.24270070038909</v>
      </c>
      <c r="E83" s="4">
        <f>IF((ERI_cms!E83&gt;0), ERI_cms!E83*Days!E83*86400*1000/Areas!$C$11, "")</f>
        <v>82.004021789883282</v>
      </c>
      <c r="F83" s="4">
        <f>IF((ERI_cms!F83&gt;0), ERI_cms!F83*Days!F83*86400*1000/Areas!$C$11, "")</f>
        <v>61.545880155642024</v>
      </c>
      <c r="G83" s="4">
        <f>IF((ERI_cms!G83&gt;0), ERI_cms!G83*Days!G83*86400*1000/Areas!$C$11, "")</f>
        <v>66.328977431906608</v>
      </c>
      <c r="H83" s="4">
        <f>IF((ERI_cms!H83&gt;0), ERI_cms!H83*Days!H83*86400*1000/Areas!$C$11, "")</f>
        <v>18.549743813229576</v>
      </c>
      <c r="I83" s="4">
        <f>IF((ERI_cms!I83&gt;0), ERI_cms!I83*Days!I83*86400*1000/Areas!$C$11, "")</f>
        <v>33.524813696498057</v>
      </c>
      <c r="J83" s="4">
        <f>IF((ERI_cms!J83&gt;0), ERI_cms!J83*Days!J83*86400*1000/Areas!$C$11, "")</f>
        <v>52.530863813229573</v>
      </c>
      <c r="K83" s="4">
        <f>IF((ERI_cms!K83&gt;0), ERI_cms!K83*Days!K83*86400*1000/Areas!$C$11, "")</f>
        <v>26.258741789883267</v>
      </c>
      <c r="L83" s="4">
        <f>IF((ERI_cms!L83&gt;0), ERI_cms!L83*Days!L83*86400*1000/Areas!$C$11, "")</f>
        <v>29.82514552529183</v>
      </c>
      <c r="M83" s="4">
        <f>IF((ERI_cms!M83&gt;0), ERI_cms!M83*Days!M83*86400*1000/Areas!$C$11, "")</f>
        <v>98.845466147859923</v>
      </c>
      <c r="N83" s="4">
        <f>IF((ERI_cms!N83&gt;0), ERI_cms!N83*Days!N83*86400*1000/Areas!$C$11, "")</f>
        <v>866.34423035019461</v>
      </c>
    </row>
    <row r="84" spans="1:14">
      <c r="A84">
        <v>1976</v>
      </c>
      <c r="B84" s="4">
        <f>IF((ERI_cms!B84&gt;0), ERI_cms!B84*Days!B84*86400*1000/Areas!$C$11, "")</f>
        <v>87.670180856031124</v>
      </c>
      <c r="C84" s="4">
        <f>IF((ERI_cms!C84&gt;0), ERI_cms!C84*Days!C84*86400*1000/Areas!$C$11, "")</f>
        <v>259.44464311284048</v>
      </c>
      <c r="D84" s="4">
        <f>IF((ERI_cms!D84&gt;0), ERI_cms!D84*Days!D84*86400*1000/Areas!$C$11, "")</f>
        <v>189.66511190661478</v>
      </c>
      <c r="E84" s="4">
        <f>IF((ERI_cms!E84&gt;0), ERI_cms!E84*Days!E84*86400*1000/Areas!$C$11, "")</f>
        <v>66.577083268482482</v>
      </c>
      <c r="F84" s="4">
        <f>IF((ERI_cms!F84&gt;0), ERI_cms!F84*Days!F84*86400*1000/Areas!$C$11, "")</f>
        <v>57.537659766536962</v>
      </c>
      <c r="G84" s="4">
        <f>IF((ERI_cms!G84&gt;0), ERI_cms!G84*Days!G84*86400*1000/Areas!$C$11, "")</f>
        <v>25.863520622568092</v>
      </c>
      <c r="H84" s="4">
        <f>IF((ERI_cms!H84&gt;0), ERI_cms!H84*Days!H84*86400*1000/Areas!$C$11, "")</f>
        <v>37.704993618677044</v>
      </c>
      <c r="I84" s="4">
        <f>IF((ERI_cms!I84&gt;0), ERI_cms!I84*Days!I84*86400*1000/Areas!$C$11, "")</f>
        <v>19.522096809338521</v>
      </c>
      <c r="J84" s="4">
        <f>IF((ERI_cms!J84&gt;0), ERI_cms!J84*Days!J84*86400*1000/Areas!$C$11, "")</f>
        <v>20.465705836575872</v>
      </c>
      <c r="K84" s="4">
        <f>IF((ERI_cms!K84&gt;0), ERI_cms!K84*Days!K84*86400*1000/Areas!$C$11, "")</f>
        <v>28.116946926070039</v>
      </c>
      <c r="L84" s="4">
        <f>IF((ERI_cms!L84&gt;0), ERI_cms!L84*Days!L84*86400*1000/Areas!$C$11, "")</f>
        <v>26.573547081712061</v>
      </c>
      <c r="M84" s="4">
        <f>IF((ERI_cms!M84&gt;0), ERI_cms!M84*Days!M84*86400*1000/Areas!$C$11, "")</f>
        <v>24.378650894941636</v>
      </c>
      <c r="N84" s="4">
        <f>IF((ERI_cms!N84&gt;0), ERI_cms!N84*Days!N84*86400*1000/Areas!$C$11, "")</f>
        <v>852.09448342412452</v>
      </c>
    </row>
    <row r="85" spans="1:14">
      <c r="A85">
        <v>1977</v>
      </c>
      <c r="B85" s="4">
        <f>IF((ERI_cms!B85&gt;0), ERI_cms!B85*Days!B85*86400*1000/Areas!$C$11, "")</f>
        <v>12.931356887159533</v>
      </c>
      <c r="C85" s="4">
        <f>IF((ERI_cms!C85&gt;0), ERI_cms!C85*Days!C85*86400*1000/Areas!$C$11, "")</f>
        <v>59.599863035019453</v>
      </c>
      <c r="D85" s="4">
        <f>IF((ERI_cms!D85&gt;0), ERI_cms!D85*Days!D85*86400*1000/Areas!$C$11, "")</f>
        <v>197.35222412451361</v>
      </c>
      <c r="E85" s="4">
        <f>IF((ERI_cms!E85&gt;0), ERI_cms!E85*Days!E85*86400*1000/Areas!$C$11, "")</f>
        <v>132.65593774319066</v>
      </c>
      <c r="F85" s="4">
        <f>IF((ERI_cms!F85&gt;0), ERI_cms!F85*Days!F85*86400*1000/Areas!$C$11, "")</f>
        <v>43.603726692607005</v>
      </c>
      <c r="G85" s="4">
        <f>IF((ERI_cms!G85&gt;0), ERI_cms!G85*Days!G85*86400*1000/Areas!$C$11, "")</f>
        <v>15.759763424124511</v>
      </c>
      <c r="H85" s="4">
        <f>IF((ERI_cms!H85&gt;0), ERI_cms!H85*Days!H85*86400*1000/Areas!$C$11, "")</f>
        <v>37.138048249027236</v>
      </c>
      <c r="I85" s="4">
        <f>IF((ERI_cms!I85&gt;0), ERI_cms!I85*Days!I85*86400*1000/Areas!$C$11, "")</f>
        <v>39.116103968871599</v>
      </c>
      <c r="J85" s="4">
        <f>IF((ERI_cms!J85&gt;0), ERI_cms!J85*Days!J85*86400*1000/Areas!$C$11, "")</f>
        <v>76.512410894941638</v>
      </c>
      <c r="K85" s="4">
        <f>IF((ERI_cms!K85&gt;0), ERI_cms!K85*Days!K85*86400*1000/Areas!$C$11, "")</f>
        <v>46.815722334630351</v>
      </c>
      <c r="L85" s="4">
        <f>IF((ERI_cms!L85&gt;0), ERI_cms!L85*Days!L85*86400*1000/Areas!$C$11, "")</f>
        <v>61.829789883268482</v>
      </c>
      <c r="M85" s="4">
        <f>IF((ERI_cms!M85&gt;0), ERI_cms!M85*Days!M85*86400*1000/Areas!$C$11, "")</f>
        <v>215.09844793774315</v>
      </c>
      <c r="N85" s="4">
        <f>IF((ERI_cms!N85&gt;0), ERI_cms!N85*Days!N85*86400*1000/Areas!$C$11, "")</f>
        <v>936.398325291829</v>
      </c>
    </row>
    <row r="86" spans="1:14">
      <c r="A86">
        <v>1978</v>
      </c>
      <c r="B86" s="4">
        <f>IF((ERI_cms!B86&gt;0), ERI_cms!B86*Days!B86*86400*1000/Areas!$C$11, "")</f>
        <v>58.894576809338524</v>
      </c>
      <c r="C86" s="4">
        <f>IF((ERI_cms!C86&gt;0), ERI_cms!C86*Days!C86*86400*1000/Areas!$C$11, "")</f>
        <v>28.629396420233462</v>
      </c>
      <c r="D86" s="4">
        <f>IF((ERI_cms!D86&gt;0), ERI_cms!D86*Days!D86*86400*1000/Areas!$C$11, "")</f>
        <v>290.01756887159536</v>
      </c>
      <c r="E86" s="4">
        <f>IF((ERI_cms!E86&gt;0), ERI_cms!E86*Days!E86*86400*1000/Areas!$C$11, "")</f>
        <v>184.60486225680933</v>
      </c>
      <c r="F86" s="4">
        <f>IF((ERI_cms!F86&gt;0), ERI_cms!F86*Days!F86*86400*1000/Areas!$C$11, "")</f>
        <v>67.00898241245136</v>
      </c>
      <c r="G86" s="4">
        <f>IF((ERI_cms!G86&gt;0), ERI_cms!G86*Days!G86*86400*1000/Areas!$C$11, "")</f>
        <v>28.076301945525291</v>
      </c>
      <c r="H86" s="4">
        <f>IF((ERI_cms!H86&gt;0), ERI_cms!H86*Days!H86*86400*1000/Areas!$C$11, "")</f>
        <v>21.556430194552529</v>
      </c>
      <c r="I86" s="4">
        <f>IF((ERI_cms!I86&gt;0), ERI_cms!I86*Days!I86*86400*1000/Areas!$C$11, "")</f>
        <v>11.79850832684825</v>
      </c>
      <c r="J86" s="4">
        <f>IF((ERI_cms!J86&gt;0), ERI_cms!J86*Days!J86*86400*1000/Areas!$C$11, "")</f>
        <v>12.644320622568095</v>
      </c>
      <c r="K86" s="4">
        <f>IF((ERI_cms!K86&gt;0), ERI_cms!K86*Days!K86*86400*1000/Areas!$C$11, "")</f>
        <v>17.661807315175096</v>
      </c>
      <c r="L86" s="4">
        <f>IF((ERI_cms!L86&gt;0), ERI_cms!L86*Days!L86*86400*1000/Areas!$C$11, "")</f>
        <v>16.635193774319067</v>
      </c>
      <c r="M86" s="4">
        <f>IF((ERI_cms!M86&gt;0), ERI_cms!M86*Days!M86*86400*1000/Areas!$C$11, "")</f>
        <v>41.382843268482489</v>
      </c>
      <c r="N86" s="4">
        <f>IF((ERI_cms!N86&gt;0), ERI_cms!N86*Days!N86*86400*1000/Areas!$C$11, "")</f>
        <v>775.17205914396891</v>
      </c>
    </row>
    <row r="87" spans="1:14">
      <c r="A87">
        <v>1979</v>
      </c>
      <c r="B87" s="4">
        <f>IF((ERI_cms!B87&gt;0), ERI_cms!B87*Days!B87*86400*1000/Areas!$C$11, "")</f>
        <v>66.440994863813231</v>
      </c>
      <c r="C87" s="4">
        <f>IF((ERI_cms!C87&gt;0), ERI_cms!C87*Days!C87*86400*1000/Areas!$C$11, "")</f>
        <v>48.849013540856042</v>
      </c>
      <c r="D87" s="4">
        <f>IF((ERI_cms!D87&gt;0), ERI_cms!D87*Days!D87*86400*1000/Areas!$C$11, "")</f>
        <v>211.69886007782102</v>
      </c>
      <c r="E87" s="4">
        <f>IF((ERI_cms!E87&gt;0), ERI_cms!E87*Days!E87*86400*1000/Areas!$C$11, "")</f>
        <v>177.3371766536965</v>
      </c>
      <c r="F87" s="4">
        <f>IF((ERI_cms!F87&gt;0), ERI_cms!F87*Days!F87*86400*1000/Areas!$C$11, "")</f>
        <v>69.510211984435799</v>
      </c>
      <c r="G87" s="4">
        <f>IF((ERI_cms!G87&gt;0), ERI_cms!G87*Days!G87*86400*1000/Areas!$C$11, "")</f>
        <v>27.684980544747081</v>
      </c>
      <c r="H87" s="4">
        <f>IF((ERI_cms!H87&gt;0), ERI_cms!H87*Days!H87*86400*1000/Areas!$C$11, "")</f>
        <v>29.892819922178987</v>
      </c>
      <c r="I87" s="4">
        <f>IF((ERI_cms!I87&gt;0), ERI_cms!I87*Days!I87*86400*1000/Areas!$C$11, "")</f>
        <v>41.315101634241245</v>
      </c>
      <c r="J87" s="4">
        <f>IF((ERI_cms!J87&gt;0), ERI_cms!J87*Days!J87*86400*1000/Areas!$C$11, "")</f>
        <v>44.135607782101168</v>
      </c>
      <c r="K87" s="4">
        <f>IF((ERI_cms!K87&gt;0), ERI_cms!K87*Days!K87*86400*1000/Areas!$C$11, "")</f>
        <v>34.139699299610896</v>
      </c>
      <c r="L87" s="4">
        <f>IF((ERI_cms!L87&gt;0), ERI_cms!L87*Days!L87*86400*1000/Areas!$C$11, "")</f>
        <v>71.738894941634243</v>
      </c>
      <c r="M87" s="4">
        <f>IF((ERI_cms!M87&gt;0), ERI_cms!M87*Days!M87*86400*1000/Areas!$C$11, "")</f>
        <v>135.53433525291828</v>
      </c>
      <c r="N87" s="4">
        <f>IF((ERI_cms!N87&gt;0), ERI_cms!N87*Days!N87*86400*1000/Areas!$C$11, "")</f>
        <v>955.87211206225686</v>
      </c>
    </row>
    <row r="88" spans="1:14">
      <c r="A88">
        <v>1980</v>
      </c>
      <c r="B88" s="4">
        <f>IF((ERI_cms!B88&gt;0), ERI_cms!B88*Days!B88*86400*1000/Areas!$C$11, "")</f>
        <v>62.474461634241251</v>
      </c>
      <c r="C88" s="4">
        <f>IF((ERI_cms!C88&gt;0), ERI_cms!C88*Days!C88*86400*1000/Areas!$C$11, "")</f>
        <v>39.104908949416348</v>
      </c>
      <c r="D88" s="4">
        <f>IF((ERI_cms!D88&gt;0), ERI_cms!D88*Days!D88*86400*1000/Areas!$C$11, "")</f>
        <v>181.99154801556421</v>
      </c>
      <c r="E88" s="4">
        <f>IF((ERI_cms!E88&gt;0), ERI_cms!E88*Days!E88*86400*1000/Areas!$C$11, "")</f>
        <v>138.94834552529184</v>
      </c>
      <c r="F88" s="4">
        <f>IF((ERI_cms!F88&gt;0), ERI_cms!F88*Days!F88*86400*1000/Areas!$C$11, "")</f>
        <v>47.630706303501938</v>
      </c>
      <c r="G88" s="4">
        <f>IF((ERI_cms!G88&gt;0), ERI_cms!G88*Days!G88*86400*1000/Areas!$C$11, "")</f>
        <v>76.660669260700388</v>
      </c>
      <c r="H88" s="4">
        <f>IF((ERI_cms!H88&gt;0), ERI_cms!H88*Days!H88*86400*1000/Areas!$C$11, "")</f>
        <v>36.348076575875481</v>
      </c>
      <c r="I88" s="4">
        <f>IF((ERI_cms!I88&gt;0), ERI_cms!I88*Days!I88*86400*1000/Areas!$C$11, "")</f>
        <v>51.966170894941634</v>
      </c>
      <c r="J88" s="4">
        <f>IF((ERI_cms!J88&gt;0), ERI_cms!J88*Days!J88*86400*1000/Areas!$C$11, "")</f>
        <v>26.748028015564199</v>
      </c>
      <c r="K88" s="4">
        <f>IF((ERI_cms!K88&gt;0), ERI_cms!K88*Days!K88*86400*1000/Areas!$C$11, "")</f>
        <v>27.364493696498055</v>
      </c>
      <c r="L88" s="4">
        <f>IF((ERI_cms!L88&gt;0), ERI_cms!L88*Days!L88*86400*1000/Areas!$C$11, "")</f>
        <v>25.044569649805446</v>
      </c>
      <c r="M88" s="4">
        <f>IF((ERI_cms!M88&gt;0), ERI_cms!M88*Days!M88*86400*1000/Areas!$C$11, "")</f>
        <v>46.776119533073931</v>
      </c>
      <c r="N88" s="4">
        <f>IF((ERI_cms!N88&gt;0), ERI_cms!N88*Days!N88*86400*1000/Areas!$C$11, "")</f>
        <v>760.20495688715971</v>
      </c>
    </row>
    <row r="89" spans="1:14">
      <c r="A89">
        <v>1981</v>
      </c>
      <c r="B89" s="4">
        <f>IF((ERI_cms!B89&gt;0), ERI_cms!B89*Days!B89*86400*1000/Areas!$C$11, "")</f>
        <v>25.808520466926065</v>
      </c>
      <c r="C89" s="4">
        <f>IF((ERI_cms!C89&gt;0), ERI_cms!C89*Days!C89*86400*1000/Areas!$C$11, "")</f>
        <v>182.29942785992219</v>
      </c>
      <c r="D89" s="4">
        <f>IF((ERI_cms!D89&gt;0), ERI_cms!D89*Days!D89*86400*1000/Areas!$C$11, "")</f>
        <v>54.939507548638133</v>
      </c>
      <c r="E89" s="4">
        <f>IF((ERI_cms!E89&gt;0), ERI_cms!E89*Days!E89*86400*1000/Areas!$C$11, "")</f>
        <v>100.72693540856031</v>
      </c>
      <c r="F89" s="4">
        <f>IF((ERI_cms!F89&gt;0), ERI_cms!F89*Days!F89*86400*1000/Areas!$C$11, "")</f>
        <v>75.504825525291835</v>
      </c>
      <c r="G89" s="4">
        <f>IF((ERI_cms!G89&gt;0), ERI_cms!G89*Days!G89*86400*1000/Areas!$C$11, "")</f>
        <v>151.68041089494164</v>
      </c>
      <c r="H89" s="4">
        <f>IF((ERI_cms!H89&gt;0), ERI_cms!H89*Days!H89*86400*1000/Areas!$C$11, "")</f>
        <v>34.269971673151751</v>
      </c>
      <c r="I89" s="4">
        <f>IF((ERI_cms!I89&gt;0), ERI_cms!I89*Days!I89*86400*1000/Areas!$C$11, "")</f>
        <v>24.718401245136185</v>
      </c>
      <c r="J89" s="4">
        <f>IF((ERI_cms!J89&gt;0), ERI_cms!J89*Days!J89*86400*1000/Areas!$C$11, "")</f>
        <v>85.693335408560316</v>
      </c>
      <c r="K89" s="4">
        <f>IF((ERI_cms!K89&gt;0), ERI_cms!K89*Days!K89*86400*1000/Areas!$C$11, "")</f>
        <v>84.053819766536961</v>
      </c>
      <c r="L89" s="4">
        <f>IF((ERI_cms!L89&gt;0), ERI_cms!L89*Days!L89*86400*1000/Areas!$C$11, "")</f>
        <v>56.693192217898826</v>
      </c>
      <c r="M89" s="4">
        <f>IF((ERI_cms!M89&gt;0), ERI_cms!M89*Days!M89*86400*1000/Areas!$C$11, "")</f>
        <v>72.895209338521397</v>
      </c>
      <c r="N89" s="4">
        <f>IF((ERI_cms!N89&gt;0), ERI_cms!N89*Days!N89*86400*1000/Areas!$C$11, "")</f>
        <v>963.49228949416363</v>
      </c>
    </row>
    <row r="90" spans="1:14">
      <c r="A90">
        <v>1982</v>
      </c>
      <c r="B90" s="4">
        <f>IF((ERI_cms!B90&gt;0), ERI_cms!B90*Days!B90*86400*1000/Areas!$C$11, "")</f>
        <v>88.793649805447473</v>
      </c>
      <c r="C90" s="4">
        <f>IF((ERI_cms!C90&gt;0), ERI_cms!C90*Days!C90*86400*1000/Areas!$C$11, "")</f>
        <v>106.53516700389105</v>
      </c>
      <c r="D90" s="4">
        <f>IF((ERI_cms!D90&gt;0), ERI_cms!D90*Days!D90*86400*1000/Areas!$C$11, "")</f>
        <v>315.41755517509728</v>
      </c>
      <c r="E90" s="4">
        <f>IF((ERI_cms!E90&gt;0), ERI_cms!E90*Days!E90*86400*1000/Areas!$C$11, "")</f>
        <v>138.44910817120621</v>
      </c>
      <c r="F90" s="4">
        <f>IF((ERI_cms!F90&gt;0), ERI_cms!F90*Days!F90*86400*1000/Areas!$C$11, "")</f>
        <v>51.109499766536963</v>
      </c>
      <c r="G90" s="4">
        <f>IF((ERI_cms!G90&gt;0), ERI_cms!G90*Days!G90*86400*1000/Areas!$C$11, "")</f>
        <v>57.99826926070039</v>
      </c>
      <c r="H90" s="4">
        <f>IF((ERI_cms!H90&gt;0), ERI_cms!H90*Days!H90*86400*1000/Areas!$C$11, "")</f>
        <v>36.727429727626465</v>
      </c>
      <c r="I90" s="4">
        <f>IF((ERI_cms!I90&gt;0), ERI_cms!I90*Days!I90*86400*1000/Areas!$C$11, "")</f>
        <v>14.116314396887159</v>
      </c>
      <c r="J90" s="4">
        <f>IF((ERI_cms!J90&gt;0), ERI_cms!J90*Days!J90*86400*1000/Areas!$C$11, "")</f>
        <v>16.431464591439685</v>
      </c>
      <c r="K90" s="4">
        <f>IF((ERI_cms!K90&gt;0), ERI_cms!K90*Days!K90*86400*1000/Areas!$C$11, "")</f>
        <v>15.416953774319067</v>
      </c>
      <c r="L90" s="4">
        <f>IF((ERI_cms!L90&gt;0), ERI_cms!L90*Days!L90*86400*1000/Areas!$C$11, "")</f>
        <v>93.13751906614786</v>
      </c>
      <c r="M90" s="4">
        <f>IF((ERI_cms!M90&gt;0), ERI_cms!M90*Days!M90*86400*1000/Areas!$C$11, "")</f>
        <v>163.94830319066151</v>
      </c>
      <c r="N90" s="4">
        <f>IF((ERI_cms!N90&gt;0), ERI_cms!N90*Days!N90*86400*1000/Areas!$C$11, "")</f>
        <v>1098.6307984435798</v>
      </c>
    </row>
    <row r="91" spans="1:14">
      <c r="A91">
        <v>1983</v>
      </c>
      <c r="B91" s="4">
        <f>IF((ERI_cms!B91&gt;0), ERI_cms!B91*Days!B91*86400*1000/Areas!$C$11, "")</f>
        <v>47.236762645914396</v>
      </c>
      <c r="C91" s="4">
        <f>IF((ERI_cms!C91&gt;0), ERI_cms!C91*Days!C91*86400*1000/Areas!$C$11, "")</f>
        <v>58.250947237354097</v>
      </c>
      <c r="D91" s="4">
        <f>IF((ERI_cms!D91&gt;0), ERI_cms!D91*Days!D91*86400*1000/Areas!$C$11, "")</f>
        <v>72.67114085603113</v>
      </c>
      <c r="E91" s="4">
        <f>IF((ERI_cms!E91&gt;0), ERI_cms!E91*Days!E91*86400*1000/Areas!$C$11, "")</f>
        <v>133.75425992217902</v>
      </c>
      <c r="F91" s="4">
        <f>IF((ERI_cms!F91&gt;0), ERI_cms!F91*Days!F91*86400*1000/Areas!$C$11, "")</f>
        <v>136.79016093385215</v>
      </c>
      <c r="G91" s="4">
        <f>IF((ERI_cms!G91&gt;0), ERI_cms!G91*Days!G91*86400*1000/Areas!$C$11, "")</f>
        <v>37.644513618677045</v>
      </c>
      <c r="H91" s="4">
        <f>IF((ERI_cms!H91&gt;0), ERI_cms!H91*Days!H91*86400*1000/Areas!$C$11, "")</f>
        <v>37.546582412451357</v>
      </c>
      <c r="I91" s="4">
        <f>IF((ERI_cms!I91&gt;0), ERI_cms!I91*Days!I91*86400*1000/Areas!$C$11, "")</f>
        <v>25.648024902723737</v>
      </c>
      <c r="J91" s="4">
        <f>IF((ERI_cms!J91&gt;0), ERI_cms!J91*Days!J91*86400*1000/Areas!$C$11, "")</f>
        <v>16.336659922178985</v>
      </c>
      <c r="K91" s="4">
        <f>IF((ERI_cms!K91&gt;0), ERI_cms!K91*Days!K91*86400*1000/Areas!$C$11, "")</f>
        <v>28.194068171206222</v>
      </c>
      <c r="L91" s="4">
        <f>IF((ERI_cms!L91&gt;0), ERI_cms!L91*Days!L91*86400*1000/Areas!$C$11, "")</f>
        <v>113.13424435797664</v>
      </c>
      <c r="M91" s="4">
        <f>IF((ERI_cms!M91&gt;0), ERI_cms!M91*Days!M91*86400*1000/Areas!$C$11, "")</f>
        <v>143.76754926070038</v>
      </c>
      <c r="N91" s="4">
        <f>IF((ERI_cms!N91&gt;0), ERI_cms!N91*Days!N91*86400*1000/Areas!$C$11, "")</f>
        <v>850.93208404669281</v>
      </c>
    </row>
    <row r="92" spans="1:14">
      <c r="A92">
        <v>1984</v>
      </c>
      <c r="B92" s="4">
        <f>IF((ERI_cms!B92&gt;0), ERI_cms!B92*Days!B92*86400*1000/Areas!$C$11, "")</f>
        <v>34.108433929961087</v>
      </c>
      <c r="C92" s="4">
        <f>IF((ERI_cms!C92&gt;0), ERI_cms!C92*Days!C92*86400*1000/Areas!$C$11, "")</f>
        <v>172.37455564202335</v>
      </c>
      <c r="D92" s="4">
        <f>IF((ERI_cms!D92&gt;0), ERI_cms!D92*Days!D92*86400*1000/Areas!$C$11, "")</f>
        <v>183.38806785992219</v>
      </c>
      <c r="E92" s="4">
        <f>IF((ERI_cms!E92&gt;0), ERI_cms!E92*Days!E92*86400*1000/Areas!$C$11, "")</f>
        <v>153.06213852140078</v>
      </c>
      <c r="F92" s="4">
        <f>IF((ERI_cms!F92&gt;0), ERI_cms!F92*Days!F92*86400*1000/Areas!$C$11, "")</f>
        <v>112.72937463035021</v>
      </c>
      <c r="G92" s="4">
        <f>IF((ERI_cms!G92&gt;0), ERI_cms!G92*Days!G92*86400*1000/Areas!$C$11, "")</f>
        <v>46.931336964980545</v>
      </c>
      <c r="H92" s="4">
        <f>IF((ERI_cms!H92&gt;0), ERI_cms!H92*Days!H92*86400*1000/Areas!$C$11, "")</f>
        <v>21.28859019455253</v>
      </c>
      <c r="I92" s="4">
        <f>IF((ERI_cms!I92&gt;0), ERI_cms!I92*Days!I92*86400*1000/Areas!$C$11, "")</f>
        <v>18.10369120622568</v>
      </c>
      <c r="J92" s="4">
        <f>IF((ERI_cms!J92&gt;0), ERI_cms!J92*Days!J92*86400*1000/Areas!$C$11, "")</f>
        <v>20.835847470817122</v>
      </c>
      <c r="K92" s="4">
        <f>IF((ERI_cms!K92&gt;0), ERI_cms!K92*Days!K92*86400*1000/Areas!$C$11, "")</f>
        <v>19.545024747081712</v>
      </c>
      <c r="L92" s="4">
        <f>IF((ERI_cms!L92&gt;0), ERI_cms!L92*Days!L92*86400*1000/Areas!$C$11, "")</f>
        <v>52.891928404669251</v>
      </c>
      <c r="M92" s="4">
        <f>IF((ERI_cms!M92&gt;0), ERI_cms!M92*Days!M92*86400*1000/Areas!$C$11, "")</f>
        <v>91.65859984435798</v>
      </c>
      <c r="N92" s="4">
        <f>IF((ERI_cms!N92&gt;0), ERI_cms!N92*Days!N92*86400*1000/Areas!$C$11, "")</f>
        <v>932.63932015564205</v>
      </c>
    </row>
    <row r="93" spans="1:14">
      <c r="A93">
        <v>1985</v>
      </c>
      <c r="B93" s="4">
        <f>IF((ERI_cms!B93&gt;0), ERI_cms!B93*Days!B93*86400*1000/Areas!$C$11, "")</f>
        <v>78.635531206225679</v>
      </c>
      <c r="C93" s="4">
        <f>IF((ERI_cms!C93&gt;0), ERI_cms!C93*Days!C93*86400*1000/Areas!$C$11, "")</f>
        <v>165.13063844357976</v>
      </c>
      <c r="D93" s="4">
        <f>IF((ERI_cms!D93&gt;0), ERI_cms!D93*Days!D93*86400*1000/Areas!$C$11, "")</f>
        <v>196.77902568093384</v>
      </c>
      <c r="E93" s="4">
        <f>IF((ERI_cms!E93&gt;0), ERI_cms!E93*Days!E93*86400*1000/Areas!$C$11, "")</f>
        <v>134.58027081712063</v>
      </c>
      <c r="F93" s="4">
        <f>IF((ERI_cms!F93&gt;0), ERI_cms!F93*Days!F93*86400*1000/Areas!$C$11, "")</f>
        <v>28.91421385214008</v>
      </c>
      <c r="G93" s="4">
        <f>IF((ERI_cms!G93&gt;0), ERI_cms!G93*Days!G93*86400*1000/Areas!$C$11, "")</f>
        <v>32.565403891050579</v>
      </c>
      <c r="H93" s="4">
        <f>IF((ERI_cms!H93&gt;0), ERI_cms!H93*Days!H93*86400*1000/Areas!$C$11, "")</f>
        <v>20.915490116731519</v>
      </c>
      <c r="I93" s="4">
        <f>IF((ERI_cms!I93&gt;0), ERI_cms!I93*Days!I93*86400*1000/Areas!$C$11, "")</f>
        <v>18.564334319066148</v>
      </c>
      <c r="J93" s="4">
        <f>IF((ERI_cms!J93&gt;0), ERI_cms!J93*Days!J93*86400*1000/Areas!$C$11, "")</f>
        <v>21.125304280155643</v>
      </c>
      <c r="K93" s="4">
        <f>IF((ERI_cms!K93&gt;0), ERI_cms!K93*Days!K93*86400*1000/Areas!$C$11, "")</f>
        <v>32.593105680933853</v>
      </c>
      <c r="L93" s="4">
        <f>IF((ERI_cms!L93&gt;0), ERI_cms!L93*Days!L93*86400*1000/Areas!$C$11, "")</f>
        <v>183.56604513618674</v>
      </c>
      <c r="M93" s="4">
        <f>IF((ERI_cms!M93&gt;0), ERI_cms!M93*Days!M93*86400*1000/Areas!$C$11, "")</f>
        <v>104.28355610894941</v>
      </c>
      <c r="N93" s="4">
        <f>IF((ERI_cms!N93&gt;0), ERI_cms!N93*Days!N93*86400*1000/Areas!$C$11, "")</f>
        <v>1028.0245167315175</v>
      </c>
    </row>
    <row r="94" spans="1:14">
      <c r="A94">
        <v>1986</v>
      </c>
      <c r="B94" s="4">
        <f>IF((ERI_cms!B94&gt;0), ERI_cms!B94*Days!B94*86400*1000/Areas!$C$11, "")</f>
        <v>74.286518287937739</v>
      </c>
      <c r="C94" s="4">
        <f>IF((ERI_cms!C94&gt;0), ERI_cms!C94*Days!C94*86400*1000/Areas!$C$11, "")</f>
        <v>126.48838972762645</v>
      </c>
      <c r="D94" s="4">
        <f>IF((ERI_cms!D94&gt;0), ERI_cms!D94*Days!D94*86400*1000/Areas!$C$11, "")</f>
        <v>170.87566692607004</v>
      </c>
      <c r="E94" s="4">
        <f>IF((ERI_cms!E94&gt;0), ERI_cms!E94*Days!E94*86400*1000/Areas!$C$11, "")</f>
        <v>65.718798443579772</v>
      </c>
      <c r="F94" s="4">
        <f>IF((ERI_cms!F94&gt;0), ERI_cms!F94*Days!F94*86400*1000/Areas!$C$11, "")</f>
        <v>50.856250272373543</v>
      </c>
      <c r="G94" s="4">
        <f>IF((ERI_cms!G94&gt;0), ERI_cms!G94*Days!G94*86400*1000/Areas!$C$11, "")</f>
        <v>82.040329961089498</v>
      </c>
      <c r="H94" s="4">
        <f>IF((ERI_cms!H94&gt;0), ERI_cms!H94*Days!H94*86400*1000/Areas!$C$11, "")</f>
        <v>59.63660824902724</v>
      </c>
      <c r="I94" s="4">
        <f>IF((ERI_cms!I94&gt;0), ERI_cms!I94*Days!I94*86400*1000/Areas!$C$11, "")</f>
        <v>25.256165603112841</v>
      </c>
      <c r="J94" s="4">
        <f>IF((ERI_cms!J94&gt;0), ERI_cms!J94*Days!J94*86400*1000/Areas!$C$11, "")</f>
        <v>55.393157976653704</v>
      </c>
      <c r="K94" s="4">
        <f>IF((ERI_cms!K94&gt;0), ERI_cms!K94*Days!K94*86400*1000/Areas!$C$11, "")</f>
        <v>110.29797105058366</v>
      </c>
      <c r="L94" s="4">
        <f>IF((ERI_cms!L94&gt;0), ERI_cms!L94*Days!L94*86400*1000/Areas!$C$11, "")</f>
        <v>62.861547081712054</v>
      </c>
      <c r="M94" s="4">
        <f>IF((ERI_cms!M94&gt;0), ERI_cms!M94*Days!M94*86400*1000/Areas!$C$11, "")</f>
        <v>108.59713494163424</v>
      </c>
      <c r="N94" s="4">
        <f>IF((ERI_cms!N94&gt;0), ERI_cms!N94*Days!N94*86400*1000/Areas!$C$11, "")</f>
        <v>995.62955953307392</v>
      </c>
    </row>
    <row r="95" spans="1:14">
      <c r="A95">
        <v>1987</v>
      </c>
      <c r="B95" s="4">
        <f>IF((ERI_cms!B95&gt;0), ERI_cms!B95*Days!B95*86400*1000/Areas!$C$11, "")</f>
        <v>47.68906832684825</v>
      </c>
      <c r="C95" s="4">
        <f>IF((ERI_cms!C95&gt;0), ERI_cms!C95*Days!C95*86400*1000/Areas!$C$11, "")</f>
        <v>39.127971361867701</v>
      </c>
      <c r="D95" s="4">
        <f>IF((ERI_cms!D95&gt;0), ERI_cms!D95*Days!D95*86400*1000/Areas!$C$11, "")</f>
        <v>89.880642490272379</v>
      </c>
      <c r="E95" s="4">
        <f>IF((ERI_cms!E95&gt;0), ERI_cms!E95*Days!E95*86400*1000/Areas!$C$11, "")</f>
        <v>109.30373229571984</v>
      </c>
      <c r="F95" s="4">
        <f>IF((ERI_cms!F95&gt;0), ERI_cms!F95*Days!F95*86400*1000/Areas!$C$11, "")</f>
        <v>32.328392217898831</v>
      </c>
      <c r="G95" s="4">
        <f>IF((ERI_cms!G95&gt;0), ERI_cms!G95*Days!G95*86400*1000/Areas!$C$11, "")</f>
        <v>40.042870038910507</v>
      </c>
      <c r="H95" s="4">
        <f>IF((ERI_cms!H95&gt;0), ERI_cms!H95*Days!H95*86400*1000/Areas!$C$11, "")</f>
        <v>60.037847159533072</v>
      </c>
      <c r="I95" s="4">
        <f>IF((ERI_cms!I95&gt;0), ERI_cms!I95*Days!I95*86400*1000/Areas!$C$11, "")</f>
        <v>23.380243424124515</v>
      </c>
      <c r="J95" s="4">
        <f>IF((ERI_cms!J95&gt;0), ERI_cms!J95*Days!J95*86400*1000/Areas!$C$11, "")</f>
        <v>24.922533852140077</v>
      </c>
      <c r="K95" s="4">
        <f>IF((ERI_cms!K95&gt;0), ERI_cms!K95*Days!K95*86400*1000/Areas!$C$11, "")</f>
        <v>29.211234863813228</v>
      </c>
      <c r="L95" s="4">
        <f>IF((ERI_cms!L95&gt;0), ERI_cms!L95*Days!L95*86400*1000/Areas!$C$11, "")</f>
        <v>33.610272373540859</v>
      </c>
      <c r="M95" s="4">
        <f>IF((ERI_cms!M95&gt;0), ERI_cms!M95*Days!M95*86400*1000/Areas!$C$11, "")</f>
        <v>107.39862910505836</v>
      </c>
      <c r="N95" s="4">
        <f>IF((ERI_cms!N95&gt;0), ERI_cms!N95*Days!N95*86400*1000/Areas!$C$11, "")</f>
        <v>635.86147237354089</v>
      </c>
    </row>
    <row r="96" spans="1:14">
      <c r="A96">
        <v>1988</v>
      </c>
      <c r="B96" s="4">
        <f>IF((ERI_cms!B96&gt;0), ERI_cms!B96*Days!B96*86400*1000/Areas!$C$11, "")</f>
        <v>45.81001961089494</v>
      </c>
      <c r="C96" s="4">
        <f>IF((ERI_cms!C96&gt;0), ERI_cms!C96*Days!C96*86400*1000/Areas!$C$11, "")</f>
        <v>87.965083891050583</v>
      </c>
      <c r="D96" s="4">
        <f>IF((ERI_cms!D96&gt;0), ERI_cms!D96*Days!D96*86400*1000/Areas!$C$11, "")</f>
        <v>93.671047470817115</v>
      </c>
      <c r="E96" s="4">
        <f>IF((ERI_cms!E96&gt;0), ERI_cms!E96*Days!E96*86400*1000/Areas!$C$11, "")</f>
        <v>74.105985992217896</v>
      </c>
      <c r="F96" s="4">
        <f>IF((ERI_cms!F96&gt;0), ERI_cms!F96*Days!F96*86400*1000/Areas!$C$11, "")</f>
        <v>27.331143968871594</v>
      </c>
      <c r="G96" s="4">
        <f>IF((ERI_cms!G96&gt;0), ERI_cms!G96*Days!G96*86400*1000/Areas!$C$11, "")</f>
        <v>8.4971206225680938</v>
      </c>
      <c r="H96" s="4">
        <f>IF((ERI_cms!H96&gt;0), ERI_cms!H96*Days!H96*86400*1000/Areas!$C$11, "")</f>
        <v>10.404072840466926</v>
      </c>
      <c r="I96" s="4">
        <f>IF((ERI_cms!I96&gt;0), ERI_cms!I96*Days!I96*86400*1000/Areas!$C$11, "")</f>
        <v>12.814632840466926</v>
      </c>
      <c r="J96" s="4">
        <f>IF((ERI_cms!J96&gt;0), ERI_cms!J96*Days!J96*86400*1000/Areas!$C$11, "")</f>
        <v>13.338210116731517</v>
      </c>
      <c r="K96" s="4">
        <f>IF((ERI_cms!K96&gt;0), ERI_cms!K96*Days!K96*86400*1000/Areas!$C$11, "")</f>
        <v>27.329059610894948</v>
      </c>
      <c r="L96" s="4">
        <f>IF((ERI_cms!L96&gt;0), ERI_cms!L96*Days!L96*86400*1000/Areas!$C$11, "")</f>
        <v>72.678873151750963</v>
      </c>
      <c r="M96" s="4">
        <f>IF((ERI_cms!M96&gt;0), ERI_cms!M96*Days!M96*86400*1000/Areas!$C$11, "")</f>
        <v>48.476955642023349</v>
      </c>
      <c r="N96" s="4">
        <f>IF((ERI_cms!N96&gt;0), ERI_cms!N96*Days!N96*86400*1000/Areas!$C$11, "")</f>
        <v>525.49784404669265</v>
      </c>
    </row>
    <row r="97" spans="1:14">
      <c r="A97">
        <v>1989</v>
      </c>
      <c r="B97" s="4">
        <f>IF((ERI_cms!B97&gt;0), ERI_cms!B97*Days!B97*86400*1000/Areas!$C$11, "")</f>
        <v>87.744175564202337</v>
      </c>
      <c r="C97" s="4">
        <f>IF((ERI_cms!C97&gt;0), ERI_cms!C97*Days!C97*86400*1000/Areas!$C$11, "")</f>
        <v>41.381498521400779</v>
      </c>
      <c r="D97" s="4">
        <f>IF((ERI_cms!D97&gt;0), ERI_cms!D97*Days!D97*86400*1000/Areas!$C$11, "")</f>
        <v>68.058456653696481</v>
      </c>
      <c r="E97" s="4">
        <f>IF((ERI_cms!E97&gt;0), ERI_cms!E97*Days!E97*86400*1000/Areas!$C$11, "")</f>
        <v>109.13025992217896</v>
      </c>
      <c r="F97" s="4">
        <f>IF((ERI_cms!F97&gt;0), ERI_cms!F97*Days!F97*86400*1000/Areas!$C$11, "")</f>
        <v>107.43614754863813</v>
      </c>
      <c r="G97" s="4">
        <f>IF((ERI_cms!G97&gt;0), ERI_cms!G97*Days!G97*86400*1000/Areas!$C$11, "")</f>
        <v>128.9736840466926</v>
      </c>
      <c r="H97" s="4">
        <f>IF((ERI_cms!H97&gt;0), ERI_cms!H97*Days!H97*86400*1000/Areas!$C$11, "")</f>
        <v>40.434460389105062</v>
      </c>
      <c r="I97" s="4">
        <f>IF((ERI_cms!I97&gt;0), ERI_cms!I97*Days!I97*86400*1000/Areas!$C$11, "")</f>
        <v>13.494133540856028</v>
      </c>
      <c r="J97" s="4">
        <f>IF((ERI_cms!J97&gt;0), ERI_cms!J97*Days!J97*86400*1000/Areas!$C$11, "")</f>
        <v>21.345170428015564</v>
      </c>
      <c r="K97" s="4">
        <f>IF((ERI_cms!K97&gt;0), ERI_cms!K97*Days!K97*86400*1000/Areas!$C$11, "")</f>
        <v>18.452821167315175</v>
      </c>
      <c r="L97" s="4">
        <f>IF((ERI_cms!L97&gt;0), ERI_cms!L97*Days!L97*86400*1000/Areas!$C$11, "")</f>
        <v>47.468899610894944</v>
      </c>
      <c r="M97" s="4">
        <f>IF((ERI_cms!M97&gt;0), ERI_cms!M97*Days!M97*86400*1000/Areas!$C$11, "")</f>
        <v>20.87171859922179</v>
      </c>
      <c r="N97" s="4">
        <f>IF((ERI_cms!N97&gt;0), ERI_cms!N97*Days!N97*86400*1000/Areas!$C$11, "")</f>
        <v>705.91556731517505</v>
      </c>
    </row>
    <row r="98" spans="1:14">
      <c r="A98">
        <v>1990</v>
      </c>
      <c r="B98" s="4">
        <f>IF((ERI_cms!B98&gt;0), ERI_cms!B98*Days!B98*86400*1000/Areas!$C$11, "")</f>
        <v>116.37491673151752</v>
      </c>
      <c r="C98" s="4">
        <f>IF((ERI_cms!C98&gt;0), ERI_cms!C98*Days!C98*86400*1000/Areas!$C$11, "")</f>
        <v>199.53505120622569</v>
      </c>
      <c r="D98" s="4">
        <f>IF((ERI_cms!D98&gt;0), ERI_cms!D98*Days!D98*86400*1000/Areas!$C$11, "")</f>
        <v>99.693799844357983</v>
      </c>
      <c r="E98" s="4">
        <f>IF((ERI_cms!E98&gt;0), ERI_cms!E98*Days!E98*86400*1000/Areas!$C$11, "")</f>
        <v>103.48333073929962</v>
      </c>
      <c r="F98" s="4">
        <f>IF((ERI_cms!F98&gt;0), ERI_cms!F98*Days!F98*86400*1000/Areas!$C$11, "")</f>
        <v>106.90359408560312</v>
      </c>
      <c r="G98" s="4">
        <f>IF((ERI_cms!G98&gt;0), ERI_cms!G98*Days!G98*86400*1000/Areas!$C$11, "")</f>
        <v>42.092264591439687</v>
      </c>
      <c r="H98" s="4">
        <f>IF((ERI_cms!H98&gt;0), ERI_cms!H98*Days!H98*86400*1000/Areas!$C$11, "")</f>
        <v>58.352643735408563</v>
      </c>
      <c r="I98" s="4">
        <f>IF((ERI_cms!I98&gt;0), ERI_cms!I98*Days!I98*86400*1000/Areas!$C$11, "")</f>
        <v>36.827478910505839</v>
      </c>
      <c r="J98" s="4">
        <f>IF((ERI_cms!J98&gt;0), ERI_cms!J98*Days!J98*86400*1000/Areas!$C$11, "")</f>
        <v>63.408186770428017</v>
      </c>
      <c r="K98" s="4">
        <f>IF((ERI_cms!K98&gt;0), ERI_cms!K98*Days!K98*86400*1000/Areas!$C$11, "")</f>
        <v>94.28801743190661</v>
      </c>
      <c r="L98" s="4">
        <f>IF((ERI_cms!L98&gt;0), ERI_cms!L98*Days!L98*86400*1000/Areas!$C$11, "")</f>
        <v>62.734468482490264</v>
      </c>
      <c r="M98" s="4">
        <f>IF((ERI_cms!M98&gt;0), ERI_cms!M98*Days!M98*86400*1000/Areas!$C$11, "")</f>
        <v>230.0766443579767</v>
      </c>
      <c r="N98" s="4">
        <f>IF((ERI_cms!N98&gt;0), ERI_cms!N98*Days!N98*86400*1000/Areas!$C$11, "")</f>
        <v>1220.7867828793774</v>
      </c>
    </row>
    <row r="99" spans="1:14">
      <c r="A99">
        <v>1991</v>
      </c>
      <c r="B99" s="4">
        <f>IF((ERI_cms!B99&gt;0), ERI_cms!B99*Days!B99*86400*1000/Areas!$C$11, "")</f>
        <v>140.46488404669259</v>
      </c>
      <c r="C99" s="4">
        <f>IF((ERI_cms!C99&gt;0), ERI_cms!C99*Days!C99*86400*1000/Areas!$C$11, "")</f>
        <v>103.46268887159532</v>
      </c>
      <c r="D99" s="4">
        <f>IF((ERI_cms!D99&gt;0), ERI_cms!D99*Days!D99*86400*1000/Areas!$C$11, "")</f>
        <v>114.66157447470817</v>
      </c>
      <c r="E99" s="4">
        <f>IF((ERI_cms!E99&gt;0), ERI_cms!E99*Days!E99*86400*1000/Areas!$C$11, "")</f>
        <v>120.58145369649803</v>
      </c>
      <c r="F99" s="4">
        <f>IF((ERI_cms!F99&gt;0), ERI_cms!F99*Days!F99*86400*1000/Areas!$C$11, "")</f>
        <v>40.960760778210116</v>
      </c>
      <c r="G99" s="4">
        <f>IF((ERI_cms!G99&gt;0), ERI_cms!G99*Days!G99*86400*1000/Areas!$C$11, "")</f>
        <v>34.414094941634239</v>
      </c>
      <c r="H99" s="4">
        <f>IF((ERI_cms!H99&gt;0), ERI_cms!H99*Days!H99*86400*1000/Areas!$C$11, "")</f>
        <v>12.681233929961092</v>
      </c>
      <c r="I99" s="4">
        <f>IF((ERI_cms!I99&gt;0), ERI_cms!I99*Days!I99*86400*1000/Areas!$C$11, "")</f>
        <v>12.905302412451363</v>
      </c>
      <c r="J99" s="4">
        <f>IF((ERI_cms!J99&gt;0), ERI_cms!J99*Days!J99*86400*1000/Areas!$C$11, "")</f>
        <v>9.1607533073929961</v>
      </c>
      <c r="K99" s="4">
        <f>IF((ERI_cms!K99&gt;0), ERI_cms!K99*Days!K99*86400*1000/Areas!$C$11, "")</f>
        <v>23.285405136186771</v>
      </c>
      <c r="L99" s="4">
        <f>IF((ERI_cms!L99&gt;0), ERI_cms!L99*Days!L99*86400*1000/Areas!$C$11, "")</f>
        <v>28.134798443579761</v>
      </c>
      <c r="M99" s="4">
        <f>IF((ERI_cms!M99&gt;0), ERI_cms!M99*Days!M99*86400*1000/Areas!$C$11, "")</f>
        <v>38.92851175097276</v>
      </c>
      <c r="N99" s="4">
        <f>IF((ERI_cms!N99&gt;0), ERI_cms!N99*Days!N99*86400*1000/Areas!$C$11, "")</f>
        <v>684.01215875486378</v>
      </c>
    </row>
    <row r="100" spans="1:14">
      <c r="A100">
        <v>1992</v>
      </c>
      <c r="B100" s="4">
        <f>IF((ERI_cms!B100&gt;0), ERI_cms!B100*Days!B100*86400*1000/Areas!$C$11, "")</f>
        <v>55.688834241245146</v>
      </c>
      <c r="C100" s="4">
        <f>IF((ERI_cms!C100&gt;0), ERI_cms!C100*Days!C100*86400*1000/Areas!$C$11, "")</f>
        <v>81.383252918287937</v>
      </c>
      <c r="D100" s="4">
        <f>IF((ERI_cms!D100&gt;0), ERI_cms!D100*Days!D100*86400*1000/Areas!$C$11, "")</f>
        <v>101.35815968871593</v>
      </c>
      <c r="E100" s="4">
        <f>IF((ERI_cms!E100&gt;0), ERI_cms!E100*Days!E100*86400*1000/Areas!$C$11, "")</f>
        <v>126.83351906614786</v>
      </c>
      <c r="F100" s="4">
        <f>IF((ERI_cms!F100&gt;0), ERI_cms!F100*Days!F100*86400*1000/Areas!$C$11, "")</f>
        <v>43.500550972762646</v>
      </c>
      <c r="G100" s="4">
        <f>IF((ERI_cms!G100&gt;0), ERI_cms!G100*Days!G100*86400*1000/Areas!$C$11, "")</f>
        <v>31.96127626459144</v>
      </c>
      <c r="H100" s="4">
        <f>IF((ERI_cms!H100&gt;0), ERI_cms!H100*Days!H100*86400*1000/Areas!$C$11, "")</f>
        <v>110.44074957198444</v>
      </c>
      <c r="I100" s="4">
        <f>IF((ERI_cms!I100&gt;0), ERI_cms!I100*Days!I100*86400*1000/Areas!$C$11, "")</f>
        <v>60.679829416342415</v>
      </c>
      <c r="J100" s="4">
        <f>IF((ERI_cms!J100&gt;0), ERI_cms!J100*Days!J100*86400*1000/Areas!$C$11, "")</f>
        <v>104.4777712062257</v>
      </c>
      <c r="K100" s="4">
        <f>IF((ERI_cms!K100&gt;0), ERI_cms!K100*Days!K100*86400*1000/Areas!$C$11, "")</f>
        <v>50.936498054474711</v>
      </c>
      <c r="L100" s="4">
        <f>IF((ERI_cms!L100&gt;0), ERI_cms!L100*Days!L100*86400*1000/Areas!$C$11, "")</f>
        <v>209.93687159533079</v>
      </c>
      <c r="M100" s="4">
        <f>IF((ERI_cms!M100&gt;0), ERI_cms!M100*Days!M100*86400*1000/Areas!$C$11, "")</f>
        <v>88.268391595330741</v>
      </c>
      <c r="N100" s="4">
        <f>IF((ERI_cms!N100&gt;0), ERI_cms!N100*Days!N100*86400*1000/Areas!$C$11, "")</f>
        <v>1069.3169929961089</v>
      </c>
    </row>
    <row r="101" spans="1:14">
      <c r="A101">
        <v>1993</v>
      </c>
      <c r="B101" s="4">
        <f>IF((ERI_cms!B101&gt;0), ERI_cms!B101*Days!B101*86400*1000/Areas!$C$11, "")</f>
        <v>228.26846381322957</v>
      </c>
      <c r="C101" s="4">
        <f>IF((ERI_cms!C101&gt;0), ERI_cms!C101*Days!C101*86400*1000/Areas!$C$11, "")</f>
        <v>37.490069416342415</v>
      </c>
      <c r="D101" s="4">
        <f>IF((ERI_cms!D101&gt;0), ERI_cms!D101*Days!D101*86400*1000/Areas!$C$11, "")</f>
        <v>218.96805852140079</v>
      </c>
      <c r="E101" s="4">
        <f>IF((ERI_cms!E101&gt;0), ERI_cms!E101*Days!E101*86400*1000/Areas!$C$11, "")</f>
        <v>153.31125291828795</v>
      </c>
      <c r="F101" s="4">
        <f>IF((ERI_cms!F101&gt;0), ERI_cms!F101*Days!F101*86400*1000/Areas!$C$11, "")</f>
        <v>34.950514552529185</v>
      </c>
      <c r="G101" s="4">
        <f>IF((ERI_cms!G101&gt;0), ERI_cms!G101*Days!G101*86400*1000/Areas!$C$11, "")</f>
        <v>63.515094163424124</v>
      </c>
      <c r="H101" s="4">
        <f>IF((ERI_cms!H101&gt;0), ERI_cms!H101*Days!H101*86400*1000/Areas!$C$11, "")</f>
        <v>37.968664902723738</v>
      </c>
      <c r="I101" s="4">
        <f>IF((ERI_cms!I101&gt;0), ERI_cms!I101*Days!I101*86400*1000/Areas!$C$11, "")</f>
        <v>10.810522645914396</v>
      </c>
      <c r="J101" s="4">
        <f>IF((ERI_cms!J101&gt;0), ERI_cms!J101*Days!J101*86400*1000/Areas!$C$11, "")</f>
        <v>18.315455252918287</v>
      </c>
      <c r="K101" s="4">
        <f>IF((ERI_cms!K101&gt;0), ERI_cms!K101*Days!K101*86400*1000/Areas!$C$11, "")</f>
        <v>21.939952062256808</v>
      </c>
      <c r="L101" s="4">
        <f>IF((ERI_cms!L101&gt;0), ERI_cms!L101*Days!L101*86400*1000/Areas!$C$11, "")</f>
        <v>62.971480155642013</v>
      </c>
      <c r="M101" s="4">
        <f>IF((ERI_cms!M101&gt;0), ERI_cms!M101*Days!M101*86400*1000/Areas!$C$11, "")</f>
        <v>57.539744124513618</v>
      </c>
      <c r="N101" s="4">
        <f>IF((ERI_cms!N101&gt;0), ERI_cms!N101*Days!N101*86400*1000/Areas!$C$11, "")</f>
        <v>941.94473463035024</v>
      </c>
    </row>
    <row r="102" spans="1:14">
      <c r="A102">
        <v>1994</v>
      </c>
      <c r="B102" s="4">
        <f>IF((ERI_cms!B102&gt;0), ERI_cms!B102*Days!B102*86400*1000/Areas!$C$11, "")</f>
        <v>53.830629105058364</v>
      </c>
      <c r="C102" s="4">
        <f>IF((ERI_cms!C102&gt;0), ERI_cms!C102*Days!C102*86400*1000/Areas!$C$11, "")</f>
        <v>90.467725447470841</v>
      </c>
      <c r="D102" s="4">
        <f>IF((ERI_cms!D102&gt;0), ERI_cms!D102*Days!D102*86400*1000/Areas!$C$11, "")</f>
        <v>119.55564700389107</v>
      </c>
      <c r="E102" s="4">
        <f>IF((ERI_cms!E102&gt;0), ERI_cms!E102*Days!E102*86400*1000/Areas!$C$11, "")</f>
        <v>155.9950319066148</v>
      </c>
      <c r="F102" s="4">
        <f>IF((ERI_cms!F102&gt;0), ERI_cms!F102*Days!F102*86400*1000/Areas!$C$11, "")</f>
        <v>42.579264747081709</v>
      </c>
      <c r="G102" s="4">
        <f>IF((ERI_cms!G102&gt;0), ERI_cms!G102*Days!G102*86400*1000/Areas!$C$11, "")</f>
        <v>33.749453696498051</v>
      </c>
      <c r="H102" s="4">
        <f>IF((ERI_cms!H102&gt;0), ERI_cms!H102*Days!H102*86400*1000/Areas!$C$11, "")</f>
        <v>30.230485914396887</v>
      </c>
      <c r="I102" s="4">
        <f>IF((ERI_cms!I102&gt;0), ERI_cms!I102*Days!I102*86400*1000/Areas!$C$11, "")</f>
        <v>28.506721867704275</v>
      </c>
      <c r="J102" s="4">
        <f>IF((ERI_cms!J102&gt;0), ERI_cms!J102*Days!J102*86400*1000/Areas!$C$11, "")</f>
        <v>11.302935408560311</v>
      </c>
      <c r="K102" s="4">
        <f>IF((ERI_cms!K102&gt;0), ERI_cms!K102*Days!K102*86400*1000/Areas!$C$11, "")</f>
        <v>13.37219859922179</v>
      </c>
      <c r="L102" s="4">
        <f>IF((ERI_cms!L102&gt;0), ERI_cms!L102*Days!L102*86400*1000/Areas!$C$11, "")</f>
        <v>26.562452918287939</v>
      </c>
      <c r="M102" s="4">
        <f>IF((ERI_cms!M102&gt;0), ERI_cms!M102*Days!M102*86400*1000/Areas!$C$11, "")</f>
        <v>48.583257898832684</v>
      </c>
      <c r="N102" s="4">
        <f>IF((ERI_cms!N102&gt;0), ERI_cms!N102*Days!N102*86400*1000/Areas!$C$11, "")</f>
        <v>659.37235797665369</v>
      </c>
    </row>
    <row r="103" spans="1:14">
      <c r="A103">
        <v>1995</v>
      </c>
      <c r="B103" s="4">
        <f>IF((ERI_cms!B103&gt;0), ERI_cms!B103*Days!B103*86400*1000/Areas!$C$11, "")</f>
        <v>110.20834365758755</v>
      </c>
      <c r="C103" s="4">
        <f>IF((ERI_cms!C103&gt;0), ERI_cms!C103*Days!C103*86400*1000/Areas!$C$11, "")</f>
        <v>33.819851206225678</v>
      </c>
      <c r="D103" s="4">
        <f>IF((ERI_cms!D103&gt;0), ERI_cms!D103*Days!D103*86400*1000/Areas!$C$11, "")</f>
        <v>107.14537961089492</v>
      </c>
      <c r="E103" s="4">
        <f>IF((ERI_cms!E103&gt;0), ERI_cms!E103*Days!E103*86400*1000/Areas!$C$11, "")</f>
        <v>111.96431439688718</v>
      </c>
      <c r="F103" s="4">
        <f>IF((ERI_cms!F103&gt;0), ERI_cms!F103*Days!F103*86400*1000/Areas!$C$11, "")</f>
        <v>54.181843424124516</v>
      </c>
      <c r="G103" s="4">
        <f>IF((ERI_cms!G103&gt;0), ERI_cms!G103*Days!G103*86400*1000/Areas!$C$11, "")</f>
        <v>41.117995330739305</v>
      </c>
      <c r="H103" s="4">
        <f>IF((ERI_cms!H103&gt;0), ERI_cms!H103*Days!H103*86400*1000/Areas!$C$11, "")</f>
        <v>29.88760902723735</v>
      </c>
      <c r="I103" s="4">
        <f>IF((ERI_cms!I103&gt;0), ERI_cms!I103*Days!I103*86400*1000/Areas!$C$11, "")</f>
        <v>28.251388015564203</v>
      </c>
      <c r="J103" s="4">
        <f>IF((ERI_cms!J103&gt;0), ERI_cms!J103*Days!J103*86400*1000/Areas!$C$11, "")</f>
        <v>8.2278350194552523</v>
      </c>
      <c r="K103" s="4">
        <f>IF((ERI_cms!K103&gt;0), ERI_cms!K103*Days!K103*86400*1000/Areas!$C$11, "")</f>
        <v>21.736727159533075</v>
      </c>
      <c r="L103" s="4">
        <f>IF((ERI_cms!L103&gt;0), ERI_cms!L103*Days!L103*86400*1000/Areas!$C$11, "")</f>
        <v>79.782163424124519</v>
      </c>
      <c r="M103" s="4">
        <f>IF((ERI_cms!M103&gt;0), ERI_cms!M103*Days!M103*86400*1000/Areas!$C$11, "")</f>
        <v>36.070856964980543</v>
      </c>
      <c r="N103" s="4">
        <f>IF((ERI_cms!N103&gt;0), ERI_cms!N103*Days!N103*86400*1000/Areas!$C$11, "")</f>
        <v>661.37250116731525</v>
      </c>
    </row>
    <row r="104" spans="1:14">
      <c r="A104">
        <v>1996</v>
      </c>
      <c r="B104" s="4">
        <f>IF((ERI_cms!B104&gt;0), ERI_cms!B104*Days!B104*86400*1000/Areas!$C$11, "")</f>
        <v>131.34790225680933</v>
      </c>
      <c r="C104" s="4">
        <f>IF((ERI_cms!C104&gt;0), ERI_cms!C104*Days!C104*86400*1000/Areas!$C$11, "")</f>
        <v>80.256220389105067</v>
      </c>
      <c r="D104" s="4">
        <f>IF((ERI_cms!D104&gt;0), ERI_cms!D104*Days!D104*86400*1000/Areas!$C$11, "")</f>
        <v>114.51566941634242</v>
      </c>
      <c r="E104" s="4">
        <f>IF((ERI_cms!E104&gt;0), ERI_cms!E104*Days!E104*86400*1000/Areas!$C$11, "")</f>
        <v>144.07485758754865</v>
      </c>
      <c r="F104" s="4">
        <f>IF((ERI_cms!F104&gt;0), ERI_cms!F104*Days!F104*86400*1000/Areas!$C$11, "")</f>
        <v>163.72215035019454</v>
      </c>
      <c r="G104" s="4">
        <f>IF((ERI_cms!G104&gt;0), ERI_cms!G104*Days!G104*86400*1000/Areas!$C$11, "")</f>
        <v>96.968031128404675</v>
      </c>
      <c r="H104" s="4">
        <f>IF((ERI_cms!H104&gt;0), ERI_cms!H104*Days!H104*86400*1000/Areas!$C$11, "")</f>
        <v>28.007518132295719</v>
      </c>
      <c r="I104" s="4">
        <f>IF((ERI_cms!I104&gt;0), ERI_cms!I104*Days!I104*86400*1000/Areas!$C$11, "")</f>
        <v>17.884833618677046</v>
      </c>
      <c r="J104" s="4">
        <f>IF((ERI_cms!J104&gt;0), ERI_cms!J104*Days!J104*86400*1000/Areas!$C$11, "")</f>
        <v>41.146235019455254</v>
      </c>
      <c r="K104" s="4">
        <f>IF((ERI_cms!K104&gt;0), ERI_cms!K104*Days!K104*86400*1000/Areas!$C$11, "")</f>
        <v>46.613539610894939</v>
      </c>
      <c r="L104" s="4">
        <f>IF((ERI_cms!L104&gt;0), ERI_cms!L104*Days!L104*86400*1000/Areas!$C$11, "")</f>
        <v>76.305656031128407</v>
      </c>
      <c r="M104" s="4">
        <f>IF((ERI_cms!M104&gt;0), ERI_cms!M104*Days!M104*86400*1000/Areas!$C$11, "")</f>
        <v>148.61472373540855</v>
      </c>
      <c r="N104" s="4">
        <f>IF((ERI_cms!N104&gt;0), ERI_cms!N104*Days!N104*86400*1000/Areas!$C$11, "")</f>
        <v>1089.0902213229572</v>
      </c>
    </row>
    <row r="105" spans="1:14">
      <c r="A105">
        <v>1997</v>
      </c>
      <c r="B105" s="4">
        <f>IF((ERI_cms!B105&gt;0), ERI_cms!B105*Days!B105*86400*1000/Areas!$C$11, "")</f>
        <v>83.703647626459144</v>
      </c>
      <c r="C105" s="4">
        <f>IF((ERI_cms!C105&gt;0), ERI_cms!C105*Days!C105*86400*1000/Areas!$C$11, "")</f>
        <v>163.91633182879374</v>
      </c>
      <c r="D105" s="4">
        <f>IF((ERI_cms!D105&gt;0), ERI_cms!D105*Days!D105*86400*1000/Areas!$C$11, "")</f>
        <v>195.36062007782101</v>
      </c>
      <c r="E105" s="4">
        <f>IF((ERI_cms!E105&gt;0), ERI_cms!E105*Days!E105*86400*1000/Areas!$C$11, "")</f>
        <v>66.846368871595317</v>
      </c>
      <c r="F105" s="4">
        <f>IF((ERI_cms!F105&gt;0), ERI_cms!F105*Days!F105*86400*1000/Areas!$C$11, "")</f>
        <v>116.27695190661478</v>
      </c>
      <c r="G105" s="4">
        <f>IF((ERI_cms!G105&gt;0), ERI_cms!G105*Days!G105*86400*1000/Areas!$C$11, "")</f>
        <v>127.61918754863811</v>
      </c>
      <c r="H105" s="4">
        <f>IF((ERI_cms!H105&gt;0), ERI_cms!H105*Days!H105*86400*1000/Areas!$C$11, "")</f>
        <v>44.514591128404668</v>
      </c>
      <c r="I105" s="4">
        <f>IF((ERI_cms!I105&gt;0), ERI_cms!I105*Days!I105*86400*1000/Areas!$C$11, "")</f>
        <v>30.623387392996104</v>
      </c>
      <c r="J105" s="4">
        <f>IF((ERI_cms!J105&gt;0), ERI_cms!J105*Days!J105*86400*1000/Areas!$C$11, "")</f>
        <v>33.686922957198441</v>
      </c>
      <c r="K105" s="4">
        <f>IF((ERI_cms!K105&gt;0), ERI_cms!K105*Days!K105*86400*1000/Areas!$C$11, "")</f>
        <v>20.155741634241249</v>
      </c>
      <c r="L105" s="4">
        <f>IF((ERI_cms!L105&gt;0), ERI_cms!L105*Days!L105*86400*1000/Areas!$C$11, "")</f>
        <v>40.596569649805446</v>
      </c>
      <c r="M105" s="4">
        <f>IF((ERI_cms!M105&gt;0), ERI_cms!M105*Days!M105*86400*1000/Areas!$C$11, "")</f>
        <v>83.743250428015571</v>
      </c>
      <c r="N105" s="4">
        <f>IF((ERI_cms!N105&gt;0), ERI_cms!N105*Days!N105*86400*1000/Areas!$C$11, "")</f>
        <v>1014.1094101167316</v>
      </c>
    </row>
    <row r="106" spans="1:14">
      <c r="A106">
        <v>1998</v>
      </c>
      <c r="B106" s="4">
        <f>IF((ERI_cms!B106&gt;0), ERI_cms!B106*Days!B106*86400*1000/Areas!$C$11, "")</f>
        <v>163.93683922178988</v>
      </c>
      <c r="C106" s="4">
        <f>IF((ERI_cms!C106&gt;0), ERI_cms!C106*Days!C106*86400*1000/Areas!$C$11, "")</f>
        <v>112.15392373540855</v>
      </c>
      <c r="D106" s="4">
        <f>IF((ERI_cms!D106&gt;0), ERI_cms!D106*Days!D106*86400*1000/Areas!$C$11, "")</f>
        <v>155.16586085603112</v>
      </c>
      <c r="E106" s="4">
        <f>IF((ERI_cms!E106&gt;0), ERI_cms!E106*Days!E106*86400*1000/Areas!$C$11, "")</f>
        <v>132.01751906614786</v>
      </c>
      <c r="F106" s="4">
        <f>IF((ERI_cms!F106&gt;0), ERI_cms!F106*Days!F106*86400*1000/Areas!$C$11, "")</f>
        <v>57.738800311284045</v>
      </c>
      <c r="G106" s="4">
        <f>IF((ERI_cms!G106&gt;0), ERI_cms!G106*Days!G106*86400*1000/Areas!$C$11, "")</f>
        <v>41.028233463035022</v>
      </c>
      <c r="H106" s="4">
        <f>IF((ERI_cms!H106&gt;0), ERI_cms!H106*Days!H106*86400*1000/Areas!$C$11, "")</f>
        <v>38.370945992217898</v>
      </c>
      <c r="I106" s="4">
        <f>IF((ERI_cms!I106&gt;0), ERI_cms!I106*Days!I106*86400*1000/Areas!$C$11, "")</f>
        <v>68.056372295719839</v>
      </c>
      <c r="J106" s="4">
        <f>IF((ERI_cms!J106&gt;0), ERI_cms!J106*Days!J106*86400*1000/Areas!$C$11, "")</f>
        <v>12.083561089494163</v>
      </c>
      <c r="K106" s="4">
        <f>IF((ERI_cms!K106&gt;0), ERI_cms!K106*Days!K106*86400*1000/Areas!$C$11, "")</f>
        <v>12.113246381322957</v>
      </c>
      <c r="L106" s="4">
        <f>IF((ERI_cms!L106&gt;0), ERI_cms!L106*Days!L106*86400*1000/Areas!$C$11, "")</f>
        <v>12.974119844357977</v>
      </c>
      <c r="M106" s="4">
        <f>IF((ERI_cms!M106&gt;0), ERI_cms!M106*Days!M106*86400*1000/Areas!$C$11, "")</f>
        <v>16.180870972762644</v>
      </c>
      <c r="N106" s="4">
        <f>IF((ERI_cms!N106&gt;0), ERI_cms!N106*Days!N106*86400*1000/Areas!$C$11, "")</f>
        <v>824.6234521400778</v>
      </c>
    </row>
    <row r="107" spans="1:14">
      <c r="A107">
        <v>1999</v>
      </c>
      <c r="B107" s="4">
        <f>IF((ERI_cms!B107&gt;0), ERI_cms!B107*Days!B107*86400*1000/Areas!$C$11, "")</f>
        <v>114.5542300389105</v>
      </c>
      <c r="C107" s="4">
        <f>IF((ERI_cms!C107&gt;0), ERI_cms!C107*Days!C107*86400*1000/Areas!$C$11, "")</f>
        <v>59.824839221789887</v>
      </c>
      <c r="D107" s="4">
        <f>IF((ERI_cms!D107&gt;0), ERI_cms!D107*Days!D107*86400*1000/Areas!$C$11, "")</f>
        <v>94.817444357976655</v>
      </c>
      <c r="E107" s="4">
        <f>IF((ERI_cms!E107&gt;0), ERI_cms!E107*Days!E107*86400*1000/Areas!$C$11, "")</f>
        <v>124.56728404669261</v>
      </c>
      <c r="F107" s="4">
        <f>IF((ERI_cms!F107&gt;0), ERI_cms!F107*Days!F107*86400*1000/Areas!$C$11, "")</f>
        <v>31.627005758754869</v>
      </c>
      <c r="G107" s="4">
        <f>IF((ERI_cms!G107&gt;0), ERI_cms!G107*Days!G107*86400*1000/Areas!$C$11, "")</f>
        <v>29.117136186770427</v>
      </c>
      <c r="H107" s="4">
        <f>IF((ERI_cms!H107&gt;0), ERI_cms!H107*Days!H107*86400*1000/Areas!$C$11, "")</f>
        <v>14.813532140077818</v>
      </c>
      <c r="I107" s="4">
        <f>IF((ERI_cms!I107&gt;0), ERI_cms!I107*Days!I107*86400*1000/Areas!$C$11, "")</f>
        <v>9.7829341634241249</v>
      </c>
      <c r="J107" s="4">
        <f>IF((ERI_cms!J107&gt;0), ERI_cms!J107*Days!J107*86400*1000/Areas!$C$11, "")</f>
        <v>11.021547081712063</v>
      </c>
      <c r="K107" s="4">
        <f>IF((ERI_cms!K107&gt;0), ERI_cms!K107*Days!K107*86400*1000/Areas!$C$11, "")</f>
        <v>14.918792217898835</v>
      </c>
      <c r="L107" s="4">
        <f>IF((ERI_cms!L107&gt;0), ERI_cms!L107*Days!L107*86400*1000/Areas!$C$11, "")</f>
        <v>33.618340856031125</v>
      </c>
      <c r="M107" s="4">
        <f>IF((ERI_cms!M107&gt;0), ERI_cms!M107*Days!M107*86400*1000/Areas!$C$11, "")</f>
        <v>42.826261167315174</v>
      </c>
      <c r="N107" s="4">
        <f>IF((ERI_cms!N107&gt;0), ERI_cms!N107*Days!N107*86400*1000/Areas!$C$11, "")</f>
        <v>583.31783346303496</v>
      </c>
    </row>
    <row r="108" spans="1:14">
      <c r="A108">
        <v>2000</v>
      </c>
      <c r="B108" s="4">
        <f>IF((ERI_cms!B108&gt;0), ERI_cms!B108*Days!B108*86400*1000/Areas!$C$11, "")</f>
        <v>37.033830350194556</v>
      </c>
      <c r="C108" s="4">
        <f>IF((ERI_cms!C108&gt;0), ERI_cms!C108*Days!C108*86400*1000/Areas!$C$11, "")</f>
        <v>72.169079533073926</v>
      </c>
      <c r="D108" s="4">
        <f>IF((ERI_cms!D108&gt;0), ERI_cms!D108*Days!D108*86400*1000/Areas!$C$11, "")</f>
        <v>50.979227392996108</v>
      </c>
      <c r="E108" s="4">
        <f>IF((ERI_cms!E108&gt;0), ERI_cms!E108*Days!E108*86400*1000/Areas!$C$11, "")</f>
        <v>104.41423190661479</v>
      </c>
      <c r="F108" s="4">
        <f>IF((ERI_cms!F108&gt;0), ERI_cms!F108*Days!F108*86400*1000/Areas!$C$11, "")</f>
        <v>90.399647626459142</v>
      </c>
      <c r="G108" s="4">
        <f>IF((ERI_cms!G108&gt;0), ERI_cms!G108*Days!G108*86400*1000/Areas!$C$11, "")</f>
        <v>118.0499673151751</v>
      </c>
      <c r="H108" s="4">
        <f>IF((ERI_cms!H108&gt;0), ERI_cms!H108*Days!H108*86400*1000/Areas!$C$11, "")</f>
        <v>43.489087003891051</v>
      </c>
      <c r="I108" s="4">
        <f>IF((ERI_cms!I108&gt;0), ERI_cms!I108*Days!I108*86400*1000/Areas!$C$11, "")</f>
        <v>45.736024902723734</v>
      </c>
      <c r="J108" s="4">
        <f>IF((ERI_cms!J108&gt;0), ERI_cms!J108*Days!J108*86400*1000/Areas!$C$11, "")</f>
        <v>37.939013229571984</v>
      </c>
      <c r="K108" s="4">
        <f>IF((ERI_cms!K108&gt;0), ERI_cms!K108*Days!K108*86400*1000/Areas!$C$11, "")</f>
        <v>32.65042552529183</v>
      </c>
      <c r="L108" s="4">
        <f>IF((ERI_cms!L108&gt;0), ERI_cms!L108*Days!L108*86400*1000/Areas!$C$11, "")</f>
        <v>33.029341634241248</v>
      </c>
      <c r="M108" s="4">
        <f>IF((ERI_cms!M108&gt;0), ERI_cms!M108*Days!M108*86400*1000/Areas!$C$11, "")</f>
        <v>67.447739766536955</v>
      </c>
      <c r="N108" s="4">
        <f>IF((ERI_cms!N108&gt;0), ERI_cms!N108*Days!N108*86400*1000/Areas!$C$11, "")</f>
        <v>736.02674054474699</v>
      </c>
    </row>
    <row r="109" spans="1:14">
      <c r="A109">
        <v>2001</v>
      </c>
      <c r="B109" s="4">
        <f>IF((ERI_cms!B109&gt;0), ERI_cms!B109*Days!B109*86400*1000/Areas!$C$11, "")</f>
        <v>35.896813073929962</v>
      </c>
      <c r="C109" s="4">
        <f>IF((ERI_cms!C109&gt;0), ERI_cms!C109*Days!C109*86400*1000/Areas!$C$11, "")</f>
        <v>157.0136105836576</v>
      </c>
      <c r="D109" s="4">
        <f>IF((ERI_cms!D109&gt;0), ERI_cms!D109*Days!D109*86400*1000/Areas!$C$11, "")</f>
        <v>74.111432217898837</v>
      </c>
      <c r="E109" s="4">
        <f>IF((ERI_cms!E109&gt;0), ERI_cms!E109*Days!E109*86400*1000/Areas!$C$11, "")</f>
        <v>101.17271906614786</v>
      </c>
      <c r="F109" s="4">
        <f>IF((ERI_cms!F109&gt;0), ERI_cms!F109*Days!F109*86400*1000/Areas!$C$11, "")</f>
        <v>67.36853416342413</v>
      </c>
      <c r="G109" s="4">
        <f>IF((ERI_cms!G109&gt;0), ERI_cms!G109*Days!G109*86400*1000/Areas!$C$11, "")</f>
        <v>42.056964980544748</v>
      </c>
      <c r="H109" s="4">
        <f>IF((ERI_cms!H109&gt;0), ERI_cms!H109*Days!H109*86400*1000/Areas!$C$11, "")</f>
        <v>12.327935252918287</v>
      </c>
      <c r="I109" s="4">
        <f>IF((ERI_cms!I109&gt;0), ERI_cms!I109*Days!I109*86400*1000/Areas!$C$11, "")</f>
        <v>11.801634863813229</v>
      </c>
      <c r="J109" s="4">
        <f>IF((ERI_cms!J109&gt;0), ERI_cms!J109*Days!J109*86400*1000/Areas!$C$11, "")</f>
        <v>14.624124513618677</v>
      </c>
      <c r="K109" s="4">
        <f>IF((ERI_cms!K109&gt;0), ERI_cms!K109*Days!K109*86400*1000/Areas!$C$11, "")</f>
        <v>87.867152684824902</v>
      </c>
      <c r="L109" s="4">
        <f>IF((ERI_cms!L109&gt;0), ERI_cms!L109*Days!L109*86400*1000/Areas!$C$11, "")</f>
        <v>32.36470038910506</v>
      </c>
      <c r="M109" s="4">
        <f>IF((ERI_cms!M109&gt;0), ERI_cms!M109*Days!M109*86400*1000/Areas!$C$11, "")</f>
        <v>108.50959190661479</v>
      </c>
      <c r="N109" s="4">
        <f>IF((ERI_cms!N109&gt;0), ERI_cms!N109*Days!N109*86400*1000/Areas!$C$11, "")</f>
        <v>753.8208373540856</v>
      </c>
    </row>
    <row r="110" spans="1:14">
      <c r="A110">
        <v>2002</v>
      </c>
      <c r="B110" s="4">
        <f>IF((ERI_cms!B110&gt;0), ERI_cms!B110*Days!B110*86400*1000/Areas!$C$11, "")</f>
        <v>46.69795610894942</v>
      </c>
      <c r="C110" s="4">
        <f>IF((ERI_cms!C110&gt;0), ERI_cms!C110*Days!C110*86400*1000/Areas!$C$11, "")</f>
        <v>122.38798692607004</v>
      </c>
      <c r="D110" s="4">
        <f>IF((ERI_cms!D110&gt;0), ERI_cms!D110*Days!D110*86400*1000/Areas!$C$11, "")</f>
        <v>114.62092949416342</v>
      </c>
      <c r="E110" s="4">
        <f>IF((ERI_cms!E110&gt;0), ERI_cms!E110*Days!E110*86400*1000/Areas!$C$11, "")</f>
        <v>159.39993151750971</v>
      </c>
      <c r="F110" s="4">
        <f>IF((ERI_cms!F110&gt;0), ERI_cms!F110*Days!F110*86400*1000/Areas!$C$11, "")</f>
        <v>121.36591190661478</v>
      </c>
      <c r="G110" s="4">
        <f>IF((ERI_cms!G110&gt;0), ERI_cms!G110*Days!G110*86400*1000/Areas!$C$11, "")</f>
        <v>34.74389416342413</v>
      </c>
      <c r="H110" s="4">
        <f>IF((ERI_cms!H110&gt;0), ERI_cms!H110*Days!H110*86400*1000/Areas!$C$11, "")</f>
        <v>14.19552</v>
      </c>
      <c r="I110" s="4">
        <f>IF((ERI_cms!I110&gt;0), ERI_cms!I110*Days!I110*86400*1000/Areas!$C$11, "")</f>
        <v>11.896473151750973</v>
      </c>
      <c r="J110" s="4">
        <f>IF((ERI_cms!J110&gt;0), ERI_cms!J110*Days!J110*86400*1000/Areas!$C$11, "")</f>
        <v>11.022555642023347</v>
      </c>
      <c r="K110" s="4">
        <f>IF((ERI_cms!K110&gt;0), ERI_cms!K110*Days!K110*86400*1000/Areas!$C$11, "")</f>
        <v>11.081489182879377</v>
      </c>
      <c r="L110" s="4">
        <f>IF((ERI_cms!L110&gt;0), ERI_cms!L110*Days!L110*86400*1000/Areas!$C$11, "")</f>
        <v>26.808541634241244</v>
      </c>
      <c r="M110" s="4">
        <f>IF((ERI_cms!M110&gt;0), ERI_cms!M110*Days!M110*86400*1000/Areas!$C$11, "")</f>
        <v>47.695321400778212</v>
      </c>
      <c r="N110" s="4">
        <f>IF((ERI_cms!N110&gt;0), ERI_cms!N110*Days!N110*86400*1000/Areas!$C$11, "")</f>
        <v>728.78837042801558</v>
      </c>
    </row>
    <row r="111" spans="1:14">
      <c r="A111">
        <v>2003</v>
      </c>
      <c r="B111" s="4">
        <f>IF((ERI_cms!B111&gt;0), ERI_cms!B111*Days!B111*86400*1000/Areas!$C$11, "")</f>
        <v>44.595881089494164</v>
      </c>
      <c r="C111" s="4">
        <f>IF((ERI_cms!C111&gt;0), ERI_cms!C111*Days!C111*86400*1000/Areas!$C$11, "")</f>
        <v>32.201717042801555</v>
      </c>
      <c r="D111" s="4">
        <f>IF((ERI_cms!D111&gt;0), ERI_cms!D111*Days!D111*86400*1000/Areas!$C$11, "")</f>
        <v>144.74511315175096</v>
      </c>
      <c r="E111" s="4">
        <f>IF((ERI_cms!E111&gt;0), ERI_cms!E111*Days!E111*86400*1000/Areas!$C$11, "")</f>
        <v>95.001338521400783</v>
      </c>
      <c r="F111" s="4">
        <f>IF((ERI_cms!F111&gt;0), ERI_cms!F111*Days!F111*86400*1000/Areas!$C$11, "")</f>
        <v>136.2096672373541</v>
      </c>
      <c r="G111" s="4">
        <f>IF((ERI_cms!G111&gt;0), ERI_cms!G111*Days!G111*86400*1000/Areas!$C$11, "")</f>
        <v>64.174692607003891</v>
      </c>
      <c r="H111" s="4">
        <f>IF((ERI_cms!H111&gt;0), ERI_cms!H111*Days!H111*86400*1000/Areas!$C$11, "")</f>
        <v>84.145531517509724</v>
      </c>
      <c r="I111" s="4">
        <f>IF((ERI_cms!I111&gt;0), ERI_cms!I111*Days!I111*86400*1000/Areas!$C$11, "")</f>
        <v>44.542729961089492</v>
      </c>
      <c r="J111" s="4">
        <f>IF((ERI_cms!J111&gt;0), ERI_cms!J111*Days!J111*86400*1000/Areas!$C$11, "")</f>
        <v>51.513226459143972</v>
      </c>
      <c r="K111" s="4">
        <f>IF((ERI_cms!K111&gt;0), ERI_cms!K111*Days!K111*86400*1000/Areas!$C$11, "")</f>
        <v>49.33466894941634</v>
      </c>
      <c r="L111" s="4">
        <f>IF((ERI_cms!L111&gt;0), ERI_cms!L111*Days!L111*86400*1000/Areas!$C$11, "")</f>
        <v>83.595529961089497</v>
      </c>
      <c r="M111" s="4">
        <f>IF((ERI_cms!M111&gt;0), ERI_cms!M111*Days!M111*86400*1000/Areas!$C$11, "")</f>
        <v>130.71008871595333</v>
      </c>
      <c r="N111" s="4">
        <f>IF((ERI_cms!N111&gt;0), ERI_cms!N111*Days!N111*86400*1000/Areas!$C$11, "")</f>
        <v>955.70032062256826</v>
      </c>
    </row>
    <row r="112" spans="1:14">
      <c r="A112">
        <v>2004</v>
      </c>
      <c r="B112" s="4">
        <f>IF((ERI_cms!B112&gt;0), ERI_cms!B112*Days!B112*86400*1000/Areas!$C$11, "")</f>
        <v>77.801788015564199</v>
      </c>
      <c r="C112" s="4">
        <f>IF((ERI_cms!C112&gt;0), ERI_cms!C112*Days!C112*86400*1000/Areas!$C$11, "")</f>
        <v>58.282985836575868</v>
      </c>
      <c r="D112" s="4">
        <f>IF((ERI_cms!D112&gt;0), ERI_cms!D112*Days!D112*86400*1000/Areas!$C$11, "")</f>
        <v>161.54816498054475</v>
      </c>
      <c r="E112" s="4">
        <f>IF((ERI_cms!E112&gt;0), ERI_cms!E112*Days!E112*86400*1000/Areas!$C$11, "")</f>
        <v>87.201133073929967</v>
      </c>
      <c r="F112" s="4">
        <f>IF((ERI_cms!F112&gt;0), ERI_cms!F112*Days!F112*86400*1000/Areas!$C$11, "")</f>
        <v>156.95215564202334</v>
      </c>
      <c r="G112" s="4">
        <f>IF((ERI_cms!G112&gt;0), ERI_cms!G112*Days!G112*86400*1000/Areas!$C$11, "")</f>
        <v>113.32587081712065</v>
      </c>
      <c r="H112" s="4">
        <f>IF((ERI_cms!H112&gt;0), ERI_cms!H112*Days!H112*86400*1000/Areas!$C$11, "")</f>
        <v>32.82446941634241</v>
      </c>
      <c r="I112" s="4">
        <f>IF((ERI_cms!I112&gt;0), ERI_cms!I112*Days!I112*86400*1000/Areas!$C$11, "")</f>
        <v>42.162393151750976</v>
      </c>
      <c r="J112" s="4">
        <f>IF((ERI_cms!J112&gt;0), ERI_cms!J112*Days!J112*86400*1000/Areas!$C$11, "")</f>
        <v>47.729108171206228</v>
      </c>
      <c r="K112" s="4">
        <f>IF((ERI_cms!K112&gt;0), ERI_cms!K112*Days!K112*86400*1000/Areas!$C$11, "")</f>
        <v>18.776938832684824</v>
      </c>
      <c r="L112" s="4">
        <f>IF((ERI_cms!L112&gt;0), ERI_cms!L112*Days!L112*86400*1000/Areas!$C$11, "")</f>
        <v>60.349223346303489</v>
      </c>
      <c r="M112" s="4">
        <f>IF((ERI_cms!M112&gt;0), ERI_cms!M112*Days!M112*86400*1000/Areas!$C$11, "")</f>
        <v>107.96140575875488</v>
      </c>
      <c r="N112" s="4">
        <f>IF((ERI_cms!N112&gt;0), ERI_cms!N112*Days!N112*86400*1000/Areas!$C$11, "")</f>
        <v>963.42501852140094</v>
      </c>
    </row>
    <row r="113" spans="1:14">
      <c r="A113">
        <v>2005</v>
      </c>
      <c r="B113" s="4">
        <f>IF((ERI_cms!B113&gt;0), ERI_cms!B113*Days!B113*86400*1000/Areas!$C$11, "")</f>
        <v>292.61676326848243</v>
      </c>
      <c r="C113" s="4">
        <f>IF((ERI_cms!C113&gt;0), ERI_cms!C113*Days!C113*86400*1000/Areas!$C$11, "")</f>
        <v>142.49558661478596</v>
      </c>
      <c r="D113" s="4">
        <f>IF((ERI_cms!D113&gt;0), ERI_cms!D113*Days!D113*86400*1000/Areas!$C$11, "")</f>
        <v>93.705439377431901</v>
      </c>
      <c r="E113" s="4">
        <f>IF((ERI_cms!E113&gt;0), ERI_cms!E113*Days!E113*86400*1000/Areas!$C$11, "")</f>
        <v>152.10904902723735</v>
      </c>
      <c r="F113" s="4">
        <f>IF((ERI_cms!F113&gt;0), ERI_cms!F113*Days!F113*86400*1000/Areas!$C$11, "")</f>
        <v>41.240064747081711</v>
      </c>
      <c r="G113" s="4">
        <f>IF((ERI_cms!G113&gt;0), ERI_cms!G113*Days!G113*86400*1000/Areas!$C$11, "")</f>
        <v>19.286698832684824</v>
      </c>
      <c r="H113" s="4">
        <f>IF((ERI_cms!H113&gt;0), ERI_cms!H113*Days!H113*86400*1000/Areas!$C$11, "")</f>
        <v>24.688178054474704</v>
      </c>
      <c r="I113" s="4">
        <f>IF((ERI_cms!I113&gt;0), ERI_cms!I113*Days!I113*86400*1000/Areas!$C$11, "")</f>
        <v>16.44350007782101</v>
      </c>
      <c r="J113" s="4">
        <f>IF((ERI_cms!J113&gt;0), ERI_cms!J113*Days!J113*86400*1000/Areas!$C$11, "")</f>
        <v>30.649139299610891</v>
      </c>
      <c r="K113" s="4">
        <f>IF((ERI_cms!K113&gt;0), ERI_cms!K113*Days!K113*86400*1000/Areas!$C$11, "")</f>
        <v>29.404037976653697</v>
      </c>
      <c r="L113" s="4">
        <f>IF((ERI_cms!L113&gt;0), ERI_cms!L113*Days!L113*86400*1000/Areas!$C$11, "")</f>
        <v>57.569631128404666</v>
      </c>
      <c r="M113" s="4">
        <f>IF((ERI_cms!M113&gt;0), ERI_cms!M113*Days!M113*86400*1000/Areas!$C$11, "")</f>
        <v>82.223753463035024</v>
      </c>
      <c r="N113" s="4">
        <f>IF((ERI_cms!N113&gt;0), ERI_cms!N113*Days!N113*86400*1000/Areas!$C$11, "")</f>
        <v>987.4203828793776</v>
      </c>
    </row>
    <row r="114" spans="1:14">
      <c r="A114">
        <v>2006</v>
      </c>
      <c r="B114" s="4">
        <f>IF((ERI_cms!B114&gt;0), ERI_cms!B114*Days!B114*86400*1000/Areas!$C$11, "")</f>
        <v>152.35301976653696</v>
      </c>
      <c r="C114" s="4">
        <f>IF((ERI_cms!C114&gt;0), ERI_cms!C114*Days!C114*86400*1000/Areas!$C$11, "")</f>
        <v>114.8621098832685</v>
      </c>
      <c r="D114" s="4">
        <f>IF((ERI_cms!D114&gt;0), ERI_cms!D114*Days!D114*86400*1000/Areas!$C$11, "")</f>
        <v>98.047157042801558</v>
      </c>
      <c r="E114" s="4">
        <f>IF((ERI_cms!E114&gt;0), ERI_cms!E114*Days!E114*86400*1000/Areas!$C$11, "")</f>
        <v>61.223645136186761</v>
      </c>
      <c r="F114" s="4">
        <f>IF((ERI_cms!F114&gt;0), ERI_cms!F114*Days!F114*86400*1000/Areas!$C$11, "")</f>
        <v>101.4415340077821</v>
      </c>
      <c r="G114" s="4">
        <f>IF((ERI_cms!G114&gt;0), ERI_cms!G114*Days!G114*86400*1000/Areas!$C$11, "")</f>
        <v>64.018365758754868</v>
      </c>
      <c r="H114" s="4">
        <f>IF((ERI_cms!H114&gt;0), ERI_cms!H114*Days!H114*86400*1000/Areas!$C$11, "")</f>
        <v>68.072004980544747</v>
      </c>
      <c r="I114" s="4">
        <f>IF((ERI_cms!I114&gt;0), ERI_cms!I114*Days!I114*86400*1000/Areas!$C$11, "")</f>
        <v>23.53031719844358</v>
      </c>
      <c r="J114" s="4">
        <f>IF((ERI_cms!J114&gt;0), ERI_cms!J114*Days!J114*86400*1000/Areas!$C$11, "")</f>
        <v>33.82610428015564</v>
      </c>
      <c r="K114" s="4">
        <f>IF((ERI_cms!K114&gt;0), ERI_cms!K114*Days!K114*86400*1000/Areas!$C$11, "")</f>
        <v>120.48943937743192</v>
      </c>
      <c r="L114" s="4">
        <f>IF((ERI_cms!L114&gt;0), ERI_cms!L114*Days!L114*86400*1000/Areas!$C$11, "")</f>
        <v>89.546035797665368</v>
      </c>
      <c r="M114" s="4">
        <f>IF((ERI_cms!M114&gt;0), ERI_cms!M114*Days!M114*86400*1000/Areas!$C$11, "")</f>
        <v>180.07081214007783</v>
      </c>
      <c r="N114" s="4">
        <f>IF((ERI_cms!N114&gt;0), ERI_cms!N114*Days!N114*86400*1000/Areas!$C$11, "")</f>
        <v>1106.8522459143969</v>
      </c>
    </row>
    <row r="115" spans="1:14">
      <c r="A115">
        <v>2007</v>
      </c>
      <c r="B115" s="4">
        <f>IF((ERI_cms!B115&gt;0), ERI_cms!B115*Days!B115*86400*1000/Areas!$C$11, "")</f>
        <v>236.29428420233464</v>
      </c>
      <c r="C115" s="4">
        <f>IF((ERI_cms!C115&gt;0), ERI_cms!C115*Days!C115*86400*1000/Areas!$C$11, "")</f>
        <v>28.933443735408559</v>
      </c>
      <c r="D115" s="4">
        <f>IF((ERI_cms!D115&gt;0), ERI_cms!D115*Days!D115*86400*1000/Areas!$C$11, "")</f>
        <v>218.51054194552529</v>
      </c>
      <c r="E115" s="4">
        <f>IF((ERI_cms!E115&gt;0), ERI_cms!E115*Days!E115*86400*1000/Areas!$C$11, "")</f>
        <v>104.58165291828794</v>
      </c>
      <c r="F115" s="4">
        <f>IF((ERI_cms!F115&gt;0), ERI_cms!F115*Days!F115*86400*1000/Areas!$C$11, "")</f>
        <v>47.777653540856029</v>
      </c>
      <c r="G115" s="4">
        <f>IF((ERI_cms!G115&gt;0), ERI_cms!G115*Days!G115*86400*1000/Areas!$C$11, "")</f>
        <v>18.871171984435797</v>
      </c>
      <c r="H115" s="4">
        <f>IF((ERI_cms!H115&gt;0), ERI_cms!H115*Days!H115*86400*1000/Areas!$C$11, "")</f>
        <v>11.803719221789883</v>
      </c>
      <c r="I115" s="4">
        <f>IF((ERI_cms!I115&gt;0), ERI_cms!I115*Days!I115*86400*1000/Areas!$C$11, "")</f>
        <v>87.16576622568094</v>
      </c>
      <c r="J115" s="4">
        <f>IF((ERI_cms!J115&gt;0), ERI_cms!J115*Days!J115*86400*1000/Areas!$C$11, "")</f>
        <v>20.947797665369649</v>
      </c>
      <c r="K115" s="4">
        <f>IF((ERI_cms!K115&gt;0), ERI_cms!K115*Days!K115*86400*1000/Areas!$C$11, "")</f>
        <v>14.866683268482493</v>
      </c>
      <c r="L115" s="4">
        <f>IF((ERI_cms!L115&gt;0), ERI_cms!L115*Days!L115*86400*1000/Areas!$C$11, "")</f>
        <v>61.013864591439699</v>
      </c>
      <c r="M115" s="4">
        <f>IF((ERI_cms!M115&gt;0), ERI_cms!M115*Days!M115*86400*1000/Areas!$C$11, "")</f>
        <v>156.43002396887161</v>
      </c>
      <c r="N115" s="4">
        <f>IF((ERI_cms!N115&gt;0), ERI_cms!N115*Days!N115*86400*1000/Areas!$C$11, "")</f>
        <v>997.99782723735393</v>
      </c>
    </row>
    <row r="116" spans="1:14">
      <c r="A116">
        <v>2008</v>
      </c>
      <c r="B116" s="4">
        <f>IF((ERI_cms!B116&gt;0), ERI_cms!B116*Days!B116*86400*1000/Areas!$C$11, "")</f>
        <v>133.28948171206227</v>
      </c>
      <c r="C116" s="4">
        <f>IF((ERI_cms!C116&gt;0), ERI_cms!C116*Days!C116*86400*1000/Areas!$C$11, "")</f>
        <v>213.68575750972764</v>
      </c>
      <c r="D116" s="4">
        <f>IF((ERI_cms!D116&gt;0), ERI_cms!D116*Days!D116*86400*1000/Areas!$C$11, "")</f>
        <v>258.08833120622569</v>
      </c>
      <c r="E116" s="4">
        <f>IF((ERI_cms!E116&gt;0), ERI_cms!E116*Days!E116*86400*1000/Areas!$C$11, "")</f>
        <v>129.2338926070039</v>
      </c>
      <c r="F116" s="4">
        <f>IF((ERI_cms!F116&gt;0), ERI_cms!F116*Days!F116*86400*1000/Areas!$C$11, "")</f>
        <v>64.89440124513618</v>
      </c>
      <c r="G116" s="4">
        <f>IF((ERI_cms!G116&gt;0), ERI_cms!G116*Days!G116*86400*1000/Areas!$C$11, "")</f>
        <v>66.018340856031145</v>
      </c>
      <c r="H116" s="4">
        <f>IF((ERI_cms!H116&gt;0), ERI_cms!H116*Days!H116*86400*1000/Areas!$C$11, "")</f>
        <v>66.428488715953293</v>
      </c>
      <c r="I116" s="4">
        <f>IF((ERI_cms!I116&gt;0), ERI_cms!I116*Days!I116*86400*1000/Areas!$C$11, "")</f>
        <v>21.16248653696498</v>
      </c>
      <c r="J116" s="4">
        <f>IF((ERI_cms!J116&gt;0), ERI_cms!J116*Days!J116*86400*1000/Areas!$C$11, "")</f>
        <v>29.689998443579768</v>
      </c>
      <c r="K116" s="4">
        <f>IF((ERI_cms!K116&gt;0), ERI_cms!K116*Days!K116*86400*1000/Areas!$C$11, "")</f>
        <v>22.764315642023345</v>
      </c>
      <c r="L116" s="4">
        <f>IF((ERI_cms!L116&gt;0), ERI_cms!L116*Days!L116*86400*1000/Areas!$C$11, "")</f>
        <v>53.350823346303514</v>
      </c>
      <c r="M116" s="4">
        <f>IF((ERI_cms!M116&gt;0), ERI_cms!M116*Days!M116*86400*1000/Areas!$C$11, "")</f>
        <v>159.33978770428016</v>
      </c>
      <c r="N116" s="4">
        <f>IF((ERI_cms!N116&gt;0), ERI_cms!N116*Days!N116*86400*1000/Areas!$C$11, "")</f>
        <v>1221.9289101945526</v>
      </c>
    </row>
    <row r="117" spans="1:14">
      <c r="A117">
        <v>2009</v>
      </c>
      <c r="B117" s="4">
        <f>IF((ERI_cms!B117&gt;0), ERI_cms!B117*Days!B117*86400*1000/Areas!$C$11, "")</f>
        <v>47.605694007782098</v>
      </c>
      <c r="C117" s="4">
        <f>IF((ERI_cms!C117&gt;0), ERI_cms!C117*Days!C117*86400*1000/Areas!$C$11, "")</f>
        <v>176.4811106614786</v>
      </c>
      <c r="D117" s="4">
        <f>IF((ERI_cms!D117&gt;0), ERI_cms!D117*Days!D117*86400*1000/Areas!$C$11, "")</f>
        <v>202.29423688715954</v>
      </c>
      <c r="E117" s="4">
        <f>IF((ERI_cms!E117&gt;0), ERI_cms!E117*Days!E117*86400*1000/Areas!$C$11, "")</f>
        <v>125.35799533073931</v>
      </c>
      <c r="F117" s="4">
        <f>IF((ERI_cms!F117&gt;0), ERI_cms!F117*Days!F117*86400*1000/Areas!$C$11, "")</f>
        <v>69.946884980544752</v>
      </c>
      <c r="G117" s="4">
        <f>IF((ERI_cms!G117&gt;0), ERI_cms!G117*Days!G117*86400*1000/Areas!$C$11, "")</f>
        <v>49.702860700389103</v>
      </c>
      <c r="H117" s="4">
        <f>IF((ERI_cms!H117&gt;0), ERI_cms!H117*Days!H117*86400*1000/Areas!$C$11, "")</f>
        <v>26.373381478599221</v>
      </c>
      <c r="I117" s="4">
        <f>IF((ERI_cms!I117&gt;0), ERI_cms!I117*Days!I117*86400*1000/Areas!$C$11, "")</f>
        <v>30.752617587548638</v>
      </c>
      <c r="J117" s="4">
        <f>IF((ERI_cms!J117&gt;0), ERI_cms!J117*Days!J117*86400*1000/Areas!$C$11, "")</f>
        <v>16.036108949416342</v>
      </c>
      <c r="K117" s="4">
        <f>IF((ERI_cms!K117&gt;0), ERI_cms!K117*Days!K117*86400*1000/Areas!$C$11, "")</f>
        <v>34.182428638132293</v>
      </c>
      <c r="L117" s="4">
        <f>IF((ERI_cms!L117&gt;0), ERI_cms!L117*Days!L117*86400*1000/Areas!$C$11, "")</f>
        <v>28.786328404669259</v>
      </c>
      <c r="M117" s="4">
        <f>IF((ERI_cms!M117&gt;0), ERI_cms!M117*Days!M117*86400*1000/Areas!$C$11, "")</f>
        <v>69.305944902723738</v>
      </c>
      <c r="N117" s="4">
        <f>IF((ERI_cms!N117&gt;0), ERI_cms!N117*Days!N117*86400*1000/Areas!$C$11, "")</f>
        <v>886.07570428015561</v>
      </c>
    </row>
    <row r="118" spans="1:14">
      <c r="A118">
        <v>2010</v>
      </c>
      <c r="B118" s="4">
        <f>IF((ERI_cms!B118&gt;0), ERI_cms!B118*Days!B118*86400*1000/Areas!$C$11, "")</f>
        <v>61.83769027237355</v>
      </c>
      <c r="C118" s="4">
        <f>IF((ERI_cms!C118&gt;0), ERI_cms!C118*Days!C118*86400*1000/Areas!$C$11, "")</f>
        <v>27.42167906614786</v>
      </c>
      <c r="D118" s="4">
        <f>IF((ERI_cms!D118&gt;0), ERI_cms!D118*Days!D118*86400*1000/Areas!$C$11, "")</f>
        <v>160.74151844357974</v>
      </c>
      <c r="E118" s="4">
        <f>IF((ERI_cms!E118&gt;0), ERI_cms!E118*Days!E118*86400*1000/Areas!$C$11, "")</f>
        <v>73.722733073929973</v>
      </c>
      <c r="F118" s="4">
        <f>IF((ERI_cms!F118&gt;0), ERI_cms!F118*Days!F118*86400*1000/Areas!$C$11, "")</f>
        <v>115.30876762645916</v>
      </c>
      <c r="G118" s="4">
        <f>IF((ERI_cms!G118&gt;0), ERI_cms!G118*Days!G118*86400*1000/Areas!$C$11, "")</f>
        <v>91.559122178988332</v>
      </c>
      <c r="H118" s="4">
        <f>IF((ERI_cms!H118&gt;0), ERI_cms!H118*Days!H118*86400*1000/Areas!$C$11, "")</f>
        <v>31.534251828793774</v>
      </c>
      <c r="I118" s="4">
        <f>IF((ERI_cms!I118&gt;0), ERI_cms!I118*Days!I118*86400*1000/Areas!$C$11, "")</f>
        <v>15.518045136186773</v>
      </c>
      <c r="J118" s="4">
        <f>IF((ERI_cms!J118&gt;0), ERI_cms!J118*Days!J118*86400*1000/Areas!$C$11, "")</f>
        <v>12.474882490272373</v>
      </c>
      <c r="K118" s="4">
        <f>IF((ERI_cms!K118&gt;0), ERI_cms!K118*Days!K118*86400*1000/Areas!$C$11, "")</f>
        <v>19.744080933852139</v>
      </c>
      <c r="L118" s="4">
        <f>IF((ERI_cms!L118&gt;0), ERI_cms!L118*Days!L118*86400*1000/Areas!$C$11, "")</f>
        <v>38.284949416342414</v>
      </c>
      <c r="M118" s="4">
        <f>IF((ERI_cms!M118&gt;0), ERI_cms!M118*Days!M118*86400*1000/Areas!$C$11, "")</f>
        <v>51.759819455252916</v>
      </c>
      <c r="N118" s="4">
        <f>IF((ERI_cms!N118&gt;0), ERI_cms!N118*Days!N118*86400*1000/Areas!$C$11, "")</f>
        <v>696.68791284046688</v>
      </c>
    </row>
    <row r="119" spans="1:14">
      <c r="A119" s="21">
        <v>2011</v>
      </c>
      <c r="B119" s="23">
        <f>IF((ERI_cms!B119&gt;0), ERI_cms!B119*Days!B119*86400*1000/Areas!$C$11, "")</f>
        <v>43.278566848249028</v>
      </c>
      <c r="C119" s="23">
        <f>IF((ERI_cms!C119&gt;0), ERI_cms!C119*Days!C119*86400*1000/Areas!$C$11, "")</f>
        <v>112.59728684824904</v>
      </c>
      <c r="D119" s="23">
        <f>IF((ERI_cms!D119&gt;0), ERI_cms!D119*Days!D119*86400*1000/Areas!$C$11, "")</f>
        <v>287.04631657587549</v>
      </c>
      <c r="E119" s="23">
        <f>IF((ERI_cms!E119&gt;0), ERI_cms!E119*Days!E119*86400*1000/Areas!$C$11, "")</f>
        <v>208.74677042801557</v>
      </c>
      <c r="F119" s="23">
        <f>IF((ERI_cms!F119&gt;0), ERI_cms!F119*Days!F119*86400*1000/Areas!$C$11, "")</f>
        <v>255.57146894941638</v>
      </c>
      <c r="G119" s="23">
        <f>IF((ERI_cms!G119&gt;0), ERI_cms!G119*Days!G119*86400*1000/Areas!$C$11, "")</f>
        <v>54.262561867704271</v>
      </c>
      <c r="H119" s="23">
        <f>IF((ERI_cms!H119&gt;0), ERI_cms!H119*Days!H119*86400*1000/Areas!$C$11, "")</f>
        <v>33.339305836575875</v>
      </c>
      <c r="I119" s="23">
        <f>IF((ERI_cms!I119&gt;0), ERI_cms!I119*Days!I119*86400*1000/Areas!$C$11, "")</f>
        <v>30.227359377431906</v>
      </c>
      <c r="J119" s="23">
        <f>IF((ERI_cms!J119&gt;0), ERI_cms!J119*Days!J119*86400*1000/Areas!$C$11, "")</f>
        <v>58.106185214007795</v>
      </c>
      <c r="K119" s="23">
        <f>IF((ERI_cms!K119&gt;0), ERI_cms!K119*Days!K119*86400*1000/Areas!$C$11, "")</f>
        <v>114.5969593774319</v>
      </c>
      <c r="L119" s="23">
        <f>IF((ERI_cms!L119&gt;0), ERI_cms!L119*Days!L119*86400*1000/Areas!$C$11, "")</f>
        <v>148.21499766536965</v>
      </c>
      <c r="M119" s="23">
        <f>IF((ERI_cms!M119&gt;0), ERI_cms!M119*Days!M119*86400*1000/Areas!$C$11, "")</f>
        <v>257.92991999999998</v>
      </c>
      <c r="N119" s="23">
        <f>IF((ERI_cms!N119&gt;0), ERI_cms!N119*Days!N119*86400*1000/Areas!$C$11, "")</f>
        <v>1600.9244264591439</v>
      </c>
    </row>
    <row r="120" spans="1:14">
      <c r="A120" s="21">
        <v>2012</v>
      </c>
      <c r="B120" s="23">
        <f>IF((ERI_cms!B120&gt;0), ERI_cms!B120*Days!B120*86400*1000/Areas!$C$11, "")</f>
        <v>165.20725540856031</v>
      </c>
      <c r="C120" s="23">
        <f>IF((ERI_cms!C120&gt;0), ERI_cms!C120*Days!C120*86400*1000/Areas!$C$11, "")</f>
        <v>80.636447626459145</v>
      </c>
      <c r="D120" s="23">
        <f>IF((ERI_cms!D120&gt;0), ERI_cms!D120*Days!D120*86400*1000/Areas!$C$11, "")</f>
        <v>128.16717198443578</v>
      </c>
      <c r="E120" s="23">
        <f>IF((ERI_cms!E120&gt;0), ERI_cms!E120*Days!E120*86400*1000/Areas!$C$11, "")</f>
        <v>30.097456809338521</v>
      </c>
      <c r="F120" s="23">
        <f>IF((ERI_cms!F120&gt;0), ERI_cms!F120*Days!F120*86400*1000/Areas!$C$11, "")</f>
        <v>41.447458365758749</v>
      </c>
      <c r="G120" s="23">
        <f>IF((ERI_cms!G120&gt;0), ERI_cms!G120*Days!G120*86400*1000/Areas!$C$11, "")</f>
        <v>12.819810116731517</v>
      </c>
      <c r="H120" s="23">
        <f>IF((ERI_cms!H120&gt;0), ERI_cms!H120*Days!H120*86400*1000/Areas!$C$11, "")</f>
        <v>7.6329189105058362</v>
      </c>
      <c r="I120" s="23">
        <f>IF((ERI_cms!I120&gt;0), ERI_cms!I120*Days!I120*86400*1000/Areas!$C$11, "")</f>
        <v>10.563526225680933</v>
      </c>
      <c r="J120" s="23" t="str">
        <f>IF((ERI_cms!J120&gt;0), ERI_cms!J120*Days!J120*86400*1000/Areas!$C$11, "")</f>
        <v/>
      </c>
      <c r="K120" s="23" t="str">
        <f>IF((ERI_cms!K120&gt;0), ERI_cms!K120*Days!K120*86400*1000/Areas!$C$11, "")</f>
        <v/>
      </c>
      <c r="L120" s="23" t="str">
        <f>IF((ERI_cms!L120&gt;0), ERI_cms!L120*Days!L120*86400*1000/Areas!$C$11, "")</f>
        <v/>
      </c>
      <c r="M120" s="23" t="str">
        <f>IF((ERI_cms!M120&gt;0), ERI_cms!M120*Days!M120*86400*1000/Areas!$C$11, "")</f>
        <v/>
      </c>
      <c r="N120" s="23" t="str">
        <f>IF((ERI_cms!N120&gt;0), ERI_cms!N120*Days!N120*86400*1000/Areas!$C$11, "")</f>
        <v/>
      </c>
    </row>
    <row r="121" spans="1:14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3" spans="1:14">
      <c r="A123" t="s">
        <v>82</v>
      </c>
      <c r="B123" s="4">
        <f>AVERAGE(B6:B120)</f>
        <v>84.627524122246967</v>
      </c>
      <c r="C123" s="4">
        <f t="shared" ref="C123:N123" si="0">AVERAGE(C6:C120)</f>
        <v>87.320592310075199</v>
      </c>
      <c r="D123" s="4">
        <f t="shared" si="0"/>
        <v>144.64799199555307</v>
      </c>
      <c r="E123" s="4">
        <f t="shared" si="0"/>
        <v>112.45712578098939</v>
      </c>
      <c r="F123" s="4">
        <f t="shared" si="0"/>
        <v>68.437357539094037</v>
      </c>
      <c r="G123" s="4">
        <f t="shared" si="0"/>
        <v>43.373497746127327</v>
      </c>
      <c r="H123" s="4">
        <f t="shared" si="0"/>
        <v>27.109130624386349</v>
      </c>
      <c r="I123" s="4">
        <f t="shared" si="0"/>
        <v>18.56297752000588</v>
      </c>
      <c r="J123" s="4">
        <f t="shared" si="0"/>
        <v>20.645988393551974</v>
      </c>
      <c r="K123" s="4">
        <f t="shared" si="0"/>
        <v>25.551677936631464</v>
      </c>
      <c r="L123" s="4">
        <f t="shared" si="0"/>
        <v>43.380072417590462</v>
      </c>
      <c r="M123" s="4">
        <f t="shared" si="0"/>
        <v>72.297326141189544</v>
      </c>
      <c r="N123" s="4">
        <f t="shared" si="0"/>
        <v>755.67693083792426</v>
      </c>
    </row>
    <row r="124" spans="1:14">
      <c r="A124" t="s">
        <v>83</v>
      </c>
      <c r="B124" s="4">
        <f>MIN(B6:B120)</f>
        <v>9.7204034241245143</v>
      </c>
      <c r="C124" s="4">
        <f t="shared" ref="C124:N124" si="1">MIN(C6:C120)</f>
        <v>6.2682695719844359</v>
      </c>
      <c r="D124" s="4">
        <f t="shared" si="1"/>
        <v>39.962353307392995</v>
      </c>
      <c r="E124" s="4">
        <f t="shared" si="1"/>
        <v>16.671501945525293</v>
      </c>
      <c r="F124" s="4">
        <f t="shared" si="1"/>
        <v>7.4859716731517514</v>
      </c>
      <c r="G124" s="4">
        <f t="shared" si="1"/>
        <v>4.1935937743190657</v>
      </c>
      <c r="H124" s="4">
        <f t="shared" si="1"/>
        <v>2.1479308949416343</v>
      </c>
      <c r="I124" s="4">
        <f t="shared" si="1"/>
        <v>0.52108949416342409</v>
      </c>
      <c r="J124" s="4">
        <f t="shared" si="1"/>
        <v>0.28340544747081714</v>
      </c>
      <c r="K124" s="4">
        <f t="shared" si="1"/>
        <v>0.44292607003891049</v>
      </c>
      <c r="L124" s="4">
        <f t="shared" si="1"/>
        <v>1.0347828793774319</v>
      </c>
      <c r="M124" s="4">
        <f t="shared" si="1"/>
        <v>6.9992740856031128</v>
      </c>
      <c r="N124" s="4">
        <f t="shared" si="1"/>
        <v>259.12284513618675</v>
      </c>
    </row>
    <row r="125" spans="1:14">
      <c r="A125" t="s">
        <v>84</v>
      </c>
      <c r="B125" s="4">
        <f>MAX(B6:B120)</f>
        <v>317.40707486381325</v>
      </c>
      <c r="C125" s="4">
        <f t="shared" ref="C125:N125" si="2">MAX(C6:C120)</f>
        <v>259.44464311284048</v>
      </c>
      <c r="D125" s="4">
        <f t="shared" si="2"/>
        <v>315.4227660700389</v>
      </c>
      <c r="E125" s="4">
        <f t="shared" si="2"/>
        <v>236.43578521400778</v>
      </c>
      <c r="F125" s="4">
        <f t="shared" si="2"/>
        <v>258.60420980544745</v>
      </c>
      <c r="G125" s="4">
        <f t="shared" si="2"/>
        <v>151.68041089494164</v>
      </c>
      <c r="H125" s="4">
        <f t="shared" si="2"/>
        <v>110.44074957198444</v>
      </c>
      <c r="I125" s="4">
        <f t="shared" si="2"/>
        <v>87.16576622568094</v>
      </c>
      <c r="J125" s="4">
        <f t="shared" si="2"/>
        <v>148.14944124513622</v>
      </c>
      <c r="K125" s="4">
        <f t="shared" si="2"/>
        <v>142.92129992217897</v>
      </c>
      <c r="L125" s="4">
        <f t="shared" si="2"/>
        <v>209.93687159533079</v>
      </c>
      <c r="M125" s="4">
        <f t="shared" si="2"/>
        <v>257.92991999999998</v>
      </c>
      <c r="N125" s="4">
        <f t="shared" si="2"/>
        <v>1600.9244264591439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70</v>
      </c>
      <c r="L1" s="3"/>
    </row>
    <row r="2" spans="1:14">
      <c r="A2" t="s">
        <v>62</v>
      </c>
      <c r="L2" s="3"/>
    </row>
    <row r="4" spans="1:14">
      <c r="N4" s="2" t="s">
        <v>46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4" t="str">
        <f>IF((ONT_cms!B6&gt;0), ONT_cms!B6*Days!B6*86400*1000/Areas!$C$12, "")</f>
        <v/>
      </c>
      <c r="C6" s="4" t="str">
        <f>IF((ONT_cms!C6&gt;0), ONT_cms!C6*Days!C6*86400*1000/Areas!$C$12, "")</f>
        <v/>
      </c>
      <c r="D6" s="4" t="str">
        <f>IF((ONT_cms!D6&gt;0), ONT_cms!D6*Days!D6*86400*1000/Areas!$C$12, "")</f>
        <v/>
      </c>
      <c r="E6" s="4" t="str">
        <f>IF((ONT_cms!E6&gt;0), ONT_cms!E6*Days!E6*86400*1000/Areas!$C$12, "")</f>
        <v/>
      </c>
      <c r="F6" s="4" t="str">
        <f>IF((ONT_cms!F6&gt;0), ONT_cms!F6*Days!F6*86400*1000/Areas!$C$12, "")</f>
        <v/>
      </c>
      <c r="G6" s="4" t="str">
        <f>IF((ONT_cms!G6&gt;0), ONT_cms!G6*Days!G6*86400*1000/Areas!$C$12, "")</f>
        <v/>
      </c>
      <c r="H6" s="4" t="str">
        <f>IF((ONT_cms!H6&gt;0), ONT_cms!H6*Days!H6*86400*1000/Areas!$C$12, "")</f>
        <v/>
      </c>
      <c r="I6" s="4" t="str">
        <f>IF((ONT_cms!I6&gt;0), ONT_cms!I6*Days!I6*86400*1000/Areas!$C$12, "")</f>
        <v/>
      </c>
      <c r="J6" s="4" t="str">
        <f>IF((ONT_cms!J6&gt;0), ONT_cms!J6*Days!J6*86400*1000/Areas!$C$12, "")</f>
        <v/>
      </c>
      <c r="K6" s="4" t="str">
        <f>IF((ONT_cms!K6&gt;0), ONT_cms!K6*Days!K6*86400*1000/Areas!$C$12, "")</f>
        <v/>
      </c>
      <c r="L6" s="4" t="str">
        <f>IF((ONT_cms!L6&gt;0), ONT_cms!L6*Days!L6*86400*1000/Areas!$C$12, "")</f>
        <v/>
      </c>
      <c r="M6" s="4" t="str">
        <f>IF((ONT_cms!M6&gt;0), ONT_cms!M6*Days!M6*86400*1000/Areas!$C$12, "")</f>
        <v/>
      </c>
      <c r="N6" s="4" t="str">
        <f>IF((ONT_cms!N6&gt;0), ONT_cms!N6*Days!N6*86400*1000/Areas!$C$12, "")</f>
        <v/>
      </c>
    </row>
    <row r="7" spans="1:14">
      <c r="A7">
        <v>1899</v>
      </c>
      <c r="B7" s="4" t="str">
        <f>IF((ONT_cms!B7&gt;0), ONT_cms!B7*Days!B7*86400*1000/Areas!$C$12, "")</f>
        <v/>
      </c>
      <c r="C7" s="4" t="str">
        <f>IF((ONT_cms!C7&gt;0), ONT_cms!C7*Days!C7*86400*1000/Areas!$C$12, "")</f>
        <v/>
      </c>
      <c r="D7" s="4" t="str">
        <f>IF((ONT_cms!D7&gt;0), ONT_cms!D7*Days!D7*86400*1000/Areas!$C$12, "")</f>
        <v/>
      </c>
      <c r="E7" s="4" t="str">
        <f>IF((ONT_cms!E7&gt;0), ONT_cms!E7*Days!E7*86400*1000/Areas!$C$12, "")</f>
        <v/>
      </c>
      <c r="F7" s="4" t="str">
        <f>IF((ONT_cms!F7&gt;0), ONT_cms!F7*Days!F7*86400*1000/Areas!$C$12, "")</f>
        <v/>
      </c>
      <c r="G7" s="4" t="str">
        <f>IF((ONT_cms!G7&gt;0), ONT_cms!G7*Days!G7*86400*1000/Areas!$C$12, "")</f>
        <v/>
      </c>
      <c r="H7" s="4" t="str">
        <f>IF((ONT_cms!H7&gt;0), ONT_cms!H7*Days!H7*86400*1000/Areas!$C$12, "")</f>
        <v/>
      </c>
      <c r="I7" s="4" t="str">
        <f>IF((ONT_cms!I7&gt;0), ONT_cms!I7*Days!I7*86400*1000/Areas!$C$12, "")</f>
        <v/>
      </c>
      <c r="J7" s="4" t="str">
        <f>IF((ONT_cms!J7&gt;0), ONT_cms!J7*Days!J7*86400*1000/Areas!$C$12, "")</f>
        <v/>
      </c>
      <c r="K7" s="4" t="str">
        <f>IF((ONT_cms!K7&gt;0), ONT_cms!K7*Days!K7*86400*1000/Areas!$C$12, "")</f>
        <v/>
      </c>
      <c r="L7" s="4" t="str">
        <f>IF((ONT_cms!L7&gt;0), ONT_cms!L7*Days!L7*86400*1000/Areas!$C$12, "")</f>
        <v/>
      </c>
      <c r="M7" s="4" t="str">
        <f>IF((ONT_cms!M7&gt;0), ONT_cms!M7*Days!M7*86400*1000/Areas!$C$12, "")</f>
        <v/>
      </c>
      <c r="N7" s="4" t="str">
        <f>IF((ONT_cms!N7&gt;0), ONT_cms!N7*Days!N7*86400*1000/Areas!$C$12, "")</f>
        <v/>
      </c>
    </row>
    <row r="8" spans="1:14">
      <c r="A8">
        <v>1900</v>
      </c>
      <c r="B8" s="4" t="str">
        <f>IF((ONT_cms!B8&gt;0), ONT_cms!B8*Days!B8*86400*1000/Areas!$C$12, "")</f>
        <v/>
      </c>
      <c r="C8" s="4" t="str">
        <f>IF((ONT_cms!C8&gt;0), ONT_cms!C8*Days!C8*86400*1000/Areas!$C$12, "")</f>
        <v/>
      </c>
      <c r="D8" s="4" t="str">
        <f>IF((ONT_cms!D8&gt;0), ONT_cms!D8*Days!D8*86400*1000/Areas!$C$12, "")</f>
        <v/>
      </c>
      <c r="E8" s="4" t="str">
        <f>IF((ONT_cms!E8&gt;0), ONT_cms!E8*Days!E8*86400*1000/Areas!$C$12, "")</f>
        <v/>
      </c>
      <c r="F8" s="4" t="str">
        <f>IF((ONT_cms!F8&gt;0), ONT_cms!F8*Days!F8*86400*1000/Areas!$C$12, "")</f>
        <v/>
      </c>
      <c r="G8" s="4" t="str">
        <f>IF((ONT_cms!G8&gt;0), ONT_cms!G8*Days!G8*86400*1000/Areas!$C$12, "")</f>
        <v/>
      </c>
      <c r="H8" s="4" t="str">
        <f>IF((ONT_cms!H8&gt;0), ONT_cms!H8*Days!H8*86400*1000/Areas!$C$12, "")</f>
        <v/>
      </c>
      <c r="I8" s="4" t="str">
        <f>IF((ONT_cms!I8&gt;0), ONT_cms!I8*Days!I8*86400*1000/Areas!$C$12, "")</f>
        <v/>
      </c>
      <c r="J8" s="4" t="str">
        <f>IF((ONT_cms!J8&gt;0), ONT_cms!J8*Days!J8*86400*1000/Areas!$C$12, "")</f>
        <v/>
      </c>
      <c r="K8" s="4">
        <f>IF((ONT_cms!K8&gt;0), ONT_cms!K8*Days!K8*86400*1000/Areas!$C$12, "")</f>
        <v>38.585876210526322</v>
      </c>
      <c r="L8" s="4">
        <f>IF((ONT_cms!L8&gt;0), ONT_cms!L8*Days!L8*86400*1000/Areas!$C$12, "")</f>
        <v>57.288656842105262</v>
      </c>
      <c r="M8" s="4">
        <f>IF((ONT_cms!M8&gt;0), ONT_cms!M8*Days!M8*86400*1000/Areas!$C$12, "")</f>
        <v>202.78025431578948</v>
      </c>
      <c r="N8" s="4" t="str">
        <f>IF((ONT_cms!N8&gt;0), ONT_cms!N8*Days!N8*86400*1000/Areas!$C$12, "")</f>
        <v/>
      </c>
    </row>
    <row r="9" spans="1:14">
      <c r="A9">
        <v>1901</v>
      </c>
      <c r="B9" s="4">
        <f>IF((ONT_cms!B9&gt;0), ONT_cms!B9*Days!B9*86400*1000/Areas!$C$12, "")</f>
        <v>115.86758400000002</v>
      </c>
      <c r="C9" s="4">
        <f>IF((ONT_cms!C9&gt;0), ONT_cms!C9*Days!C9*86400*1000/Areas!$C$12, "")</f>
        <v>70.100776421052615</v>
      </c>
      <c r="D9" s="4">
        <f>IF((ONT_cms!D9&gt;0), ONT_cms!D9*Days!D9*86400*1000/Areas!$C$12, "")</f>
        <v>201.02519747368422</v>
      </c>
      <c r="E9" s="4">
        <f>IF((ONT_cms!E9&gt;0), ONT_cms!E9*Days!E9*86400*1000/Areas!$C$12, "")</f>
        <v>383.54096842105264</v>
      </c>
      <c r="F9" s="4">
        <f>IF((ONT_cms!F9&gt;0), ONT_cms!F9*Days!F9*86400*1000/Areas!$C$12, "")</f>
        <v>232.1312892631579</v>
      </c>
      <c r="G9" s="4">
        <f>IF((ONT_cms!G9&gt;0), ONT_cms!G9*Days!G9*86400*1000/Areas!$C$12, "")</f>
        <v>147.78492631578948</v>
      </c>
      <c r="H9" s="4">
        <f>IF((ONT_cms!H9&gt;0), ONT_cms!H9*Days!H9*86400*1000/Areas!$C$12, "")</f>
        <v>93.704528842105262</v>
      </c>
      <c r="I9" s="4">
        <f>IF((ONT_cms!I9&gt;0), ONT_cms!I9*Days!I9*86400*1000/Areas!$C$12, "")</f>
        <v>59.528144842105249</v>
      </c>
      <c r="J9" s="4">
        <f>IF((ONT_cms!J9&gt;0), ONT_cms!J9*Days!J9*86400*1000/Areas!$C$12, "")</f>
        <v>63.424875789473681</v>
      </c>
      <c r="K9" s="4">
        <f>IF((ONT_cms!K9&gt;0), ONT_cms!K9*Days!K9*86400*1000/Areas!$C$12, "")</f>
        <v>65.971811368421058</v>
      </c>
      <c r="L9" s="4">
        <f>IF((ONT_cms!L9&gt;0), ONT_cms!L9*Days!L9*86400*1000/Areas!$C$12, "")</f>
        <v>75.117524210526327</v>
      </c>
      <c r="M9" s="4">
        <f>IF((ONT_cms!M9&gt;0), ONT_cms!M9*Days!M9*86400*1000/Areas!$C$12, "")</f>
        <v>190.39194947368421</v>
      </c>
      <c r="N9" s="4">
        <f>IF((ONT_cms!N9&gt;0), ONT_cms!N9*Days!N9*86400*1000/Areas!$C$12, "")</f>
        <v>1695.9064926315791</v>
      </c>
    </row>
    <row r="10" spans="1:14">
      <c r="A10">
        <v>1902</v>
      </c>
      <c r="B10" s="4">
        <f>IF((ONT_cms!B10&gt;0), ONT_cms!B10*Days!B10*86400*1000/Areas!$C$12, "")</f>
        <v>184.44590147368424</v>
      </c>
      <c r="C10" s="4">
        <f>IF((ONT_cms!C10&gt;0), ONT_cms!C10*Days!C10*86400*1000/Areas!$C$12, "")</f>
        <v>119.23982147368422</v>
      </c>
      <c r="D10" s="4">
        <f>IF((ONT_cms!D10&gt;0), ONT_cms!D10*Days!D10*86400*1000/Areas!$C$12, "")</f>
        <v>392.27000589473687</v>
      </c>
      <c r="E10" s="4">
        <f>IF((ONT_cms!E10&gt;0), ONT_cms!E10*Days!E10*86400*1000/Areas!$C$12, "")</f>
        <v>252.73091368421046</v>
      </c>
      <c r="F10" s="4">
        <f>IF((ONT_cms!F10&gt;0), ONT_cms!F10*Days!F10*86400*1000/Areas!$C$12, "")</f>
        <v>138.97935663157895</v>
      </c>
      <c r="G10" s="4">
        <f>IF((ONT_cms!G10&gt;0), ONT_cms!G10*Days!G10*86400*1000/Areas!$C$12, "")</f>
        <v>127.3013052631579</v>
      </c>
      <c r="H10" s="4">
        <f>IF((ONT_cms!H10&gt;0), ONT_cms!H10*Days!H10*86400*1000/Areas!$C$12, "")</f>
        <v>170.48720842105263</v>
      </c>
      <c r="I10" s="4">
        <f>IF((ONT_cms!I10&gt;0), ONT_cms!I10*Days!I10*86400*1000/Areas!$C$12, "")</f>
        <v>148.07886821052634</v>
      </c>
      <c r="J10" s="4">
        <f>IF((ONT_cms!J10&gt;0), ONT_cms!J10*Days!J10*86400*1000/Areas!$C$12, "")</f>
        <v>62.613170526315791</v>
      </c>
      <c r="K10" s="4">
        <f>IF((ONT_cms!K10&gt;0), ONT_cms!K10*Days!K10*86400*1000/Areas!$C$12, "")</f>
        <v>98.380451368421049</v>
      </c>
      <c r="L10" s="4">
        <f>IF((ONT_cms!L10&gt;0), ONT_cms!L10*Days!L10*86400*1000/Areas!$C$12, "")</f>
        <v>118.70677894736842</v>
      </c>
      <c r="M10" s="4">
        <f>IF((ONT_cms!M10&gt;0), ONT_cms!M10*Days!M10*86400*1000/Areas!$C$12, "")</f>
        <v>108.26374736842105</v>
      </c>
      <c r="N10" s="4">
        <f>IF((ONT_cms!N10&gt;0), ONT_cms!N10*Days!N10*86400*1000/Areas!$C$12, "")</f>
        <v>1916.226947368421</v>
      </c>
    </row>
    <row r="11" spans="1:14">
      <c r="A11">
        <v>1903</v>
      </c>
      <c r="B11" s="4">
        <f>IF((ONT_cms!B11&gt;0), ONT_cms!B11*Days!B11*86400*1000/Areas!$C$12, "")</f>
        <v>193.96831831578947</v>
      </c>
      <c r="C11" s="4">
        <f>IF((ONT_cms!C11&gt;0), ONT_cms!C11*Days!C11*86400*1000/Areas!$C$12, "")</f>
        <v>189.60670989473687</v>
      </c>
      <c r="D11" s="4">
        <f>IF((ONT_cms!D11&gt;0), ONT_cms!D11*Days!D11*86400*1000/Areas!$C$12, "")</f>
        <v>358.89855157894738</v>
      </c>
      <c r="E11" s="4">
        <f>IF((ONT_cms!E11&gt;0), ONT_cms!E11*Days!E11*86400*1000/Areas!$C$12, "")</f>
        <v>333.23434105263158</v>
      </c>
      <c r="F11" s="4">
        <f>IF((ONT_cms!F11&gt;0), ONT_cms!F11*Days!F11*86400*1000/Areas!$C$12, "")</f>
        <v>138.39997642105263</v>
      </c>
      <c r="G11" s="4">
        <f>IF((ONT_cms!G11&gt;0), ONT_cms!G11*Days!G11*86400*1000/Areas!$C$12, "")</f>
        <v>92.07329684210525</v>
      </c>
      <c r="H11" s="4">
        <f>IF((ONT_cms!H11&gt;0), ONT_cms!H11*Days!H11*86400*1000/Areas!$C$12, "")</f>
        <v>89.888513684210508</v>
      </c>
      <c r="I11" s="4">
        <f>IF((ONT_cms!I11&gt;0), ONT_cms!I11*Days!I11*86400*1000/Areas!$C$12, "")</f>
        <v>74.100050526315783</v>
      </c>
      <c r="J11" s="4">
        <f>IF((ONT_cms!J11&gt;0), ONT_cms!J11*Days!J11*86400*1000/Areas!$C$12, "")</f>
        <v>88.769178947368417</v>
      </c>
      <c r="K11" s="4">
        <f>IF((ONT_cms!K11&gt;0), ONT_cms!K11*Days!K11*86400*1000/Areas!$C$12, "")</f>
        <v>167.88634105263159</v>
      </c>
      <c r="L11" s="4">
        <f>IF((ONT_cms!L11&gt;0), ONT_cms!L11*Days!L11*86400*1000/Areas!$C$12, "")</f>
        <v>166.25497263157897</v>
      </c>
      <c r="M11" s="4">
        <f>IF((ONT_cms!M11&gt;0), ONT_cms!M11*Days!M11*86400*1000/Areas!$C$12, "")</f>
        <v>135.46501389473684</v>
      </c>
      <c r="N11" s="4">
        <f>IF((ONT_cms!N11&gt;0), ONT_cms!N11*Days!N11*86400*1000/Areas!$C$12, "")</f>
        <v>2032.5615915789474</v>
      </c>
    </row>
    <row r="12" spans="1:14">
      <c r="A12">
        <v>1904</v>
      </c>
      <c r="B12" s="4">
        <f>IF((ONT_cms!B12&gt;0), ONT_cms!B12*Days!B12*86400*1000/Areas!$C$12, "")</f>
        <v>168.86748126315788</v>
      </c>
      <c r="C12" s="4">
        <f>IF((ONT_cms!C12&gt;0), ONT_cms!C12*Days!C12*86400*1000/Areas!$C$12, "")</f>
        <v>248.59244463157896</v>
      </c>
      <c r="D12" s="4">
        <f>IF((ONT_cms!D12&gt;0), ONT_cms!D12*Days!D12*86400*1000/Areas!$C$12, "")</f>
        <v>463.40549052631582</v>
      </c>
      <c r="E12" s="4">
        <f>IF((ONT_cms!E12&gt;0), ONT_cms!E12*Days!E12*86400*1000/Areas!$C$12, "")</f>
        <v>614.19895578947364</v>
      </c>
      <c r="F12" s="4">
        <f>IF((ONT_cms!F12&gt;0), ONT_cms!F12*Days!F12*86400*1000/Areas!$C$12, "")</f>
        <v>355.31372463157896</v>
      </c>
      <c r="G12" s="4">
        <f>IF((ONT_cms!G12&gt;0), ONT_cms!G12*Days!G12*86400*1000/Areas!$C$12, "")</f>
        <v>161.82810947368418</v>
      </c>
      <c r="H12" s="4">
        <f>IF((ONT_cms!H12&gt;0), ONT_cms!H12*Days!H12*86400*1000/Areas!$C$12, "")</f>
        <v>93.935717052631574</v>
      </c>
      <c r="I12" s="4">
        <f>IF((ONT_cms!I12&gt;0), ONT_cms!I12*Days!I12*86400*1000/Areas!$C$12, "")</f>
        <v>71.86429136842105</v>
      </c>
      <c r="J12" s="4">
        <f>IF((ONT_cms!J12&gt;0), ONT_cms!J12*Days!J12*86400*1000/Areas!$C$12, "")</f>
        <v>65.45754947368421</v>
      </c>
      <c r="K12" s="4">
        <f>IF((ONT_cms!K12&gt;0), ONT_cms!K12*Days!K12*86400*1000/Areas!$C$12, "")</f>
        <v>93.292901052631578</v>
      </c>
      <c r="L12" s="4">
        <f>IF((ONT_cms!L12&gt;0), ONT_cms!L12*Days!L12*86400*1000/Areas!$C$12, "")</f>
        <v>85.216774736842112</v>
      </c>
      <c r="M12" s="4">
        <f>IF((ONT_cms!M12&gt;0), ONT_cms!M12*Days!M12*86400*1000/Areas!$C$12, "")</f>
        <v>92.502068210526332</v>
      </c>
      <c r="N12" s="4">
        <f>IF((ONT_cms!N12&gt;0), ONT_cms!N12*Days!N12*86400*1000/Areas!$C$12, "")</f>
        <v>2521.1873785263156</v>
      </c>
    </row>
    <row r="13" spans="1:14">
      <c r="A13">
        <v>1905</v>
      </c>
      <c r="B13" s="4">
        <f>IF((ONT_cms!B13&gt;0), ONT_cms!B13*Days!B13*86400*1000/Areas!$C$12, "")</f>
        <v>171.33583831578949</v>
      </c>
      <c r="C13" s="4">
        <f>IF((ONT_cms!C13&gt;0), ONT_cms!C13*Days!C13*86400*1000/Areas!$C$12, "")</f>
        <v>112.31836294736843</v>
      </c>
      <c r="D13" s="4">
        <f>IF((ONT_cms!D13&gt;0), ONT_cms!D13*Days!D13*86400*1000/Areas!$C$12, "")</f>
        <v>275.92876800000005</v>
      </c>
      <c r="E13" s="4">
        <f>IF((ONT_cms!E13&gt;0), ONT_cms!E13*Days!E13*86400*1000/Areas!$C$12, "")</f>
        <v>332.08976842105261</v>
      </c>
      <c r="F13" s="4">
        <f>IF((ONT_cms!F13&gt;0), ONT_cms!F13*Days!F13*86400*1000/Areas!$C$12, "")</f>
        <v>133.74237978947369</v>
      </c>
      <c r="G13" s="4">
        <f>IF((ONT_cms!G13&gt;0), ONT_cms!G13*Days!G13*86400*1000/Areas!$C$12, "")</f>
        <v>129.93559578947372</v>
      </c>
      <c r="H13" s="4">
        <f>IF((ONT_cms!H13&gt;0), ONT_cms!H13*Days!H13*86400*1000/Areas!$C$12, "")</f>
        <v>120.48852884210527</v>
      </c>
      <c r="I13" s="4">
        <f>IF((ONT_cms!I13&gt;0), ONT_cms!I13*Days!I13*86400*1000/Areas!$C$12, "")</f>
        <v>83.752158315789472</v>
      </c>
      <c r="J13" s="4">
        <f>IF((ONT_cms!J13&gt;0), ONT_cms!J13*Days!J13*86400*1000/Areas!$C$12, "")</f>
        <v>80.645305263157894</v>
      </c>
      <c r="K13" s="4">
        <f>IF((ONT_cms!K13&gt;0), ONT_cms!K13*Days!K13*86400*1000/Areas!$C$12, "")</f>
        <v>75.298282105263141</v>
      </c>
      <c r="L13" s="4">
        <f>IF((ONT_cms!L13&gt;0), ONT_cms!L13*Days!L13*86400*1000/Areas!$C$12, "")</f>
        <v>111.5514947368421</v>
      </c>
      <c r="M13" s="4">
        <f>IF((ONT_cms!M13&gt;0), ONT_cms!M13*Days!M13*86400*1000/Areas!$C$12, "")</f>
        <v>157.22771873684209</v>
      </c>
      <c r="N13" s="4">
        <f>IF((ONT_cms!N13&gt;0), ONT_cms!N13*Days!N13*86400*1000/Areas!$C$12, "")</f>
        <v>1783.9417263157895</v>
      </c>
    </row>
    <row r="14" spans="1:14">
      <c r="A14">
        <v>1906</v>
      </c>
      <c r="B14" s="4">
        <f>IF((ONT_cms!B14&gt;0), ONT_cms!B14*Days!B14*86400*1000/Areas!$C$12, "")</f>
        <v>182.61331200000004</v>
      </c>
      <c r="C14" s="4">
        <f>IF((ONT_cms!C14&gt;0), ONT_cms!C14*Days!C14*86400*1000/Areas!$C$12, "")</f>
        <v>177.42540126315791</v>
      </c>
      <c r="D14" s="4">
        <f>IF((ONT_cms!D14&gt;0), ONT_cms!D14*Days!D14*86400*1000/Areas!$C$12, "")</f>
        <v>163.12724715789474</v>
      </c>
      <c r="E14" s="4">
        <f>IF((ONT_cms!E14&gt;0), ONT_cms!E14*Days!E14*86400*1000/Areas!$C$12, "")</f>
        <v>240.86501052631579</v>
      </c>
      <c r="F14" s="4">
        <f>IF((ONT_cms!F14&gt;0), ONT_cms!F14*Days!F14*86400*1000/Areas!$C$12, "")</f>
        <v>205.03292968421053</v>
      </c>
      <c r="G14" s="4">
        <f>IF((ONT_cms!G14&gt;0), ONT_cms!G14*Days!G14*86400*1000/Areas!$C$12, "")</f>
        <v>138.51102315789473</v>
      </c>
      <c r="H14" s="4">
        <f>IF((ONT_cms!H14&gt;0), ONT_cms!H14*Days!H14*86400*1000/Areas!$C$12, "")</f>
        <v>103.76121599999999</v>
      </c>
      <c r="I14" s="4">
        <f>IF((ONT_cms!I14&gt;0), ONT_cms!I14*Days!I14*86400*1000/Areas!$C$12, "")</f>
        <v>68.784131368421058</v>
      </c>
      <c r="J14" s="4">
        <f>IF((ONT_cms!J14&gt;0), ONT_cms!J14*Days!J14*86400*1000/Areas!$C$12, "")</f>
        <v>44.242711578947365</v>
      </c>
      <c r="K14" s="4">
        <f>IF((ONT_cms!K14&gt;0), ONT_cms!K14*Days!K14*86400*1000/Areas!$C$12, "")</f>
        <v>83.100884210526317</v>
      </c>
      <c r="L14" s="4">
        <f>IF((ONT_cms!L14&gt;0), ONT_cms!L14*Days!L14*86400*1000/Areas!$C$12, "")</f>
        <v>115.77509052631579</v>
      </c>
      <c r="M14" s="4">
        <f>IF((ONT_cms!M14&gt;0), ONT_cms!M14*Days!M14*86400*1000/Areas!$C$12, "")</f>
        <v>192.84620968421052</v>
      </c>
      <c r="N14" s="4">
        <f>IF((ONT_cms!N14&gt;0), ONT_cms!N14*Days!N14*86400*1000/Areas!$C$12, "")</f>
        <v>1720.0896252631576</v>
      </c>
    </row>
    <row r="15" spans="1:14">
      <c r="A15">
        <v>1907</v>
      </c>
      <c r="B15" s="4">
        <f>IF((ONT_cms!B15&gt;0), ONT_cms!B15*Days!B15*86400*1000/Areas!$C$12, "")</f>
        <v>403.43047578947363</v>
      </c>
      <c r="C15" s="4">
        <f>IF((ONT_cms!C15&gt;0), ONT_cms!C15*Days!C15*86400*1000/Areas!$C$12, "")</f>
        <v>179.34675536842104</v>
      </c>
      <c r="D15" s="4">
        <f>IF((ONT_cms!D15&gt;0), ONT_cms!D15*Days!D15*86400*1000/Areas!$C$12, "")</f>
        <v>242.36559663157894</v>
      </c>
      <c r="E15" s="4">
        <f>IF((ONT_cms!E15&gt;0), ONT_cms!E15*Days!E15*86400*1000/Areas!$C$12, "")</f>
        <v>261.2831494736842</v>
      </c>
      <c r="F15" s="4">
        <f>IF((ONT_cms!F15&gt;0), ONT_cms!F15*Days!F15*86400*1000/Areas!$C$12, "")</f>
        <v>202.44756884210523</v>
      </c>
      <c r="G15" s="4">
        <f>IF((ONT_cms!G15&gt;0), ONT_cms!G15*Days!G15*86400*1000/Areas!$C$12, "")</f>
        <v>95.49337263157895</v>
      </c>
      <c r="H15" s="4">
        <f>IF((ONT_cms!H15&gt;0), ONT_cms!H15*Days!H15*86400*1000/Areas!$C$12, "")</f>
        <v>83.963610947368423</v>
      </c>
      <c r="I15" s="4">
        <f>IF((ONT_cms!I15&gt;0), ONT_cms!I15*Days!I15*86400*1000/Areas!$C$12, "")</f>
        <v>54.086763789473686</v>
      </c>
      <c r="J15" s="4">
        <f>IF((ONT_cms!J15&gt;0), ONT_cms!J15*Days!J15*86400*1000/Areas!$C$12, "")</f>
        <v>36.076547368421053</v>
      </c>
      <c r="K15" s="4">
        <f>IF((ONT_cms!K15&gt;0), ONT_cms!K15*Days!K15*86400*1000/Areas!$C$12, "")</f>
        <v>60.261180631578945</v>
      </c>
      <c r="L15" s="4">
        <f>IF((ONT_cms!L15&gt;0), ONT_cms!L15*Days!L15*86400*1000/Areas!$C$12, "")</f>
        <v>132.06512842105263</v>
      </c>
      <c r="M15" s="4">
        <f>IF((ONT_cms!M15&gt;0), ONT_cms!M15*Days!M15*86400*1000/Areas!$C$12, "")</f>
        <v>194.50117894736843</v>
      </c>
      <c r="N15" s="4">
        <f>IF((ONT_cms!N15&gt;0), ONT_cms!N15*Days!N15*86400*1000/Areas!$C$12, "")</f>
        <v>1944.7421305263158</v>
      </c>
    </row>
    <row r="16" spans="1:14">
      <c r="A16">
        <v>1908</v>
      </c>
      <c r="B16" s="4">
        <f>IF((ONT_cms!B16&gt;0), ONT_cms!B16*Days!B16*86400*1000/Areas!$C$12, "")</f>
        <v>270.88773726315782</v>
      </c>
      <c r="C16" s="4">
        <f>IF((ONT_cms!C16&gt;0), ONT_cms!C16*Days!C16*86400*1000/Areas!$C$12, "")</f>
        <v>306.92545010526322</v>
      </c>
      <c r="D16" s="4">
        <f>IF((ONT_cms!D16&gt;0), ONT_cms!D16*Days!D16*86400*1000/Areas!$C$12, "")</f>
        <v>424.37133473684213</v>
      </c>
      <c r="E16" s="4">
        <f>IF((ONT_cms!E16&gt;0), ONT_cms!E16*Days!E16*86400*1000/Areas!$C$12, "")</f>
        <v>331.46086736842108</v>
      </c>
      <c r="F16" s="4">
        <f>IF((ONT_cms!F16&gt;0), ONT_cms!F16*Days!F16*86400*1000/Areas!$C$12, "")</f>
        <v>363.11773642105265</v>
      </c>
      <c r="G16" s="4">
        <f>IF((ONT_cms!G16&gt;0), ONT_cms!G16*Days!G16*86400*1000/Areas!$C$12, "")</f>
        <v>168.75966315789475</v>
      </c>
      <c r="H16" s="4">
        <f>IF((ONT_cms!H16&gt;0), ONT_cms!H16*Days!H16*86400*1000/Areas!$C$12, "")</f>
        <v>113.98706526315789</v>
      </c>
      <c r="I16" s="4">
        <f>IF((ONT_cms!I16&gt;0), ONT_cms!I16*Days!I16*86400*1000/Areas!$C$12, "")</f>
        <v>74.218463999999997</v>
      </c>
      <c r="J16" s="4">
        <f>IF((ONT_cms!J16&gt;0), ONT_cms!J16*Days!J16*86400*1000/Areas!$C$12, "")</f>
        <v>43.167713684210526</v>
      </c>
      <c r="K16" s="4">
        <f>IF((ONT_cms!K16&gt;0), ONT_cms!K16*Days!K16*86400*1000/Areas!$C$12, "")</f>
        <v>53.942976000000009</v>
      </c>
      <c r="L16" s="4">
        <f>IF((ONT_cms!L16&gt;0), ONT_cms!L16*Days!L16*86400*1000/Areas!$C$12, "")</f>
        <v>73.569145263157893</v>
      </c>
      <c r="M16" s="4">
        <f>IF((ONT_cms!M16&gt;0), ONT_cms!M16*Days!M16*86400*1000/Areas!$C$12, "")</f>
        <v>62.477204210526317</v>
      </c>
      <c r="N16" s="4">
        <f>IF((ONT_cms!N16&gt;0), ONT_cms!N16*Days!N16*86400*1000/Areas!$C$12, "")</f>
        <v>2291.0595233684212</v>
      </c>
    </row>
    <row r="17" spans="1:14">
      <c r="A17">
        <v>1909</v>
      </c>
      <c r="B17" s="4">
        <f>IF((ONT_cms!B17&gt;0), ONT_cms!B17*Days!B17*86400*1000/Areas!$C$12, "")</f>
        <v>147.72221810526318</v>
      </c>
      <c r="C17" s="4">
        <f>IF((ONT_cms!C17&gt;0), ONT_cms!C17*Days!C17*86400*1000/Areas!$C$12, "")</f>
        <v>260.00542989473684</v>
      </c>
      <c r="D17" s="4">
        <f>IF((ONT_cms!D17&gt;0), ONT_cms!D17*Days!D17*86400*1000/Areas!$C$12, "")</f>
        <v>393.00445136842103</v>
      </c>
      <c r="E17" s="4">
        <f>IF((ONT_cms!E17&gt;0), ONT_cms!E17*Days!E17*86400*1000/Areas!$C$12, "")</f>
        <v>431.76717473684209</v>
      </c>
      <c r="F17" s="4">
        <f>IF((ONT_cms!F17&gt;0), ONT_cms!F17*Days!F17*86400*1000/Areas!$C$12, "")</f>
        <v>413.82266778947371</v>
      </c>
      <c r="G17" s="4">
        <f>IF((ONT_cms!G17&gt;0), ONT_cms!G17*Days!G17*86400*1000/Areas!$C$12, "")</f>
        <v>202.45702736842102</v>
      </c>
      <c r="H17" s="4">
        <f>IF((ONT_cms!H17&gt;0), ONT_cms!H17*Days!H17*86400*1000/Areas!$C$12, "")</f>
        <v>60.211841684210526</v>
      </c>
      <c r="I17" s="4">
        <f>IF((ONT_cms!I17&gt;0), ONT_cms!I17*Days!I17*86400*1000/Areas!$C$12, "")</f>
        <v>40.316968421052628</v>
      </c>
      <c r="J17" s="4">
        <f>IF((ONT_cms!J17&gt;0), ONT_cms!J17*Days!J17*86400*1000/Areas!$C$12, "")</f>
        <v>38.394341052631589</v>
      </c>
      <c r="K17" s="4">
        <f>IF((ONT_cms!K17&gt;0), ONT_cms!K17*Days!K17*86400*1000/Areas!$C$12, "")</f>
        <v>49.791455999999997</v>
      </c>
      <c r="L17" s="4">
        <f>IF((ONT_cms!L17&gt;0), ONT_cms!L17*Days!L17*86400*1000/Areas!$C$12, "")</f>
        <v>63.752286315789476</v>
      </c>
      <c r="M17" s="4">
        <f>IF((ONT_cms!M17&gt;0), ONT_cms!M17*Days!M17*86400*1000/Areas!$C$12, "")</f>
        <v>71.874159157894738</v>
      </c>
      <c r="N17" s="4">
        <f>IF((ONT_cms!N17&gt;0), ONT_cms!N17*Days!N17*86400*1000/Areas!$C$12, "")</f>
        <v>2183.6522273684209</v>
      </c>
    </row>
    <row r="18" spans="1:14">
      <c r="A18">
        <v>1910</v>
      </c>
      <c r="B18" s="4">
        <f>IF((ONT_cms!B18&gt;0), ONT_cms!B18*Days!B18*86400*1000/Areas!$C$12, "")</f>
        <v>211.25950484210529</v>
      </c>
      <c r="C18" s="4">
        <f>IF((ONT_cms!C18&gt;0), ONT_cms!C18*Days!C18*86400*1000/Areas!$C$12, "")</f>
        <v>248.16662905263158</v>
      </c>
      <c r="D18" s="4">
        <f>IF((ONT_cms!D18&gt;0), ONT_cms!D18*Days!D18*86400*1000/Areas!$C$12, "")</f>
        <v>621.89064757894744</v>
      </c>
      <c r="E18" s="4">
        <f>IF((ONT_cms!E18&gt;0), ONT_cms!E18*Days!E18*86400*1000/Areas!$C$12, "")</f>
        <v>235.18443789473685</v>
      </c>
      <c r="F18" s="4">
        <f>IF((ONT_cms!F18&gt;0), ONT_cms!F18*Days!F18*86400*1000/Areas!$C$12, "")</f>
        <v>146.90601094736843</v>
      </c>
      <c r="G18" s="4">
        <f>IF((ONT_cms!G18&gt;0), ONT_cms!G18*Days!G18*86400*1000/Areas!$C$12, "")</f>
        <v>89.06521263157893</v>
      </c>
      <c r="H18" s="4">
        <f>IF((ONT_cms!H18&gt;0), ONT_cms!H18*Days!H18*86400*1000/Areas!$C$12, "")</f>
        <v>32.503088842105264</v>
      </c>
      <c r="I18" s="4">
        <f>IF((ONT_cms!I18&gt;0), ONT_cms!I18*Days!I18*86400*1000/Areas!$C$12, "")</f>
        <v>24.384717473684212</v>
      </c>
      <c r="J18" s="4">
        <f>IF((ONT_cms!J18&gt;0), ONT_cms!J18*Days!J18*86400*1000/Areas!$C$12, "")</f>
        <v>26.479326315789475</v>
      </c>
      <c r="K18" s="4">
        <f>IF((ONT_cms!K18&gt;0), ONT_cms!K18*Days!K18*86400*1000/Areas!$C$12, "")</f>
        <v>23.622078315789473</v>
      </c>
      <c r="L18" s="4">
        <f>IF((ONT_cms!L18&gt;0), ONT_cms!L18*Days!L18*86400*1000/Areas!$C$12, "")</f>
        <v>75.180277894736847</v>
      </c>
      <c r="M18" s="4">
        <f>IF((ONT_cms!M18&gt;0), ONT_cms!M18*Days!M18*86400*1000/Areas!$C$12, "")</f>
        <v>84.025637052631566</v>
      </c>
      <c r="N18" s="4">
        <f>IF((ONT_cms!N18&gt;0), ONT_cms!N18*Days!N18*86400*1000/Areas!$C$12, "")</f>
        <v>1824.4737852631579</v>
      </c>
    </row>
    <row r="19" spans="1:14">
      <c r="A19">
        <v>1911</v>
      </c>
      <c r="B19" s="4">
        <f>IF((ONT_cms!B19&gt;0), ONT_cms!B19*Days!B19*86400*1000/Areas!$C$12, "")</f>
        <v>190.30736842105264</v>
      </c>
      <c r="C19" s="4">
        <f>IF((ONT_cms!C19&gt;0), ONT_cms!C19*Days!C19*86400*1000/Areas!$C$12, "")</f>
        <v>140.773248</v>
      </c>
      <c r="D19" s="4">
        <f>IF((ONT_cms!D19&gt;0), ONT_cms!D19*Days!D19*86400*1000/Areas!$C$12, "")</f>
        <v>211.90232084210527</v>
      </c>
      <c r="E19" s="4">
        <f>IF((ONT_cms!E19&gt;0), ONT_cms!E19*Days!E19*86400*1000/Areas!$C$12, "")</f>
        <v>392.58022736842105</v>
      </c>
      <c r="F19" s="4">
        <f>IF((ONT_cms!F19&gt;0), ONT_cms!F19*Days!F19*86400*1000/Areas!$C$12, "")</f>
        <v>188.23654231578948</v>
      </c>
      <c r="G19" s="4">
        <f>IF((ONT_cms!G19&gt;0), ONT_cms!G19*Days!G19*86400*1000/Areas!$C$12, "")</f>
        <v>93.166029473684205</v>
      </c>
      <c r="H19" s="4">
        <f>IF((ONT_cms!H19&gt;0), ONT_cms!H19*Days!H19*86400*1000/Areas!$C$12, "")</f>
        <v>51.969418105263166</v>
      </c>
      <c r="I19" s="4">
        <f>IF((ONT_cms!I19&gt;0), ONT_cms!I19*Days!I19*86400*1000/Areas!$C$12, "")</f>
        <v>32.33956547368421</v>
      </c>
      <c r="J19" s="4">
        <f>IF((ONT_cms!J19&gt;0), ONT_cms!J19*Days!J19*86400*1000/Areas!$C$12, "")</f>
        <v>49.089751578947364</v>
      </c>
      <c r="K19" s="4">
        <f>IF((ONT_cms!K19&gt;0), ONT_cms!K19*Days!K19*86400*1000/Areas!$C$12, "")</f>
        <v>72.579001263157892</v>
      </c>
      <c r="L19" s="4">
        <f>IF((ONT_cms!L19&gt;0), ONT_cms!L19*Days!L19*86400*1000/Areas!$C$12, "")</f>
        <v>126.09397894736843</v>
      </c>
      <c r="M19" s="4">
        <f>IF((ONT_cms!M19&gt;0), ONT_cms!M19*Days!M19*86400*1000/Areas!$C$12, "")</f>
        <v>219.85153010526312</v>
      </c>
      <c r="N19" s="4">
        <f>IF((ONT_cms!N19&gt;0), ONT_cms!N19*Days!N19*86400*1000/Areas!$C$12, "")</f>
        <v>1772.0244378947368</v>
      </c>
    </row>
    <row r="20" spans="1:14">
      <c r="A20">
        <v>1912</v>
      </c>
      <c r="B20" s="4">
        <f>IF((ONT_cms!B20&gt;0), ONT_cms!B20*Days!B20*86400*1000/Areas!$C$12, "")</f>
        <v>152.50386694736841</v>
      </c>
      <c r="C20" s="4">
        <f>IF((ONT_cms!C20&gt;0), ONT_cms!C20*Days!C20*86400*1000/Areas!$C$12, "")</f>
        <v>78.449017263157899</v>
      </c>
      <c r="D20" s="4">
        <f>IF((ONT_cms!D20&gt;0), ONT_cms!D20*Days!D20*86400*1000/Areas!$C$12, "")</f>
        <v>209.9978374736842</v>
      </c>
      <c r="E20" s="4">
        <f>IF((ONT_cms!E20&gt;0), ONT_cms!E20*Days!E20*86400*1000/Areas!$C$12, "")</f>
        <v>528.81029052631584</v>
      </c>
      <c r="F20" s="4">
        <f>IF((ONT_cms!F20&gt;0), ONT_cms!F20*Days!F20*86400*1000/Areas!$C$12, "")</f>
        <v>282.30336</v>
      </c>
      <c r="G20" s="4">
        <f>IF((ONT_cms!G20&gt;0), ONT_cms!G20*Days!G20*86400*1000/Areas!$C$12, "")</f>
        <v>139.92025263157896</v>
      </c>
      <c r="H20" s="4">
        <f>IF((ONT_cms!H20&gt;0), ONT_cms!H20*Days!H20*86400*1000/Areas!$C$12, "")</f>
        <v>49.619474526315791</v>
      </c>
      <c r="I20" s="4">
        <f>IF((ONT_cms!I20&gt;0), ONT_cms!I20*Days!I20*86400*1000/Areas!$C$12, "")</f>
        <v>34.882635789473682</v>
      </c>
      <c r="J20" s="4">
        <f>IF((ONT_cms!J20&gt;0), ONT_cms!J20*Days!J20*86400*1000/Areas!$C$12, "")</f>
        <v>64.851839999999996</v>
      </c>
      <c r="K20" s="4">
        <f>IF((ONT_cms!K20&gt;0), ONT_cms!K20*Days!K20*86400*1000/Areas!$C$12, "")</f>
        <v>104.752224</v>
      </c>
      <c r="L20" s="4">
        <f>IF((ONT_cms!L20&gt;0), ONT_cms!L20*Days!L20*86400*1000/Areas!$C$12, "")</f>
        <v>120.71626105263158</v>
      </c>
      <c r="M20" s="4">
        <f>IF((ONT_cms!M20&gt;0), ONT_cms!M20*Days!M20*86400*1000/Areas!$C$12, "")</f>
        <v>185.66104926315791</v>
      </c>
      <c r="N20" s="4">
        <f>IF((ONT_cms!N20&gt;0), ONT_cms!N20*Days!N20*86400*1000/Areas!$C$12, "")</f>
        <v>1954.3142501052632</v>
      </c>
    </row>
    <row r="21" spans="1:14">
      <c r="A21">
        <v>1913</v>
      </c>
      <c r="B21" s="4">
        <f>IF((ONT_cms!B21&gt;0), ONT_cms!B21*Days!B21*86400*1000/Areas!$C$12, "")</f>
        <v>383.92185599999999</v>
      </c>
      <c r="C21" s="4">
        <f>IF((ONT_cms!C21&gt;0), ONT_cms!C21*Days!C21*86400*1000/Areas!$C$12, "")</f>
        <v>66.148567578947365</v>
      </c>
      <c r="D21" s="4">
        <f>IF((ONT_cms!D21&gt;0), ONT_cms!D21*Days!D21*86400*1000/Areas!$C$12, "")</f>
        <v>435.29779705263155</v>
      </c>
      <c r="E21" s="4">
        <f>IF((ONT_cms!E21&gt;0), ONT_cms!E21*Days!E21*86400*1000/Areas!$C$12, "")</f>
        <v>216.8630905263158</v>
      </c>
      <c r="F21" s="4">
        <f>IF((ONT_cms!F21&gt;0), ONT_cms!F21*Days!F21*86400*1000/Areas!$C$12, "")</f>
        <v>121.15249010526315</v>
      </c>
      <c r="G21" s="4">
        <f>IF((ONT_cms!G21&gt;0), ONT_cms!G21*Days!G21*86400*1000/Areas!$C$12, "")</f>
        <v>44.77884631578948</v>
      </c>
      <c r="H21" s="4">
        <f>IF((ONT_cms!H21&gt;0), ONT_cms!H21*Days!H21*86400*1000/Areas!$C$12, "")</f>
        <v>15.238686315789474</v>
      </c>
      <c r="I21" s="4">
        <f>IF((ONT_cms!I21&gt;0), ONT_cms!I21*Days!I21*86400*1000/Areas!$C$12, "")</f>
        <v>9.9425027368421048</v>
      </c>
      <c r="J21" s="4">
        <f>IF((ONT_cms!J21&gt;0), ONT_cms!J21*Days!J21*86400*1000/Areas!$C$12, "")</f>
        <v>8.3694315789473688</v>
      </c>
      <c r="K21" s="4">
        <f>IF((ONT_cms!K21&gt;0), ONT_cms!K21*Days!K21*86400*1000/Areas!$C$12, "")</f>
        <v>14.700186947368421</v>
      </c>
      <c r="L21" s="4">
        <f>IF((ONT_cms!L21&gt;0), ONT_cms!L21*Days!L21*86400*1000/Areas!$C$12, "")</f>
        <v>46.872909473684203</v>
      </c>
      <c r="M21" s="4">
        <f>IF((ONT_cms!M21&gt;0), ONT_cms!M21*Days!M21*86400*1000/Areas!$C$12, "")</f>
        <v>24.845684210526315</v>
      </c>
      <c r="N21" s="4">
        <f>IF((ONT_cms!N21&gt;0), ONT_cms!N21*Days!N21*86400*1000/Areas!$C$12, "")</f>
        <v>1379.3348463157895</v>
      </c>
    </row>
    <row r="22" spans="1:14">
      <c r="A22">
        <v>1914</v>
      </c>
      <c r="B22" s="4">
        <f>IF((ONT_cms!B22&gt;0), ONT_cms!B22*Days!B22*86400*1000/Areas!$C$12, "")</f>
        <v>59.798804210526313</v>
      </c>
      <c r="C22" s="4">
        <f>IF((ONT_cms!C22&gt;0), ONT_cms!C22*Days!C22*86400*1000/Areas!$C$12, "")</f>
        <v>116.44500884210527</v>
      </c>
      <c r="D22" s="4">
        <f>IF((ONT_cms!D22&gt;0), ONT_cms!D22*Days!D22*86400*1000/Areas!$C$12, "")</f>
        <v>565.92618442105265</v>
      </c>
      <c r="E22" s="4">
        <f>IF((ONT_cms!E22&gt;0), ONT_cms!E22*Days!E22*86400*1000/Areas!$C$12, "")</f>
        <v>365.37923368421059</v>
      </c>
      <c r="F22" s="4">
        <f>IF((ONT_cms!F22&gt;0), ONT_cms!F22*Days!F22*86400*1000/Areas!$C$12, "")</f>
        <v>285.16783831578948</v>
      </c>
      <c r="G22" s="4">
        <f>IF((ONT_cms!G22&gt;0), ONT_cms!G22*Days!G22*86400*1000/Areas!$C$12, "")</f>
        <v>41.298745263157905</v>
      </c>
      <c r="H22" s="4">
        <f>IF((ONT_cms!H22&gt;0), ONT_cms!H22*Days!H22*86400*1000/Areas!$C$12, "")</f>
        <v>17.54070063157895</v>
      </c>
      <c r="I22" s="4">
        <f>IF((ONT_cms!I22&gt;0), ONT_cms!I22*Days!I22*86400*1000/Areas!$C$12, "")</f>
        <v>28.351568842105262</v>
      </c>
      <c r="J22" s="4">
        <f>IF((ONT_cms!J22&gt;0), ONT_cms!J22*Days!J22*86400*1000/Areas!$C$12, "")</f>
        <v>32.183090526315787</v>
      </c>
      <c r="K22" s="4">
        <f>IF((ONT_cms!K22&gt;0), ONT_cms!K22*Days!K22*86400*1000/Areas!$C$12, "")</f>
        <v>16.583525052631579</v>
      </c>
      <c r="L22" s="4">
        <f>IF((ONT_cms!L22&gt;0), ONT_cms!L22*Days!L22*86400*1000/Areas!$C$12, "")</f>
        <v>20.490442105263156</v>
      </c>
      <c r="M22" s="4">
        <f>IF((ONT_cms!M22&gt;0), ONT_cms!M22*Days!M22*86400*1000/Areas!$C$12, "")</f>
        <v>33.062733473684212</v>
      </c>
      <c r="N22" s="4">
        <f>IF((ONT_cms!N22&gt;0), ONT_cms!N22*Days!N22*86400*1000/Areas!$C$12, "")</f>
        <v>1579.7212294736844</v>
      </c>
    </row>
    <row r="23" spans="1:14">
      <c r="A23">
        <v>1915</v>
      </c>
      <c r="B23" s="4">
        <f>IF((ONT_cms!B23&gt;0), ONT_cms!B23*Days!B23*86400*1000/Areas!$C$12, "")</f>
        <v>136.20227873684212</v>
      </c>
      <c r="C23" s="4">
        <f>IF((ONT_cms!C23&gt;0), ONT_cms!C23*Days!C23*86400*1000/Areas!$C$12, "")</f>
        <v>306.00970105263156</v>
      </c>
      <c r="D23" s="4">
        <f>IF((ONT_cms!D23&gt;0), ONT_cms!D23*Days!D23*86400*1000/Areas!$C$12, "")</f>
        <v>106.45371284210526</v>
      </c>
      <c r="E23" s="4">
        <f>IF((ONT_cms!E23&gt;0), ONT_cms!E23*Days!E23*86400*1000/Areas!$C$12, "")</f>
        <v>104.83548631578948</v>
      </c>
      <c r="F23" s="4">
        <f>IF((ONT_cms!F23&gt;0), ONT_cms!F23*Days!F23*86400*1000/Areas!$C$12, "")</f>
        <v>49.558858105263155</v>
      </c>
      <c r="G23" s="4">
        <f>IF((ONT_cms!G23&gt;0), ONT_cms!G23*Days!G23*86400*1000/Areas!$C$12, "")</f>
        <v>20.158938947368423</v>
      </c>
      <c r="H23" s="4">
        <f>IF((ONT_cms!H23&gt;0), ONT_cms!H23*Days!H23*86400*1000/Areas!$C$12, "")</f>
        <v>108.97986694736842</v>
      </c>
      <c r="I23" s="4">
        <f>IF((ONT_cms!I23&gt;0), ONT_cms!I23*Days!I23*86400*1000/Areas!$C$12, "")</f>
        <v>74.920486736842108</v>
      </c>
      <c r="J23" s="4">
        <f>IF((ONT_cms!J23&gt;0), ONT_cms!J23*Days!J23*86400*1000/Areas!$C$12, "")</f>
        <v>24.269305263157896</v>
      </c>
      <c r="K23" s="4">
        <f>IF((ONT_cms!K23&gt;0), ONT_cms!K23*Days!K23*86400*1000/Areas!$C$12, "")</f>
        <v>74.837315368421059</v>
      </c>
      <c r="L23" s="4">
        <f>IF((ONT_cms!L23&gt;0), ONT_cms!L23*Days!L23*86400*1000/Areas!$C$12, "")</f>
        <v>49.711831578947368</v>
      </c>
      <c r="M23" s="4">
        <f>IF((ONT_cms!M23&gt;0), ONT_cms!M23*Days!M23*86400*1000/Areas!$C$12, "")</f>
        <v>65.151375157894734</v>
      </c>
      <c r="N23" s="4">
        <f>IF((ONT_cms!N23&gt;0), ONT_cms!N23*Days!N23*86400*1000/Areas!$C$12, "")</f>
        <v>1138.665372631579</v>
      </c>
    </row>
    <row r="24" spans="1:14">
      <c r="A24">
        <v>1916</v>
      </c>
      <c r="B24" s="4">
        <f>IF((ONT_cms!B24&gt;0), ONT_cms!B24*Days!B24*86400*1000/Areas!$C$12, "")</f>
        <v>174.9925591578947</v>
      </c>
      <c r="C24" s="4">
        <f>IF((ONT_cms!C24&gt;0), ONT_cms!C24*Days!C24*86400*1000/Areas!$C$12, "")</f>
        <v>135.5793347368421</v>
      </c>
      <c r="D24" s="4">
        <f>IF((ONT_cms!D24&gt;0), ONT_cms!D24*Days!D24*86400*1000/Areas!$C$12, "")</f>
        <v>201.64686821052632</v>
      </c>
      <c r="E24" s="4">
        <f>IF((ONT_cms!E24&gt;0), ONT_cms!E24*Days!E24*86400*1000/Areas!$C$12, "")</f>
        <v>622.61067789473691</v>
      </c>
      <c r="F24" s="4">
        <f>IF((ONT_cms!F24&gt;0), ONT_cms!F24*Days!F24*86400*1000/Areas!$C$12, "")</f>
        <v>302.59435452631578</v>
      </c>
      <c r="G24" s="4">
        <f>IF((ONT_cms!G24&gt;0), ONT_cms!G24*Days!G24*86400*1000/Areas!$C$12, "")</f>
        <v>316.61416421052633</v>
      </c>
      <c r="H24" s="4">
        <f>IF((ONT_cms!H24&gt;0), ONT_cms!H24*Days!H24*86400*1000/Areas!$C$12, "")</f>
        <v>95.272097684210522</v>
      </c>
      <c r="I24" s="4">
        <f>IF((ONT_cms!I24&gt;0), ONT_cms!I24*Days!I24*86400*1000/Areas!$C$12, "")</f>
        <v>32.565114947368421</v>
      </c>
      <c r="J24" s="4">
        <f>IF((ONT_cms!J24&gt;0), ONT_cms!J24*Days!J24*86400*1000/Areas!$C$12, "")</f>
        <v>22.857347368421053</v>
      </c>
      <c r="K24" s="4">
        <f>IF((ONT_cms!K24&gt;0), ONT_cms!K24*Days!K24*86400*1000/Areas!$C$12, "")</f>
        <v>29.907860210526316</v>
      </c>
      <c r="L24" s="4">
        <f>IF((ONT_cms!L24&gt;0), ONT_cms!L24*Days!L24*86400*1000/Areas!$C$12, "")</f>
        <v>41.708008421052639</v>
      </c>
      <c r="M24" s="4">
        <f>IF((ONT_cms!M24&gt;0), ONT_cms!M24*Days!M24*86400*1000/Areas!$C$12, "")</f>
        <v>61.459412210526317</v>
      </c>
      <c r="N24" s="4">
        <f>IF((ONT_cms!N24&gt;0), ONT_cms!N24*Days!N24*86400*1000/Areas!$C$12, "")</f>
        <v>2047.0510989473685</v>
      </c>
    </row>
    <row r="25" spans="1:14">
      <c r="A25">
        <v>1917</v>
      </c>
      <c r="B25" s="4">
        <f>IF((ONT_cms!B25&gt;0), ONT_cms!B25*Days!B25*86400*1000/Areas!$C$12, "")</f>
        <v>62.185399578947369</v>
      </c>
      <c r="C25" s="4">
        <f>IF((ONT_cms!C25&gt;0), ONT_cms!C25*Days!C25*86400*1000/Areas!$C$12, "")</f>
        <v>50.903787789473689</v>
      </c>
      <c r="D25" s="4">
        <f>IF((ONT_cms!D25&gt;0), ONT_cms!D25*Days!D25*86400*1000/Areas!$C$12, "")</f>
        <v>296.2691014736842</v>
      </c>
      <c r="E25" s="4">
        <f>IF((ONT_cms!E25&gt;0), ONT_cms!E25*Days!E25*86400*1000/Areas!$C$12, "")</f>
        <v>349.2037894736842</v>
      </c>
      <c r="F25" s="4">
        <f>IF((ONT_cms!F25&gt;0), ONT_cms!F25*Days!F25*86400*1000/Areas!$C$12, "")</f>
        <v>137.38359410526317</v>
      </c>
      <c r="G25" s="4">
        <f>IF((ONT_cms!G25&gt;0), ONT_cms!G25*Days!G25*86400*1000/Areas!$C$12, "")</f>
        <v>161.39156210526312</v>
      </c>
      <c r="H25" s="4">
        <f>IF((ONT_cms!H25&gt;0), ONT_cms!H25*Days!H25*86400*1000/Areas!$C$12, "")</f>
        <v>83.629515789473686</v>
      </c>
      <c r="I25" s="4">
        <f>IF((ONT_cms!I25&gt;0), ONT_cms!I25*Days!I25*86400*1000/Areas!$C$12, "")</f>
        <v>39.347105684210526</v>
      </c>
      <c r="J25" s="4">
        <f>IF((ONT_cms!J25&gt;0), ONT_cms!J25*Days!J25*86400*1000/Areas!$C$12, "")</f>
        <v>40.139166315789481</v>
      </c>
      <c r="K25" s="4">
        <f>IF((ONT_cms!K25&gt;0), ONT_cms!K25*Days!K25*86400*1000/Areas!$C$12, "")</f>
        <v>133.96651957894736</v>
      </c>
      <c r="L25" s="4">
        <f>IF((ONT_cms!L25&gt;0), ONT_cms!L25*Days!L25*86400*1000/Areas!$C$12, "")</f>
        <v>111.0590147368421</v>
      </c>
      <c r="M25" s="4">
        <f>IF((ONT_cms!M25&gt;0), ONT_cms!M25*Days!M25*86400*1000/Areas!$C$12, "")</f>
        <v>63.262398315789476</v>
      </c>
      <c r="N25" s="4">
        <f>IF((ONT_cms!N25&gt;0), ONT_cms!N25*Days!N25*86400*1000/Areas!$C$12, "")</f>
        <v>1526.9731200000001</v>
      </c>
    </row>
    <row r="26" spans="1:14">
      <c r="A26">
        <v>1918</v>
      </c>
      <c r="B26" s="4">
        <f>IF((ONT_cms!B26&gt;0), ONT_cms!B26*Days!B26*86400*1000/Areas!$C$12, "")</f>
        <v>33.148724210526318</v>
      </c>
      <c r="C26" s="4">
        <f>IF((ONT_cms!C26&gt;0), ONT_cms!C26*Days!C26*86400*1000/Areas!$C$12, "")</f>
        <v>152.57130442105264</v>
      </c>
      <c r="D26" s="4">
        <f>IF((ONT_cms!D26&gt;0), ONT_cms!D26*Days!D26*86400*1000/Areas!$C$12, "")</f>
        <v>369.7841330526316</v>
      </c>
      <c r="E26" s="4">
        <f>IF((ONT_cms!E26&gt;0), ONT_cms!E26*Days!E26*86400*1000/Areas!$C$12, "")</f>
        <v>361.71632842105259</v>
      </c>
      <c r="F26" s="4">
        <f>IF((ONT_cms!F26&gt;0), ONT_cms!F26*Days!F26*86400*1000/Areas!$C$12, "")</f>
        <v>150.89541726315792</v>
      </c>
      <c r="G26" s="4">
        <f>IF((ONT_cms!G26&gt;0), ONT_cms!G26*Days!G26*86400*1000/Areas!$C$12, "")</f>
        <v>89.336690526315792</v>
      </c>
      <c r="H26" s="4">
        <f>IF((ONT_cms!H26&gt;0), ONT_cms!H26*Days!H26*86400*1000/Areas!$C$12, "")</f>
        <v>49.312163368421054</v>
      </c>
      <c r="I26" s="4">
        <f>IF((ONT_cms!I26&gt;0), ONT_cms!I26*Days!I26*86400*1000/Areas!$C$12, "")</f>
        <v>32.174632421052628</v>
      </c>
      <c r="J26" s="4">
        <f>IF((ONT_cms!J26&gt;0), ONT_cms!J26*Days!J26*86400*1000/Areas!$C$12, "")</f>
        <v>53.590282105263157</v>
      </c>
      <c r="K26" s="4">
        <f>IF((ONT_cms!K26&gt;0), ONT_cms!K26*Days!K26*86400*1000/Areas!$C$12, "")</f>
        <v>169.29884463157896</v>
      </c>
      <c r="L26" s="4">
        <f>IF((ONT_cms!L26&gt;0), ONT_cms!L26*Days!L26*86400*1000/Areas!$C$12, "")</f>
        <v>227.90501052631578</v>
      </c>
      <c r="M26" s="4">
        <f>IF((ONT_cms!M26&gt;0), ONT_cms!M26*Days!M26*86400*1000/Areas!$C$12, "")</f>
        <v>253.16659705263157</v>
      </c>
      <c r="N26" s="4">
        <f>IF((ONT_cms!N26&gt;0), ONT_cms!N26*Days!N26*86400*1000/Areas!$C$12, "")</f>
        <v>1946.3355284210527</v>
      </c>
    </row>
    <row r="27" spans="1:14">
      <c r="A27">
        <v>1919</v>
      </c>
      <c r="B27" s="4">
        <f>IF((ONT_cms!B27&gt;0), ONT_cms!B27*Days!B27*86400*1000/Areas!$C$12, "")</f>
        <v>174.01282863157894</v>
      </c>
      <c r="C27" s="4">
        <f>IF((ONT_cms!C27&gt;0), ONT_cms!C27*Days!C27*86400*1000/Areas!$C$12, "")</f>
        <v>77.684331789473688</v>
      </c>
      <c r="D27" s="4">
        <f>IF((ONT_cms!D27&gt;0), ONT_cms!D27*Days!D27*86400*1000/Areas!$C$12, "")</f>
        <v>349.78635284210526</v>
      </c>
      <c r="E27" s="4">
        <f>IF((ONT_cms!E27&gt;0), ONT_cms!E27*Days!E27*86400*1000/Areas!$C$12, "")</f>
        <v>424.90792421052629</v>
      </c>
      <c r="F27" s="4">
        <f>IF((ONT_cms!F27&gt;0), ONT_cms!F27*Days!F27*86400*1000/Areas!$C$12, "")</f>
        <v>367.10855242105265</v>
      </c>
      <c r="G27" s="4">
        <f>IF((ONT_cms!G27&gt;0), ONT_cms!G27*Days!G27*86400*1000/Areas!$C$12, "")</f>
        <v>158.00149894736845</v>
      </c>
      <c r="H27" s="4">
        <f>IF((ONT_cms!H27&gt;0), ONT_cms!H27*Days!H27*86400*1000/Areas!$C$12, "")</f>
        <v>64.150499368421052</v>
      </c>
      <c r="I27" s="4">
        <f>IF((ONT_cms!I27&gt;0), ONT_cms!I27*Days!I27*86400*1000/Areas!$C$12, "")</f>
        <v>36.038576842105265</v>
      </c>
      <c r="J27" s="4">
        <f>IF((ONT_cms!J27&gt;0), ONT_cms!J27*Days!J27*86400*1000/Areas!$C$12, "")</f>
        <v>44.048993684210522</v>
      </c>
      <c r="K27" s="4">
        <f>IF((ONT_cms!K27&gt;0), ONT_cms!K27*Days!K27*86400*1000/Areas!$C$12, "")</f>
        <v>74.569475368421053</v>
      </c>
      <c r="L27" s="4">
        <f>IF((ONT_cms!L27&gt;0), ONT_cms!L27*Days!L27*86400*1000/Areas!$C$12, "")</f>
        <v>112.63604210526316</v>
      </c>
      <c r="M27" s="4">
        <f>IF((ONT_cms!M27&gt;0), ONT_cms!M27*Days!M27*86400*1000/Areas!$C$12, "")</f>
        <v>106.71732378947368</v>
      </c>
      <c r="N27" s="4">
        <f>IF((ONT_cms!N27&gt;0), ONT_cms!N27*Days!N27*86400*1000/Areas!$C$12, "")</f>
        <v>1984.5770778947369</v>
      </c>
    </row>
    <row r="28" spans="1:14">
      <c r="A28">
        <v>1920</v>
      </c>
      <c r="B28" s="4">
        <f>IF((ONT_cms!B28&gt;0), ONT_cms!B28*Days!B28*86400*1000/Areas!$C$12, "")</f>
        <v>35.532500210526315</v>
      </c>
      <c r="C28" s="4">
        <f>IF((ONT_cms!C28&gt;0), ONT_cms!C28*Days!C28*86400*1000/Areas!$C$12, "")</f>
        <v>33.576358736842103</v>
      </c>
      <c r="D28" s="4">
        <f>IF((ONT_cms!D28&gt;0), ONT_cms!D28*Days!D28*86400*1000/Areas!$C$12, "")</f>
        <v>362.91051284210522</v>
      </c>
      <c r="E28" s="4">
        <f>IF((ONT_cms!E28&gt;0), ONT_cms!E28*Days!E28*86400*1000/Areas!$C$12, "")</f>
        <v>254.55213473684211</v>
      </c>
      <c r="F28" s="4">
        <f>IF((ONT_cms!F28&gt;0), ONT_cms!F28*Days!F28*86400*1000/Areas!$C$12, "")</f>
        <v>128.22487578947369</v>
      </c>
      <c r="G28" s="4">
        <f>IF((ONT_cms!G28&gt;0), ONT_cms!G28*Days!G28*86400*1000/Areas!$C$12, "")</f>
        <v>45.61237894736842</v>
      </c>
      <c r="H28" s="4">
        <f>IF((ONT_cms!H28&gt;0), ONT_cms!H28*Days!H28*86400*1000/Areas!$C$12, "")</f>
        <v>77.27606905263157</v>
      </c>
      <c r="I28" s="4">
        <f>IF((ONT_cms!I28&gt;0), ONT_cms!I28*Days!I28*86400*1000/Areas!$C$12, "")</f>
        <v>49.002032842105265</v>
      </c>
      <c r="J28" s="4">
        <f>IF((ONT_cms!J28&gt;0), ONT_cms!J28*Days!J28*86400*1000/Areas!$C$12, "")</f>
        <v>43.2427452631579</v>
      </c>
      <c r="K28" s="4">
        <f>IF((ONT_cms!K28&gt;0), ONT_cms!K28*Days!K28*86400*1000/Areas!$C$12, "")</f>
        <v>59.105239578947355</v>
      </c>
      <c r="L28" s="4">
        <f>IF((ONT_cms!L28&gt;0), ONT_cms!L28*Days!L28*86400*1000/Areas!$C$12, "")</f>
        <v>111.44508631578947</v>
      </c>
      <c r="M28" s="4">
        <f>IF((ONT_cms!M28&gt;0), ONT_cms!M28*Days!M28*86400*1000/Areas!$C$12, "")</f>
        <v>265.05023494736844</v>
      </c>
      <c r="N28" s="4">
        <f>IF((ONT_cms!N28&gt;0), ONT_cms!N28*Days!N28*86400*1000/Areas!$C$12, "")</f>
        <v>1459.090822736842</v>
      </c>
    </row>
    <row r="29" spans="1:14">
      <c r="A29">
        <v>1921</v>
      </c>
      <c r="B29" s="4">
        <f>IF((ONT_cms!B29&gt;0), ONT_cms!B29*Days!B29*86400*1000/Areas!$C$12, "")</f>
        <v>132.74150399999999</v>
      </c>
      <c r="C29" s="4">
        <f>IF((ONT_cms!C29&gt;0), ONT_cms!C29*Days!C29*86400*1000/Areas!$C$12, "")</f>
        <v>96.356735999999984</v>
      </c>
      <c r="D29" s="4">
        <f>IF((ONT_cms!D29&gt;0), ONT_cms!D29*Days!D29*86400*1000/Areas!$C$12, "")</f>
        <v>500.23771957894735</v>
      </c>
      <c r="E29" s="4">
        <f>IF((ONT_cms!E29&gt;0), ONT_cms!E29*Days!E29*86400*1000/Areas!$C$12, "")</f>
        <v>244.9344505263158</v>
      </c>
      <c r="F29" s="4">
        <f>IF((ONT_cms!F29&gt;0), ONT_cms!F29*Days!F29*86400*1000/Areas!$C$12, "")</f>
        <v>105.99274610526315</v>
      </c>
      <c r="G29" s="4">
        <f>IF((ONT_cms!G29&gt;0), ONT_cms!G29*Days!G29*86400*1000/Areas!$C$12, "")</f>
        <v>53.706240000000001</v>
      </c>
      <c r="H29" s="4">
        <f>IF((ONT_cms!H29&gt;0), ONT_cms!H29*Days!H29*86400*1000/Areas!$C$12, "")</f>
        <v>59.622593684210528</v>
      </c>
      <c r="I29" s="4">
        <f>IF((ONT_cms!I29&gt;0), ONT_cms!I29*Days!I29*86400*1000/Areas!$C$12, "")</f>
        <v>39.400673684210524</v>
      </c>
      <c r="J29" s="4">
        <f>IF((ONT_cms!J29&gt;0), ONT_cms!J29*Days!J29*86400*1000/Areas!$C$12, "")</f>
        <v>34.387654736842109</v>
      </c>
      <c r="K29" s="4">
        <f>IF((ONT_cms!K29&gt;0), ONT_cms!K29*Days!K29*86400*1000/Areas!$C$12, "")</f>
        <v>59.038984421052632</v>
      </c>
      <c r="L29" s="4">
        <f>IF((ONT_cms!L29&gt;0), ONT_cms!L29*Days!L29*86400*1000/Areas!$C$12, "")</f>
        <v>161.16237473684208</v>
      </c>
      <c r="M29" s="4">
        <f>IF((ONT_cms!M29&gt;0), ONT_cms!M29*Days!M29*86400*1000/Areas!$C$12, "")</f>
        <v>135.12387031578947</v>
      </c>
      <c r="N29" s="4">
        <f>IF((ONT_cms!N29&gt;0), ONT_cms!N29*Days!N29*86400*1000/Areas!$C$12, "")</f>
        <v>1618.4607157894736</v>
      </c>
    </row>
    <row r="30" spans="1:14">
      <c r="A30">
        <v>1922</v>
      </c>
      <c r="B30" s="4">
        <f>IF((ONT_cms!B30&gt;0), ONT_cms!B30*Days!B30*86400*1000/Areas!$C$12, "")</f>
        <v>74.183221894736846</v>
      </c>
      <c r="C30" s="4">
        <f>IF((ONT_cms!C30&gt;0), ONT_cms!C30*Days!C30*86400*1000/Areas!$C$12, "")</f>
        <v>111.62825431578948</v>
      </c>
      <c r="D30" s="4">
        <f>IF((ONT_cms!D30&gt;0), ONT_cms!D30*Days!D30*86400*1000/Areas!$C$12, "")</f>
        <v>334.96070400000002</v>
      </c>
      <c r="E30" s="4">
        <f>IF((ONT_cms!E30&gt;0), ONT_cms!E30*Days!E30*86400*1000/Areas!$C$12, "")</f>
        <v>511.45889684210528</v>
      </c>
      <c r="F30" s="4">
        <f>IF((ONT_cms!F30&gt;0), ONT_cms!F30*Days!F30*86400*1000/Areas!$C$12, "")</f>
        <v>145.1523637894737</v>
      </c>
      <c r="G30" s="4">
        <f>IF((ONT_cms!G30&gt;0), ONT_cms!G30*Days!G30*86400*1000/Areas!$C$12, "")</f>
        <v>166.47188210526315</v>
      </c>
      <c r="H30" s="4">
        <f>IF((ONT_cms!H30&gt;0), ONT_cms!H30*Days!H30*86400*1000/Areas!$C$12, "")</f>
        <v>118.79549810526316</v>
      </c>
      <c r="I30" s="4">
        <f>IF((ONT_cms!I30&gt;0), ONT_cms!I30*Days!I30*86400*1000/Areas!$C$12, "")</f>
        <v>68.53179789473684</v>
      </c>
      <c r="J30" s="4">
        <f>IF((ONT_cms!J30&gt;0), ONT_cms!J30*Days!J30*86400*1000/Areas!$C$12, "")</f>
        <v>45.223578947368424</v>
      </c>
      <c r="K30" s="4">
        <f>IF((ONT_cms!K30&gt;0), ONT_cms!K30*Days!K30*86400*1000/Areas!$C$12, "")</f>
        <v>44.685579789473685</v>
      </c>
      <c r="L30" s="4">
        <f>IF((ONT_cms!L30&gt;0), ONT_cms!L30*Days!L30*86400*1000/Areas!$C$12, "")</f>
        <v>49.67499789473684</v>
      </c>
      <c r="M30" s="4">
        <f>IF((ONT_cms!M30&gt;0), ONT_cms!M30*Days!M30*86400*1000/Areas!$C$12, "")</f>
        <v>49.165556210526312</v>
      </c>
      <c r="N30" s="4">
        <f>IF((ONT_cms!N30&gt;0), ONT_cms!N30*Days!N30*86400*1000/Areas!$C$12, "")</f>
        <v>1724.5710568421052</v>
      </c>
    </row>
    <row r="31" spans="1:14">
      <c r="A31">
        <v>1923</v>
      </c>
      <c r="B31" s="4">
        <f>IF((ONT_cms!B31&gt;0), ONT_cms!B31*Days!B31*86400*1000/Areas!$C$12, "")</f>
        <v>77.572102736842112</v>
      </c>
      <c r="C31" s="4">
        <f>IF((ONT_cms!C31&gt;0), ONT_cms!C31*Days!C31*86400*1000/Areas!$C$12, "")</f>
        <v>52.54120421052631</v>
      </c>
      <c r="D31" s="4">
        <f>IF((ONT_cms!D31&gt;0), ONT_cms!D31*Days!D31*86400*1000/Areas!$C$12, "")</f>
        <v>236.77337936842099</v>
      </c>
      <c r="E31" s="4">
        <f>IF((ONT_cms!E31&gt;0), ONT_cms!E31*Days!E31*86400*1000/Areas!$C$12, "")</f>
        <v>403.16922947368414</v>
      </c>
      <c r="F31" s="4">
        <f>IF((ONT_cms!F31&gt;0), ONT_cms!F31*Days!F31*86400*1000/Areas!$C$12, "")</f>
        <v>214.60186610526316</v>
      </c>
      <c r="G31" s="4">
        <f>IF((ONT_cms!G31&gt;0), ONT_cms!G31*Days!G31*86400*1000/Areas!$C$12, "")</f>
        <v>111.00853894736844</v>
      </c>
      <c r="H31" s="4">
        <f>IF((ONT_cms!H31&gt;0), ONT_cms!H31*Days!H31*86400*1000/Areas!$C$12, "")</f>
        <v>47.266711578947373</v>
      </c>
      <c r="I31" s="4">
        <f>IF((ONT_cms!I31&gt;0), ONT_cms!I31*Days!I31*86400*1000/Areas!$C$12, "")</f>
        <v>33.364405894736841</v>
      </c>
      <c r="J31" s="4">
        <f>IF((ONT_cms!J31&gt;0), ONT_cms!J31*Days!J31*86400*1000/Areas!$C$12, "")</f>
        <v>37.86229894736843</v>
      </c>
      <c r="K31" s="4">
        <f>IF((ONT_cms!K31&gt;0), ONT_cms!K31*Days!K31*86400*1000/Areas!$C$12, "")</f>
        <v>46.88609684210526</v>
      </c>
      <c r="L31" s="4">
        <f>IF((ONT_cms!L31&gt;0), ONT_cms!L31*Days!L31*86400*1000/Areas!$C$12, "")</f>
        <v>65.188800000000001</v>
      </c>
      <c r="M31" s="4">
        <f>IF((ONT_cms!M31&gt;0), ONT_cms!M31*Days!M31*86400*1000/Areas!$C$12, "")</f>
        <v>169.53003284210524</v>
      </c>
      <c r="N31" s="4">
        <f>IF((ONT_cms!N31&gt;0), ONT_cms!N31*Days!N31*86400*1000/Areas!$C$12, "")</f>
        <v>1493.3291873684213</v>
      </c>
    </row>
    <row r="32" spans="1:14">
      <c r="A32">
        <v>1924</v>
      </c>
      <c r="B32" s="4">
        <f>IF((ONT_cms!B32&gt;0), ONT_cms!B32*Days!B32*86400*1000/Areas!$C$12, "")</f>
        <v>215.9269692631579</v>
      </c>
      <c r="C32" s="4">
        <f>IF((ONT_cms!C32&gt;0), ONT_cms!C32*Days!C32*86400*1000/Areas!$C$12, "")</f>
        <v>85.794381473684211</v>
      </c>
      <c r="D32" s="4">
        <f>IF((ONT_cms!D32&gt;0), ONT_cms!D32*Days!D32*86400*1000/Areas!$C$12, "")</f>
        <v>206.12120589473685</v>
      </c>
      <c r="E32" s="4">
        <f>IF((ONT_cms!E32&gt;0), ONT_cms!E32*Days!E32*86400*1000/Areas!$C$12, "")</f>
        <v>474.45332210526317</v>
      </c>
      <c r="F32" s="4">
        <f>IF((ONT_cms!F32&gt;0), ONT_cms!F32*Days!F32*86400*1000/Areas!$C$12, "")</f>
        <v>344.03625094736844</v>
      </c>
      <c r="G32" s="4">
        <f>IF((ONT_cms!G32&gt;0), ONT_cms!G32*Days!G32*86400*1000/Areas!$C$12, "")</f>
        <v>96.803014736842101</v>
      </c>
      <c r="H32" s="4">
        <f>IF((ONT_cms!H32&gt;0), ONT_cms!H32*Days!H32*86400*1000/Areas!$C$12, "")</f>
        <v>58.620308210526318</v>
      </c>
      <c r="I32" s="4">
        <f>IF((ONT_cms!I32&gt;0), ONT_cms!I32*Days!I32*86400*1000/Areas!$C$12, "")</f>
        <v>61.947162947368419</v>
      </c>
      <c r="J32" s="4">
        <f>IF((ONT_cms!J32&gt;0), ONT_cms!J32*Days!J32*86400*1000/Areas!$C$12, "")</f>
        <v>64.596732631578945</v>
      </c>
      <c r="K32" s="4">
        <f>IF((ONT_cms!K32&gt;0), ONT_cms!K32*Days!K32*86400*1000/Areas!$C$12, "")</f>
        <v>144.90284968421057</v>
      </c>
      <c r="L32" s="4">
        <f>IF((ONT_cms!L32&gt;0), ONT_cms!L32*Days!L32*86400*1000/Areas!$C$12, "")</f>
        <v>79.376589473684206</v>
      </c>
      <c r="M32" s="4">
        <f>IF((ONT_cms!M32&gt;0), ONT_cms!M32*Days!M32*86400*1000/Areas!$C$12, "")</f>
        <v>116.91638905263157</v>
      </c>
      <c r="N32" s="4">
        <f>IF((ONT_cms!N32&gt;0), ONT_cms!N32*Days!N32*86400*1000/Areas!$C$12, "")</f>
        <v>1947.3240353684212</v>
      </c>
    </row>
    <row r="33" spans="1:14">
      <c r="A33">
        <v>1925</v>
      </c>
      <c r="B33" s="4">
        <f>IF((ONT_cms!B33&gt;0), ONT_cms!B33*Days!B33*86400*1000/Areas!$C$12, "")</f>
        <v>53.269146947368419</v>
      </c>
      <c r="C33" s="4">
        <f>IF((ONT_cms!C33&gt;0), ONT_cms!C33*Days!C33*86400*1000/Areas!$C$12, "")</f>
        <v>302.45729684210522</v>
      </c>
      <c r="D33" s="4">
        <f>IF((ONT_cms!D33&gt;0), ONT_cms!D33*Days!D33*86400*1000/Areas!$C$12, "")</f>
        <v>392.91141221052629</v>
      </c>
      <c r="E33" s="4">
        <f>IF((ONT_cms!E33&gt;0), ONT_cms!E33*Days!E33*86400*1000/Areas!$C$12, "")</f>
        <v>298.36784842105266</v>
      </c>
      <c r="F33" s="4">
        <f>IF((ONT_cms!F33&gt;0), ONT_cms!F33*Days!F33*86400*1000/Areas!$C$12, "")</f>
        <v>152.22052042105264</v>
      </c>
      <c r="G33" s="4">
        <f>IF((ONT_cms!G33&gt;0), ONT_cms!G33*Days!G33*86400*1000/Areas!$C$12, "")</f>
        <v>77.52399157894736</v>
      </c>
      <c r="H33" s="4">
        <f>IF((ONT_cms!H33&gt;0), ONT_cms!H33*Days!H33*86400*1000/Areas!$C$12, "")</f>
        <v>72.467636210526322</v>
      </c>
      <c r="I33" s="4">
        <f>IF((ONT_cms!I33&gt;0), ONT_cms!I33*Days!I33*86400*1000/Areas!$C$12, "")</f>
        <v>64.454991157894739</v>
      </c>
      <c r="J33" s="4">
        <f>IF((ONT_cms!J33&gt;0), ONT_cms!J33*Days!J33*86400*1000/Areas!$C$12, "")</f>
        <v>78.6167242105263</v>
      </c>
      <c r="K33" s="4">
        <f>IF((ONT_cms!K33&gt;0), ONT_cms!K33*Days!K33*86400*1000/Areas!$C$12, "")</f>
        <v>152.62791915789472</v>
      </c>
      <c r="L33" s="4">
        <f>IF((ONT_cms!L33&gt;0), ONT_cms!L33*Days!L33*86400*1000/Areas!$C$12, "")</f>
        <v>240.03557052631578</v>
      </c>
      <c r="M33" s="4">
        <f>IF((ONT_cms!M33&gt;0), ONT_cms!M33*Days!M33*86400*1000/Areas!$C$12, "")</f>
        <v>189.66878147368422</v>
      </c>
      <c r="N33" s="4">
        <f>IF((ONT_cms!N33&gt;0), ONT_cms!N33*Days!N33*86400*1000/Areas!$C$12, "")</f>
        <v>2090.0898947368423</v>
      </c>
    </row>
    <row r="34" spans="1:14">
      <c r="A34">
        <v>1926</v>
      </c>
      <c r="B34" s="4">
        <f>IF((ONT_cms!B34&gt;0), ONT_cms!B34*Days!B34*86400*1000/Areas!$C$12, "")</f>
        <v>118.96043115789473</v>
      </c>
      <c r="C34" s="4">
        <f>IF((ONT_cms!C34&gt;0), ONT_cms!C34*Days!C34*86400*1000/Areas!$C$12, "")</f>
        <v>82.054170947368419</v>
      </c>
      <c r="D34" s="4">
        <f>IF((ONT_cms!D34&gt;0), ONT_cms!D34*Days!D34*86400*1000/Areas!$C$12, "")</f>
        <v>190.21855831578944</v>
      </c>
      <c r="E34" s="4">
        <f>IF((ONT_cms!E34&gt;0), ONT_cms!E34*Days!E34*86400*1000/Areas!$C$12, "")</f>
        <v>571.02305684210523</v>
      </c>
      <c r="F34" s="4">
        <f>IF((ONT_cms!F34&gt;0), ONT_cms!F34*Days!F34*86400*1000/Areas!$C$12, "")</f>
        <v>298.47807663157897</v>
      </c>
      <c r="G34" s="4">
        <f>IF((ONT_cms!G34&gt;0), ONT_cms!G34*Days!G34*86400*1000/Areas!$C$12, "")</f>
        <v>118.03968</v>
      </c>
      <c r="H34" s="4">
        <f>IF((ONT_cms!H34&gt;0), ONT_cms!H34*Days!H34*86400*1000/Areas!$C$12, "")</f>
        <v>65.599654736842112</v>
      </c>
      <c r="I34" s="4">
        <f>IF((ONT_cms!I34&gt;0), ONT_cms!I34*Days!I34*86400*1000/Areas!$C$12, "")</f>
        <v>64.481775157894731</v>
      </c>
      <c r="J34" s="4">
        <f>IF((ONT_cms!J34&gt;0), ONT_cms!J34*Days!J34*86400*1000/Areas!$C$12, "")</f>
        <v>71.041263157894733</v>
      </c>
      <c r="K34" s="4">
        <f>IF((ONT_cms!K34&gt;0), ONT_cms!K34*Days!K34*86400*1000/Areas!$C$12, "")</f>
        <v>151.84836378947369</v>
      </c>
      <c r="L34" s="4">
        <f>IF((ONT_cms!L34&gt;0), ONT_cms!L34*Days!L34*86400*1000/Areas!$C$12, "")</f>
        <v>317.0943663157895</v>
      </c>
      <c r="M34" s="4">
        <f>IF((ONT_cms!M34&gt;0), ONT_cms!M34*Days!M34*86400*1000/Areas!$C$12, "")</f>
        <v>158.60920926315791</v>
      </c>
      <c r="N34" s="4">
        <f>IF((ONT_cms!N34&gt;0), ONT_cms!N34*Days!N34*86400*1000/Areas!$C$12, "")</f>
        <v>2209.7607157894731</v>
      </c>
    </row>
    <row r="35" spans="1:14">
      <c r="A35">
        <v>1927</v>
      </c>
      <c r="B35" s="4">
        <f>IF((ONT_cms!B35&gt;0), ONT_cms!B35*Days!B35*86400*1000/Areas!$C$12, "")</f>
        <v>134.18079157894738</v>
      </c>
      <c r="C35" s="4">
        <f>IF((ONT_cms!C35&gt;0), ONT_cms!C35*Days!C35*86400*1000/Areas!$C$12, "")</f>
        <v>144.45679831578948</v>
      </c>
      <c r="D35" s="4">
        <f>IF((ONT_cms!D35&gt;0), ONT_cms!D35*Days!D35*86400*1000/Areas!$C$12, "")</f>
        <v>412.51589052631579</v>
      </c>
      <c r="E35" s="4">
        <f>IF((ONT_cms!E35&gt;0), ONT_cms!E35*Days!E35*86400*1000/Areas!$C$12, "")</f>
        <v>207.12535578947367</v>
      </c>
      <c r="F35" s="4">
        <f>IF((ONT_cms!F35&gt;0), ONT_cms!F35*Days!F35*86400*1000/Areas!$C$12, "")</f>
        <v>238.02235957894737</v>
      </c>
      <c r="G35" s="4">
        <f>IF((ONT_cms!G35&gt;0), ONT_cms!G35*Days!G35*86400*1000/Areas!$C$12, "")</f>
        <v>97.843907368421071</v>
      </c>
      <c r="H35" s="4">
        <f>IF((ONT_cms!H35&gt;0), ONT_cms!H35*Days!H35*86400*1000/Areas!$C$12, "")</f>
        <v>73.687013052631585</v>
      </c>
      <c r="I35" s="4">
        <f>IF((ONT_cms!I35&gt;0), ONT_cms!I35*Days!I35*86400*1000/Areas!$C$12, "")</f>
        <v>54.721121684210523</v>
      </c>
      <c r="J35" s="4">
        <f>IF((ONT_cms!J35&gt;0), ONT_cms!J35*Days!J35*86400*1000/Areas!$C$12, "")</f>
        <v>53.717153684210523</v>
      </c>
      <c r="K35" s="4">
        <f>IF((ONT_cms!K35&gt;0), ONT_cms!K35*Days!K35*86400*1000/Areas!$C$12, "")</f>
        <v>114.08856252631578</v>
      </c>
      <c r="L35" s="4">
        <f>IF((ONT_cms!L35&gt;0), ONT_cms!L35*Days!L35*86400*1000/Areas!$C$12, "")</f>
        <v>343.41817263157901</v>
      </c>
      <c r="M35" s="4">
        <f>IF((ONT_cms!M35&gt;0), ONT_cms!M35*Days!M35*86400*1000/Areas!$C$12, "")</f>
        <v>458.46031831578949</v>
      </c>
      <c r="N35" s="4">
        <f>IF((ONT_cms!N35&gt;0), ONT_cms!N35*Days!N35*86400*1000/Areas!$C$12, "")</f>
        <v>2326.5103073684209</v>
      </c>
    </row>
    <row r="36" spans="1:14">
      <c r="A36">
        <v>1928</v>
      </c>
      <c r="B36" s="4">
        <f>IF((ONT_cms!B36&gt;0), ONT_cms!B36*Days!B36*86400*1000/Areas!$C$12, "")</f>
        <v>274.19062736842108</v>
      </c>
      <c r="C36" s="4">
        <f>IF((ONT_cms!C36&gt;0), ONT_cms!C36*Days!C36*86400*1000/Areas!$C$12, "")</f>
        <v>173.66709221052631</v>
      </c>
      <c r="D36" s="4">
        <f>IF((ONT_cms!D36&gt;0), ONT_cms!D36*Days!D36*86400*1000/Areas!$C$12, "")</f>
        <v>313.28821894736848</v>
      </c>
      <c r="E36" s="4">
        <f>IF((ONT_cms!E36&gt;0), ONT_cms!E36*Days!E36*86400*1000/Areas!$C$12, "")</f>
        <v>493.9301557894737</v>
      </c>
      <c r="F36" s="4">
        <f>IF((ONT_cms!F36&gt;0), ONT_cms!F36*Days!F36*86400*1000/Areas!$C$12, "")</f>
        <v>219.43426357894734</v>
      </c>
      <c r="G36" s="4">
        <f>IF((ONT_cms!G36&gt;0), ONT_cms!G36*Days!G36*86400*1000/Areas!$C$12, "")</f>
        <v>158.80774736842105</v>
      </c>
      <c r="H36" s="4">
        <f>IF((ONT_cms!H36&gt;0), ONT_cms!H36*Days!H36*86400*1000/Areas!$C$12, "")</f>
        <v>100.22854736842105</v>
      </c>
      <c r="I36" s="4">
        <f>IF((ONT_cms!I36&gt;0), ONT_cms!I36*Days!I36*86400*1000/Areas!$C$12, "")</f>
        <v>101.5437827368421</v>
      </c>
      <c r="J36" s="4">
        <f>IF((ONT_cms!J36&gt;0), ONT_cms!J36*Days!J36*86400*1000/Areas!$C$12, "")</f>
        <v>75.616825263157878</v>
      </c>
      <c r="K36" s="4">
        <f>IF((ONT_cms!K36&gt;0), ONT_cms!K36*Days!K36*86400*1000/Areas!$C$12, "")</f>
        <v>133.20951915789473</v>
      </c>
      <c r="L36" s="4">
        <f>IF((ONT_cms!L36&gt;0), ONT_cms!L36*Days!L36*86400*1000/Areas!$C$12, "")</f>
        <v>166.53463578947367</v>
      </c>
      <c r="M36" s="4">
        <f>IF((ONT_cms!M36&gt;0), ONT_cms!M36*Days!M36*86400*1000/Areas!$C$12, "")</f>
        <v>213.03711663157895</v>
      </c>
      <c r="N36" s="4">
        <f>IF((ONT_cms!N36&gt;0), ONT_cms!N36*Days!N36*86400*1000/Areas!$C$12, "")</f>
        <v>2425.5379402105264</v>
      </c>
    </row>
    <row r="37" spans="1:14">
      <c r="A37">
        <v>1929</v>
      </c>
      <c r="B37" s="4">
        <f>IF((ONT_cms!B37&gt;0), ONT_cms!B37*Days!B37*86400*1000/Areas!$C$12, "")</f>
        <v>254.99072842105264</v>
      </c>
      <c r="C37" s="4">
        <f>IF((ONT_cms!C37&gt;0), ONT_cms!C37*Days!C37*86400*1000/Areas!$C$12, "")</f>
        <v>101.81139536842106</v>
      </c>
      <c r="D37" s="4">
        <f>IF((ONT_cms!D37&gt;0), ONT_cms!D37*Days!D37*86400*1000/Areas!$C$12, "")</f>
        <v>440.69829726315783</v>
      </c>
      <c r="E37" s="4">
        <f>IF((ONT_cms!E37&gt;0), ONT_cms!E37*Days!E37*86400*1000/Areas!$C$12, "")</f>
        <v>448.90984421052627</v>
      </c>
      <c r="F37" s="4">
        <f>IF((ONT_cms!F37&gt;0), ONT_cms!F37*Days!F37*86400*1000/Areas!$C$12, "")</f>
        <v>362.12390905263157</v>
      </c>
      <c r="G37" s="4">
        <f>IF((ONT_cms!G37&gt;0), ONT_cms!G37*Days!G37*86400*1000/Areas!$C$12, "")</f>
        <v>101.04707368421053</v>
      </c>
      <c r="H37" s="4">
        <f>IF((ONT_cms!H37&gt;0), ONT_cms!H37*Days!H37*86400*1000/Areas!$C$12, "")</f>
        <v>87.821916631578944</v>
      </c>
      <c r="I37" s="4">
        <f>IF((ONT_cms!I37&gt;0), ONT_cms!I37*Days!I37*86400*1000/Areas!$C$12, "")</f>
        <v>76.217396210526317</v>
      </c>
      <c r="J37" s="4">
        <f>IF((ONT_cms!J37&gt;0), ONT_cms!J37*Days!J37*86400*1000/Areas!$C$12, "")</f>
        <v>62.288488421052634</v>
      </c>
      <c r="K37" s="4">
        <f>IF((ONT_cms!K37&gt;0), ONT_cms!K37*Days!K37*86400*1000/Areas!$C$12, "")</f>
        <v>110.02021389473686</v>
      </c>
      <c r="L37" s="4">
        <f>IF((ONT_cms!L37&gt;0), ONT_cms!L37*Days!L37*86400*1000/Areas!$C$12, "")</f>
        <v>131.34891789473684</v>
      </c>
      <c r="M37" s="4">
        <f>IF((ONT_cms!M37&gt;0), ONT_cms!M37*Days!M37*86400*1000/Areas!$C$12, "")</f>
        <v>148.74705852631578</v>
      </c>
      <c r="N37" s="4">
        <f>IF((ONT_cms!N37&gt;0), ONT_cms!N37*Days!N37*86400*1000/Areas!$C$12, "")</f>
        <v>2317.2818778947367</v>
      </c>
    </row>
    <row r="38" spans="1:14">
      <c r="A38">
        <v>1930</v>
      </c>
      <c r="B38" s="4">
        <f>IF((ONT_cms!B38&gt;0), ONT_cms!B38*Days!B38*86400*1000/Areas!$C$12, "")</f>
        <v>412.02954947368414</v>
      </c>
      <c r="C38" s="4">
        <f>IF((ONT_cms!C38&gt;0), ONT_cms!C38*Days!C38*86400*1000/Areas!$C$12, "")</f>
        <v>200.85089684210527</v>
      </c>
      <c r="D38" s="4">
        <f>IF((ONT_cms!D38&gt;0), ONT_cms!D38*Days!D38*86400*1000/Areas!$C$12, "")</f>
        <v>351.71480084210521</v>
      </c>
      <c r="E38" s="4">
        <f>IF((ONT_cms!E38&gt;0), ONT_cms!E38*Days!E38*86400*1000/Areas!$C$12, "")</f>
        <v>383.06622315789468</v>
      </c>
      <c r="F38" s="4">
        <f>IF((ONT_cms!F38&gt;0), ONT_cms!F38*Days!F38*86400*1000/Areas!$C$12, "")</f>
        <v>182.45542736842103</v>
      </c>
      <c r="G38" s="4">
        <f>IF((ONT_cms!G38&gt;0), ONT_cms!G38*Days!G38*86400*1000/Areas!$C$12, "")</f>
        <v>116.92375578947369</v>
      </c>
      <c r="H38" s="4">
        <f>IF((ONT_cms!H38&gt;0), ONT_cms!H38*Days!H38*86400*1000/Areas!$C$12, "")</f>
        <v>78.52082021052631</v>
      </c>
      <c r="I38" s="4">
        <f>IF((ONT_cms!I38&gt;0), ONT_cms!I38*Days!I38*86400*1000/Areas!$C$12, "")</f>
        <v>52.772938105263158</v>
      </c>
      <c r="J38" s="4">
        <f>IF((ONT_cms!J38&gt;0), ONT_cms!J38*Days!J38*86400*1000/Areas!$C$12, "")</f>
        <v>49.69409684210526</v>
      </c>
      <c r="K38" s="4">
        <f>IF((ONT_cms!K38&gt;0), ONT_cms!K38*Days!K38*86400*1000/Areas!$C$12, "")</f>
        <v>52.289416421052628</v>
      </c>
      <c r="L38" s="4">
        <f>IF((ONT_cms!L38&gt;0), ONT_cms!L38*Days!L38*86400*1000/Areas!$C$12, "")</f>
        <v>47.421322105263165</v>
      </c>
      <c r="M38" s="4">
        <f>IF((ONT_cms!M38&gt;0), ONT_cms!M38*Days!M38*86400*1000/Areas!$C$12, "")</f>
        <v>60.13008</v>
      </c>
      <c r="N38" s="4">
        <f>IF((ONT_cms!N38&gt;0), ONT_cms!N38*Days!N38*86400*1000/Areas!$C$12, "")</f>
        <v>1991.1000505263157</v>
      </c>
    </row>
    <row r="39" spans="1:14">
      <c r="A39">
        <v>1931</v>
      </c>
      <c r="B39" s="4">
        <f>IF((ONT_cms!B39&gt;0), ONT_cms!B39*Days!B39*86400*1000/Areas!$C$12, "")</f>
        <v>46.68874105263157</v>
      </c>
      <c r="C39" s="4">
        <f>IF((ONT_cms!C39&gt;0), ONT_cms!C39*Days!C39*86400*1000/Areas!$C$12, "")</f>
        <v>50.729350736842107</v>
      </c>
      <c r="D39" s="4">
        <f>IF((ONT_cms!D39&gt;0), ONT_cms!D39*Days!D39*86400*1000/Areas!$C$12, "")</f>
        <v>153.73875031578947</v>
      </c>
      <c r="E39" s="4">
        <f>IF((ONT_cms!E39&gt;0), ONT_cms!E39*Days!E39*86400*1000/Areas!$C$12, "")</f>
        <v>315.0848842105263</v>
      </c>
      <c r="F39" s="4">
        <f>IF((ONT_cms!F39&gt;0), ONT_cms!F39*Days!F39*86400*1000/Areas!$C$12, "")</f>
        <v>226.83933473684212</v>
      </c>
      <c r="G39" s="4">
        <f>IF((ONT_cms!G39&gt;0), ONT_cms!G39*Days!G39*86400*1000/Areas!$C$12, "")</f>
        <v>95.678905263157901</v>
      </c>
      <c r="H39" s="4">
        <f>IF((ONT_cms!H39&gt;0), ONT_cms!H39*Days!H39*86400*1000/Areas!$C$12, "")</f>
        <v>74.921896421052637</v>
      </c>
      <c r="I39" s="4">
        <f>IF((ONT_cms!I39&gt;0), ONT_cms!I39*Days!I39*86400*1000/Areas!$C$12, "")</f>
        <v>51.677613473684204</v>
      </c>
      <c r="J39" s="4">
        <f>IF((ONT_cms!J39&gt;0), ONT_cms!J39*Days!J39*86400*1000/Areas!$C$12, "")</f>
        <v>67.199646315789479</v>
      </c>
      <c r="K39" s="4">
        <f>IF((ONT_cms!K39&gt;0), ONT_cms!K39*Days!K39*86400*1000/Areas!$C$12, "")</f>
        <v>75.17422989473684</v>
      </c>
      <c r="L39" s="4">
        <f>IF((ONT_cms!L39&gt;0), ONT_cms!L39*Days!L39*86400*1000/Areas!$C$12, "")</f>
        <v>128.20168421052631</v>
      </c>
      <c r="M39" s="4">
        <f>IF((ONT_cms!M39&gt;0), ONT_cms!M39*Days!M39*86400*1000/Areas!$C$12, "")</f>
        <v>178.2531587368421</v>
      </c>
      <c r="N39" s="4">
        <f>IF((ONT_cms!N39&gt;0), ONT_cms!N39*Days!N39*86400*1000/Areas!$C$12, "")</f>
        <v>1461.7931873684213</v>
      </c>
    </row>
    <row r="40" spans="1:14">
      <c r="A40">
        <v>1932</v>
      </c>
      <c r="B40" s="4">
        <f>IF((ONT_cms!B40&gt;0), ONT_cms!B40*Days!B40*86400*1000/Areas!$C$12, "")</f>
        <v>311.83765389473683</v>
      </c>
      <c r="C40" s="4">
        <f>IF((ONT_cms!C40&gt;0), ONT_cms!C40*Days!C40*86400*1000/Areas!$C$12, "")</f>
        <v>220.86072757894735</v>
      </c>
      <c r="D40" s="4">
        <f>IF((ONT_cms!D40&gt;0), ONT_cms!D40*Days!D40*86400*1000/Areas!$C$12, "")</f>
        <v>157.46031663157893</v>
      </c>
      <c r="E40" s="4">
        <f>IF((ONT_cms!E40&gt;0), ONT_cms!E40*Days!E40*86400*1000/Areas!$C$12, "")</f>
        <v>541.41286736842108</v>
      </c>
      <c r="F40" s="4">
        <f>IF((ONT_cms!F40&gt;0), ONT_cms!F40*Days!F40*86400*1000/Areas!$C$12, "")</f>
        <v>227.88673010526315</v>
      </c>
      <c r="G40" s="4">
        <f>IF((ONT_cms!G40&gt;0), ONT_cms!G40*Days!G40*86400*1000/Areas!$C$12, "")</f>
        <v>72.968892631578953</v>
      </c>
      <c r="H40" s="4">
        <f>IF((ONT_cms!H40&gt;0), ONT_cms!H40*Days!H40*86400*1000/Areas!$C$12, "")</f>
        <v>97.216052210526314</v>
      </c>
      <c r="I40" s="4">
        <f>IF((ONT_cms!I40&gt;0), ONT_cms!I40*Days!I40*86400*1000/Areas!$C$12, "")</f>
        <v>65.732165052631572</v>
      </c>
      <c r="J40" s="4">
        <f>IF((ONT_cms!J40&gt;0), ONT_cms!J40*Days!J40*86400*1000/Areas!$C$12, "")</f>
        <v>53.005035789473688</v>
      </c>
      <c r="K40" s="4">
        <f>IF((ONT_cms!K40&gt;0), ONT_cms!K40*Days!K40*86400*1000/Areas!$C$12, "")</f>
        <v>164.71173221052632</v>
      </c>
      <c r="L40" s="4">
        <f>IF((ONT_cms!L40&gt;0), ONT_cms!L40*Days!L40*86400*1000/Areas!$C$12, "")</f>
        <v>214.71173052631582</v>
      </c>
      <c r="M40" s="4">
        <f>IF((ONT_cms!M40&gt;0), ONT_cms!M40*Days!M40*86400*1000/Areas!$C$12, "")</f>
        <v>156.47635705263158</v>
      </c>
      <c r="N40" s="4">
        <f>IF((ONT_cms!N40&gt;0), ONT_cms!N40*Days!N40*86400*1000/Areas!$C$12, "")</f>
        <v>2291.3424606315789</v>
      </c>
    </row>
    <row r="41" spans="1:14">
      <c r="A41">
        <v>1933</v>
      </c>
      <c r="B41" s="4">
        <f>IF((ONT_cms!B41&gt;0), ONT_cms!B41*Days!B41*86400*1000/Areas!$C$12, "")</f>
        <v>186.91989726315791</v>
      </c>
      <c r="C41" s="4">
        <f>IF((ONT_cms!C41&gt;0), ONT_cms!C41*Days!C41*86400*1000/Areas!$C$12, "")</f>
        <v>106.20033347368422</v>
      </c>
      <c r="D41" s="4">
        <f>IF((ONT_cms!D41&gt;0), ONT_cms!D41*Days!D41*86400*1000/Areas!$C$12, "")</f>
        <v>210.99730357894737</v>
      </c>
      <c r="E41" s="4">
        <f>IF((ONT_cms!E41&gt;0), ONT_cms!E41*Days!E41*86400*1000/Areas!$C$12, "")</f>
        <v>483.4516547368421</v>
      </c>
      <c r="F41" s="4">
        <f>IF((ONT_cms!F41&gt;0), ONT_cms!F41*Days!F41*86400*1000/Areas!$C$12, "")</f>
        <v>200.34854905263157</v>
      </c>
      <c r="G41" s="4">
        <f>IF((ONT_cms!G41&gt;0), ONT_cms!G41*Days!G41*86400*1000/Areas!$C$12, "")</f>
        <v>85.284985263157893</v>
      </c>
      <c r="H41" s="4">
        <f>IF((ONT_cms!H41&gt;0), ONT_cms!H41*Days!H41*86400*1000/Areas!$C$12, "")</f>
        <v>46.752176842105264</v>
      </c>
      <c r="I41" s="4">
        <f>IF((ONT_cms!I41&gt;0), ONT_cms!I41*Days!I41*86400*1000/Areas!$C$12, "")</f>
        <v>44.57985347368421</v>
      </c>
      <c r="J41" s="4">
        <f>IF((ONT_cms!J41&gt;0), ONT_cms!J41*Days!J41*86400*1000/Areas!$C$12, "")</f>
        <v>41.046366315789477</v>
      </c>
      <c r="K41" s="4">
        <f>IF((ONT_cms!K41&gt;0), ONT_cms!K41*Days!K41*86400*1000/Areas!$C$12, "")</f>
        <v>48.652431157894739</v>
      </c>
      <c r="L41" s="4">
        <f>IF((ONT_cms!L41&gt;0), ONT_cms!L41*Days!L41*86400*1000/Areas!$C$12, "")</f>
        <v>58.09217684210526</v>
      </c>
      <c r="M41" s="4">
        <f>IF((ONT_cms!M41&gt;0), ONT_cms!M41*Days!M41*86400*1000/Areas!$C$12, "")</f>
        <v>112.87623410526315</v>
      </c>
      <c r="N41" s="4">
        <f>IF((ONT_cms!N41&gt;0), ONT_cms!N41*Days!N41*86400*1000/Areas!$C$12, "")</f>
        <v>1627.6227536842105</v>
      </c>
    </row>
    <row r="42" spans="1:14">
      <c r="A42">
        <v>1934</v>
      </c>
      <c r="B42" s="4">
        <f>IF((ONT_cms!B42&gt;0), ONT_cms!B42*Days!B42*86400*1000/Areas!$C$12, "")</f>
        <v>140.56807073684212</v>
      </c>
      <c r="C42" s="4">
        <f>IF((ONT_cms!C42&gt;0), ONT_cms!C42*Days!C42*86400*1000/Areas!$C$12, "")</f>
        <v>61.805466947368437</v>
      </c>
      <c r="D42" s="4">
        <f>IF((ONT_cms!D42&gt;0), ONT_cms!D42*Days!D42*86400*1000/Areas!$C$12, "")</f>
        <v>190.31018778947367</v>
      </c>
      <c r="E42" s="4">
        <f>IF((ONT_cms!E42&gt;0), ONT_cms!E42*Days!E42*86400*1000/Areas!$C$12, "")</f>
        <v>345.60090947368428</v>
      </c>
      <c r="F42" s="4">
        <f>IF((ONT_cms!F42&gt;0), ONT_cms!F42*Days!F42*86400*1000/Areas!$C$12, "")</f>
        <v>100.74167242105263</v>
      </c>
      <c r="G42" s="4">
        <f>IF((ONT_cms!G42&gt;0), ONT_cms!G42*Days!G42*86400*1000/Areas!$C$12, "")</f>
        <v>54.295578947368419</v>
      </c>
      <c r="H42" s="4">
        <f>IF((ONT_cms!H42&gt;0), ONT_cms!H42*Days!H42*86400*1000/Areas!$C$12, "")</f>
        <v>36.461482105263158</v>
      </c>
      <c r="I42" s="4">
        <f>IF((ONT_cms!I42&gt;0), ONT_cms!I42*Days!I42*86400*1000/Areas!$C$12, "")</f>
        <v>28.310687999999999</v>
      </c>
      <c r="J42" s="4">
        <f>IF((ONT_cms!J42&gt;0), ONT_cms!J42*Days!J42*86400*1000/Areas!$C$12, "")</f>
        <v>31.782012631578947</v>
      </c>
      <c r="K42" s="4">
        <f>IF((ONT_cms!K42&gt;0), ONT_cms!K42*Days!K42*86400*1000/Areas!$C$12, "")</f>
        <v>43.559242105263159</v>
      </c>
      <c r="L42" s="4">
        <f>IF((ONT_cms!L42&gt;0), ONT_cms!L42*Days!L42*86400*1000/Areas!$C$12, "")</f>
        <v>69.959444210526328</v>
      </c>
      <c r="M42" s="4">
        <f>IF((ONT_cms!M42&gt;0), ONT_cms!M42*Days!M42*86400*1000/Areas!$C$12, "")</f>
        <v>95.100116210526309</v>
      </c>
      <c r="N42" s="4">
        <f>IF((ONT_cms!N42&gt;0), ONT_cms!N42*Days!N42*86400*1000/Areas!$C$12, "")</f>
        <v>1198.8493389473683</v>
      </c>
    </row>
    <row r="43" spans="1:14">
      <c r="A43">
        <v>1935</v>
      </c>
      <c r="B43" s="4">
        <f>IF((ONT_cms!B43&gt;0), ONT_cms!B43*Days!B43*86400*1000/Areas!$C$12, "")</f>
        <v>179.22161178947366</v>
      </c>
      <c r="C43" s="4">
        <f>IF((ONT_cms!C43&gt;0), ONT_cms!C43*Days!C43*86400*1000/Areas!$C$12, "")</f>
        <v>107.81355789473685</v>
      </c>
      <c r="D43" s="4">
        <f>IF((ONT_cms!D43&gt;0), ONT_cms!D43*Days!D43*86400*1000/Areas!$C$12, "")</f>
        <v>241.74674526315789</v>
      </c>
      <c r="E43" s="4">
        <f>IF((ONT_cms!E43&gt;0), ONT_cms!E43*Days!E43*86400*1000/Areas!$C$12, "")</f>
        <v>232.41509052631579</v>
      </c>
      <c r="F43" s="4">
        <f>IF((ONT_cms!F43&gt;0), ONT_cms!F43*Days!F43*86400*1000/Areas!$C$12, "")</f>
        <v>217.18722694736843</v>
      </c>
      <c r="G43" s="4">
        <f>IF((ONT_cms!G43&gt;0), ONT_cms!G43*Days!G43*86400*1000/Areas!$C$12, "")</f>
        <v>121.91540210526315</v>
      </c>
      <c r="H43" s="4">
        <f>IF((ONT_cms!H43&gt;0), ONT_cms!H43*Days!H43*86400*1000/Areas!$C$12, "")</f>
        <v>170.40967578947368</v>
      </c>
      <c r="I43" s="4">
        <f>IF((ONT_cms!I43&gt;0), ONT_cms!I43*Days!I43*86400*1000/Areas!$C$12, "")</f>
        <v>80.639575578947358</v>
      </c>
      <c r="J43" s="4">
        <f>IF((ONT_cms!J43&gt;0), ONT_cms!J43*Days!J43*86400*1000/Areas!$C$12, "")</f>
        <v>58.751090526315792</v>
      </c>
      <c r="K43" s="4">
        <f>IF((ONT_cms!K43&gt;0), ONT_cms!K43*Days!K43*86400*1000/Areas!$C$12, "")</f>
        <v>59.941182315789476</v>
      </c>
      <c r="L43" s="4">
        <f>IF((ONT_cms!L43&gt;0), ONT_cms!L43*Days!L43*86400*1000/Areas!$C$12, "")</f>
        <v>103.60769684210527</v>
      </c>
      <c r="M43" s="4">
        <f>IF((ONT_cms!M43&gt;0), ONT_cms!M43*Days!M43*86400*1000/Areas!$C$12, "")</f>
        <v>129.24125810526314</v>
      </c>
      <c r="N43" s="4">
        <f>IF((ONT_cms!N43&gt;0), ONT_cms!N43*Days!N43*86400*1000/Areas!$C$12, "")</f>
        <v>1699.0766905263158</v>
      </c>
    </row>
    <row r="44" spans="1:14">
      <c r="A44">
        <v>1936</v>
      </c>
      <c r="B44" s="4">
        <f>IF((ONT_cms!B44&gt;0), ONT_cms!B44*Days!B44*86400*1000/Areas!$C$12, "")</f>
        <v>109.43660463157896</v>
      </c>
      <c r="C44" s="4">
        <f>IF((ONT_cms!C44&gt;0), ONT_cms!C44*Days!C44*86400*1000/Areas!$C$12, "")</f>
        <v>94.731461052631587</v>
      </c>
      <c r="D44" s="4">
        <f>IF((ONT_cms!D44&gt;0), ONT_cms!D44*Days!D44*86400*1000/Areas!$C$12, "")</f>
        <v>545.85651031578948</v>
      </c>
      <c r="E44" s="4">
        <f>IF((ONT_cms!E44&gt;0), ONT_cms!E44*Days!E44*86400*1000/Areas!$C$12, "")</f>
        <v>425.72917894736844</v>
      </c>
      <c r="F44" s="4">
        <f>IF((ONT_cms!F44&gt;0), ONT_cms!F44*Days!F44*86400*1000/Areas!$C$12, "")</f>
        <v>178.82408084210527</v>
      </c>
      <c r="G44" s="4">
        <f>IF((ONT_cms!G44&gt;0), ONT_cms!G44*Days!G44*86400*1000/Areas!$C$12, "")</f>
        <v>65.267924210526317</v>
      </c>
      <c r="H44" s="4">
        <f>IF((ONT_cms!H44&gt;0), ONT_cms!H44*Days!H44*86400*1000/Areas!$C$12, "")</f>
        <v>39.254066526315789</v>
      </c>
      <c r="I44" s="4">
        <f>IF((ONT_cms!I44&gt;0), ONT_cms!I44*Days!I44*86400*1000/Areas!$C$12, "")</f>
        <v>32.424146526315788</v>
      </c>
      <c r="J44" s="4">
        <f>IF((ONT_cms!J44&gt;0), ONT_cms!J44*Days!J44*86400*1000/Areas!$C$12, "")</f>
        <v>46.859267368421058</v>
      </c>
      <c r="K44" s="4">
        <f>IF((ONT_cms!K44&gt;0), ONT_cms!K44*Days!K44*86400*1000/Areas!$C$12, "")</f>
        <v>95.394740210526322</v>
      </c>
      <c r="L44" s="4">
        <f>IF((ONT_cms!L44&gt;0), ONT_cms!L44*Days!L44*86400*1000/Areas!$C$12, "")</f>
        <v>135.23555368421052</v>
      </c>
      <c r="M44" s="4">
        <f>IF((ONT_cms!M44&gt;0), ONT_cms!M44*Days!M44*86400*1000/Areas!$C$12, "")</f>
        <v>124.96568589473684</v>
      </c>
      <c r="N44" s="4">
        <f>IF((ONT_cms!N44&gt;0), ONT_cms!N44*Days!N44*86400*1000/Areas!$C$12, "")</f>
        <v>1891.9349052631578</v>
      </c>
    </row>
    <row r="45" spans="1:14">
      <c r="A45">
        <v>1937</v>
      </c>
      <c r="B45" s="4">
        <f>IF((ONT_cms!B45&gt;0), ONT_cms!B45*Days!B45*86400*1000/Areas!$C$12, "")</f>
        <v>320.32254315789476</v>
      </c>
      <c r="C45" s="4">
        <f>IF((ONT_cms!C45&gt;0), ONT_cms!C45*Days!C45*86400*1000/Areas!$C$12, "")</f>
        <v>185.85822315789474</v>
      </c>
      <c r="D45" s="4">
        <f>IF((ONT_cms!D45&gt;0), ONT_cms!D45*Days!D45*86400*1000/Areas!$C$12, "")</f>
        <v>137.82905431578948</v>
      </c>
      <c r="E45" s="4">
        <f>IF((ONT_cms!E45&gt;0), ONT_cms!E45*Days!E45*86400*1000/Areas!$C$12, "")</f>
        <v>371.87151157894732</v>
      </c>
      <c r="F45" s="4">
        <f>IF((ONT_cms!F45&gt;0), ONT_cms!F45*Days!F45*86400*1000/Areas!$C$12, "")</f>
        <v>268.59277136842104</v>
      </c>
      <c r="G45" s="4">
        <f>IF((ONT_cms!G45&gt;0), ONT_cms!G45*Days!G45*86400*1000/Areas!$C$12, "")</f>
        <v>125.01761684210527</v>
      </c>
      <c r="H45" s="4">
        <f>IF((ONT_cms!H45&gt;0), ONT_cms!H45*Days!H45*86400*1000/Areas!$C$12, "")</f>
        <v>71.356805052631586</v>
      </c>
      <c r="I45" s="4">
        <f>IF((ONT_cms!I45&gt;0), ONT_cms!I45*Days!I45*86400*1000/Areas!$C$12, "")</f>
        <v>63.975698526315789</v>
      </c>
      <c r="J45" s="4">
        <f>IF((ONT_cms!J45&gt;0), ONT_cms!J45*Days!J45*86400*1000/Areas!$C$12, "")</f>
        <v>48.012025263157902</v>
      </c>
      <c r="K45" s="4">
        <f>IF((ONT_cms!K45&gt;0), ONT_cms!K45*Days!K45*86400*1000/Areas!$C$12, "")</f>
        <v>75.357488842105269</v>
      </c>
      <c r="L45" s="4">
        <f>IF((ONT_cms!L45&gt;0), ONT_cms!L45*Days!L45*86400*1000/Areas!$C$12, "")</f>
        <v>158.97281684210523</v>
      </c>
      <c r="M45" s="4">
        <f>IF((ONT_cms!M45&gt;0), ONT_cms!M45*Days!M45*86400*1000/Areas!$C$12, "")</f>
        <v>148.32697263157894</v>
      </c>
      <c r="N45" s="4">
        <f>IF((ONT_cms!N45&gt;0), ONT_cms!N45*Days!N45*86400*1000/Areas!$C$12, "")</f>
        <v>1980.8757473684211</v>
      </c>
    </row>
    <row r="46" spans="1:14">
      <c r="A46">
        <v>1938</v>
      </c>
      <c r="B46" s="4">
        <f>IF((ONT_cms!B46&gt;0), ONT_cms!B46*Days!B46*86400*1000/Areas!$C$12, "")</f>
        <v>131.20776757894737</v>
      </c>
      <c r="C46" s="4">
        <f>IF((ONT_cms!C46&gt;0), ONT_cms!C46*Days!C46*86400*1000/Areas!$C$12, "")</f>
        <v>276.31211115789472</v>
      </c>
      <c r="D46" s="4">
        <f>IF((ONT_cms!D46&gt;0), ONT_cms!D46*Days!D46*86400*1000/Areas!$C$12, "")</f>
        <v>360.70576673684212</v>
      </c>
      <c r="E46" s="4">
        <f>IF((ONT_cms!E46&gt;0), ONT_cms!E46*Days!E46*86400*1000/Areas!$C$12, "")</f>
        <v>249.60141473684212</v>
      </c>
      <c r="F46" s="4">
        <f>IF((ONT_cms!F46&gt;0), ONT_cms!F46*Days!F46*86400*1000/Areas!$C$12, "")</f>
        <v>121.12993515789474</v>
      </c>
      <c r="G46" s="4">
        <f>IF((ONT_cms!G46&gt;0), ONT_cms!G46*Days!G46*86400*1000/Areas!$C$12, "")</f>
        <v>67.424741052631575</v>
      </c>
      <c r="H46" s="4">
        <f>IF((ONT_cms!H46&gt;0), ONT_cms!H46*Days!H46*86400*1000/Areas!$C$12, "")</f>
        <v>60.003208421052634</v>
      </c>
      <c r="I46" s="4">
        <f>IF((ONT_cms!I46&gt;0), ONT_cms!I46*Days!I46*86400*1000/Areas!$C$12, "")</f>
        <v>58.865593263157898</v>
      </c>
      <c r="J46" s="4">
        <f>IF((ONT_cms!J46&gt;0), ONT_cms!J46*Days!J46*86400*1000/Areas!$C$12, "")</f>
        <v>104.81502315789474</v>
      </c>
      <c r="K46" s="4">
        <f>IF((ONT_cms!K46&gt;0), ONT_cms!K46*Days!K46*86400*1000/Areas!$C$12, "")</f>
        <v>78.448926315789478</v>
      </c>
      <c r="L46" s="4">
        <f>IF((ONT_cms!L46&gt;0), ONT_cms!L46*Days!L46*86400*1000/Areas!$C$12, "")</f>
        <v>88.230315789473678</v>
      </c>
      <c r="M46" s="4">
        <f>IF((ONT_cms!M46&gt;0), ONT_cms!M46*Days!M46*86400*1000/Areas!$C$12, "")</f>
        <v>126.83492715789474</v>
      </c>
      <c r="N46" s="4">
        <f>IF((ONT_cms!N46&gt;0), ONT_cms!N46*Days!N46*86400*1000/Areas!$C$12, "")</f>
        <v>1736.8700968421056</v>
      </c>
    </row>
    <row r="47" spans="1:14">
      <c r="A47">
        <v>1939</v>
      </c>
      <c r="B47" s="4">
        <f>IF((ONT_cms!B47&gt;0), ONT_cms!B47*Days!B47*86400*1000/Areas!$C$12, "")</f>
        <v>113.33720084210526</v>
      </c>
      <c r="C47" s="4">
        <f>IF((ONT_cms!C47&gt;0), ONT_cms!C47*Days!C47*86400*1000/Areas!$C$12, "")</f>
        <v>135.96795284210523</v>
      </c>
      <c r="D47" s="4">
        <f>IF((ONT_cms!D47&gt;0), ONT_cms!D47*Days!D47*86400*1000/Areas!$C$12, "")</f>
        <v>292.61097094736834</v>
      </c>
      <c r="E47" s="4">
        <f>IF((ONT_cms!E47&gt;0), ONT_cms!E47*Days!E47*86400*1000/Areas!$C$12, "")</f>
        <v>391.13007157894731</v>
      </c>
      <c r="F47" s="4">
        <f>IF((ONT_cms!F47&gt;0), ONT_cms!F47*Days!F47*86400*1000/Areas!$C$12, "")</f>
        <v>155.36552589473686</v>
      </c>
      <c r="G47" s="4">
        <f>IF((ONT_cms!G47&gt;0), ONT_cms!G47*Days!G47*86400*1000/Areas!$C$12, "")</f>
        <v>67.758972631578942</v>
      </c>
      <c r="H47" s="4">
        <f>IF((ONT_cms!H47&gt;0), ONT_cms!H47*Days!H47*86400*1000/Areas!$C$12, "")</f>
        <v>45.582138947368421</v>
      </c>
      <c r="I47" s="4">
        <f>IF((ONT_cms!I47&gt;0), ONT_cms!I47*Days!I47*86400*1000/Areas!$C$12, "")</f>
        <v>37.095840000000003</v>
      </c>
      <c r="J47" s="4">
        <f>IF((ONT_cms!J47&gt;0), ONT_cms!J47*Days!J47*86400*1000/Areas!$C$12, "")</f>
        <v>33.91563789473684</v>
      </c>
      <c r="K47" s="4">
        <f>IF((ONT_cms!K47&gt;0), ONT_cms!K47*Days!K47*86400*1000/Areas!$C$12, "")</f>
        <v>43.01651368421053</v>
      </c>
      <c r="L47" s="4">
        <f>IF((ONT_cms!L47&gt;0), ONT_cms!L47*Days!L47*86400*1000/Areas!$C$12, "")</f>
        <v>56.551983157894739</v>
      </c>
      <c r="M47" s="4">
        <f>IF((ONT_cms!M47&gt;0), ONT_cms!M47*Days!M47*86400*1000/Areas!$C$12, "")</f>
        <v>86.221925052631576</v>
      </c>
      <c r="N47" s="4">
        <f>IF((ONT_cms!N47&gt;0), ONT_cms!N47*Days!N47*86400*1000/Areas!$C$12, "")</f>
        <v>1463.3699873684209</v>
      </c>
    </row>
    <row r="48" spans="1:14">
      <c r="A48">
        <v>1940</v>
      </c>
      <c r="B48" s="4">
        <f>IF((ONT_cms!B48&gt;0), ONT_cms!B48*Days!B48*86400*1000/Areas!$C$12, "")</f>
        <v>68.702369684210524</v>
      </c>
      <c r="C48" s="4">
        <f>IF((ONT_cms!C48&gt;0), ONT_cms!C48*Days!C48*86400*1000/Areas!$C$12, "")</f>
        <v>66.784789894736846</v>
      </c>
      <c r="D48" s="4">
        <f>IF((ONT_cms!D48&gt;0), ONT_cms!D48*Days!D48*86400*1000/Areas!$C$12, "")</f>
        <v>94.938002526315785</v>
      </c>
      <c r="E48" s="4">
        <f>IF((ONT_cms!E48&gt;0), ONT_cms!E48*Days!E48*86400*1000/Areas!$C$12, "")</f>
        <v>596.9075873684211</v>
      </c>
      <c r="F48" s="4">
        <f>IF((ONT_cms!F48&gt;0), ONT_cms!F48*Days!F48*86400*1000/Areas!$C$12, "")</f>
        <v>247.93948800000001</v>
      </c>
      <c r="G48" s="4">
        <f>IF((ONT_cms!G48&gt;0), ONT_cms!G48*Days!G48*86400*1000/Areas!$C$12, "")</f>
        <v>133.24789894736841</v>
      </c>
      <c r="H48" s="4">
        <f>IF((ONT_cms!H48&gt;0), ONT_cms!H48*Days!H48*86400*1000/Areas!$C$12, "")</f>
        <v>91.96497852631579</v>
      </c>
      <c r="I48" s="4">
        <f>IF((ONT_cms!I48&gt;0), ONT_cms!I48*Days!I48*86400*1000/Areas!$C$12, "")</f>
        <v>46.676053894736839</v>
      </c>
      <c r="J48" s="4">
        <f>IF((ONT_cms!J48&gt;0), ONT_cms!J48*Days!J48*86400*1000/Areas!$C$12, "")</f>
        <v>40.912673684210525</v>
      </c>
      <c r="K48" s="4">
        <f>IF((ONT_cms!K48&gt;0), ONT_cms!K48*Days!K48*86400*1000/Areas!$C$12, "")</f>
        <v>43.917301894736845</v>
      </c>
      <c r="L48" s="4">
        <f>IF((ONT_cms!L48&gt;0), ONT_cms!L48*Days!L48*86400*1000/Areas!$C$12, "")</f>
        <v>81.85535999999999</v>
      </c>
      <c r="M48" s="4">
        <f>IF((ONT_cms!M48&gt;0), ONT_cms!M48*Days!M48*86400*1000/Areas!$C$12, "")</f>
        <v>165.31507705263158</v>
      </c>
      <c r="N48" s="4">
        <f>IF((ONT_cms!N48&gt;0), ONT_cms!N48*Days!N48*86400*1000/Areas!$C$12, "")</f>
        <v>1684.5751781052631</v>
      </c>
    </row>
    <row r="49" spans="1:14">
      <c r="A49">
        <v>1941</v>
      </c>
      <c r="B49" s="4">
        <f>IF((ONT_cms!B49&gt;0), ONT_cms!B49*Days!B49*86400*1000/Areas!$C$12, "")</f>
        <v>187.25681178947366</v>
      </c>
      <c r="C49" s="4">
        <f>IF((ONT_cms!C49&gt;0), ONT_cms!C49*Days!C49*86400*1000/Areas!$C$12, "")</f>
        <v>113.78134231578947</v>
      </c>
      <c r="D49" s="4">
        <f>IF((ONT_cms!D49&gt;0), ONT_cms!D49*Days!D49*86400*1000/Areas!$C$12, "")</f>
        <v>132.31859873684209</v>
      </c>
      <c r="E49" s="4">
        <f>IF((ONT_cms!E49&gt;0), ONT_cms!E49*Days!E49*86400*1000/Areas!$C$12, "")</f>
        <v>339.30234947368427</v>
      </c>
      <c r="F49" s="4">
        <f>IF((ONT_cms!F49&gt;0), ONT_cms!F49*Days!F49*86400*1000/Areas!$C$12, "")</f>
        <v>72.476094315789467</v>
      </c>
      <c r="G49" s="4">
        <f>IF((ONT_cms!G49&gt;0), ONT_cms!G49*Days!G49*86400*1000/Areas!$C$12, "")</f>
        <v>42.08862315789473</v>
      </c>
      <c r="H49" s="4">
        <f>IF((ONT_cms!H49&gt;0), ONT_cms!H49*Days!H49*86400*1000/Areas!$C$12, "")</f>
        <v>39.627632842105264</v>
      </c>
      <c r="I49" s="4">
        <f>IF((ONT_cms!I49&gt;0), ONT_cms!I49*Days!I49*86400*1000/Areas!$C$12, "")</f>
        <v>37.864117894736843</v>
      </c>
      <c r="J49" s="4">
        <f>IF((ONT_cms!J49&gt;0), ONT_cms!J49*Days!J49*86400*1000/Areas!$C$12, "")</f>
        <v>61.772816842105264</v>
      </c>
      <c r="K49" s="4">
        <f>IF((ONT_cms!K49&gt;0), ONT_cms!K49*Days!K49*86400*1000/Areas!$C$12, "")</f>
        <v>58.673876210526331</v>
      </c>
      <c r="L49" s="4">
        <f>IF((ONT_cms!L49&gt;0), ONT_cms!L49*Days!L49*86400*1000/Areas!$C$12, "")</f>
        <v>91.299789473684214</v>
      </c>
      <c r="M49" s="4">
        <f>IF((ONT_cms!M49&gt;0), ONT_cms!M49*Days!M49*86400*1000/Areas!$C$12, "")</f>
        <v>118.88289852631578</v>
      </c>
      <c r="N49" s="4">
        <f>IF((ONT_cms!N49&gt;0), ONT_cms!N49*Days!N49*86400*1000/Areas!$C$12, "")</f>
        <v>1300.4118568421052</v>
      </c>
    </row>
    <row r="50" spans="1:14">
      <c r="A50">
        <v>1942</v>
      </c>
      <c r="B50" s="4">
        <f>IF((ONT_cms!B50&gt;0), ONT_cms!B50*Days!B50*86400*1000/Areas!$C$12, "")</f>
        <v>110.42479326315789</v>
      </c>
      <c r="C50" s="4">
        <f>IF((ONT_cms!C50&gt;0), ONT_cms!C50*Days!C50*86400*1000/Areas!$C$12, "")</f>
        <v>81.050839578947375</v>
      </c>
      <c r="D50" s="4">
        <f>IF((ONT_cms!D50&gt;0), ONT_cms!D50*Days!D50*86400*1000/Areas!$C$12, "")</f>
        <v>392.34753852631582</v>
      </c>
      <c r="E50" s="4">
        <f>IF((ONT_cms!E50&gt;0), ONT_cms!E50*Days!E50*86400*1000/Areas!$C$12, "")</f>
        <v>346.84506947368419</v>
      </c>
      <c r="F50" s="4">
        <f>IF((ONT_cms!F50&gt;0), ONT_cms!F50*Days!F50*86400*1000/Areas!$C$12, "")</f>
        <v>136.22201431578947</v>
      </c>
      <c r="G50" s="4">
        <f>IF((ONT_cms!G50&gt;0), ONT_cms!G50*Days!G50*86400*1000/Areas!$C$12, "")</f>
        <v>87.591865263157914</v>
      </c>
      <c r="H50" s="4">
        <f>IF((ONT_cms!H50&gt;0), ONT_cms!H50*Days!H50*86400*1000/Areas!$C$12, "")</f>
        <v>56.030718315789478</v>
      </c>
      <c r="I50" s="4">
        <f>IF((ONT_cms!I50&gt;0), ONT_cms!I50*Days!I50*86400*1000/Areas!$C$12, "")</f>
        <v>53.178927157894734</v>
      </c>
      <c r="J50" s="4">
        <f>IF((ONT_cms!J50&gt;0), ONT_cms!J50*Days!J50*86400*1000/Areas!$C$12, "")</f>
        <v>70.189995789473684</v>
      </c>
      <c r="K50" s="4">
        <f>IF((ONT_cms!K50&gt;0), ONT_cms!K50*Days!K50*86400*1000/Areas!$C$12, "")</f>
        <v>89.892742736842095</v>
      </c>
      <c r="L50" s="4">
        <f>IF((ONT_cms!L50&gt;0), ONT_cms!L50*Days!L50*86400*1000/Areas!$C$12, "")</f>
        <v>166.72562526315792</v>
      </c>
      <c r="M50" s="4">
        <f>IF((ONT_cms!M50&gt;0), ONT_cms!M50*Days!M50*86400*1000/Areas!$C$12, "")</f>
        <v>158.75299705263157</v>
      </c>
      <c r="N50" s="4">
        <f>IF((ONT_cms!N50&gt;0), ONT_cms!N50*Days!N50*86400*1000/Areas!$C$12, "")</f>
        <v>1746.8122357894738</v>
      </c>
    </row>
    <row r="51" spans="1:14">
      <c r="A51">
        <v>1943</v>
      </c>
      <c r="B51" s="4">
        <f>IF((ONT_cms!B51&gt;0), ONT_cms!B51*Days!B51*86400*1000/Areas!$C$12, "")</f>
        <v>266.86026947368418</v>
      </c>
      <c r="C51" s="4">
        <f>IF((ONT_cms!C51&gt;0), ONT_cms!C51*Days!C51*86400*1000/Areas!$C$12, "")</f>
        <v>212.02632757894739</v>
      </c>
      <c r="D51" s="4">
        <f>IF((ONT_cms!D51&gt;0), ONT_cms!D51*Days!D51*86400*1000/Areas!$C$12, "")</f>
        <v>359.3989894736842</v>
      </c>
      <c r="E51" s="4">
        <f>IF((ONT_cms!E51&gt;0), ONT_cms!E51*Days!E51*86400*1000/Areas!$C$12, "")</f>
        <v>322.45434947368426</v>
      </c>
      <c r="F51" s="4">
        <f>IF((ONT_cms!F51&gt;0), ONT_cms!F51*Days!F51*86400*1000/Areas!$C$12, "")</f>
        <v>522.98156463157898</v>
      </c>
      <c r="G51" s="4">
        <f>IF((ONT_cms!G51&gt;0), ONT_cms!G51*Days!G51*86400*1000/Areas!$C$12, "")</f>
        <v>195.58686315789473</v>
      </c>
      <c r="H51" s="4">
        <f>IF((ONT_cms!H51&gt;0), ONT_cms!H51*Days!H51*86400*1000/Areas!$C$12, "")</f>
        <v>74.366480842105247</v>
      </c>
      <c r="I51" s="4">
        <f>IF((ONT_cms!I51&gt;0), ONT_cms!I51*Days!I51*86400*1000/Areas!$C$12, "")</f>
        <v>68.512062315789478</v>
      </c>
      <c r="J51" s="4">
        <f>IF((ONT_cms!J51&gt;0), ONT_cms!J51*Days!J51*86400*1000/Areas!$C$12, "")</f>
        <v>57.57786947368421</v>
      </c>
      <c r="K51" s="4">
        <f>IF((ONT_cms!K51&gt;0), ONT_cms!K51*Days!K51*86400*1000/Areas!$C$12, "")</f>
        <v>69.197168842105256</v>
      </c>
      <c r="L51" s="4">
        <f>IF((ONT_cms!L51&gt;0), ONT_cms!L51*Days!L51*86400*1000/Areas!$C$12, "")</f>
        <v>149.54202947368421</v>
      </c>
      <c r="M51" s="4">
        <f>IF((ONT_cms!M51&gt;0), ONT_cms!M51*Days!M51*86400*1000/Areas!$C$12, "")</f>
        <v>101.11805810526315</v>
      </c>
      <c r="N51" s="4">
        <f>IF((ONT_cms!N51&gt;0), ONT_cms!N51*Days!N51*86400*1000/Areas!$C$12, "")</f>
        <v>2400.4705263157894</v>
      </c>
    </row>
    <row r="52" spans="1:14">
      <c r="A52">
        <v>1944</v>
      </c>
      <c r="B52" s="4">
        <f>IF((ONT_cms!B52&gt;0), ONT_cms!B52*Days!B52*86400*1000/Areas!$C$12, "")</f>
        <v>94.128843789473677</v>
      </c>
      <c r="C52" s="4">
        <f>IF((ONT_cms!C52&gt;0), ONT_cms!C52*Days!C52*86400*1000/Areas!$C$12, "")</f>
        <v>101.52163705263158</v>
      </c>
      <c r="D52" s="4">
        <f>IF((ONT_cms!D52&gt;0), ONT_cms!D52*Days!D52*86400*1000/Areas!$C$12, "")</f>
        <v>198.05781221052632</v>
      </c>
      <c r="E52" s="4">
        <f>IF((ONT_cms!E52&gt;0), ONT_cms!E52*Days!E52*86400*1000/Areas!$C$12, "")</f>
        <v>351.0918568421053</v>
      </c>
      <c r="F52" s="4">
        <f>IF((ONT_cms!F52&gt;0), ONT_cms!F52*Days!F52*86400*1000/Areas!$C$12, "")</f>
        <v>249.19410694736843</v>
      </c>
      <c r="G52" s="4">
        <f>IF((ONT_cms!G52&gt;0), ONT_cms!G52*Days!G52*86400*1000/Areas!$C$12, "")</f>
        <v>103.73320421052631</v>
      </c>
      <c r="H52" s="4">
        <f>IF((ONT_cms!H52&gt;0), ONT_cms!H52*Days!H52*86400*1000/Areas!$C$12, "")</f>
        <v>66.286170947368433</v>
      </c>
      <c r="I52" s="4">
        <f>IF((ONT_cms!I52&gt;0), ONT_cms!I52*Days!I52*86400*1000/Areas!$C$12, "")</f>
        <v>41.5152</v>
      </c>
      <c r="J52" s="4">
        <f>IF((ONT_cms!J52&gt;0), ONT_cms!J52*Days!J52*86400*1000/Areas!$C$12, "")</f>
        <v>39.439326315789472</v>
      </c>
      <c r="K52" s="4">
        <f>IF((ONT_cms!K52&gt;0), ONT_cms!K52*Days!K52*86400*1000/Areas!$C$12, "")</f>
        <v>44.128754526315788</v>
      </c>
      <c r="L52" s="4">
        <f>IF((ONT_cms!L52&gt;0), ONT_cms!L52*Days!L52*86400*1000/Areas!$C$12, "")</f>
        <v>46.931570526315781</v>
      </c>
      <c r="M52" s="4">
        <f>IF((ONT_cms!M52&gt;0), ONT_cms!M52*Days!M52*86400*1000/Areas!$C$12, "")</f>
        <v>81.8941945263158</v>
      </c>
      <c r="N52" s="4">
        <f>IF((ONT_cms!N52&gt;0), ONT_cms!N52*Days!N52*86400*1000/Areas!$C$12, "")</f>
        <v>1419.6959696842102</v>
      </c>
    </row>
    <row r="53" spans="1:14">
      <c r="A53">
        <v>1945</v>
      </c>
      <c r="B53" s="4">
        <f>IF((ONT_cms!B53&gt;0), ONT_cms!B53*Days!B53*86400*1000/Areas!$C$12, "")</f>
        <v>100.68528505263158</v>
      </c>
      <c r="C53" s="4">
        <f>IF((ONT_cms!C53&gt;0), ONT_cms!C53*Days!C53*86400*1000/Areas!$C$12, "")</f>
        <v>134.28979200000001</v>
      </c>
      <c r="D53" s="4">
        <f>IF((ONT_cms!D53&gt;0), ONT_cms!D53*Days!D53*86400*1000/Areas!$C$12, "")</f>
        <v>541.50622484210521</v>
      </c>
      <c r="E53" s="4">
        <f>IF((ONT_cms!E53&gt;0), ONT_cms!E53*Days!E53*86400*1000/Areas!$C$12, "")</f>
        <v>258.46332631578946</v>
      </c>
      <c r="F53" s="4">
        <f>IF((ONT_cms!F53&gt;0), ONT_cms!F53*Days!F53*86400*1000/Areas!$C$12, "")</f>
        <v>294.62681936842102</v>
      </c>
      <c r="G53" s="4">
        <f>IF((ONT_cms!G53&gt;0), ONT_cms!G53*Days!G53*86400*1000/Areas!$C$12, "")</f>
        <v>146.55031578947367</v>
      </c>
      <c r="H53" s="4">
        <f>IF((ONT_cms!H53&gt;0), ONT_cms!H53*Days!H53*86400*1000/Areas!$C$12, "")</f>
        <v>100.9164732631579</v>
      </c>
      <c r="I53" s="4">
        <f>IF((ONT_cms!I53&gt;0), ONT_cms!I53*Days!I53*86400*1000/Areas!$C$12, "")</f>
        <v>54.681650526315792</v>
      </c>
      <c r="J53" s="4">
        <f>IF((ONT_cms!J53&gt;0), ONT_cms!J53*Days!J53*86400*1000/Areas!$C$12, "")</f>
        <v>93.126467368421046</v>
      </c>
      <c r="K53" s="4">
        <f>IF((ONT_cms!K53&gt;0), ONT_cms!K53*Days!K53*86400*1000/Areas!$C$12, "")</f>
        <v>251.48343410526317</v>
      </c>
      <c r="L53" s="4">
        <f>IF((ONT_cms!L53&gt;0), ONT_cms!L53*Days!L53*86400*1000/Areas!$C$12, "")</f>
        <v>199.57854315789476</v>
      </c>
      <c r="M53" s="4">
        <f>IF((ONT_cms!M53&gt;0), ONT_cms!M53*Days!M53*86400*1000/Areas!$C$12, "")</f>
        <v>229.9772917894737</v>
      </c>
      <c r="N53" s="4">
        <f>IF((ONT_cms!N53&gt;0), ONT_cms!N53*Days!N53*86400*1000/Areas!$C$12, "")</f>
        <v>2397.5492968421054</v>
      </c>
    </row>
    <row r="54" spans="1:14">
      <c r="A54">
        <v>1946</v>
      </c>
      <c r="B54" s="4">
        <f>IF((ONT_cms!B54&gt;0), ONT_cms!B54*Days!B54*86400*1000/Areas!$C$12, "")</f>
        <v>237.50218610526315</v>
      </c>
      <c r="C54" s="4">
        <f>IF((ONT_cms!C54&gt;0), ONT_cms!C54*Days!C54*86400*1000/Areas!$C$12, "")</f>
        <v>130.26628042105264</v>
      </c>
      <c r="D54" s="4">
        <f>IF((ONT_cms!D54&gt;0), ONT_cms!D54*Days!D54*86400*1000/Areas!$C$12, "")</f>
        <v>357.36199578947367</v>
      </c>
      <c r="E54" s="4">
        <f>IF((ONT_cms!E54&gt;0), ONT_cms!E54*Days!E54*86400*1000/Areas!$C$12, "")</f>
        <v>106.31565473684212</v>
      </c>
      <c r="F54" s="4">
        <f>IF((ONT_cms!F54&gt;0), ONT_cms!F54*Days!F54*86400*1000/Areas!$C$12, "")</f>
        <v>123.04992505263158</v>
      </c>
      <c r="G54" s="4">
        <f>IF((ONT_cms!G54&gt;0), ONT_cms!G54*Days!G54*86400*1000/Areas!$C$12, "")</f>
        <v>107.60619789473682</v>
      </c>
      <c r="H54" s="4">
        <f>IF((ONT_cms!H54&gt;0), ONT_cms!H54*Days!H54*86400*1000/Areas!$C$12, "")</f>
        <v>58.494846315789474</v>
      </c>
      <c r="I54" s="4">
        <f>IF((ONT_cms!I54&gt;0), ONT_cms!I54*Days!I54*86400*1000/Areas!$C$12, "")</f>
        <v>45.86830484210526</v>
      </c>
      <c r="J54" s="4">
        <f>IF((ONT_cms!J54&gt;0), ONT_cms!J54*Days!J54*86400*1000/Areas!$C$12, "")</f>
        <v>38.409347368421052</v>
      </c>
      <c r="K54" s="4">
        <f>IF((ONT_cms!K54&gt;0), ONT_cms!K54*Days!K54*86400*1000/Areas!$C$12, "")</f>
        <v>86.952141473684222</v>
      </c>
      <c r="L54" s="4">
        <f>IF((ONT_cms!L54&gt;0), ONT_cms!L54*Days!L54*86400*1000/Areas!$C$12, "")</f>
        <v>125.37231157894738</v>
      </c>
      <c r="M54" s="4">
        <f>IF((ONT_cms!M54&gt;0), ONT_cms!M54*Days!M54*86400*1000/Areas!$C$12, "")</f>
        <v>146.4126214736842</v>
      </c>
      <c r="N54" s="4">
        <f>IF((ONT_cms!N54&gt;0), ONT_cms!N54*Days!N54*86400*1000/Areas!$C$12, "")</f>
        <v>1560.2353010526315</v>
      </c>
    </row>
    <row r="55" spans="1:14">
      <c r="A55">
        <v>1947</v>
      </c>
      <c r="B55" s="4">
        <f>IF((ONT_cms!B55&gt;0), ONT_cms!B55*Days!B55*86400*1000/Areas!$C$12, "")</f>
        <v>222.96834189473685</v>
      </c>
      <c r="C55" s="4">
        <f>IF((ONT_cms!C55&gt;0), ONT_cms!C55*Days!C55*86400*1000/Areas!$C$12, "")</f>
        <v>188.85930442105263</v>
      </c>
      <c r="D55" s="4">
        <f>IF((ONT_cms!D55&gt;0), ONT_cms!D55*Days!D55*86400*1000/Areas!$C$12, "")</f>
        <v>289.11213473684211</v>
      </c>
      <c r="E55" s="4">
        <f>IF((ONT_cms!E55&gt;0), ONT_cms!E55*Days!E55*86400*1000/Areas!$C$12, "")</f>
        <v>550.42893473684205</v>
      </c>
      <c r="F55" s="4">
        <f>IF((ONT_cms!F55&gt;0), ONT_cms!F55*Days!F55*86400*1000/Areas!$C$12, "")</f>
        <v>346.97826189473682</v>
      </c>
      <c r="G55" s="4">
        <f>IF((ONT_cms!G55&gt;0), ONT_cms!G55*Days!G55*86400*1000/Areas!$C$12, "")</f>
        <v>317.55819789473691</v>
      </c>
      <c r="H55" s="4">
        <f>IF((ONT_cms!H55&gt;0), ONT_cms!H55*Days!H55*86400*1000/Areas!$C$12, "")</f>
        <v>136.64069052631578</v>
      </c>
      <c r="I55" s="4">
        <f>IF((ONT_cms!I55&gt;0), ONT_cms!I55*Days!I55*86400*1000/Areas!$C$12, "")</f>
        <v>81.180894315789473</v>
      </c>
      <c r="J55" s="4">
        <f>IF((ONT_cms!J55&gt;0), ONT_cms!J55*Days!J55*86400*1000/Areas!$C$12, "")</f>
        <v>52.713094736842102</v>
      </c>
      <c r="K55" s="4">
        <f>IF((ONT_cms!K55&gt;0), ONT_cms!K55*Days!K55*86400*1000/Areas!$C$12, "")</f>
        <v>41.712555789473683</v>
      </c>
      <c r="L55" s="4">
        <f>IF((ONT_cms!L55&gt;0), ONT_cms!L55*Days!L55*86400*1000/Areas!$C$12, "")</f>
        <v>67.8244547368421</v>
      </c>
      <c r="M55" s="4">
        <f>IF((ONT_cms!M55&gt;0), ONT_cms!M55*Days!M55*86400*1000/Areas!$C$12, "")</f>
        <v>113.86583242105263</v>
      </c>
      <c r="N55" s="4">
        <f>IF((ONT_cms!N55&gt;0), ONT_cms!N55*Days!N55*86400*1000/Areas!$C$12, "")</f>
        <v>2416.6866694736846</v>
      </c>
    </row>
    <row r="56" spans="1:14">
      <c r="A56">
        <v>1948</v>
      </c>
      <c r="B56" s="4">
        <f>IF((ONT_cms!B56&gt;0), ONT_cms!B56*Days!B56*86400*1000/Areas!$C$12, "")</f>
        <v>68.934967578947365</v>
      </c>
      <c r="C56" s="4">
        <f>IF((ONT_cms!C56&gt;0), ONT_cms!C56*Days!C56*86400*1000/Areas!$C$12, "")</f>
        <v>143.78583410526315</v>
      </c>
      <c r="D56" s="4">
        <f>IF((ONT_cms!D56&gt;0), ONT_cms!D56*Days!D56*86400*1000/Areas!$C$12, "")</f>
        <v>438.86852715789468</v>
      </c>
      <c r="E56" s="4">
        <f>IF((ONT_cms!E56&gt;0), ONT_cms!E56*Days!E56*86400*1000/Areas!$C$12, "")</f>
        <v>273.06447157894735</v>
      </c>
      <c r="F56" s="4">
        <f>IF((ONT_cms!F56&gt;0), ONT_cms!F56*Days!F56*86400*1000/Areas!$C$12, "")</f>
        <v>201.13092378947368</v>
      </c>
      <c r="G56" s="4">
        <f>IF((ONT_cms!G56&gt;0), ONT_cms!G56*Days!G56*86400*1000/Areas!$C$12, "")</f>
        <v>95.071831578947368</v>
      </c>
      <c r="H56" s="4">
        <f>IF((ONT_cms!H56&gt;0), ONT_cms!H56*Days!H56*86400*1000/Areas!$C$12, "")</f>
        <v>58.601982315789471</v>
      </c>
      <c r="I56" s="4">
        <f>IF((ONT_cms!I56&gt;0), ONT_cms!I56*Days!I56*86400*1000/Areas!$C$12, "")</f>
        <v>50.555504842105265</v>
      </c>
      <c r="J56" s="4">
        <f>IF((ONT_cms!J56&gt;0), ONT_cms!J56*Days!J56*86400*1000/Areas!$C$12, "")</f>
        <v>36.979654736842107</v>
      </c>
      <c r="K56" s="4">
        <f>IF((ONT_cms!K56&gt;0), ONT_cms!K56*Days!K56*86400*1000/Areas!$C$12, "")</f>
        <v>47.275169684210525</v>
      </c>
      <c r="L56" s="4">
        <f>IF((ONT_cms!L56&gt;0), ONT_cms!L56*Days!L56*86400*1000/Areas!$C$12, "")</f>
        <v>87.868799999999993</v>
      </c>
      <c r="M56" s="4">
        <f>IF((ONT_cms!M56&gt;0), ONT_cms!M56*Days!M56*86400*1000/Areas!$C$12, "")</f>
        <v>86.826679578947349</v>
      </c>
      <c r="N56" s="4">
        <f>IF((ONT_cms!N56&gt;0), ONT_cms!N56*Days!N56*86400*1000/Areas!$C$12, "")</f>
        <v>1589.2586071578946</v>
      </c>
    </row>
    <row r="57" spans="1:14">
      <c r="A57">
        <v>1949</v>
      </c>
      <c r="B57" s="4">
        <f>IF((ONT_cms!B57&gt;0), ONT_cms!B57*Days!B57*86400*1000/Areas!$C$12, "")</f>
        <v>211.18056252631578</v>
      </c>
      <c r="C57" s="4">
        <f>IF((ONT_cms!C57&gt;0), ONT_cms!C57*Days!C57*86400*1000/Areas!$C$12, "")</f>
        <v>243.54977684210527</v>
      </c>
      <c r="D57" s="4">
        <f>IF((ONT_cms!D57&gt;0), ONT_cms!D57*Days!D57*86400*1000/Areas!$C$12, "")</f>
        <v>249.251904</v>
      </c>
      <c r="E57" s="4">
        <f>IF((ONT_cms!E57&gt;0), ONT_cms!E57*Days!E57*86400*1000/Areas!$C$12, "")</f>
        <v>237.43402105263158</v>
      </c>
      <c r="F57" s="4">
        <f>IF((ONT_cms!F57&gt;0), ONT_cms!F57*Days!F57*86400*1000/Areas!$C$12, "")</f>
        <v>103.49619536842104</v>
      </c>
      <c r="G57" s="4">
        <f>IF((ONT_cms!G57&gt;0), ONT_cms!G57*Days!G57*86400*1000/Areas!$C$12, "")</f>
        <v>41.425616842105271</v>
      </c>
      <c r="H57" s="4">
        <f>IF((ONT_cms!H57&gt;0), ONT_cms!H57*Days!H57*86400*1000/Areas!$C$12, "")</f>
        <v>32.909077894736839</v>
      </c>
      <c r="I57" s="4">
        <f>IF((ONT_cms!I57&gt;0), ONT_cms!I57*Days!I57*86400*1000/Areas!$C$12, "")</f>
        <v>33.289692631578944</v>
      </c>
      <c r="J57" s="4">
        <f>IF((ONT_cms!J57&gt;0), ONT_cms!J57*Days!J57*86400*1000/Areas!$C$12, "")</f>
        <v>48.226206315789469</v>
      </c>
      <c r="K57" s="4">
        <f>IF((ONT_cms!K57&gt;0), ONT_cms!K57*Days!K57*86400*1000/Areas!$C$12, "")</f>
        <v>52.189328842105269</v>
      </c>
      <c r="L57" s="4">
        <f>IF((ONT_cms!L57&gt;0), ONT_cms!L57*Days!L57*86400*1000/Areas!$C$12, "")</f>
        <v>62.066122105263155</v>
      </c>
      <c r="M57" s="4">
        <f>IF((ONT_cms!M57&gt;0), ONT_cms!M57*Days!M57*86400*1000/Areas!$C$12, "")</f>
        <v>153.55408168421053</v>
      </c>
      <c r="N57" s="4">
        <f>IF((ONT_cms!N57&gt;0), ONT_cms!N57*Days!N57*86400*1000/Areas!$C$12, "")</f>
        <v>1479.2707705263156</v>
      </c>
    </row>
    <row r="58" spans="1:14">
      <c r="A58">
        <v>1950</v>
      </c>
      <c r="B58" s="4">
        <f>IF((ONT_cms!B58&gt;0), ONT_cms!B58*Days!B58*86400*1000/Areas!$C$12, "")</f>
        <v>227.04796800000005</v>
      </c>
      <c r="C58" s="4">
        <f>IF((ONT_cms!C58&gt;0), ONT_cms!C58*Days!C58*86400*1000/Areas!$C$12, "")</f>
        <v>121.0644075789474</v>
      </c>
      <c r="D58" s="4">
        <f>IF((ONT_cms!D58&gt;0), ONT_cms!D58*Days!D58*86400*1000/Areas!$C$12, "")</f>
        <v>296.0153583157894</v>
      </c>
      <c r="E58" s="4">
        <f>IF((ONT_cms!E58&gt;0), ONT_cms!E58*Days!E58*86400*1000/Areas!$C$12, "")</f>
        <v>416.72675368421051</v>
      </c>
      <c r="F58" s="4">
        <f>IF((ONT_cms!F58&gt;0), ONT_cms!F58*Days!F58*86400*1000/Areas!$C$12, "")</f>
        <v>122.26473094736842</v>
      </c>
      <c r="G58" s="4">
        <f>IF((ONT_cms!G58&gt;0), ONT_cms!G58*Days!G58*86400*1000/Areas!$C$12, "")</f>
        <v>79.028715789473679</v>
      </c>
      <c r="H58" s="4">
        <f>IF((ONT_cms!H58&gt;0), ONT_cms!H58*Days!H58*86400*1000/Areas!$C$12, "")</f>
        <v>49.385466947368421</v>
      </c>
      <c r="I58" s="4">
        <f>IF((ONT_cms!I58&gt;0), ONT_cms!I58*Days!I58*86400*1000/Areas!$C$12, "")</f>
        <v>39.48666442105263</v>
      </c>
      <c r="J58" s="4">
        <f>IF((ONT_cms!J58&gt;0), ONT_cms!J58*Days!J58*86400*1000/Areas!$C$12, "")</f>
        <v>56.617465263157882</v>
      </c>
      <c r="K58" s="4">
        <f>IF((ONT_cms!K58&gt;0), ONT_cms!K58*Days!K58*86400*1000/Areas!$C$12, "")</f>
        <v>68.141315368421047</v>
      </c>
      <c r="L58" s="4">
        <f>IF((ONT_cms!L58&gt;0), ONT_cms!L58*Days!L58*86400*1000/Areas!$C$12, "")</f>
        <v>148.91040000000001</v>
      </c>
      <c r="M58" s="4">
        <f>IF((ONT_cms!M58&gt;0), ONT_cms!M58*Days!M58*86400*1000/Areas!$C$12, "")</f>
        <v>220.99337431578948</v>
      </c>
      <c r="N58" s="4">
        <f>IF((ONT_cms!N58&gt;0), ONT_cms!N58*Days!N58*86400*1000/Areas!$C$12, "")</f>
        <v>1846.6153768421052</v>
      </c>
    </row>
    <row r="59" spans="1:14">
      <c r="A59">
        <v>1951</v>
      </c>
      <c r="B59" s="4">
        <f>IF((ONT_cms!B59&gt;0), ONT_cms!B59*Days!B59*86400*1000/Areas!$C$12, "")</f>
        <v>243.42708884210526</v>
      </c>
      <c r="C59" s="4">
        <f>IF((ONT_cms!C59&gt;0), ONT_cms!C59*Days!C59*86400*1000/Areas!$C$12, "")</f>
        <v>230.68727242105263</v>
      </c>
      <c r="D59" s="4">
        <f>IF((ONT_cms!D59&gt;0), ONT_cms!D59*Days!D59*86400*1000/Areas!$C$12, "")</f>
        <v>360.27158400000002</v>
      </c>
      <c r="E59" s="4">
        <f>IF((ONT_cms!E59&gt;0), ONT_cms!E59*Days!E59*86400*1000/Areas!$C$12, "")</f>
        <v>436.62649263157891</v>
      </c>
      <c r="F59" s="4">
        <f>IF((ONT_cms!F59&gt;0), ONT_cms!F59*Days!F59*86400*1000/Areas!$C$12, "")</f>
        <v>134.75735242105264</v>
      </c>
      <c r="G59" s="4">
        <f>IF((ONT_cms!G59&gt;0), ONT_cms!G59*Days!G59*86400*1000/Areas!$C$12, "")</f>
        <v>71.836597894736855</v>
      </c>
      <c r="H59" s="4">
        <f>IF((ONT_cms!H59&gt;0), ONT_cms!H59*Days!H59*86400*1000/Areas!$C$12, "")</f>
        <v>97.00882863157895</v>
      </c>
      <c r="I59" s="4">
        <f>IF((ONT_cms!I59&gt;0), ONT_cms!I59*Days!I59*86400*1000/Areas!$C$12, "")</f>
        <v>47.214553263157896</v>
      </c>
      <c r="J59" s="4">
        <f>IF((ONT_cms!J59&gt;0), ONT_cms!J59*Days!J59*86400*1000/Areas!$C$12, "")</f>
        <v>50.288892631578946</v>
      </c>
      <c r="K59" s="4">
        <f>IF((ONT_cms!K59&gt;0), ONT_cms!K59*Days!K59*86400*1000/Areas!$C$12, "")</f>
        <v>52.937871157894733</v>
      </c>
      <c r="L59" s="4">
        <f>IF((ONT_cms!L59&gt;0), ONT_cms!L59*Days!L59*86400*1000/Areas!$C$12, "")</f>
        <v>127.19080421052631</v>
      </c>
      <c r="M59" s="4">
        <f>IF((ONT_cms!M59&gt;0), ONT_cms!M59*Days!M59*86400*1000/Areas!$C$12, "")</f>
        <v>154.11090694736842</v>
      </c>
      <c r="N59" s="4">
        <f>IF((ONT_cms!N59&gt;0), ONT_cms!N59*Days!N59*86400*1000/Areas!$C$12, "")</f>
        <v>2015.2831831578947</v>
      </c>
    </row>
    <row r="60" spans="1:14">
      <c r="A60">
        <v>1952</v>
      </c>
      <c r="B60" s="4">
        <f>IF((ONT_cms!B60&gt;0), ONT_cms!B60*Days!B60*86400*1000/Areas!$C$12, "")</f>
        <v>235.19594273684211</v>
      </c>
      <c r="C60" s="4">
        <f>IF((ONT_cms!C60&gt;0), ONT_cms!C60*Days!C60*86400*1000/Areas!$C$12, "")</f>
        <v>196.413984</v>
      </c>
      <c r="D60" s="4">
        <f>IF((ONT_cms!D60&gt;0), ONT_cms!D60*Days!D60*86400*1000/Areas!$C$12, "")</f>
        <v>302.60422231578946</v>
      </c>
      <c r="E60" s="4">
        <f>IF((ONT_cms!E60&gt;0), ONT_cms!E60*Days!E60*86400*1000/Areas!$C$12, "")</f>
        <v>333.7541052631579</v>
      </c>
      <c r="F60" s="4">
        <f>IF((ONT_cms!F60&gt;0), ONT_cms!F60*Days!F60*86400*1000/Areas!$C$12, "")</f>
        <v>155.55301389473684</v>
      </c>
      <c r="G60" s="4">
        <f>IF((ONT_cms!G60&gt;0), ONT_cms!G60*Days!G60*86400*1000/Areas!$C$12, "")</f>
        <v>78.260665263157875</v>
      </c>
      <c r="H60" s="4">
        <f>IF((ONT_cms!H60&gt;0), ONT_cms!H60*Days!H60*86400*1000/Areas!$C$12, "")</f>
        <v>55.695213473684205</v>
      </c>
      <c r="I60" s="4">
        <f>IF((ONT_cms!I60&gt;0), ONT_cms!I60*Days!I60*86400*1000/Areas!$C$12, "")</f>
        <v>39.482435368421051</v>
      </c>
      <c r="J60" s="4">
        <f>IF((ONT_cms!J60&gt;0), ONT_cms!J60*Days!J60*86400*1000/Areas!$C$12, "")</f>
        <v>40.712134736842103</v>
      </c>
      <c r="K60" s="4">
        <f>IF((ONT_cms!K60&gt;0), ONT_cms!K60*Days!K60*86400*1000/Areas!$C$12, "")</f>
        <v>56.450804210526307</v>
      </c>
      <c r="L60" s="4">
        <f>IF((ONT_cms!L60&gt;0), ONT_cms!L60*Days!L60*86400*1000/Areas!$C$12, "")</f>
        <v>66.293810526315795</v>
      </c>
      <c r="M60" s="4">
        <f>IF((ONT_cms!M60&gt;0), ONT_cms!M60*Days!M60*86400*1000/Areas!$C$12, "")</f>
        <v>146.87781726315791</v>
      </c>
      <c r="N60" s="4">
        <f>IF((ONT_cms!N60&gt;0), ONT_cms!N60*Days!N60*86400*1000/Areas!$C$12, "")</f>
        <v>1710.1061052631578</v>
      </c>
    </row>
    <row r="61" spans="1:14">
      <c r="A61">
        <v>1953</v>
      </c>
      <c r="B61" s="4">
        <f>IF((ONT_cms!B61&gt;0), ONT_cms!B61*Days!B61*86400*1000/Areas!$C$12, "")</f>
        <v>132.92335326315791</v>
      </c>
      <c r="C61" s="4">
        <f>IF((ONT_cms!C61&gt;0), ONT_cms!C61*Days!C61*86400*1000/Areas!$C$12, "")</f>
        <v>137.4805894736842</v>
      </c>
      <c r="D61" s="4">
        <f>IF((ONT_cms!D61&gt;0), ONT_cms!D61*Days!D61*86400*1000/Areas!$C$12, "")</f>
        <v>262.38311242105266</v>
      </c>
      <c r="E61" s="4">
        <f>IF((ONT_cms!E61&gt;0), ONT_cms!E61*Days!E61*86400*1000/Areas!$C$12, "")</f>
        <v>183.95969684210527</v>
      </c>
      <c r="F61" s="4">
        <f>IF((ONT_cms!F61&gt;0), ONT_cms!F61*Days!F61*86400*1000/Areas!$C$12, "")</f>
        <v>227.72179705263159</v>
      </c>
      <c r="G61" s="4">
        <f>IF((ONT_cms!G61&gt;0), ONT_cms!G61*Days!G61*86400*1000/Areas!$C$12, "")</f>
        <v>71.966197894736837</v>
      </c>
      <c r="H61" s="4">
        <f>IF((ONT_cms!H61&gt;0), ONT_cms!H61*Days!H61*86400*1000/Areas!$C$12, "")</f>
        <v>46.556230736842103</v>
      </c>
      <c r="I61" s="4">
        <f>IF((ONT_cms!I61&gt;0), ONT_cms!I61*Days!I61*86400*1000/Areas!$C$12, "")</f>
        <v>55.359708631578947</v>
      </c>
      <c r="J61" s="4">
        <f>IF((ONT_cms!J61&gt;0), ONT_cms!J61*Days!J61*86400*1000/Areas!$C$12, "")</f>
        <v>45.832016842105254</v>
      </c>
      <c r="K61" s="4">
        <f>IF((ONT_cms!K61&gt;0), ONT_cms!K61*Days!K61*86400*1000/Areas!$C$12, "")</f>
        <v>42.52171452631579</v>
      </c>
      <c r="L61" s="4">
        <f>IF((ONT_cms!L61&gt;0), ONT_cms!L61*Days!L61*86400*1000/Areas!$C$12, "")</f>
        <v>50.925978947368421</v>
      </c>
      <c r="M61" s="4">
        <f>IF((ONT_cms!M61&gt;0), ONT_cms!M61*Days!M61*86400*1000/Areas!$C$12, "")</f>
        <v>113.44856589473684</v>
      </c>
      <c r="N61" s="4">
        <f>IF((ONT_cms!N61&gt;0), ONT_cms!N61*Days!N61*86400*1000/Areas!$C$12, "")</f>
        <v>1371.2682694736843</v>
      </c>
    </row>
    <row r="62" spans="1:14">
      <c r="A62">
        <v>1954</v>
      </c>
      <c r="B62" s="4">
        <f>IF((ONT_cms!B62&gt;0), ONT_cms!B62*Days!B62*86400*1000/Areas!$C$12, "")</f>
        <v>86.698398315789476</v>
      </c>
      <c r="C62" s="4">
        <f>IF((ONT_cms!C62&gt;0), ONT_cms!C62*Days!C62*86400*1000/Areas!$C$12, "")</f>
        <v>257.05018610526315</v>
      </c>
      <c r="D62" s="4">
        <f>IF((ONT_cms!D62&gt;0), ONT_cms!D62*Days!D62*86400*1000/Areas!$C$12, "")</f>
        <v>291.52692378947376</v>
      </c>
      <c r="E62" s="4">
        <f>IF((ONT_cms!E62&gt;0), ONT_cms!E62*Days!E62*86400*1000/Areas!$C$12, "")</f>
        <v>380.14408421052633</v>
      </c>
      <c r="F62" s="4">
        <f>IF((ONT_cms!F62&gt;0), ONT_cms!F62*Days!F62*86400*1000/Areas!$C$12, "")</f>
        <v>209.69052631578947</v>
      </c>
      <c r="G62" s="4">
        <f>IF((ONT_cms!G62&gt;0), ONT_cms!G62*Days!G62*86400*1000/Areas!$C$12, "")</f>
        <v>80.266054736842094</v>
      </c>
      <c r="H62" s="4">
        <f>IF((ONT_cms!H62&gt;0), ONT_cms!H62*Days!H62*86400*1000/Areas!$C$12, "")</f>
        <v>41.846475789473686</v>
      </c>
      <c r="I62" s="4">
        <f>IF((ONT_cms!I62&gt;0), ONT_cms!I62*Days!I62*86400*1000/Areas!$C$12, "")</f>
        <v>36.124567578947371</v>
      </c>
      <c r="J62" s="4">
        <f>IF((ONT_cms!J62&gt;0), ONT_cms!J62*Days!J62*86400*1000/Areas!$C$12, "")</f>
        <v>55.494720000000008</v>
      </c>
      <c r="K62" s="4">
        <f>IF((ONT_cms!K62&gt;0), ONT_cms!K62*Days!K62*86400*1000/Areas!$C$12, "")</f>
        <v>102.51364547368422</v>
      </c>
      <c r="L62" s="4">
        <f>IF((ONT_cms!L62&gt;0), ONT_cms!L62*Days!L62*86400*1000/Areas!$C$12, "")</f>
        <v>122.42698105263158</v>
      </c>
      <c r="M62" s="4">
        <f>IF((ONT_cms!M62&gt;0), ONT_cms!M62*Days!M62*86400*1000/Areas!$C$12, "")</f>
        <v>181.86336</v>
      </c>
      <c r="N62" s="4">
        <f>IF((ONT_cms!N62&gt;0), ONT_cms!N62*Days!N62*86400*1000/Areas!$C$12, "")</f>
        <v>1858.8148294736843</v>
      </c>
    </row>
    <row r="63" spans="1:14">
      <c r="A63">
        <v>1955</v>
      </c>
      <c r="B63" s="4">
        <f>IF((ONT_cms!B63&gt;0), ONT_cms!B63*Days!B63*86400*1000/Areas!$C$12, "")</f>
        <v>162.59015747368423</v>
      </c>
      <c r="C63" s="4">
        <f>IF((ONT_cms!C63&gt;0), ONT_cms!C63*Days!C63*86400*1000/Areas!$C$12, "")</f>
        <v>104.81502315789474</v>
      </c>
      <c r="D63" s="4">
        <f>IF((ONT_cms!D63&gt;0), ONT_cms!D63*Days!D63*86400*1000/Areas!$C$12, "")</f>
        <v>423.58614063157893</v>
      </c>
      <c r="E63" s="4">
        <f>IF((ONT_cms!E63&gt;0), ONT_cms!E63*Days!E63*86400*1000/Areas!$C$12, "")</f>
        <v>343.22309052631573</v>
      </c>
      <c r="F63" s="4">
        <f>IF((ONT_cms!F63&gt;0), ONT_cms!F63*Days!F63*86400*1000/Areas!$C$12, "")</f>
        <v>87.198836210526323</v>
      </c>
      <c r="G63" s="4">
        <f>IF((ONT_cms!G63&gt;0), ONT_cms!G63*Days!G63*86400*1000/Areas!$C$12, "")</f>
        <v>58.827486315789471</v>
      </c>
      <c r="H63" s="4">
        <f>IF((ONT_cms!H63&gt;0), ONT_cms!H63*Days!H63*86400*1000/Areas!$C$12, "")</f>
        <v>33.083878736842102</v>
      </c>
      <c r="I63" s="4">
        <f>IF((ONT_cms!I63&gt;0), ONT_cms!I63*Days!I63*86400*1000/Areas!$C$12, "")</f>
        <v>33.636474947368427</v>
      </c>
      <c r="J63" s="4">
        <f>IF((ONT_cms!J63&gt;0), ONT_cms!J63*Days!J63*86400*1000/Areas!$C$12, "")</f>
        <v>30.447814736842105</v>
      </c>
      <c r="K63" s="4">
        <f>IF((ONT_cms!K63&gt;0), ONT_cms!K63*Days!K63*86400*1000/Areas!$C$12, "")</f>
        <v>146.34213726315789</v>
      </c>
      <c r="L63" s="4">
        <f>IF((ONT_cms!L63&gt;0), ONT_cms!L63*Days!L63*86400*1000/Areas!$C$12, "")</f>
        <v>177.74026105263158</v>
      </c>
      <c r="M63" s="4">
        <f>IF((ONT_cms!M63&gt;0), ONT_cms!M63*Days!M63*86400*1000/Areas!$C$12, "")</f>
        <v>128.99879242105263</v>
      </c>
      <c r="N63" s="4">
        <f>IF((ONT_cms!N63&gt;0), ONT_cms!N63*Days!N63*86400*1000/Areas!$C$12, "")</f>
        <v>1728.9031073684212</v>
      </c>
    </row>
    <row r="64" spans="1:14">
      <c r="A64">
        <v>1956</v>
      </c>
      <c r="B64" s="4">
        <f>IF((ONT_cms!B64&gt;0), ONT_cms!B64*Days!B64*86400*1000/Areas!$C$12, "")</f>
        <v>83.325023999999999</v>
      </c>
      <c r="C64" s="4">
        <f>IF((ONT_cms!C64&gt;0), ONT_cms!C64*Days!C64*86400*1000/Areas!$C$12, "")</f>
        <v>110.61169010526315</v>
      </c>
      <c r="D64" s="4">
        <f>IF((ONT_cms!D64&gt;0), ONT_cms!D64*Days!D64*86400*1000/Areas!$C$12, "")</f>
        <v>335.44281599999999</v>
      </c>
      <c r="E64" s="4">
        <f>IF((ONT_cms!E64&gt;0), ONT_cms!E64*Days!E64*86400*1000/Areas!$C$12, "")</f>
        <v>481.58405052631576</v>
      </c>
      <c r="F64" s="4">
        <f>IF((ONT_cms!F64&gt;0), ONT_cms!F64*Days!F64*86400*1000/Areas!$C$12, "")</f>
        <v>309.73299536842103</v>
      </c>
      <c r="G64" s="4">
        <f>IF((ONT_cms!G64&gt;0), ONT_cms!G64*Days!G64*86400*1000/Areas!$C$12, "")</f>
        <v>123.44058947368421</v>
      </c>
      <c r="H64" s="4">
        <f>IF((ONT_cms!H64&gt;0), ONT_cms!H64*Days!H64*86400*1000/Areas!$C$12, "")</f>
        <v>59.06717810526316</v>
      </c>
      <c r="I64" s="4">
        <f>IF((ONT_cms!I64&gt;0), ONT_cms!I64*Days!I64*86400*1000/Areas!$C$12, "")</f>
        <v>50.578059789473684</v>
      </c>
      <c r="J64" s="4">
        <f>IF((ONT_cms!J64&gt;0), ONT_cms!J64*Days!J64*86400*1000/Areas!$C$12, "")</f>
        <v>82.057263157894738</v>
      </c>
      <c r="K64" s="4">
        <f>IF((ONT_cms!K64&gt;0), ONT_cms!K64*Days!K64*86400*1000/Areas!$C$12, "")</f>
        <v>53.873901473684214</v>
      </c>
      <c r="L64" s="4">
        <f>IF((ONT_cms!L64&gt;0), ONT_cms!L64*Days!L64*86400*1000/Areas!$C$12, "")</f>
        <v>63.828682105263155</v>
      </c>
      <c r="M64" s="4">
        <f>IF((ONT_cms!M64&gt;0), ONT_cms!M64*Days!M64*86400*1000/Areas!$C$12, "")</f>
        <v>157.46172631578946</v>
      </c>
      <c r="N64" s="4">
        <f>IF((ONT_cms!N64&gt;0), ONT_cms!N64*Days!N64*86400*1000/Areas!$C$12, "")</f>
        <v>1912.3063882105264</v>
      </c>
    </row>
    <row r="65" spans="1:14">
      <c r="A65">
        <v>1957</v>
      </c>
      <c r="B65" s="4">
        <f>IF((ONT_cms!B65&gt;0), ONT_cms!B65*Days!B65*86400*1000/Areas!$C$12, "")</f>
        <v>169.75135326315788</v>
      </c>
      <c r="C65" s="4">
        <f>IF((ONT_cms!C65&gt;0), ONT_cms!C65*Days!C65*86400*1000/Areas!$C$12, "")</f>
        <v>138.44062989473684</v>
      </c>
      <c r="D65" s="4">
        <f>IF((ONT_cms!D65&gt;0), ONT_cms!D65*Days!D65*86400*1000/Areas!$C$12, "")</f>
        <v>221.70949389473685</v>
      </c>
      <c r="E65" s="4">
        <f>IF((ONT_cms!E65&gt;0), ONT_cms!E65*Days!E65*86400*1000/Areas!$C$12, "")</f>
        <v>221.62418526315787</v>
      </c>
      <c r="F65" s="4">
        <f>IF((ONT_cms!F65&gt;0), ONT_cms!F65*Days!F65*86400*1000/Areas!$C$12, "")</f>
        <v>147.45860715789473</v>
      </c>
      <c r="G65" s="4">
        <f>IF((ONT_cms!G65&gt;0), ONT_cms!G65*Days!G65*86400*1000/Areas!$C$12, "")</f>
        <v>78.930492631578957</v>
      </c>
      <c r="H65" s="4">
        <f>IF((ONT_cms!H65&gt;0), ONT_cms!H65*Days!H65*86400*1000/Areas!$C$12, "")</f>
        <v>68.957522526315785</v>
      </c>
      <c r="I65" s="4">
        <f>IF((ONT_cms!I65&gt;0), ONT_cms!I65*Days!I65*86400*1000/Areas!$C$12, "")</f>
        <v>43.629726315789476</v>
      </c>
      <c r="J65" s="4">
        <f>IF((ONT_cms!J65&gt;0), ONT_cms!J65*Days!J65*86400*1000/Areas!$C$12, "")</f>
        <v>43.665650526315787</v>
      </c>
      <c r="K65" s="4">
        <f>IF((ONT_cms!K65&gt;0), ONT_cms!K65*Days!K65*86400*1000/Areas!$C$12, "")</f>
        <v>37.632929684210524</v>
      </c>
      <c r="L65" s="4">
        <f>IF((ONT_cms!L65&gt;0), ONT_cms!L65*Days!L65*86400*1000/Areas!$C$12, "")</f>
        <v>63.434425263157898</v>
      </c>
      <c r="M65" s="4">
        <f>IF((ONT_cms!M65&gt;0), ONT_cms!M65*Days!M65*86400*1000/Areas!$C$12, "")</f>
        <v>167.16035368421049</v>
      </c>
      <c r="N65" s="4">
        <f>IF((ONT_cms!N65&gt;0), ONT_cms!N65*Days!N65*86400*1000/Areas!$C$12, "")</f>
        <v>1403.8997305263158</v>
      </c>
    </row>
    <row r="66" spans="1:14">
      <c r="A66">
        <v>1958</v>
      </c>
      <c r="B66" s="4">
        <f>IF((ONT_cms!B66&gt;0), ONT_cms!B66*Days!B66*86400*1000/Areas!$C$12, "")</f>
        <v>93.866642526315786</v>
      </c>
      <c r="C66" s="4">
        <f>IF((ONT_cms!C66&gt;0), ONT_cms!C66*Days!C66*86400*1000/Areas!$C$12, "")</f>
        <v>71.281091368421059</v>
      </c>
      <c r="D66" s="4">
        <f>IF((ONT_cms!D66&gt;0), ONT_cms!D66*Days!D66*86400*1000/Areas!$C$12, "")</f>
        <v>251.49048252631579</v>
      </c>
      <c r="E66" s="4">
        <f>IF((ONT_cms!E66&gt;0), ONT_cms!E66*Days!E66*86400*1000/Areas!$C$12, "")</f>
        <v>299.15909052631577</v>
      </c>
      <c r="F66" s="4">
        <f>IF((ONT_cms!F66&gt;0), ONT_cms!F66*Days!F66*86400*1000/Areas!$C$12, "")</f>
        <v>141.12066694736842</v>
      </c>
      <c r="G66" s="4">
        <f>IF((ONT_cms!G66&gt;0), ONT_cms!G66*Days!G66*86400*1000/Areas!$C$12, "")</f>
        <v>108.53795368421052</v>
      </c>
      <c r="H66" s="4">
        <f>IF((ONT_cms!H66&gt;0), ONT_cms!H66*Days!H66*86400*1000/Areas!$C$12, "")</f>
        <v>64.791905684210519</v>
      </c>
      <c r="I66" s="4">
        <f>IF((ONT_cms!I66&gt;0), ONT_cms!I66*Days!I66*86400*1000/Areas!$C$12, "")</f>
        <v>51.075678315789474</v>
      </c>
      <c r="J66" s="4">
        <f>IF((ONT_cms!J66&gt;0), ONT_cms!J66*Days!J66*86400*1000/Areas!$C$12, "")</f>
        <v>90.91781052631579</v>
      </c>
      <c r="K66" s="4">
        <f>IF((ONT_cms!K66&gt;0), ONT_cms!K66*Days!K66*86400*1000/Areas!$C$12, "")</f>
        <v>92.025594947368404</v>
      </c>
      <c r="L66" s="4">
        <f>IF((ONT_cms!L66&gt;0), ONT_cms!L66*Days!L66*86400*1000/Areas!$C$12, "")</f>
        <v>115.72734315789474</v>
      </c>
      <c r="M66" s="4">
        <f>IF((ONT_cms!M66&gt;0), ONT_cms!M66*Days!M66*86400*1000/Areas!$C$12, "")</f>
        <v>112.81984673684212</v>
      </c>
      <c r="N66" s="4">
        <f>IF((ONT_cms!N66&gt;0), ONT_cms!N66*Days!N66*86400*1000/Areas!$C$12, "")</f>
        <v>1492.3167157894736</v>
      </c>
    </row>
    <row r="67" spans="1:14">
      <c r="A67">
        <v>1959</v>
      </c>
      <c r="B67" s="4">
        <f>IF((ONT_cms!B67&gt;0), ONT_cms!B67*Days!B67*86400*1000/Areas!$C$12, "")</f>
        <v>160.42770189473686</v>
      </c>
      <c r="C67" s="4">
        <f>IF((ONT_cms!C67&gt;0), ONT_cms!C67*Days!C67*86400*1000/Areas!$C$12, "")</f>
        <v>155.56474610526314</v>
      </c>
      <c r="D67" s="4">
        <f>IF((ONT_cms!D67&gt;0), ONT_cms!D67*Days!D67*86400*1000/Areas!$C$12, "")</f>
        <v>292.49678652631576</v>
      </c>
      <c r="E67" s="4">
        <f>IF((ONT_cms!E67&gt;0), ONT_cms!E67*Days!E67*86400*1000/Areas!$C$12, "")</f>
        <v>467.52858947368424</v>
      </c>
      <c r="F67" s="4">
        <f>IF((ONT_cms!F67&gt;0), ONT_cms!F67*Days!F67*86400*1000/Areas!$C$12, "")</f>
        <v>125.11088336842106</v>
      </c>
      <c r="G67" s="4">
        <f>IF((ONT_cms!G67&gt;0), ONT_cms!G67*Days!G67*86400*1000/Areas!$C$12, "")</f>
        <v>48.683216842105267</v>
      </c>
      <c r="H67" s="4">
        <f>IF((ONT_cms!H67&gt;0), ONT_cms!H67*Days!H67*86400*1000/Areas!$C$12, "")</f>
        <v>48.070231578947372</v>
      </c>
      <c r="I67" s="4">
        <f>IF((ONT_cms!I67&gt;0), ONT_cms!I67*Days!I67*86400*1000/Areas!$C$12, "")</f>
        <v>38.079799578947366</v>
      </c>
      <c r="J67" s="4">
        <f>IF((ONT_cms!J67&gt;0), ONT_cms!J67*Days!J67*86400*1000/Areas!$C$12, "")</f>
        <v>37.600370526315793</v>
      </c>
      <c r="K67" s="4">
        <f>IF((ONT_cms!K67&gt;0), ONT_cms!K67*Days!K67*86400*1000/Areas!$C$12, "")</f>
        <v>90.098556631578944</v>
      </c>
      <c r="L67" s="4">
        <f>IF((ONT_cms!L67&gt;0), ONT_cms!L67*Days!L67*86400*1000/Areas!$C$12, "")</f>
        <v>145.95142736842104</v>
      </c>
      <c r="M67" s="4">
        <f>IF((ONT_cms!M67&gt;0), ONT_cms!M67*Days!M67*86400*1000/Areas!$C$12, "")</f>
        <v>258.58824252631575</v>
      </c>
      <c r="N67" s="4">
        <f>IF((ONT_cms!N67&gt;0), ONT_cms!N67*Days!N67*86400*1000/Areas!$C$12, "")</f>
        <v>1872.29232</v>
      </c>
    </row>
    <row r="68" spans="1:14">
      <c r="A68">
        <v>1960</v>
      </c>
      <c r="B68" s="4">
        <f>IF((ONT_cms!B68&gt;0), ONT_cms!B68*Days!B68*86400*1000/Areas!$C$12, "")</f>
        <v>175.59590400000002</v>
      </c>
      <c r="C68" s="4">
        <f>IF((ONT_cms!C68&gt;0), ONT_cms!C68*Days!C68*86400*1000/Areas!$C$12, "")</f>
        <v>213.16062315789478</v>
      </c>
      <c r="D68" s="4">
        <f>IF((ONT_cms!D68&gt;0), ONT_cms!D68*Days!D68*86400*1000/Areas!$C$12, "")</f>
        <v>175.59590400000002</v>
      </c>
      <c r="E68" s="4">
        <f>IF((ONT_cms!E68&gt;0), ONT_cms!E68*Days!E68*86400*1000/Areas!$C$12, "")</f>
        <v>561.14344421052635</v>
      </c>
      <c r="F68" s="4">
        <f>IF((ONT_cms!F68&gt;0), ONT_cms!F68*Days!F68*86400*1000/Areas!$C$12, "")</f>
        <v>209.66515200000001</v>
      </c>
      <c r="G68" s="4">
        <f>IF((ONT_cms!G68&gt;0), ONT_cms!G68*Days!G68*86400*1000/Areas!$C$12, "")</f>
        <v>123.19776</v>
      </c>
      <c r="H68" s="4">
        <f>IF((ONT_cms!H68&gt;0), ONT_cms!H68*Days!H68*86400*1000/Areas!$C$12, "")</f>
        <v>48.718686315789476</v>
      </c>
      <c r="I68" s="4">
        <f>IF((ONT_cms!I68&gt;0), ONT_cms!I68*Days!I68*86400*1000/Areas!$C$12, "")</f>
        <v>35.467654736842107</v>
      </c>
      <c r="J68" s="4">
        <f>IF((ONT_cms!J68&gt;0), ONT_cms!J68*Days!J68*86400*1000/Areas!$C$12, "")</f>
        <v>28.922627368421047</v>
      </c>
      <c r="K68" s="4">
        <f>IF((ONT_cms!K68&gt;0), ONT_cms!K68*Days!K68*86400*1000/Areas!$C$12, "")</f>
        <v>37.153637052631581</v>
      </c>
      <c r="L68" s="4">
        <f>IF((ONT_cms!L68&gt;0), ONT_cms!L68*Days!L68*86400*1000/Areas!$C$12, "")</f>
        <v>55.591578947368419</v>
      </c>
      <c r="M68" s="4">
        <f>IF((ONT_cms!M68&gt;0), ONT_cms!M68*Days!M68*86400*1000/Areas!$C$12, "")</f>
        <v>46.591472842105262</v>
      </c>
      <c r="N68" s="4">
        <f>IF((ONT_cms!N68&gt;0), ONT_cms!N68*Days!N68*86400*1000/Areas!$C$12, "")</f>
        <v>1722.8882122105263</v>
      </c>
    </row>
    <row r="69" spans="1:14">
      <c r="A69">
        <v>1961</v>
      </c>
      <c r="B69" s="4">
        <f>IF((ONT_cms!B69&gt;0), ONT_cms!B69*Days!B69*86400*1000/Areas!$C$12, "")</f>
        <v>40.866745263157895</v>
      </c>
      <c r="C69" s="4">
        <f>IF((ONT_cms!C69&gt;0), ONT_cms!C69*Days!C69*86400*1000/Areas!$C$12, "")</f>
        <v>118.86293557894737</v>
      </c>
      <c r="D69" s="4">
        <f>IF((ONT_cms!D69&gt;0), ONT_cms!D69*Days!D69*86400*1000/Areas!$C$12, "")</f>
        <v>259.96127494736839</v>
      </c>
      <c r="E69" s="4">
        <f>IF((ONT_cms!E69&gt;0), ONT_cms!E69*Days!E69*86400*1000/Areas!$C$12, "")</f>
        <v>302.99797894736844</v>
      </c>
      <c r="F69" s="4">
        <f>IF((ONT_cms!F69&gt;0), ONT_cms!F69*Days!F69*86400*1000/Areas!$C$12, "")</f>
        <v>192.9942265263158</v>
      </c>
      <c r="G69" s="4">
        <f>IF((ONT_cms!G69&gt;0), ONT_cms!G69*Days!G69*86400*1000/Areas!$C$12, "")</f>
        <v>125.91117473684213</v>
      </c>
      <c r="H69" s="4">
        <f>IF((ONT_cms!H69&gt;0), ONT_cms!H69*Days!H69*86400*1000/Areas!$C$12, "")</f>
        <v>69.766681263157892</v>
      </c>
      <c r="I69" s="4">
        <f>IF((ONT_cms!I69&gt;0), ONT_cms!I69*Days!I69*86400*1000/Areas!$C$12, "")</f>
        <v>46.903013052631586</v>
      </c>
      <c r="J69" s="4">
        <f>IF((ONT_cms!J69&gt;0), ONT_cms!J69*Days!J69*86400*1000/Areas!$C$12, "")</f>
        <v>38.99595789473684</v>
      </c>
      <c r="K69" s="4">
        <f>IF((ONT_cms!K69&gt;0), ONT_cms!K69*Days!K69*86400*1000/Areas!$C$12, "")</f>
        <v>36.118928842105262</v>
      </c>
      <c r="L69" s="4">
        <f>IF((ONT_cms!L69&gt;0), ONT_cms!L69*Days!L69*86400*1000/Areas!$C$12, "")</f>
        <v>68.237810526315783</v>
      </c>
      <c r="M69" s="4">
        <f>IF((ONT_cms!M69&gt;0), ONT_cms!M69*Days!M69*86400*1000/Areas!$C$12, "")</f>
        <v>106.21547621052632</v>
      </c>
      <c r="N69" s="4">
        <f>IF((ONT_cms!N69&gt;0), ONT_cms!N69*Days!N69*86400*1000/Areas!$C$12, "")</f>
        <v>1411.3687831578948</v>
      </c>
    </row>
    <row r="70" spans="1:14">
      <c r="A70">
        <v>1962</v>
      </c>
      <c r="B70" s="4">
        <f>IF((ONT_cms!B70&gt;0), ONT_cms!B70*Days!B70*86400*1000/Areas!$C$12, "")</f>
        <v>107.47150484210526</v>
      </c>
      <c r="C70" s="4">
        <f>IF((ONT_cms!C70&gt;0), ONT_cms!C70*Days!C70*86400*1000/Areas!$C$12, "")</f>
        <v>67.80380968421052</v>
      </c>
      <c r="D70" s="4">
        <f>IF((ONT_cms!D70&gt;0), ONT_cms!D70*Days!D70*86400*1000/Areas!$C$12, "")</f>
        <v>238.00121431578947</v>
      </c>
      <c r="E70" s="4">
        <f>IF((ONT_cms!E70&gt;0), ONT_cms!E70*Days!E70*86400*1000/Areas!$C$12, "")</f>
        <v>293.89869473684212</v>
      </c>
      <c r="F70" s="4">
        <f>IF((ONT_cms!F70&gt;0), ONT_cms!F70*Days!F70*86400*1000/Areas!$C$12, "")</f>
        <v>105.20332294736841</v>
      </c>
      <c r="G70" s="4">
        <f>IF((ONT_cms!G70&gt;0), ONT_cms!G70*Days!G70*86400*1000/Areas!$C$12, "")</f>
        <v>38.603065263157895</v>
      </c>
      <c r="H70" s="4">
        <f>IF((ONT_cms!H70&gt;0), ONT_cms!H70*Days!H70*86400*1000/Areas!$C$12, "")</f>
        <v>32.500269473684213</v>
      </c>
      <c r="I70" s="4">
        <f>IF((ONT_cms!I70&gt;0), ONT_cms!I70*Days!I70*86400*1000/Areas!$C$12, "")</f>
        <v>49.94370189473684</v>
      </c>
      <c r="J70" s="4">
        <f>IF((ONT_cms!J70&gt;0), ONT_cms!J70*Days!J70*86400*1000/Areas!$C$12, "")</f>
        <v>41.126854736842105</v>
      </c>
      <c r="K70" s="4">
        <f>IF((ONT_cms!K70&gt;0), ONT_cms!K70*Days!K70*86400*1000/Areas!$C$12, "")</f>
        <v>73.118910315789478</v>
      </c>
      <c r="L70" s="4">
        <f>IF((ONT_cms!L70&gt;0), ONT_cms!L70*Days!L70*86400*1000/Areas!$C$12, "")</f>
        <v>103.7918652631579</v>
      </c>
      <c r="M70" s="4">
        <f>IF((ONT_cms!M70&gt;0), ONT_cms!M70*Days!M70*86400*1000/Areas!$C$12, "")</f>
        <v>93.543824842105266</v>
      </c>
      <c r="N70" s="4">
        <f>IF((ONT_cms!N70&gt;0), ONT_cms!N70*Days!N70*86400*1000/Areas!$C$12, "")</f>
        <v>1244.3275705263161</v>
      </c>
    </row>
    <row r="71" spans="1:14">
      <c r="A71">
        <v>1963</v>
      </c>
      <c r="B71" s="4">
        <f>IF((ONT_cms!B71&gt;0), ONT_cms!B71*Days!B71*86400*1000/Areas!$C$12, "")</f>
        <v>58.396168421052629</v>
      </c>
      <c r="C71" s="4">
        <f>IF((ONT_cms!C71&gt;0), ONT_cms!C71*Days!C71*86400*1000/Areas!$C$12, "")</f>
        <v>47.785566315789474</v>
      </c>
      <c r="D71" s="4">
        <f>IF((ONT_cms!D71&gt;0), ONT_cms!D71*Days!D71*86400*1000/Areas!$C$12, "")</f>
        <v>277.91924210526315</v>
      </c>
      <c r="E71" s="4">
        <f>IF((ONT_cms!E71&gt;0), ONT_cms!E71*Days!E71*86400*1000/Areas!$C$12, "")</f>
        <v>346.11248842105266</v>
      </c>
      <c r="F71" s="4">
        <f>IF((ONT_cms!F71&gt;0), ONT_cms!F71*Days!F71*86400*1000/Areas!$C$12, "")</f>
        <v>152.58280926315791</v>
      </c>
      <c r="G71" s="4">
        <f>IF((ONT_cms!G71&gt;0), ONT_cms!G71*Days!G71*86400*1000/Areas!$C$12, "")</f>
        <v>55.224606315789465</v>
      </c>
      <c r="H71" s="4">
        <f>IF((ONT_cms!H71&gt;0), ONT_cms!H71*Days!H71*86400*1000/Areas!$C$12, "")</f>
        <v>33.114891789473681</v>
      </c>
      <c r="I71" s="4">
        <f>IF((ONT_cms!I71&gt;0), ONT_cms!I71*Days!I71*86400*1000/Areas!$C$12, "")</f>
        <v>40.250713263157891</v>
      </c>
      <c r="J71" s="4">
        <f>IF((ONT_cms!J71&gt;0), ONT_cms!J71*Days!J71*86400*1000/Areas!$C$12, "")</f>
        <v>31.682425263157903</v>
      </c>
      <c r="K71" s="4">
        <f>IF((ONT_cms!K71&gt;0), ONT_cms!K71*Days!K71*86400*1000/Areas!$C$12, "")</f>
        <v>30.578869894736844</v>
      </c>
      <c r="L71" s="4">
        <f>IF((ONT_cms!L71&gt;0), ONT_cms!L71*Days!L71*86400*1000/Areas!$C$12, "")</f>
        <v>49.43216842105263</v>
      </c>
      <c r="M71" s="4">
        <f>IF((ONT_cms!M71&gt;0), ONT_cms!M71*Days!M71*86400*1000/Areas!$C$12, "")</f>
        <v>93.797567999999998</v>
      </c>
      <c r="N71" s="4">
        <f>IF((ONT_cms!N71&gt;0), ONT_cms!N71*Days!N71*86400*1000/Areas!$C$12, "")</f>
        <v>1214.7833178947367</v>
      </c>
    </row>
    <row r="72" spans="1:14">
      <c r="A72">
        <v>1964</v>
      </c>
      <c r="B72" s="4">
        <f>IF((ONT_cms!B72&gt;0), ONT_cms!B72*Days!B72*86400*1000/Areas!$C$12, "")</f>
        <v>124.67106189473684</v>
      </c>
      <c r="C72" s="4">
        <f>IF((ONT_cms!C72&gt;0), ONT_cms!C72*Days!C72*86400*1000/Areas!$C$12, "")</f>
        <v>81.015279157894739</v>
      </c>
      <c r="D72" s="4">
        <f>IF((ONT_cms!D72&gt;0), ONT_cms!D72*Days!D72*86400*1000/Areas!$C$12, "")</f>
        <v>271.77724799999999</v>
      </c>
      <c r="E72" s="4">
        <f>IF((ONT_cms!E72&gt;0), ONT_cms!E72*Days!E72*86400*1000/Areas!$C$12, "")</f>
        <v>249.01616842105264</v>
      </c>
      <c r="F72" s="4">
        <f>IF((ONT_cms!F72&gt;0), ONT_cms!F72*Days!F72*86400*1000/Areas!$C$12, "")</f>
        <v>124.99810863157894</v>
      </c>
      <c r="G72" s="4">
        <f>IF((ONT_cms!G72&gt;0), ONT_cms!G72*Days!G72*86400*1000/Areas!$C$12, "")</f>
        <v>49.578138947368423</v>
      </c>
      <c r="H72" s="4">
        <f>IF((ONT_cms!H72&gt;0), ONT_cms!H72*Days!H72*86400*1000/Areas!$C$12, "")</f>
        <v>34.318762105263161</v>
      </c>
      <c r="I72" s="4">
        <f>IF((ONT_cms!I72&gt;0), ONT_cms!I72*Days!I72*86400*1000/Areas!$C$12, "")</f>
        <v>32.816038736842103</v>
      </c>
      <c r="J72" s="4">
        <f>IF((ONT_cms!J72&gt;0), ONT_cms!J72*Days!J72*86400*1000/Areas!$C$12, "")</f>
        <v>26.048235789473683</v>
      </c>
      <c r="K72" s="4">
        <f>IF((ONT_cms!K72&gt;0), ONT_cms!K72*Days!K72*86400*1000/Areas!$C$12, "")</f>
        <v>27.201266526315788</v>
      </c>
      <c r="L72" s="4">
        <f>IF((ONT_cms!L72&gt;0), ONT_cms!L72*Days!L72*86400*1000/Areas!$C$12, "")</f>
        <v>35.316682105263155</v>
      </c>
      <c r="M72" s="4">
        <f>IF((ONT_cms!M72&gt;0), ONT_cms!M72*Days!M72*86400*1000/Areas!$C$12, "")</f>
        <v>82.236747789473682</v>
      </c>
      <c r="N72" s="4">
        <f>IF((ONT_cms!N72&gt;0), ONT_cms!N72*Days!N72*86400*1000/Areas!$C$12, "")</f>
        <v>1137.9237423157895</v>
      </c>
    </row>
    <row r="73" spans="1:14">
      <c r="A73">
        <v>1965</v>
      </c>
      <c r="B73" s="4">
        <f>IF((ONT_cms!B73&gt;0), ONT_cms!B73*Days!B73*86400*1000/Areas!$C$12, "")</f>
        <v>81.973136842105262</v>
      </c>
      <c r="C73" s="4">
        <f>IF((ONT_cms!C73&gt;0), ONT_cms!C73*Days!C73*86400*1000/Areas!$C$12, "")</f>
        <v>167.34115705263159</v>
      </c>
      <c r="D73" s="4">
        <f>IF((ONT_cms!D73&gt;0), ONT_cms!D73*Days!D73*86400*1000/Areas!$C$12, "")</f>
        <v>142.37669557894736</v>
      </c>
      <c r="E73" s="4">
        <f>IF((ONT_cms!E73&gt;0), ONT_cms!E73*Days!E73*86400*1000/Areas!$C$12, "")</f>
        <v>283.74351157894739</v>
      </c>
      <c r="F73" s="4">
        <f>IF((ONT_cms!F73&gt;0), ONT_cms!F73*Days!F73*86400*1000/Areas!$C$12, "")</f>
        <v>120.66896842105263</v>
      </c>
      <c r="G73" s="4">
        <f>IF((ONT_cms!G73&gt;0), ONT_cms!G73*Days!G73*86400*1000/Areas!$C$12, "")</f>
        <v>40.012294736842108</v>
      </c>
      <c r="H73" s="4">
        <f>IF((ONT_cms!H73&gt;0), ONT_cms!H73*Days!H73*86400*1000/Areas!$C$12, "")</f>
        <v>31.610758736842104</v>
      </c>
      <c r="I73" s="4">
        <f>IF((ONT_cms!I73&gt;0), ONT_cms!I73*Days!I73*86400*1000/Areas!$C$12, "")</f>
        <v>30.447769263157895</v>
      </c>
      <c r="J73" s="4">
        <f>IF((ONT_cms!J73&gt;0), ONT_cms!J73*Days!J73*86400*1000/Areas!$C$12, "")</f>
        <v>38.255191578947368</v>
      </c>
      <c r="K73" s="4">
        <f>IF((ONT_cms!K73&gt;0), ONT_cms!K73*Days!K73*86400*1000/Areas!$C$12, "")</f>
        <v>84.014359578947364</v>
      </c>
      <c r="L73" s="4">
        <f>IF((ONT_cms!L73&gt;0), ONT_cms!L73*Days!L73*86400*1000/Areas!$C$12, "")</f>
        <v>146.98959157894737</v>
      </c>
      <c r="M73" s="4">
        <f>IF((ONT_cms!M73&gt;0), ONT_cms!M73*Days!M73*86400*1000/Areas!$C$12, "")</f>
        <v>190.65837978947368</v>
      </c>
      <c r="N73" s="4">
        <f>IF((ONT_cms!N73&gt;0), ONT_cms!N73*Days!N73*86400*1000/Areas!$C$12, "")</f>
        <v>1366.7702400000003</v>
      </c>
    </row>
    <row r="74" spans="1:14">
      <c r="A74">
        <v>1966</v>
      </c>
      <c r="B74" s="4">
        <f>IF((ONT_cms!B74&gt;0), ONT_cms!B74*Days!B74*86400*1000/Areas!$C$12, "")</f>
        <v>139.6193532631579</v>
      </c>
      <c r="C74" s="4">
        <f>IF((ONT_cms!C74&gt;0), ONT_cms!C74*Days!C74*86400*1000/Areas!$C$12, "")</f>
        <v>150.94534736842104</v>
      </c>
      <c r="D74" s="4">
        <f>IF((ONT_cms!D74&gt;0), ONT_cms!D74*Days!D74*86400*1000/Areas!$C$12, "")</f>
        <v>317.16626021052627</v>
      </c>
      <c r="E74" s="4">
        <f>IF((ONT_cms!E74&gt;0), ONT_cms!E74*Days!E74*86400*1000/Areas!$C$12, "")</f>
        <v>177.95717052631579</v>
      </c>
      <c r="F74" s="4">
        <f>IF((ONT_cms!F74&gt;0), ONT_cms!F74*Days!F74*86400*1000/Areas!$C$12, "")</f>
        <v>120.16289178947369</v>
      </c>
      <c r="G74" s="4">
        <f>IF((ONT_cms!G74&gt;0), ONT_cms!G74*Days!G74*86400*1000/Areas!$C$12, "")</f>
        <v>65.438450526315791</v>
      </c>
      <c r="H74" s="4">
        <f>IF((ONT_cms!H74&gt;0), ONT_cms!H74*Days!H74*86400*1000/Areas!$C$12, "")</f>
        <v>28.870332631578947</v>
      </c>
      <c r="I74" s="4">
        <f>IF((ONT_cms!I74&gt;0), ONT_cms!I74*Days!I74*86400*1000/Areas!$C$12, "")</f>
        <v>31.933576421052631</v>
      </c>
      <c r="J74" s="4">
        <f>IF((ONT_cms!J74&gt;0), ONT_cms!J74*Days!J74*86400*1000/Areas!$C$12, "")</f>
        <v>37.019216842105266</v>
      </c>
      <c r="K74" s="4">
        <f>IF((ONT_cms!K74&gt;0), ONT_cms!K74*Days!K74*86400*1000/Areas!$C$12, "")</f>
        <v>36.371262315789473</v>
      </c>
      <c r="L74" s="4">
        <f>IF((ONT_cms!L74&gt;0), ONT_cms!L74*Days!L74*86400*1000/Areas!$C$12, "")</f>
        <v>71.14494315789473</v>
      </c>
      <c r="M74" s="4">
        <f>IF((ONT_cms!M74&gt;0), ONT_cms!M74*Days!M74*86400*1000/Areas!$C$12, "")</f>
        <v>195.42734147368421</v>
      </c>
      <c r="N74" s="4">
        <f>IF((ONT_cms!N74&gt;0), ONT_cms!N74*Days!N74*86400*1000/Areas!$C$12, "")</f>
        <v>1373.6085726315789</v>
      </c>
    </row>
    <row r="75" spans="1:14">
      <c r="A75">
        <v>1967</v>
      </c>
      <c r="B75" s="4">
        <f>IF((ONT_cms!B75&gt;0), ONT_cms!B75*Days!B75*86400*1000/Areas!$C$12, "")</f>
        <v>133.58590484210526</v>
      </c>
      <c r="C75" s="4">
        <f>IF((ONT_cms!C75&gt;0), ONT_cms!C75*Days!C75*86400*1000/Areas!$C$12, "")</f>
        <v>101.03215831578947</v>
      </c>
      <c r="D75" s="4">
        <f>IF((ONT_cms!D75&gt;0), ONT_cms!D75*Days!D75*86400*1000/Areas!$C$12, "")</f>
        <v>148.10142315789474</v>
      </c>
      <c r="E75" s="4">
        <f>IF((ONT_cms!E75&gt;0), ONT_cms!E75*Days!E75*86400*1000/Areas!$C$12, "")</f>
        <v>254.81679157894737</v>
      </c>
      <c r="F75" s="4">
        <f>IF((ONT_cms!F75&gt;0), ONT_cms!F75*Days!F75*86400*1000/Areas!$C$12, "")</f>
        <v>160.74347115789473</v>
      </c>
      <c r="G75" s="4">
        <f>IF((ONT_cms!G75&gt;0), ONT_cms!G75*Days!G75*86400*1000/Areas!$C$12, "")</f>
        <v>83.591999999999999</v>
      </c>
      <c r="H75" s="4">
        <f>IF((ONT_cms!H75&gt;0), ONT_cms!H75*Days!H75*86400*1000/Areas!$C$12, "")</f>
        <v>89.097680842105248</v>
      </c>
      <c r="I75" s="4">
        <f>IF((ONT_cms!I75&gt;0), ONT_cms!I75*Days!I75*86400*1000/Areas!$C$12, "")</f>
        <v>63.145394526315791</v>
      </c>
      <c r="J75" s="4">
        <f>IF((ONT_cms!J75&gt;0), ONT_cms!J75*Days!J75*86400*1000/Areas!$C$12, "")</f>
        <v>54.035014736842101</v>
      </c>
      <c r="K75" s="4">
        <f>IF((ONT_cms!K75&gt;0), ONT_cms!K75*Days!K75*86400*1000/Areas!$C$12, "")</f>
        <v>137.66976</v>
      </c>
      <c r="L75" s="4">
        <f>IF((ONT_cms!L75&gt;0), ONT_cms!L75*Days!L75*86400*1000/Areas!$C$12, "")</f>
        <v>258.28325052631578</v>
      </c>
      <c r="M75" s="4">
        <f>IF((ONT_cms!M75&gt;0), ONT_cms!M75*Days!M75*86400*1000/Areas!$C$12, "")</f>
        <v>195.92777936842103</v>
      </c>
      <c r="N75" s="4">
        <f>IF((ONT_cms!N75&gt;0), ONT_cms!N75*Days!N75*86400*1000/Areas!$C$12, "")</f>
        <v>1680.3210694736842</v>
      </c>
    </row>
    <row r="76" spans="1:14">
      <c r="A76">
        <v>1968</v>
      </c>
      <c r="B76" s="4">
        <f>IF((ONT_cms!B76&gt;0), ONT_cms!B76*Days!B76*86400*1000/Areas!$C$12, "")</f>
        <v>117.4957692631579</v>
      </c>
      <c r="C76" s="4">
        <f>IF((ONT_cms!C76&gt;0), ONT_cms!C76*Days!C76*86400*1000/Areas!$C$12, "")</f>
        <v>161.90132210526318</v>
      </c>
      <c r="D76" s="4">
        <f>IF((ONT_cms!D76&gt;0), ONT_cms!D76*Days!D76*86400*1000/Areas!$C$12, "")</f>
        <v>263.15280000000001</v>
      </c>
      <c r="E76" s="4">
        <f>IF((ONT_cms!E76&gt;0), ONT_cms!E76*Days!E76*86400*1000/Areas!$C$12, "")</f>
        <v>193.69606736842104</v>
      </c>
      <c r="F76" s="4">
        <f>IF((ONT_cms!F76&gt;0), ONT_cms!F76*Days!F76*86400*1000/Areas!$C$12, "")</f>
        <v>115.20644210526316</v>
      </c>
      <c r="G76" s="4">
        <f>IF((ONT_cms!G76&gt;0), ONT_cms!G76*Days!G76*86400*1000/Areas!$C$12, "")</f>
        <v>95.748480000000001</v>
      </c>
      <c r="H76" s="4">
        <f>IF((ONT_cms!H76&gt;0), ONT_cms!H76*Days!H76*86400*1000/Areas!$C$12, "")</f>
        <v>72.227989894736837</v>
      </c>
      <c r="I76" s="4">
        <f>IF((ONT_cms!I76&gt;0), ONT_cms!I76*Days!I76*86400*1000/Areas!$C$12, "")</f>
        <v>39.434506105263161</v>
      </c>
      <c r="J76" s="4">
        <f>IF((ONT_cms!J76&gt;0), ONT_cms!J76*Days!J76*86400*1000/Areas!$C$12, "")</f>
        <v>51.222012631578949</v>
      </c>
      <c r="K76" s="4">
        <f>IF((ONT_cms!K76&gt;0), ONT_cms!K76*Days!K76*86400*1000/Areas!$C$12, "")</f>
        <v>60.285145263157894</v>
      </c>
      <c r="L76" s="4">
        <f>IF((ONT_cms!L76&gt;0), ONT_cms!L76*Days!L76*86400*1000/Areas!$C$12, "")</f>
        <v>174.66669473684212</v>
      </c>
      <c r="M76" s="4">
        <f>IF((ONT_cms!M76&gt;0), ONT_cms!M76*Days!M76*86400*1000/Areas!$C$12, "")</f>
        <v>213.16680757894736</v>
      </c>
      <c r="N76" s="4">
        <f>IF((ONT_cms!N76&gt;0), ONT_cms!N76*Days!N76*86400*1000/Areas!$C$12, "")</f>
        <v>1560.9648808421052</v>
      </c>
    </row>
    <row r="77" spans="1:14">
      <c r="A77">
        <v>1969</v>
      </c>
      <c r="B77" s="4">
        <f>IF((ONT_cms!B77&gt;0), ONT_cms!B77*Days!B77*86400*1000/Areas!$C$12, "")</f>
        <v>184.88995199999999</v>
      </c>
      <c r="C77" s="4">
        <f>IF((ONT_cms!C77&gt;0), ONT_cms!C77*Days!C77*86400*1000/Areas!$C$12, "")</f>
        <v>153.4218442105263</v>
      </c>
      <c r="D77" s="4">
        <f>IF((ONT_cms!D77&gt;0), ONT_cms!D77*Days!D77*86400*1000/Areas!$C$12, "")</f>
        <v>187.53170021052631</v>
      </c>
      <c r="E77" s="4">
        <f>IF((ONT_cms!E77&gt;0), ONT_cms!E77*Days!E77*86400*1000/Areas!$C$12, "")</f>
        <v>373.63543578947372</v>
      </c>
      <c r="F77" s="4">
        <f>IF((ONT_cms!F77&gt;0), ONT_cms!F77*Days!F77*86400*1000/Areas!$C$12, "")</f>
        <v>262.75244968421055</v>
      </c>
      <c r="G77" s="4">
        <f>IF((ONT_cms!G77&gt;0), ONT_cms!G77*Days!G77*86400*1000/Areas!$C$12, "")</f>
        <v>124.12269473684211</v>
      </c>
      <c r="H77" s="4">
        <f>IF((ONT_cms!H77&gt;0), ONT_cms!H77*Days!H77*86400*1000/Areas!$C$12, "")</f>
        <v>67.838233263157889</v>
      </c>
      <c r="I77" s="4">
        <f>IF((ONT_cms!I77&gt;0), ONT_cms!I77*Days!I77*86400*1000/Areas!$C$12, "")</f>
        <v>47.338605473684211</v>
      </c>
      <c r="J77" s="4">
        <f>IF((ONT_cms!J77&gt;0), ONT_cms!J77*Days!J77*86400*1000/Areas!$C$12, "")</f>
        <v>30.428715789473685</v>
      </c>
      <c r="K77" s="4">
        <f>IF((ONT_cms!K77&gt;0), ONT_cms!K77*Days!K77*86400*1000/Areas!$C$12, "")</f>
        <v>40.641195789473691</v>
      </c>
      <c r="L77" s="4">
        <f>IF((ONT_cms!L77&gt;0), ONT_cms!L77*Days!L77*86400*1000/Areas!$C$12, "")</f>
        <v>102.07432421052633</v>
      </c>
      <c r="M77" s="4">
        <f>IF((ONT_cms!M77&gt;0), ONT_cms!M77*Days!M77*86400*1000/Areas!$C$12, "")</f>
        <v>129.65147621052631</v>
      </c>
      <c r="N77" s="4">
        <f>IF((ONT_cms!N77&gt;0), ONT_cms!N77*Days!N77*86400*1000/Areas!$C$12, "")</f>
        <v>1709.0022315789477</v>
      </c>
    </row>
    <row r="78" spans="1:14">
      <c r="A78">
        <v>1970</v>
      </c>
      <c r="B78" s="4">
        <f>IF((ONT_cms!B78&gt;0), ONT_cms!B78*Days!B78*86400*1000/Areas!$C$12, "")</f>
        <v>85.113913263157897</v>
      </c>
      <c r="C78" s="4">
        <f>IF((ONT_cms!C78&gt;0), ONT_cms!C78*Days!C78*86400*1000/Areas!$C$12, "")</f>
        <v>131.77255073684211</v>
      </c>
      <c r="D78" s="4">
        <f>IF((ONT_cms!D78&gt;0), ONT_cms!D78*Days!D78*86400*1000/Areas!$C$12, "")</f>
        <v>184.78704505263158</v>
      </c>
      <c r="E78" s="4">
        <f>IF((ONT_cms!E78&gt;0), ONT_cms!E78*Days!E78*86400*1000/Areas!$C$12, "")</f>
        <v>346.5558568421053</v>
      </c>
      <c r="F78" s="4">
        <f>IF((ONT_cms!F78&gt;0), ONT_cms!F78*Days!F78*86400*1000/Areas!$C$12, "")</f>
        <v>147.69402442105263</v>
      </c>
      <c r="G78" s="4">
        <f>IF((ONT_cms!G78&gt;0), ONT_cms!G78*Days!G78*86400*1000/Areas!$C$12, "")</f>
        <v>63.266627368421055</v>
      </c>
      <c r="H78" s="4">
        <f>IF((ONT_cms!H78&gt;0), ONT_cms!H78*Days!H78*86400*1000/Areas!$C$12, "")</f>
        <v>67.640877473684213</v>
      </c>
      <c r="I78" s="4">
        <f>IF((ONT_cms!I78&gt;0), ONT_cms!I78*Days!I78*86400*1000/Areas!$C$12, "")</f>
        <v>37.350992842105263</v>
      </c>
      <c r="J78" s="4">
        <f>IF((ONT_cms!J78&gt;0), ONT_cms!J78*Days!J78*86400*1000/Areas!$C$12, "")</f>
        <v>50.114273684210524</v>
      </c>
      <c r="K78" s="4">
        <f>IF((ONT_cms!K78&gt;0), ONT_cms!K78*Days!K78*86400*1000/Areas!$C$12, "")</f>
        <v>99.006351157894741</v>
      </c>
      <c r="L78" s="4">
        <f>IF((ONT_cms!L78&gt;0), ONT_cms!L78*Days!L78*86400*1000/Areas!$C$12, "")</f>
        <v>164.95624421052634</v>
      </c>
      <c r="M78" s="4">
        <f>IF((ONT_cms!M78&gt;0), ONT_cms!M78*Days!M78*86400*1000/Areas!$C$12, "")</f>
        <v>178.97068799999997</v>
      </c>
      <c r="N78" s="4">
        <f>IF((ONT_cms!N78&gt;0), ONT_cms!N78*Days!N78*86400*1000/Areas!$C$12, "")</f>
        <v>1562.2270484210526</v>
      </c>
    </row>
    <row r="79" spans="1:14">
      <c r="A79">
        <v>1971</v>
      </c>
      <c r="B79" s="4">
        <f>IF((ONT_cms!B79&gt;0), ONT_cms!B79*Days!B79*86400*1000/Areas!$C$12, "")</f>
        <v>118.40783494736841</v>
      </c>
      <c r="C79" s="4">
        <f>IF((ONT_cms!C79&gt;0), ONT_cms!C79*Days!C79*86400*1000/Areas!$C$12, "")</f>
        <v>109.03207073684212</v>
      </c>
      <c r="D79" s="4">
        <f>IF((ONT_cms!D79&gt;0), ONT_cms!D79*Days!D79*86400*1000/Areas!$C$12, "")</f>
        <v>272.69213305263156</v>
      </c>
      <c r="E79" s="4">
        <f>IF((ONT_cms!E79&gt;0), ONT_cms!E79*Days!E79*86400*1000/Areas!$C$12, "")</f>
        <v>426.1316210526316</v>
      </c>
      <c r="F79" s="4">
        <f>IF((ONT_cms!F79&gt;0), ONT_cms!F79*Days!F79*86400*1000/Areas!$C$12, "")</f>
        <v>250.26264757894737</v>
      </c>
      <c r="G79" s="4">
        <f>IF((ONT_cms!G79&gt;0), ONT_cms!G79*Days!G79*86400*1000/Areas!$C$12, "")</f>
        <v>61.270787368421054</v>
      </c>
      <c r="H79" s="4">
        <f>IF((ONT_cms!H79&gt;0), ONT_cms!H79*Days!H79*86400*1000/Areas!$C$12, "")</f>
        <v>49.92114694736842</v>
      </c>
      <c r="I79" s="4">
        <f>IF((ONT_cms!I79&gt;0), ONT_cms!I79*Days!I79*86400*1000/Areas!$C$12, "")</f>
        <v>42.735986526315799</v>
      </c>
      <c r="J79" s="4">
        <f>IF((ONT_cms!J79&gt;0), ONT_cms!J79*Days!J79*86400*1000/Areas!$C$12, "")</f>
        <v>50.473061052631586</v>
      </c>
      <c r="K79" s="4">
        <f>IF((ONT_cms!K79&gt;0), ONT_cms!K79*Days!K79*86400*1000/Areas!$C$12, "")</f>
        <v>43.791840000000001</v>
      </c>
      <c r="L79" s="4">
        <f>IF((ONT_cms!L79&gt;0), ONT_cms!L79*Days!L79*86400*1000/Areas!$C$12, "")</f>
        <v>57.809785263157892</v>
      </c>
      <c r="M79" s="4">
        <f>IF((ONT_cms!M79&gt;0), ONT_cms!M79*Days!M79*86400*1000/Areas!$C$12, "")</f>
        <v>145.7641667368421</v>
      </c>
      <c r="N79" s="4">
        <f>IF((ONT_cms!N79&gt;0), ONT_cms!N79*Days!N79*86400*1000/Areas!$C$12, "")</f>
        <v>1628.6020294736845</v>
      </c>
    </row>
    <row r="80" spans="1:14">
      <c r="A80">
        <v>1972</v>
      </c>
      <c r="B80" s="4">
        <f>IF((ONT_cms!B80&gt;0), ONT_cms!B80*Days!B80*86400*1000/Areas!$C$12, "")</f>
        <v>145.0466374736842</v>
      </c>
      <c r="C80" s="4">
        <f>IF((ONT_cms!C80&gt;0), ONT_cms!C80*Days!C80*86400*1000/Areas!$C$12, "")</f>
        <v>93.631634526315793</v>
      </c>
      <c r="D80" s="4">
        <f>IF((ONT_cms!D80&gt;0), ONT_cms!D80*Days!D80*86400*1000/Areas!$C$12, "")</f>
        <v>248.68239157894737</v>
      </c>
      <c r="E80" s="4">
        <f>IF((ONT_cms!E80&gt;0), ONT_cms!E80*Days!E80*86400*1000/Areas!$C$12, "")</f>
        <v>433.44924631578948</v>
      </c>
      <c r="F80" s="4">
        <f>IF((ONT_cms!F80&gt;0), ONT_cms!F80*Days!F80*86400*1000/Areas!$C$12, "")</f>
        <v>295.93923536842107</v>
      </c>
      <c r="G80" s="4">
        <f>IF((ONT_cms!G80&gt;0), ONT_cms!G80*Days!G80*86400*1000/Areas!$C$12, "")</f>
        <v>212.64222315789473</v>
      </c>
      <c r="H80" s="4">
        <f>IF((ONT_cms!H80&gt;0), ONT_cms!H80*Days!H80*86400*1000/Areas!$C$12, "")</f>
        <v>220.49152673684208</v>
      </c>
      <c r="I80" s="4">
        <f>IF((ONT_cms!I80&gt;0), ONT_cms!I80*Days!I80*86400*1000/Areas!$C$12, "")</f>
        <v>88.029140210526322</v>
      </c>
      <c r="J80" s="4">
        <f>IF((ONT_cms!J80&gt;0), ONT_cms!J80*Days!J80*86400*1000/Areas!$C$12, "")</f>
        <v>46.321768421052631</v>
      </c>
      <c r="K80" s="4">
        <f>IF((ONT_cms!K80&gt;0), ONT_cms!K80*Days!K80*86400*1000/Areas!$C$12, "")</f>
        <v>81.55164126315789</v>
      </c>
      <c r="L80" s="4">
        <f>IF((ONT_cms!L80&gt;0), ONT_cms!L80*Days!L80*86400*1000/Areas!$C$12, "")</f>
        <v>223.7905515789474</v>
      </c>
      <c r="M80" s="4">
        <f>IF((ONT_cms!M80&gt;0), ONT_cms!M80*Days!M80*86400*1000/Areas!$C$12, "")</f>
        <v>278.93703410526314</v>
      </c>
      <c r="N80" s="4">
        <f>IF((ONT_cms!N80&gt;0), ONT_cms!N80*Days!N80*86400*1000/Areas!$C$12, "")</f>
        <v>2366.7202762105262</v>
      </c>
    </row>
    <row r="81" spans="1:14">
      <c r="A81">
        <v>1973</v>
      </c>
      <c r="B81" s="4">
        <f>IF((ONT_cms!B81&gt;0), ONT_cms!B81*Days!B81*86400*1000/Areas!$C$12, "")</f>
        <v>260.86065347368424</v>
      </c>
      <c r="C81" s="4">
        <f>IF((ONT_cms!C81&gt;0), ONT_cms!C81*Days!C81*86400*1000/Areas!$C$12, "")</f>
        <v>191.13335242105262</v>
      </c>
      <c r="D81" s="4">
        <f>IF((ONT_cms!D81&gt;0), ONT_cms!D81*Days!D81*86400*1000/Areas!$C$12, "")</f>
        <v>385.73470989473685</v>
      </c>
      <c r="E81" s="4">
        <f>IF((ONT_cms!E81&gt;0), ONT_cms!E81*Days!E81*86400*1000/Areas!$C$12, "")</f>
        <v>317.12847157894743</v>
      </c>
      <c r="F81" s="4">
        <f>IF((ONT_cms!F81&gt;0), ONT_cms!F81*Days!F81*86400*1000/Areas!$C$12, "")</f>
        <v>188.85962273684211</v>
      </c>
      <c r="G81" s="4">
        <f>IF((ONT_cms!G81&gt;0), ONT_cms!G81*Days!G81*86400*1000/Areas!$C$12, "")</f>
        <v>108.46019368421051</v>
      </c>
      <c r="H81" s="4">
        <f>IF((ONT_cms!H81&gt;0), ONT_cms!H81*Days!H81*86400*1000/Areas!$C$12, "")</f>
        <v>48.440978526315789</v>
      </c>
      <c r="I81" s="4">
        <f>IF((ONT_cms!I81&gt;0), ONT_cms!I81*Days!I81*86400*1000/Areas!$C$12, "")</f>
        <v>41.509561263157892</v>
      </c>
      <c r="J81" s="4">
        <f>IF((ONT_cms!J81&gt;0), ONT_cms!J81*Days!J81*86400*1000/Areas!$C$12, "")</f>
        <v>40.586627368421048</v>
      </c>
      <c r="K81" s="4">
        <f>IF((ONT_cms!K81&gt;0), ONT_cms!K81*Days!K81*86400*1000/Areas!$C$12, "")</f>
        <v>50.669689263157892</v>
      </c>
      <c r="L81" s="4">
        <f>IF((ONT_cms!L81&gt;0), ONT_cms!L81*Days!L81*86400*1000/Areas!$C$12, "")</f>
        <v>115.54453894736842</v>
      </c>
      <c r="M81" s="4">
        <f>IF((ONT_cms!M81&gt;0), ONT_cms!M81*Days!M81*86400*1000/Areas!$C$12, "")</f>
        <v>220.56342063157896</v>
      </c>
      <c r="N81" s="4">
        <f>IF((ONT_cms!N81&gt;0), ONT_cms!N81*Days!N81*86400*1000/Areas!$C$12, "")</f>
        <v>1971.5477305263155</v>
      </c>
    </row>
    <row r="82" spans="1:14">
      <c r="A82">
        <v>1974</v>
      </c>
      <c r="B82" s="4">
        <f>IF((ONT_cms!B82&gt;0), ONT_cms!B82*Days!B82*86400*1000/Areas!$C$12, "")</f>
        <v>218.67726315789474</v>
      </c>
      <c r="C82" s="4">
        <f>IF((ONT_cms!C82&gt;0), ONT_cms!C82*Days!C82*86400*1000/Areas!$C$12, "")</f>
        <v>159.67101978947366</v>
      </c>
      <c r="D82" s="4">
        <f>IF((ONT_cms!D82&gt;0), ONT_cms!D82*Days!D82*86400*1000/Areas!$C$12, "")</f>
        <v>241.31256252631579</v>
      </c>
      <c r="E82" s="4">
        <f>IF((ONT_cms!E82&gt;0), ONT_cms!E82*Days!E82*86400*1000/Areas!$C$12, "")</f>
        <v>370.1744336842105</v>
      </c>
      <c r="F82" s="4">
        <f>IF((ONT_cms!F82&gt;0), ONT_cms!F82*Days!F82*86400*1000/Areas!$C$12, "")</f>
        <v>262.40707705263156</v>
      </c>
      <c r="G82" s="4">
        <f>IF((ONT_cms!G82&gt;0), ONT_cms!G82*Days!G82*86400*1000/Areas!$C$12, "")</f>
        <v>92.898644210526328</v>
      </c>
      <c r="H82" s="4">
        <f>IF((ONT_cms!H82&gt;0), ONT_cms!H82*Days!H82*86400*1000/Areas!$C$12, "")</f>
        <v>74.876786526315783</v>
      </c>
      <c r="I82" s="4">
        <f>IF((ONT_cms!I82&gt;0), ONT_cms!I82*Days!I82*86400*1000/Areas!$C$12, "")</f>
        <v>56.130805894736845</v>
      </c>
      <c r="J82" s="4">
        <f>IF((ONT_cms!J82&gt;0), ONT_cms!J82*Days!J82*86400*1000/Areas!$C$12, "")</f>
        <v>52.597136842105265</v>
      </c>
      <c r="K82" s="4">
        <f>IF((ONT_cms!K82&gt;0), ONT_cms!K82*Days!K82*86400*1000/Areas!$C$12, "")</f>
        <v>62.781695999999997</v>
      </c>
      <c r="L82" s="4">
        <f>IF((ONT_cms!L82&gt;0), ONT_cms!L82*Days!L82*86400*1000/Areas!$C$12, "")</f>
        <v>142.87649684210527</v>
      </c>
      <c r="M82" s="4">
        <f>IF((ONT_cms!M82&gt;0), ONT_cms!M82*Days!M82*86400*1000/Areas!$C$12, "")</f>
        <v>191.5690357894737</v>
      </c>
      <c r="N82" s="4">
        <f>IF((ONT_cms!N82&gt;0), ONT_cms!N82*Days!N82*86400*1000/Areas!$C$12, "")</f>
        <v>1928.0612463157895</v>
      </c>
    </row>
    <row r="83" spans="1:14">
      <c r="A83">
        <v>1975</v>
      </c>
      <c r="B83" s="4">
        <f>IF((ONT_cms!B83&gt;0), ONT_cms!B83*Days!B83*86400*1000/Areas!$C$12, "")</f>
        <v>184.46704673684209</v>
      </c>
      <c r="C83" s="4">
        <f>IF((ONT_cms!C83&gt;0), ONT_cms!C83*Days!C83*86400*1000/Areas!$C$12, "")</f>
        <v>169.47514610526312</v>
      </c>
      <c r="D83" s="4">
        <f>IF((ONT_cms!D83&gt;0), ONT_cms!D83*Days!D83*86400*1000/Areas!$C$12, "")</f>
        <v>287.68835368421054</v>
      </c>
      <c r="E83" s="4">
        <f>IF((ONT_cms!E83&gt;0), ONT_cms!E83*Days!E83*86400*1000/Areas!$C$12, "")</f>
        <v>293.97236210526313</v>
      </c>
      <c r="F83" s="4">
        <f>IF((ONT_cms!F83&gt;0), ONT_cms!F83*Days!F83*86400*1000/Areas!$C$12, "")</f>
        <v>162.42240505263158</v>
      </c>
      <c r="G83" s="4">
        <f>IF((ONT_cms!G83&gt;0), ONT_cms!G83*Days!G83*86400*1000/Areas!$C$12, "")</f>
        <v>84.986223157894756</v>
      </c>
      <c r="H83" s="4">
        <f>IF((ONT_cms!H83&gt;0), ONT_cms!H83*Days!H83*86400*1000/Areas!$C$12, "")</f>
        <v>42.937571368421047</v>
      </c>
      <c r="I83" s="4">
        <f>IF((ONT_cms!I83&gt;0), ONT_cms!I83*Days!I83*86400*1000/Areas!$C$12, "")</f>
        <v>36.104832000000002</v>
      </c>
      <c r="J83" s="4">
        <f>IF((ONT_cms!J83&gt;0), ONT_cms!J83*Days!J83*86400*1000/Areas!$C$12, "")</f>
        <v>98.73200842105264</v>
      </c>
      <c r="K83" s="4">
        <f>IF((ONT_cms!K83&gt;0), ONT_cms!K83*Days!K83*86400*1000/Areas!$C$12, "")</f>
        <v>131.33463915789474</v>
      </c>
      <c r="L83" s="4">
        <f>IF((ONT_cms!L83&gt;0), ONT_cms!L83*Days!L83*86400*1000/Areas!$C$12, "")</f>
        <v>128.97382736842104</v>
      </c>
      <c r="M83" s="4">
        <f>IF((ONT_cms!M83&gt;0), ONT_cms!M83*Days!M83*86400*1000/Areas!$C$12, "")</f>
        <v>169.11840505263157</v>
      </c>
      <c r="N83" s="4">
        <f>IF((ONT_cms!N83&gt;0), ONT_cms!N83*Days!N83*86400*1000/Areas!$C$12, "")</f>
        <v>1794.182627368421</v>
      </c>
    </row>
    <row r="84" spans="1:14">
      <c r="A84">
        <v>1976</v>
      </c>
      <c r="B84" s="4">
        <f>IF((ONT_cms!B84&gt;0), ONT_cms!B84*Days!B84*86400*1000/Areas!$C$12, "")</f>
        <v>134.65162610526318</v>
      </c>
      <c r="C84" s="4">
        <f>IF((ONT_cms!C84&gt;0), ONT_cms!C84*Days!C84*86400*1000/Areas!$C$12, "")</f>
        <v>291.35116800000003</v>
      </c>
      <c r="D84" s="4">
        <f>IF((ONT_cms!D84&gt;0), ONT_cms!D84*Days!D84*86400*1000/Areas!$C$12, "")</f>
        <v>465.31138357894736</v>
      </c>
      <c r="E84" s="4">
        <f>IF((ONT_cms!E84&gt;0), ONT_cms!E84*Days!E84*86400*1000/Areas!$C$12, "")</f>
        <v>335.02554947368424</v>
      </c>
      <c r="F84" s="4">
        <f>IF((ONT_cms!F84&gt;0), ONT_cms!F84*Days!F84*86400*1000/Areas!$C$12, "")</f>
        <v>273.90305178947369</v>
      </c>
      <c r="G84" s="4">
        <f>IF((ONT_cms!G84&gt;0), ONT_cms!G84*Days!G84*86400*1000/Areas!$C$12, "")</f>
        <v>125.61923368421053</v>
      </c>
      <c r="H84" s="4">
        <f>IF((ONT_cms!H84&gt;0), ONT_cms!H84*Days!H84*86400*1000/Areas!$C$12, "")</f>
        <v>107.60260547368419</v>
      </c>
      <c r="I84" s="4">
        <f>IF((ONT_cms!I84&gt;0), ONT_cms!I84*Days!I84*86400*1000/Areas!$C$12, "")</f>
        <v>91.316523789473678</v>
      </c>
      <c r="J84" s="4">
        <f>IF((ONT_cms!J84&gt;0), ONT_cms!J84*Days!J84*86400*1000/Areas!$C$12, "")</f>
        <v>71.492816842105256</v>
      </c>
      <c r="K84" s="4">
        <f>IF((ONT_cms!K84&gt;0), ONT_cms!K84*Days!K84*86400*1000/Areas!$C$12, "")</f>
        <v>172.0491385263158</v>
      </c>
      <c r="L84" s="4">
        <f>IF((ONT_cms!L84&gt;0), ONT_cms!L84*Days!L84*86400*1000/Areas!$C$12, "")</f>
        <v>129.78689684210525</v>
      </c>
      <c r="M84" s="4">
        <f>IF((ONT_cms!M84&gt;0), ONT_cms!M84*Days!M84*86400*1000/Areas!$C$12, "")</f>
        <v>121.93204547368421</v>
      </c>
      <c r="N84" s="4">
        <f>IF((ONT_cms!N84&gt;0), ONT_cms!N84*Days!N84*86400*1000/Areas!$C$12, "")</f>
        <v>2324.0966096842108</v>
      </c>
    </row>
    <row r="85" spans="1:14">
      <c r="A85">
        <v>1977</v>
      </c>
      <c r="B85" s="4">
        <f>IF((ONT_cms!B85&gt;0), ONT_cms!B85*Days!B85*86400*1000/Areas!$C$12, "")</f>
        <v>78.44610694736842</v>
      </c>
      <c r="C85" s="4">
        <f>IF((ONT_cms!C85&gt;0), ONT_cms!C85*Days!C85*86400*1000/Areas!$C$12, "")</f>
        <v>75.130165894736848</v>
      </c>
      <c r="D85" s="4">
        <f>IF((ONT_cms!D85&gt;0), ONT_cms!D85*Days!D85*86400*1000/Areas!$C$12, "")</f>
        <v>424.29803115789474</v>
      </c>
      <c r="E85" s="4">
        <f>IF((ONT_cms!E85&gt;0), ONT_cms!E85*Days!E85*86400*1000/Areas!$C$12, "")</f>
        <v>296.0664252631579</v>
      </c>
      <c r="F85" s="4">
        <f>IF((ONT_cms!F85&gt;0), ONT_cms!F85*Days!F85*86400*1000/Areas!$C$12, "")</f>
        <v>94.011839999999992</v>
      </c>
      <c r="G85" s="4">
        <f>IF((ONT_cms!G85&gt;0), ONT_cms!G85*Days!G85*86400*1000/Areas!$C$12, "")</f>
        <v>43.059941052631572</v>
      </c>
      <c r="H85" s="4">
        <f>IF((ONT_cms!H85&gt;0), ONT_cms!H85*Days!H85*86400*1000/Areas!$C$12, "")</f>
        <v>50.797970526315787</v>
      </c>
      <c r="I85" s="4">
        <f>IF((ONT_cms!I85&gt;0), ONT_cms!I85*Days!I85*86400*1000/Areas!$C$12, "")</f>
        <v>86.82386021052632</v>
      </c>
      <c r="J85" s="4">
        <f>IF((ONT_cms!J85&gt;0), ONT_cms!J85*Days!J85*86400*1000/Areas!$C$12, "")</f>
        <v>157.50765473684211</v>
      </c>
      <c r="K85" s="4">
        <f>IF((ONT_cms!K85&gt;0), ONT_cms!K85*Days!K85*86400*1000/Areas!$C$12, "")</f>
        <v>249.84397136842105</v>
      </c>
      <c r="L85" s="4">
        <f>IF((ONT_cms!L85&gt;0), ONT_cms!L85*Days!L85*86400*1000/Areas!$C$12, "")</f>
        <v>238.8350652631579</v>
      </c>
      <c r="M85" s="4">
        <f>IF((ONT_cms!M85&gt;0), ONT_cms!M85*Days!M85*86400*1000/Areas!$C$12, "")</f>
        <v>316.86176842105266</v>
      </c>
      <c r="N85" s="4">
        <f>IF((ONT_cms!N85&gt;0), ONT_cms!N85*Days!N85*86400*1000/Areas!$C$12, "")</f>
        <v>2103.8993431578947</v>
      </c>
    </row>
    <row r="86" spans="1:14">
      <c r="A86">
        <v>1978</v>
      </c>
      <c r="B86" s="4">
        <f>IF((ONT_cms!B86&gt;0), ONT_cms!B86*Days!B86*86400*1000/Areas!$C$12, "")</f>
        <v>250.86035368421054</v>
      </c>
      <c r="C86" s="4">
        <f>IF((ONT_cms!C86&gt;0), ONT_cms!C86*Days!C86*86400*1000/Areas!$C$12, "")</f>
        <v>147.51644968421053</v>
      </c>
      <c r="D86" s="4">
        <f>IF((ONT_cms!D86&gt;0), ONT_cms!D86*Days!D86*86400*1000/Areas!$C$12, "")</f>
        <v>250.8152437894737</v>
      </c>
      <c r="E86" s="4">
        <f>IF((ONT_cms!E86&gt;0), ONT_cms!E86*Days!E86*86400*1000/Areas!$C$12, "")</f>
        <v>478.13123368421054</v>
      </c>
      <c r="F86" s="4">
        <f>IF((ONT_cms!F86&gt;0), ONT_cms!F86*Days!F86*86400*1000/Areas!$C$12, "")</f>
        <v>186.19390989473683</v>
      </c>
      <c r="G86" s="4">
        <f>IF((ONT_cms!G86&gt;0), ONT_cms!G86*Days!G86*86400*1000/Areas!$C$12, "")</f>
        <v>61.158922105263159</v>
      </c>
      <c r="H86" s="4">
        <f>IF((ONT_cms!H86&gt;0), ONT_cms!H86*Days!H86*86400*1000/Areas!$C$12, "")</f>
        <v>32.701854315789475</v>
      </c>
      <c r="I86" s="4">
        <f>IF((ONT_cms!I86&gt;0), ONT_cms!I86*Days!I86*86400*1000/Areas!$C$12, "")</f>
        <v>40.488949894736848</v>
      </c>
      <c r="J86" s="4">
        <f>IF((ONT_cms!J86&gt;0), ONT_cms!J86*Days!J86*86400*1000/Areas!$C$12, "")</f>
        <v>54.856269473684215</v>
      </c>
      <c r="K86" s="4">
        <f>IF((ONT_cms!K86&gt;0), ONT_cms!K86*Days!K86*86400*1000/Areas!$C$12, "")</f>
        <v>66.94308378947369</v>
      </c>
      <c r="L86" s="4">
        <f>IF((ONT_cms!L86&gt;0), ONT_cms!L86*Days!L86*86400*1000/Areas!$C$12, "")</f>
        <v>74.67142736842105</v>
      </c>
      <c r="M86" s="4">
        <f>IF((ONT_cms!M86&gt;0), ONT_cms!M86*Days!M86*86400*1000/Areas!$C$12, "")</f>
        <v>120.18967578947368</v>
      </c>
      <c r="N86" s="4">
        <f>IF((ONT_cms!N86&gt;0), ONT_cms!N86*Days!N86*86400*1000/Areas!$C$12, "")</f>
        <v>1768.7048589473684</v>
      </c>
    </row>
    <row r="87" spans="1:14">
      <c r="A87">
        <v>1979</v>
      </c>
      <c r="B87" s="4">
        <f>IF((ONT_cms!B87&gt;0), ONT_cms!B87*Days!B87*86400*1000/Areas!$C$12, "")</f>
        <v>209.54391915789475</v>
      </c>
      <c r="C87" s="4">
        <f>IF((ONT_cms!C87&gt;0), ONT_cms!C87*Days!C87*86400*1000/Areas!$C$12, "")</f>
        <v>125.81622568421052</v>
      </c>
      <c r="D87" s="4">
        <f>IF((ONT_cms!D87&gt;0), ONT_cms!D87*Days!D87*86400*1000/Areas!$C$12, "")</f>
        <v>468.29991410526316</v>
      </c>
      <c r="E87" s="4">
        <f>IF((ONT_cms!E87&gt;0), ONT_cms!E87*Days!E87*86400*1000/Areas!$C$12, "")</f>
        <v>366.30280421052635</v>
      </c>
      <c r="F87" s="4">
        <f>IF((ONT_cms!F87&gt;0), ONT_cms!F87*Days!F87*86400*1000/Areas!$C$12, "")</f>
        <v>148.58494484210527</v>
      </c>
      <c r="G87" s="4">
        <f>IF((ONT_cms!G87&gt;0), ONT_cms!G87*Days!G87*86400*1000/Areas!$C$12, "")</f>
        <v>69.921246315789475</v>
      </c>
      <c r="H87" s="4">
        <f>IF((ONT_cms!H87&gt;0), ONT_cms!H87*Days!H87*86400*1000/Areas!$C$12, "")</f>
        <v>34.774090105263156</v>
      </c>
      <c r="I87" s="4">
        <f>IF((ONT_cms!I87&gt;0), ONT_cms!I87*Days!I87*86400*1000/Areas!$C$12, "")</f>
        <v>42.174932210526315</v>
      </c>
      <c r="J87" s="4">
        <f>IF((ONT_cms!J87&gt;0), ONT_cms!J87*Days!J87*86400*1000/Areas!$C$12, "")</f>
        <v>89.074762105263162</v>
      </c>
      <c r="K87" s="4">
        <f>IF((ONT_cms!K87&gt;0), ONT_cms!K87*Days!K87*86400*1000/Areas!$C$12, "")</f>
        <v>108.25669894736842</v>
      </c>
      <c r="L87" s="4">
        <f>IF((ONT_cms!L87&gt;0), ONT_cms!L87*Days!L87*86400*1000/Areas!$C$12, "")</f>
        <v>162.42972631578948</v>
      </c>
      <c r="M87" s="4">
        <f>IF((ONT_cms!M87&gt;0), ONT_cms!M87*Days!M87*86400*1000/Areas!$C$12, "")</f>
        <v>234.10625684210527</v>
      </c>
      <c r="N87" s="4">
        <f>IF((ONT_cms!N87&gt;0), ONT_cms!N87*Days!N87*86400*1000/Areas!$C$12, "")</f>
        <v>2056.2467873684209</v>
      </c>
    </row>
    <row r="88" spans="1:14">
      <c r="A88">
        <v>1980</v>
      </c>
      <c r="B88" s="4">
        <f>IF((ONT_cms!B88&gt;0), ONT_cms!B88*Days!B88*86400*1000/Areas!$C$12, "")</f>
        <v>146.72980042105263</v>
      </c>
      <c r="C88" s="4">
        <f>IF((ONT_cms!C88&gt;0), ONT_cms!C88*Days!C88*86400*1000/Areas!$C$12, "")</f>
        <v>54.289758315789477</v>
      </c>
      <c r="D88" s="4">
        <f>IF((ONT_cms!D88&gt;0), ONT_cms!D88*Days!D88*86400*1000/Areas!$C$12, "")</f>
        <v>263.12178694736843</v>
      </c>
      <c r="E88" s="4">
        <f>IF((ONT_cms!E88&gt;0), ONT_cms!E88*Days!E88*86400*1000/Areas!$C$12, "")</f>
        <v>341.85205894736845</v>
      </c>
      <c r="F88" s="4">
        <f>IF((ONT_cms!F88&gt;0), ONT_cms!F88*Days!F88*86400*1000/Areas!$C$12, "")</f>
        <v>117.50281768421053</v>
      </c>
      <c r="G88" s="4">
        <f>IF((ONT_cms!G88&gt;0), ONT_cms!G88*Days!G88*86400*1000/Areas!$C$12, "")</f>
        <v>76.219806315789484</v>
      </c>
      <c r="H88" s="4">
        <f>IF((ONT_cms!H88&gt;0), ONT_cms!H88*Days!H88*86400*1000/Areas!$C$12, "")</f>
        <v>64.385916631578951</v>
      </c>
      <c r="I88" s="4">
        <f>IF((ONT_cms!I88&gt;0), ONT_cms!I88*Days!I88*86400*1000/Areas!$C$12, "")</f>
        <v>52.701044210526312</v>
      </c>
      <c r="J88" s="4">
        <f>IF((ONT_cms!J88&gt;0), ONT_cms!J88*Days!J88*86400*1000/Areas!$C$12, "")</f>
        <v>54.024101052631572</v>
      </c>
      <c r="K88" s="4">
        <f>IF((ONT_cms!K88&gt;0), ONT_cms!K88*Days!K88*86400*1000/Areas!$C$12, "")</f>
        <v>94.795624421052651</v>
      </c>
      <c r="L88" s="4">
        <f>IF((ONT_cms!L88&gt;0), ONT_cms!L88*Days!L88*86400*1000/Areas!$C$12, "")</f>
        <v>147.04416000000001</v>
      </c>
      <c r="M88" s="4">
        <f>IF((ONT_cms!M88&gt;0), ONT_cms!M88*Days!M88*86400*1000/Areas!$C$12, "")</f>
        <v>182.27216842105264</v>
      </c>
      <c r="N88" s="4">
        <f>IF((ONT_cms!N88&gt;0), ONT_cms!N88*Days!N88*86400*1000/Areas!$C$12, "")</f>
        <v>1593.203085473684</v>
      </c>
    </row>
    <row r="89" spans="1:14">
      <c r="A89">
        <v>1981</v>
      </c>
      <c r="B89" s="4">
        <f>IF((ONT_cms!B89&gt;0), ONT_cms!B89*Days!B89*86400*1000/Areas!$C$12, "")</f>
        <v>76.465500631578934</v>
      </c>
      <c r="C89" s="4">
        <f>IF((ONT_cms!C89&gt;0), ONT_cms!C89*Days!C89*86400*1000/Areas!$C$12, "")</f>
        <v>315.58209347368427</v>
      </c>
      <c r="D89" s="4">
        <f>IF((ONT_cms!D89&gt;0), ONT_cms!D89*Days!D89*86400*1000/Areas!$C$12, "")</f>
        <v>204.39575242105263</v>
      </c>
      <c r="E89" s="4">
        <f>IF((ONT_cms!E89&gt;0), ONT_cms!E89*Days!E89*86400*1000/Areas!$C$12, "")</f>
        <v>166.5701052631579</v>
      </c>
      <c r="F89" s="4">
        <f>IF((ONT_cms!F89&gt;0), ONT_cms!F89*Days!F89*86400*1000/Areas!$C$12, "")</f>
        <v>124.43282526315789</v>
      </c>
      <c r="G89" s="4">
        <f>IF((ONT_cms!G89&gt;0), ONT_cms!G89*Days!G89*86400*1000/Areas!$C$12, "")</f>
        <v>81.544319999999999</v>
      </c>
      <c r="H89" s="4">
        <f>IF((ONT_cms!H89&gt;0), ONT_cms!H89*Days!H89*86400*1000/Areas!$C$12, "")</f>
        <v>64.466268631578941</v>
      </c>
      <c r="I89" s="4">
        <f>IF((ONT_cms!I89&gt;0), ONT_cms!I89*Days!I89*86400*1000/Areas!$C$12, "")</f>
        <v>87.169232842105259</v>
      </c>
      <c r="J89" s="4">
        <f>IF((ONT_cms!J89&gt;0), ONT_cms!J89*Days!J89*86400*1000/Areas!$C$12, "")</f>
        <v>149.39333052631576</v>
      </c>
      <c r="K89" s="4">
        <f>IF((ONT_cms!K89&gt;0), ONT_cms!K89*Days!K89*86400*1000/Areas!$C$12, "")</f>
        <v>194.05430905263157</v>
      </c>
      <c r="L89" s="4">
        <f>IF((ONT_cms!L89&gt;0), ONT_cms!L89*Days!L89*86400*1000/Areas!$C$12, "")</f>
        <v>231.39466105263159</v>
      </c>
      <c r="M89" s="4">
        <f>IF((ONT_cms!M89&gt;0), ONT_cms!M89*Days!M89*86400*1000/Areas!$C$12, "")</f>
        <v>144.74637473684211</v>
      </c>
      <c r="N89" s="4">
        <f>IF((ONT_cms!N89&gt;0), ONT_cms!N89*Days!N89*86400*1000/Areas!$C$12, "")</f>
        <v>1859.3293642105264</v>
      </c>
    </row>
    <row r="90" spans="1:14">
      <c r="A90">
        <v>1982</v>
      </c>
      <c r="B90" s="4">
        <f>IF((ONT_cms!B90&gt;0), ONT_cms!B90*Days!B90*86400*1000/Areas!$C$12, "")</f>
        <v>123.76181557894739</v>
      </c>
      <c r="C90" s="4">
        <f>IF((ONT_cms!C90&gt;0), ONT_cms!C90*Days!C90*86400*1000/Areas!$C$12, "")</f>
        <v>91.499237052631585</v>
      </c>
      <c r="D90" s="4">
        <f>IF((ONT_cms!D90&gt;0), ONT_cms!D90*Days!D90*86400*1000/Areas!$C$12, "")</f>
        <v>281.34336505263155</v>
      </c>
      <c r="E90" s="4">
        <f>IF((ONT_cms!E90&gt;0), ONT_cms!E90*Days!E90*86400*1000/Areas!$C$12, "")</f>
        <v>380.83301052631577</v>
      </c>
      <c r="F90" s="4">
        <f>IF((ONT_cms!F90&gt;0), ONT_cms!F90*Days!F90*86400*1000/Areas!$C$12, "")</f>
        <v>114.10124968421053</v>
      </c>
      <c r="G90" s="4">
        <f>IF((ONT_cms!G90&gt;0), ONT_cms!G90*Days!G90*86400*1000/Areas!$C$12, "")</f>
        <v>145.32116210526317</v>
      </c>
      <c r="H90" s="4">
        <f>IF((ONT_cms!H90&gt;0), ONT_cms!H90*Days!H90*86400*1000/Areas!$C$12, "")</f>
        <v>63.070681263157894</v>
      </c>
      <c r="I90" s="4">
        <f>IF((ONT_cms!I90&gt;0), ONT_cms!I90*Days!I90*86400*1000/Areas!$C$12, "")</f>
        <v>44.180912842105272</v>
      </c>
      <c r="J90" s="4">
        <f>IF((ONT_cms!J90&gt;0), ONT_cms!J90*Days!J90*86400*1000/Areas!$C$12, "")</f>
        <v>58.516446315789473</v>
      </c>
      <c r="K90" s="4">
        <f>IF((ONT_cms!K90&gt;0), ONT_cms!K90*Days!K90*86400*1000/Areas!$C$12, "")</f>
        <v>81.104771368421055</v>
      </c>
      <c r="L90" s="4">
        <f>IF((ONT_cms!L90&gt;0), ONT_cms!L90*Days!L90*86400*1000/Areas!$C$12, "")</f>
        <v>178.74022736842107</v>
      </c>
      <c r="M90" s="4">
        <f>IF((ONT_cms!M90&gt;0), ONT_cms!M90*Days!M90*86400*1000/Areas!$C$12, "")</f>
        <v>237.51346357894732</v>
      </c>
      <c r="N90" s="4">
        <f>IF((ONT_cms!N90&gt;0), ONT_cms!N90*Days!N90*86400*1000/Areas!$C$12, "")</f>
        <v>1800.7056000000002</v>
      </c>
    </row>
    <row r="91" spans="1:14">
      <c r="A91">
        <v>1983</v>
      </c>
      <c r="B91" s="4">
        <f>IF((ONT_cms!B91&gt;0), ONT_cms!B91*Days!B91*86400*1000/Areas!$C$12, "")</f>
        <v>161.02822736842103</v>
      </c>
      <c r="C91" s="4">
        <f>IF((ONT_cms!C91&gt;0), ONT_cms!C91*Days!C91*86400*1000/Areas!$C$12, "")</f>
        <v>141.0138947368421</v>
      </c>
      <c r="D91" s="4">
        <f>IF((ONT_cms!D91&gt;0), ONT_cms!D91*Days!D91*86400*1000/Areas!$C$12, "")</f>
        <v>160.01184505263157</v>
      </c>
      <c r="E91" s="4">
        <f>IF((ONT_cms!E91&gt;0), ONT_cms!E91*Days!E91*86400*1000/Areas!$C$12, "")</f>
        <v>274.03988210526313</v>
      </c>
      <c r="F91" s="4">
        <f>IF((ONT_cms!F91&gt;0), ONT_cms!F91*Days!F91*86400*1000/Areas!$C$12, "")</f>
        <v>299.90326736842104</v>
      </c>
      <c r="G91" s="4">
        <f>IF((ONT_cms!G91&gt;0), ONT_cms!G91*Days!G91*86400*1000/Areas!$C$12, "")</f>
        <v>79.609869473684213</v>
      </c>
      <c r="H91" s="4">
        <f>IF((ONT_cms!H91&gt;0), ONT_cms!H91*Days!H91*86400*1000/Areas!$C$12, "")</f>
        <v>32.941500631578947</v>
      </c>
      <c r="I91" s="4">
        <f>IF((ONT_cms!I91&gt;0), ONT_cms!I91*Days!I91*86400*1000/Areas!$C$12, "")</f>
        <v>44.08928336842105</v>
      </c>
      <c r="J91" s="4">
        <f>IF((ONT_cms!J91&gt;0), ONT_cms!J91*Days!J91*86400*1000/Areas!$C$12, "")</f>
        <v>34.552724210526314</v>
      </c>
      <c r="K91" s="4">
        <f>IF((ONT_cms!K91&gt;0), ONT_cms!K91*Days!K91*86400*1000/Areas!$C$12, "")</f>
        <v>47.91939536842105</v>
      </c>
      <c r="L91" s="4">
        <f>IF((ONT_cms!L91&gt;0), ONT_cms!L91*Days!L91*86400*1000/Areas!$C$12, "")</f>
        <v>125.31910736842106</v>
      </c>
      <c r="M91" s="4">
        <f>IF((ONT_cms!M91&gt;0), ONT_cms!M91*Days!M91*86400*1000/Areas!$C$12, "")</f>
        <v>260.73237221052631</v>
      </c>
      <c r="N91" s="4">
        <f>IF((ONT_cms!N91&gt;0), ONT_cms!N91*Days!N91*86400*1000/Areas!$C$12, "")</f>
        <v>1661.515654736842</v>
      </c>
    </row>
    <row r="92" spans="1:14">
      <c r="A92">
        <v>1984</v>
      </c>
      <c r="B92" s="4">
        <f>IF((ONT_cms!B92&gt;0), ONT_cms!B92*Days!B92*86400*1000/Areas!$C$12, "")</f>
        <v>103.29742989473684</v>
      </c>
      <c r="C92" s="4">
        <f>IF((ONT_cms!C92&gt;0), ONT_cms!C92*Days!C92*86400*1000/Areas!$C$12, "")</f>
        <v>287.00329263157892</v>
      </c>
      <c r="D92" s="4">
        <f>IF((ONT_cms!D92&gt;0), ONT_cms!D92*Days!D92*86400*1000/Areas!$C$12, "")</f>
        <v>240.69089178947368</v>
      </c>
      <c r="E92" s="4">
        <f>IF((ONT_cms!E92&gt;0), ONT_cms!E92*Days!E92*86400*1000/Areas!$C$12, "")</f>
        <v>371.22760421052629</v>
      </c>
      <c r="F92" s="4">
        <f>IF((ONT_cms!F92&gt;0), ONT_cms!F92*Days!F92*86400*1000/Areas!$C$12, "")</f>
        <v>244.66197221052633</v>
      </c>
      <c r="G92" s="4">
        <f>IF((ONT_cms!G92&gt;0), ONT_cms!G92*Days!G92*86400*1000/Areas!$C$12, "")</f>
        <v>112.04806736842106</v>
      </c>
      <c r="H92" s="4">
        <f>IF((ONT_cms!H92&gt;0), ONT_cms!H92*Days!H92*86400*1000/Areas!$C$12, "")</f>
        <v>56.096973473684208</v>
      </c>
      <c r="I92" s="4">
        <f>IF((ONT_cms!I92&gt;0), ONT_cms!I92*Days!I92*86400*1000/Areas!$C$12, "")</f>
        <v>61.390337684210529</v>
      </c>
      <c r="J92" s="4">
        <f>IF((ONT_cms!J92&gt;0), ONT_cms!J92*Days!J92*86400*1000/Areas!$C$12, "")</f>
        <v>73.68510315789473</v>
      </c>
      <c r="K92" s="4">
        <f>IF((ONT_cms!K92&gt;0), ONT_cms!K92*Days!K92*86400*1000/Areas!$C$12, "")</f>
        <v>53.566590315789476</v>
      </c>
      <c r="L92" s="4">
        <f>IF((ONT_cms!L92&gt;0), ONT_cms!L92*Days!L92*86400*1000/Areas!$C$12, "")</f>
        <v>93.028244210526296</v>
      </c>
      <c r="M92" s="4">
        <f>IF((ONT_cms!M92&gt;0), ONT_cms!M92*Days!M92*86400*1000/Areas!$C$12, "")</f>
        <v>189.7223494736842</v>
      </c>
      <c r="N92" s="4">
        <f>IF((ONT_cms!N92&gt;0), ONT_cms!N92*Days!N92*86400*1000/Areas!$C$12, "")</f>
        <v>1896.7781254736847</v>
      </c>
    </row>
    <row r="93" spans="1:14">
      <c r="A93">
        <v>1985</v>
      </c>
      <c r="B93" s="4">
        <f>IF((ONT_cms!B93&gt;0), ONT_cms!B93*Days!B93*86400*1000/Areas!$C$12, "")</f>
        <v>191.40551242105263</v>
      </c>
      <c r="C93" s="4">
        <f>IF((ONT_cms!C93&gt;0), ONT_cms!C93*Days!C93*86400*1000/Areas!$C$12, "")</f>
        <v>182.87242105263158</v>
      </c>
      <c r="D93" s="4">
        <f>IF((ONT_cms!D93&gt;0), ONT_cms!D93*Days!D93*86400*1000/Areas!$C$12, "")</f>
        <v>353.48818357894737</v>
      </c>
      <c r="E93" s="4">
        <f>IF((ONT_cms!E93&gt;0), ONT_cms!E93*Days!E93*86400*1000/Areas!$C$12, "")</f>
        <v>271.70026105263156</v>
      </c>
      <c r="F93" s="4">
        <f>IF((ONT_cms!F93&gt;0), ONT_cms!F93*Days!F93*86400*1000/Areas!$C$12, "")</f>
        <v>94.395274105263155</v>
      </c>
      <c r="G93" s="4">
        <f>IF((ONT_cms!G93&gt;0), ONT_cms!G93*Days!G93*86400*1000/Areas!$C$12, "")</f>
        <v>63.071545263157894</v>
      </c>
      <c r="H93" s="4">
        <f>IF((ONT_cms!H93&gt;0), ONT_cms!H93*Days!H93*86400*1000/Areas!$C$12, "")</f>
        <v>41.850704842105266</v>
      </c>
      <c r="I93" s="4">
        <f>IF((ONT_cms!I93&gt;0), ONT_cms!I93*Days!I93*86400*1000/Areas!$C$12, "")</f>
        <v>28.076680421052629</v>
      </c>
      <c r="J93" s="4">
        <f>IF((ONT_cms!J93&gt;0), ONT_cms!J93*Days!J93*86400*1000/Areas!$C$12, "")</f>
        <v>73.992050526315793</v>
      </c>
      <c r="K93" s="4">
        <f>IF((ONT_cms!K93&gt;0), ONT_cms!K93*Days!K93*86400*1000/Areas!$C$12, "")</f>
        <v>100.8093372631579</v>
      </c>
      <c r="L93" s="4">
        <f>IF((ONT_cms!L93&gt;0), ONT_cms!L93*Days!L93*86400*1000/Areas!$C$12, "")</f>
        <v>252.10337684210526</v>
      </c>
      <c r="M93" s="4">
        <f>IF((ONT_cms!M93&gt;0), ONT_cms!M93*Days!M93*86400*1000/Areas!$C$12, "")</f>
        <v>172.49318905263161</v>
      </c>
      <c r="N93" s="4">
        <f>IF((ONT_cms!N93&gt;0), ONT_cms!N93*Days!N93*86400*1000/Areas!$C$12, "")</f>
        <v>1832.7229389473684</v>
      </c>
    </row>
    <row r="94" spans="1:14">
      <c r="A94">
        <v>1986</v>
      </c>
      <c r="B94" s="4">
        <f>IF((ONT_cms!B94&gt;0), ONT_cms!B94*Days!B94*86400*1000/Areas!$C$12, "")</f>
        <v>171.30059621052635</v>
      </c>
      <c r="C94" s="4">
        <f>IF((ONT_cms!C94&gt;0), ONT_cms!C94*Days!C94*86400*1000/Areas!$C$12, "")</f>
        <v>136.04689515789474</v>
      </c>
      <c r="D94" s="4">
        <f>IF((ONT_cms!D94&gt;0), ONT_cms!D94*Days!D94*86400*1000/Areas!$C$12, "")</f>
        <v>322.6612092631579</v>
      </c>
      <c r="E94" s="4">
        <f>IF((ONT_cms!E94&gt;0), ONT_cms!E94*Days!E94*86400*1000/Areas!$C$12, "")</f>
        <v>250.04341894736842</v>
      </c>
      <c r="F94" s="4">
        <f>IF((ONT_cms!F94&gt;0), ONT_cms!F94*Days!F94*86400*1000/Areas!$C$12, "")</f>
        <v>108.90374399999999</v>
      </c>
      <c r="G94" s="4">
        <f>IF((ONT_cms!G94&gt;0), ONT_cms!G94*Days!G94*86400*1000/Areas!$C$12, "")</f>
        <v>130.99695157894737</v>
      </c>
      <c r="H94" s="4">
        <f>IF((ONT_cms!H94&gt;0), ONT_cms!H94*Days!H94*86400*1000/Areas!$C$12, "")</f>
        <v>75.872023578947363</v>
      </c>
      <c r="I94" s="4">
        <f>IF((ONT_cms!I94&gt;0), ONT_cms!I94*Days!I94*86400*1000/Areas!$C$12, "")</f>
        <v>113.15535157894737</v>
      </c>
      <c r="J94" s="4">
        <f>IF((ONT_cms!J94&gt;0), ONT_cms!J94*Days!J94*86400*1000/Areas!$C$12, "")</f>
        <v>129.13344000000001</v>
      </c>
      <c r="K94" s="4">
        <f>IF((ONT_cms!K94&gt;0), ONT_cms!K94*Days!K94*86400*1000/Areas!$C$12, "")</f>
        <v>215.95516294736842</v>
      </c>
      <c r="L94" s="4">
        <f>IF((ONT_cms!L94&gt;0), ONT_cms!L94*Days!L94*86400*1000/Areas!$C$12, "")</f>
        <v>158.38484210526315</v>
      </c>
      <c r="M94" s="4">
        <f>IF((ONT_cms!M94&gt;0), ONT_cms!M94*Days!M94*86400*1000/Areas!$C$12, "")</f>
        <v>239.65618357894738</v>
      </c>
      <c r="N94" s="4">
        <f>IF((ONT_cms!N94&gt;0), ONT_cms!N94*Days!N94*86400*1000/Areas!$C$12, "")</f>
        <v>2049.6574231578948</v>
      </c>
    </row>
    <row r="95" spans="1:14">
      <c r="A95">
        <v>1987</v>
      </c>
      <c r="B95" s="4">
        <f>IF((ONT_cms!B95&gt;0), ONT_cms!B95*Days!B95*86400*1000/Areas!$C$12, "")</f>
        <v>132.72176842105264</v>
      </c>
      <c r="C95" s="4">
        <f>IF((ONT_cms!C95&gt;0), ONT_cms!C95*Days!C95*86400*1000/Areas!$C$12, "")</f>
        <v>70.184811789473684</v>
      </c>
      <c r="D95" s="4">
        <f>IF((ONT_cms!D95&gt;0), ONT_cms!D95*Days!D95*86400*1000/Areas!$C$12, "")</f>
        <v>248.19041178947367</v>
      </c>
      <c r="E95" s="4">
        <f>IF((ONT_cms!E95&gt;0), ONT_cms!E95*Days!E95*86400*1000/Areas!$C$12, "")</f>
        <v>303.11666526315793</v>
      </c>
      <c r="F95" s="4">
        <f>IF((ONT_cms!F95&gt;0), ONT_cms!F95*Days!F95*86400*1000/Areas!$C$12, "")</f>
        <v>63.946095157894739</v>
      </c>
      <c r="G95" s="4">
        <f>IF((ONT_cms!G95&gt;0), ONT_cms!G95*Days!G95*86400*1000/Areas!$C$12, "")</f>
        <v>69.456050526315792</v>
      </c>
      <c r="H95" s="4">
        <f>IF((ONT_cms!H95&gt;0), ONT_cms!H95*Days!H95*86400*1000/Areas!$C$12, "")</f>
        <v>59.10805894736842</v>
      </c>
      <c r="I95" s="4">
        <f>IF((ONT_cms!I95&gt;0), ONT_cms!I95*Days!I95*86400*1000/Areas!$C$12, "")</f>
        <v>34.097441684210523</v>
      </c>
      <c r="J95" s="4">
        <f>IF((ONT_cms!J95&gt;0), ONT_cms!J95*Days!J95*86400*1000/Areas!$C$12, "")</f>
        <v>63.191595789473688</v>
      </c>
      <c r="K95" s="4">
        <f>IF((ONT_cms!K95&gt;0), ONT_cms!K95*Days!K95*86400*1000/Areas!$C$12, "")</f>
        <v>77.543909052631577</v>
      </c>
      <c r="L95" s="4">
        <f>IF((ONT_cms!L95&gt;0), ONT_cms!L95*Days!L95*86400*1000/Areas!$C$12, "")</f>
        <v>125.60422736842108</v>
      </c>
      <c r="M95" s="4">
        <f>IF((ONT_cms!M95&gt;0), ONT_cms!M95*Days!M95*86400*1000/Areas!$C$12, "")</f>
        <v>210.44752673684209</v>
      </c>
      <c r="N95" s="4">
        <f>IF((ONT_cms!N95&gt;0), ONT_cms!N95*Days!N95*86400*1000/Areas!$C$12, "")</f>
        <v>1455.917532631579</v>
      </c>
    </row>
    <row r="96" spans="1:14">
      <c r="A96">
        <v>1988</v>
      </c>
      <c r="B96" s="4">
        <f>IF((ONT_cms!B96&gt;0), ONT_cms!B96*Days!B96*86400*1000/Areas!$C$12, "")</f>
        <v>105.06799326315789</v>
      </c>
      <c r="C96" s="4">
        <f>IF((ONT_cms!C96&gt;0), ONT_cms!C96*Days!C96*86400*1000/Areas!$C$12, "")</f>
        <v>121.93832084210527</v>
      </c>
      <c r="D96" s="4">
        <f>IF((ONT_cms!D96&gt;0), ONT_cms!D96*Days!D96*86400*1000/Areas!$C$12, "")</f>
        <v>184.20625515789473</v>
      </c>
      <c r="E96" s="4">
        <f>IF((ONT_cms!E96&gt;0), ONT_cms!E96*Days!E96*86400*1000/Areas!$C$12, "")</f>
        <v>216.2082694736842</v>
      </c>
      <c r="F96" s="4">
        <f>IF((ONT_cms!F96&gt;0), ONT_cms!F96*Days!F96*86400*1000/Areas!$C$12, "")</f>
        <v>125.47599157894737</v>
      </c>
      <c r="G96" s="4">
        <f>IF((ONT_cms!G96&gt;0), ONT_cms!G96*Days!G96*86400*1000/Areas!$C$12, "")</f>
        <v>33.35904</v>
      </c>
      <c r="H96" s="4">
        <f>IF((ONT_cms!H96&gt;0), ONT_cms!H96*Days!H96*86400*1000/Areas!$C$12, "")</f>
        <v>33.790130526315792</v>
      </c>
      <c r="I96" s="4">
        <f>IF((ONT_cms!I96&gt;0), ONT_cms!I96*Days!I96*86400*1000/Areas!$C$12, "")</f>
        <v>28.677205894736844</v>
      </c>
      <c r="J96" s="4">
        <f>IF((ONT_cms!J96&gt;0), ONT_cms!J96*Days!J96*86400*1000/Areas!$C$12, "")</f>
        <v>35.461288421052629</v>
      </c>
      <c r="K96" s="4">
        <f>IF((ONT_cms!K96&gt;0), ONT_cms!K96*Days!K96*86400*1000/Areas!$C$12, "")</f>
        <v>81.457192421052625</v>
      </c>
      <c r="L96" s="4">
        <f>IF((ONT_cms!L96&gt;0), ONT_cms!L96*Days!L96*86400*1000/Areas!$C$12, "")</f>
        <v>169.51816421052629</v>
      </c>
      <c r="M96" s="4">
        <f>IF((ONT_cms!M96&gt;0), ONT_cms!M96*Days!M96*86400*1000/Areas!$C$12, "")</f>
        <v>90.670888421052638</v>
      </c>
      <c r="N96" s="4">
        <f>IF((ONT_cms!N96&gt;0), ONT_cms!N96*Days!N96*86400*1000/Areas!$C$12, "")</f>
        <v>1229.2459048421056</v>
      </c>
    </row>
    <row r="97" spans="1:14">
      <c r="A97">
        <v>1989</v>
      </c>
      <c r="B97" s="4">
        <f>IF((ONT_cms!B97&gt;0), ONT_cms!B97*Days!B97*86400*1000/Areas!$C$12, "")</f>
        <v>84.118676210526317</v>
      </c>
      <c r="C97" s="4">
        <f>IF((ONT_cms!C97&gt;0), ONT_cms!C97*Days!C97*86400*1000/Areas!$C$12, "")</f>
        <v>71.417330526315794</v>
      </c>
      <c r="D97" s="4">
        <f>IF((ONT_cms!D97&gt;0), ONT_cms!D97*Days!D97*86400*1000/Areas!$C$12, "")</f>
        <v>161.37360000000001</v>
      </c>
      <c r="E97" s="4">
        <f>IF((ONT_cms!E97&gt;0), ONT_cms!E97*Days!E97*86400*1000/Areas!$C$12, "")</f>
        <v>262.46319157894743</v>
      </c>
      <c r="F97" s="4">
        <f>IF((ONT_cms!F97&gt;0), ONT_cms!F97*Days!F97*86400*1000/Areas!$C$12, "")</f>
        <v>227.61325136842106</v>
      </c>
      <c r="G97" s="4">
        <f>IF((ONT_cms!G97&gt;0), ONT_cms!G97*Days!G97*86400*1000/Areas!$C$12, "")</f>
        <v>167.45957052631579</v>
      </c>
      <c r="H97" s="4">
        <f>IF((ONT_cms!H97&gt;0), ONT_cms!H97*Days!H97*86400*1000/Areas!$C$12, "")</f>
        <v>53.717426526315791</v>
      </c>
      <c r="I97" s="4">
        <f>IF((ONT_cms!I97&gt;0), ONT_cms!I97*Days!I97*86400*1000/Areas!$C$12, "")</f>
        <v>45.58354863157895</v>
      </c>
      <c r="J97" s="4">
        <f>IF((ONT_cms!J97&gt;0), ONT_cms!J97*Days!J97*86400*1000/Areas!$C$12, "")</f>
        <v>66.73172210526316</v>
      </c>
      <c r="K97" s="4">
        <f>IF((ONT_cms!K97&gt;0), ONT_cms!K97*Days!K97*86400*1000/Areas!$C$12, "")</f>
        <v>85.168890947368425</v>
      </c>
      <c r="L97" s="4">
        <f>IF((ONT_cms!L97&gt;0), ONT_cms!L97*Days!L97*86400*1000/Areas!$C$12, "")</f>
        <v>183.07432421052633</v>
      </c>
      <c r="M97" s="4">
        <f>IF((ONT_cms!M97&gt;0), ONT_cms!M97*Days!M97*86400*1000/Areas!$C$12, "")</f>
        <v>105.1709002105263</v>
      </c>
      <c r="N97" s="4">
        <f>IF((ONT_cms!N97&gt;0), ONT_cms!N97*Days!N97*86400*1000/Areas!$C$12, "")</f>
        <v>1515.1388210526316</v>
      </c>
    </row>
    <row r="98" spans="1:14">
      <c r="A98">
        <v>1990</v>
      </c>
      <c r="B98" s="4">
        <f>IF((ONT_cms!B98&gt;0), ONT_cms!B98*Days!B98*86400*1000/Areas!$C$12, "")</f>
        <v>193.09995284210527</v>
      </c>
      <c r="C98" s="4">
        <f>IF((ONT_cms!C98&gt;0), ONT_cms!C98*Days!C98*86400*1000/Areas!$C$12, "")</f>
        <v>245.99444210526315</v>
      </c>
      <c r="D98" s="4">
        <f>IF((ONT_cms!D98&gt;0), ONT_cms!D98*Days!D98*86400*1000/Areas!$C$12, "")</f>
        <v>307.84401852631584</v>
      </c>
      <c r="E98" s="4">
        <f>IF((ONT_cms!E98&gt;0), ONT_cms!E98*Days!E98*86400*1000/Areas!$C$12, "")</f>
        <v>301.1522021052632</v>
      </c>
      <c r="F98" s="4">
        <f>IF((ONT_cms!F98&gt;0), ONT_cms!F98*Days!F98*86400*1000/Areas!$C$12, "")</f>
        <v>246.55517810526317</v>
      </c>
      <c r="G98" s="4">
        <f>IF((ONT_cms!G98&gt;0), ONT_cms!G98*Days!G98*86400*1000/Areas!$C$12, "")</f>
        <v>86.937044210526309</v>
      </c>
      <c r="H98" s="4">
        <f>IF((ONT_cms!H98&gt;0), ONT_cms!H98*Days!H98*86400*1000/Areas!$C$12, "")</f>
        <v>52.347213473684207</v>
      </c>
      <c r="I98" s="4">
        <f>IF((ONT_cms!I98&gt;0), ONT_cms!I98*Days!I98*86400*1000/Areas!$C$12, "")</f>
        <v>36.608089263157893</v>
      </c>
      <c r="J98" s="4">
        <f>IF((ONT_cms!J98&gt;0), ONT_cms!J98*Days!J98*86400*1000/Areas!$C$12, "")</f>
        <v>31.679696842105262</v>
      </c>
      <c r="K98" s="4">
        <f>IF((ONT_cms!K98&gt;0), ONT_cms!K98*Days!K98*86400*1000/Areas!$C$12, "")</f>
        <v>140.52859957894736</v>
      </c>
      <c r="L98" s="4">
        <f>IF((ONT_cms!L98&gt;0), ONT_cms!L98*Days!L98*86400*1000/Areas!$C$12, "")</f>
        <v>151.76159999999999</v>
      </c>
      <c r="M98" s="4">
        <f>IF((ONT_cms!M98&gt;0), ONT_cms!M98*Days!M98*86400*1000/Areas!$C$12, "")</f>
        <v>266.5487292631579</v>
      </c>
      <c r="N98" s="4">
        <f>IF((ONT_cms!N98&gt;0), ONT_cms!N98*Days!N98*86400*1000/Areas!$C$12, "")</f>
        <v>2066.8362442105263</v>
      </c>
    </row>
    <row r="99" spans="1:14">
      <c r="A99">
        <v>1991</v>
      </c>
      <c r="B99" s="4">
        <f>IF((ONT_cms!B99&gt;0), ONT_cms!B99*Days!B99*86400*1000/Areas!$C$12, "")</f>
        <v>243.14092294736841</v>
      </c>
      <c r="C99" s="4">
        <f>IF((ONT_cms!C99&gt;0), ONT_cms!C99*Days!C99*86400*1000/Areas!$C$12, "")</f>
        <v>173.57759999999999</v>
      </c>
      <c r="D99" s="4">
        <f>IF((ONT_cms!D99&gt;0), ONT_cms!D99*Days!D99*86400*1000/Areas!$C$12, "")</f>
        <v>337.97037978947361</v>
      </c>
      <c r="E99" s="4">
        <f>IF((ONT_cms!E99&gt;0), ONT_cms!E99*Days!E99*86400*1000/Areas!$C$12, "")</f>
        <v>329.64510315789477</v>
      </c>
      <c r="F99" s="4">
        <f>IF((ONT_cms!F99&gt;0), ONT_cms!F99*Days!F99*86400*1000/Areas!$C$12, "")</f>
        <v>129.75297347368425</v>
      </c>
      <c r="G99" s="4">
        <f>IF((ONT_cms!G99&gt;0), ONT_cms!G99*Days!G99*86400*1000/Areas!$C$12, "")</f>
        <v>50.587654736842104</v>
      </c>
      <c r="H99" s="4">
        <f>IF((ONT_cms!H99&gt;0), ONT_cms!H99*Days!H99*86400*1000/Areas!$C$12, "")</f>
        <v>32.257803789473684</v>
      </c>
      <c r="I99" s="4">
        <f>IF((ONT_cms!I99&gt;0), ONT_cms!I99*Days!I99*86400*1000/Areas!$C$12, "")</f>
        <v>28.966191157894738</v>
      </c>
      <c r="J99" s="4">
        <f>IF((ONT_cms!J99&gt;0), ONT_cms!J99*Days!J99*86400*1000/Areas!$C$12, "")</f>
        <v>33.485911578947366</v>
      </c>
      <c r="K99" s="4">
        <f>IF((ONT_cms!K99&gt;0), ONT_cms!K99*Days!K99*86400*1000/Areas!$C$12, "")</f>
        <v>57.567274105263159</v>
      </c>
      <c r="L99" s="4">
        <f>IF((ONT_cms!L99&gt;0), ONT_cms!L99*Days!L99*86400*1000/Areas!$C$12, "")</f>
        <v>71.068547368421065</v>
      </c>
      <c r="M99" s="4">
        <f>IF((ONT_cms!M99&gt;0), ONT_cms!M99*Days!M99*86400*1000/Areas!$C$12, "")</f>
        <v>127.24232589473684</v>
      </c>
      <c r="N99" s="4">
        <f>IF((ONT_cms!N99&gt;0), ONT_cms!N99*Days!N99*86400*1000/Areas!$C$12, "")</f>
        <v>1618.9752505263157</v>
      </c>
    </row>
    <row r="100" spans="1:14">
      <c r="A100">
        <v>1992</v>
      </c>
      <c r="B100" s="4">
        <f>IF((ONT_cms!B100&gt;0), ONT_cms!B100*Days!B100*86400*1000/Areas!$C$12, "")</f>
        <v>124.71758147368421</v>
      </c>
      <c r="C100" s="4">
        <f>IF((ONT_cms!C100&gt;0), ONT_cms!C100*Days!C100*86400*1000/Areas!$C$12, "")</f>
        <v>111.66799831578948</v>
      </c>
      <c r="D100" s="4">
        <f>IF((ONT_cms!D100&gt;0), ONT_cms!D100*Days!D100*86400*1000/Areas!$C$12, "")</f>
        <v>234.59823663157894</v>
      </c>
      <c r="E100" s="4">
        <f>IF((ONT_cms!E100&gt;0), ONT_cms!E100*Days!E100*86400*1000/Areas!$C$12, "")</f>
        <v>349.02507789473685</v>
      </c>
      <c r="F100" s="4">
        <f>IF((ONT_cms!F100&gt;0), ONT_cms!F100*Days!F100*86400*1000/Areas!$C$12, "")</f>
        <v>163.45711326315791</v>
      </c>
      <c r="G100" s="4">
        <f>IF((ONT_cms!G100&gt;0), ONT_cms!G100*Days!G100*86400*1000/Areas!$C$12, "")</f>
        <v>73.460008421052649</v>
      </c>
      <c r="H100" s="4">
        <f>IF((ONT_cms!H100&gt;0), ONT_cms!H100*Days!H100*86400*1000/Areas!$C$12, "")</f>
        <v>108.50762273684211</v>
      </c>
      <c r="I100" s="4">
        <f>IF((ONT_cms!I100&gt;0), ONT_cms!I100*Days!I100*86400*1000/Areas!$C$12, "")</f>
        <v>126.44585431578948</v>
      </c>
      <c r="J100" s="4">
        <f>IF((ONT_cms!J100&gt;0), ONT_cms!J100*Days!J100*86400*1000/Areas!$C$12, "")</f>
        <v>122.01226105263157</v>
      </c>
      <c r="K100" s="4">
        <f>IF((ONT_cms!K100&gt;0), ONT_cms!K100*Days!K100*86400*1000/Areas!$C$12, "")</f>
        <v>130.79895915789473</v>
      </c>
      <c r="L100" s="4">
        <f>IF((ONT_cms!L100&gt;0), ONT_cms!L100*Days!L100*86400*1000/Areas!$C$12, "")</f>
        <v>275.10942315789475</v>
      </c>
      <c r="M100" s="4">
        <f>IF((ONT_cms!M100&gt;0), ONT_cms!M100*Days!M100*86400*1000/Areas!$C$12, "")</f>
        <v>216.35692294736842</v>
      </c>
      <c r="N100" s="4">
        <f>IF((ONT_cms!N100&gt;0), ONT_cms!N100*Days!N100*86400*1000/Areas!$C$12, "")</f>
        <v>2037.7807427368421</v>
      </c>
    </row>
    <row r="101" spans="1:14">
      <c r="A101">
        <v>1993</v>
      </c>
      <c r="B101" s="4">
        <f>IF((ONT_cms!B101&gt;0), ONT_cms!B101*Days!B101*86400*1000/Areas!$C$12, "")</f>
        <v>316.73348715789479</v>
      </c>
      <c r="C101" s="4">
        <f>IF((ONT_cms!C101&gt;0), ONT_cms!C101*Days!C101*86400*1000/Areas!$C$12, "")</f>
        <v>121.13953010526316</v>
      </c>
      <c r="D101" s="4">
        <f>IF((ONT_cms!D101&gt;0), ONT_cms!D101*Days!D101*86400*1000/Areas!$C$12, "")</f>
        <v>192.89977768421056</v>
      </c>
      <c r="E101" s="4">
        <f>IF((ONT_cms!E101&gt;0), ONT_cms!E101*Days!E101*86400*1000/Areas!$C$12, "")</f>
        <v>569.8975831578947</v>
      </c>
      <c r="F101" s="4">
        <f>IF((ONT_cms!F101&gt;0), ONT_cms!F101*Days!F101*86400*1000/Areas!$C$12, "")</f>
        <v>188.84693557894738</v>
      </c>
      <c r="G101" s="4">
        <f>IF((ONT_cms!G101&gt;0), ONT_cms!G101*Days!G101*86400*1000/Areas!$C$12, "")</f>
        <v>112.10809263157894</v>
      </c>
      <c r="H101" s="4">
        <f>IF((ONT_cms!H101&gt;0), ONT_cms!H101*Days!H101*86400*1000/Areas!$C$12, "")</f>
        <v>46.60838905263158</v>
      </c>
      <c r="I101" s="4">
        <f>IF((ONT_cms!I101&gt;0), ONT_cms!I101*Days!I101*86400*1000/Areas!$C$12, "")</f>
        <v>38.612660210526322</v>
      </c>
      <c r="J101" s="4">
        <f>IF((ONT_cms!J101&gt;0), ONT_cms!J101*Days!J101*86400*1000/Areas!$C$12, "")</f>
        <v>52.569852631578947</v>
      </c>
      <c r="K101" s="4">
        <f>IF((ONT_cms!K101&gt;0), ONT_cms!K101*Days!K101*86400*1000/Areas!$C$12, "")</f>
        <v>97.430324210526308</v>
      </c>
      <c r="L101" s="4">
        <f>IF((ONT_cms!L101&gt;0), ONT_cms!L101*Days!L101*86400*1000/Areas!$C$12, "")</f>
        <v>144.99238736842105</v>
      </c>
      <c r="M101" s="4">
        <f>IF((ONT_cms!M101&gt;0), ONT_cms!M101*Days!M101*86400*1000/Areas!$C$12, "")</f>
        <v>184.9914492631579</v>
      </c>
      <c r="N101" s="4">
        <f>IF((ONT_cms!N101&gt;0), ONT_cms!N101*Days!N101*86400*1000/Areas!$C$12, "")</f>
        <v>2069.4421136842107</v>
      </c>
    </row>
    <row r="102" spans="1:14">
      <c r="A102">
        <v>1994</v>
      </c>
      <c r="B102" s="4">
        <f>IF((ONT_cms!B102&gt;0), ONT_cms!B102*Days!B102*86400*1000/Areas!$C$12, "")</f>
        <v>88.865082947368421</v>
      </c>
      <c r="C102" s="4">
        <f>IF((ONT_cms!C102&gt;0), ONT_cms!C102*Days!C102*86400*1000/Areas!$C$12, "")</f>
        <v>123.2811587368421</v>
      </c>
      <c r="D102" s="4">
        <f>IF((ONT_cms!D102&gt;0), ONT_cms!D102*Days!D102*86400*1000/Areas!$C$12, "")</f>
        <v>231.98468210526315</v>
      </c>
      <c r="E102" s="4">
        <f>IF((ONT_cms!E102&gt;0), ONT_cms!E102*Days!E102*86400*1000/Areas!$C$12, "")</f>
        <v>428.53399578947369</v>
      </c>
      <c r="F102" s="4">
        <f>IF((ONT_cms!F102&gt;0), ONT_cms!F102*Days!F102*86400*1000/Areas!$C$12, "")</f>
        <v>182.86705515789473</v>
      </c>
      <c r="G102" s="4">
        <f>IF((ONT_cms!G102&gt;0), ONT_cms!G102*Days!G102*86400*1000/Areas!$C$12, "")</f>
        <v>89.657280000000014</v>
      </c>
      <c r="H102" s="4">
        <f>IF((ONT_cms!H102&gt;0), ONT_cms!H102*Days!H102*86400*1000/Areas!$C$12, "")</f>
        <v>61.880907789473696</v>
      </c>
      <c r="I102" s="4">
        <f>IF((ONT_cms!I102&gt;0), ONT_cms!I102*Days!I102*86400*1000/Areas!$C$12, "")</f>
        <v>60.211841684210526</v>
      </c>
      <c r="J102" s="4">
        <f>IF((ONT_cms!J102&gt;0), ONT_cms!J102*Days!J102*86400*1000/Areas!$C$12, "")</f>
        <v>47.89061052631579</v>
      </c>
      <c r="K102" s="4">
        <f>IF((ONT_cms!K102&gt;0), ONT_cms!K102*Days!K102*86400*1000/Areas!$C$12, "")</f>
        <v>64.253406315789476</v>
      </c>
      <c r="L102" s="4">
        <f>IF((ONT_cms!L102&gt;0), ONT_cms!L102*Days!L102*86400*1000/Areas!$C$12, "")</f>
        <v>131.98054736842104</v>
      </c>
      <c r="M102" s="4">
        <f>IF((ONT_cms!M102&gt;0), ONT_cms!M102*Days!M102*86400*1000/Areas!$C$12, "")</f>
        <v>152.78298442105262</v>
      </c>
      <c r="N102" s="4">
        <f>IF((ONT_cms!N102&gt;0), ONT_cms!N102*Days!N102*86400*1000/Areas!$C$12, "")</f>
        <v>1668.6693473684211</v>
      </c>
    </row>
    <row r="103" spans="1:14">
      <c r="A103">
        <v>1995</v>
      </c>
      <c r="B103" s="4">
        <f>IF((ONT_cms!B103&gt;0), ONT_cms!B103*Days!B103*86400*1000/Areas!$C$12, "")</f>
        <v>241.4154694736842</v>
      </c>
      <c r="C103" s="4">
        <f>IF((ONT_cms!C103&gt;0), ONT_cms!C103*Days!C103*86400*1000/Areas!$C$12, "")</f>
        <v>102.56134736842105</v>
      </c>
      <c r="D103" s="4">
        <f>IF((ONT_cms!D103&gt;0), ONT_cms!D103*Days!D103*86400*1000/Areas!$C$12, "")</f>
        <v>211.11853642105265</v>
      </c>
      <c r="E103" s="4">
        <f>IF((ONT_cms!E103&gt;0), ONT_cms!E103*Days!E103*86400*1000/Areas!$C$12, "")</f>
        <v>93.912252631578951</v>
      </c>
      <c r="F103" s="4">
        <f>IF((ONT_cms!F103&gt;0), ONT_cms!F103*Days!F103*86400*1000/Areas!$C$12, "")</f>
        <v>80.29984168421052</v>
      </c>
      <c r="G103" s="4">
        <f>IF((ONT_cms!G103&gt;0), ONT_cms!G103*Days!G103*86400*1000/Areas!$C$12, "")</f>
        <v>56.644749473684207</v>
      </c>
      <c r="H103" s="4">
        <f>IF((ONT_cms!H103&gt;0), ONT_cms!H103*Days!H103*86400*1000/Areas!$C$12, "")</f>
        <v>34.709244631578947</v>
      </c>
      <c r="I103" s="4">
        <f>IF((ONT_cms!I103&gt;0), ONT_cms!I103*Days!I103*86400*1000/Areas!$C$12, "")</f>
        <v>33.119120842105261</v>
      </c>
      <c r="J103" s="4">
        <f>IF((ONT_cms!J103&gt;0), ONT_cms!J103*Days!J103*86400*1000/Areas!$C$12, "")</f>
        <v>34.032960000000003</v>
      </c>
      <c r="K103" s="4">
        <f>IF((ONT_cms!K103&gt;0), ONT_cms!K103*Days!K103*86400*1000/Areas!$C$12, "")</f>
        <v>131.52353684210527</v>
      </c>
      <c r="L103" s="4">
        <f>IF((ONT_cms!L103&gt;0), ONT_cms!L103*Days!L103*86400*1000/Areas!$C$12, "")</f>
        <v>226.37027368421053</v>
      </c>
      <c r="M103" s="4">
        <f>IF((ONT_cms!M103&gt;0), ONT_cms!M103*Days!M103*86400*1000/Areas!$C$12, "")</f>
        <v>138.70164884210527</v>
      </c>
      <c r="N103" s="4">
        <f>IF((ONT_cms!N103&gt;0), ONT_cms!N103*Days!N103*86400*1000/Areas!$C$12, "")</f>
        <v>1382.5880336842104</v>
      </c>
    </row>
    <row r="104" spans="1:14">
      <c r="A104">
        <v>1996</v>
      </c>
      <c r="B104" s="4">
        <f>IF((ONT_cms!B104&gt;0), ONT_cms!B104*Days!B104*86400*1000/Areas!$C$12, "")</f>
        <v>273.85512252631577</v>
      </c>
      <c r="C104" s="4">
        <f>IF((ONT_cms!C104&gt;0), ONT_cms!C104*Days!C104*86400*1000/Areas!$C$12, "")</f>
        <v>262.52753684210523</v>
      </c>
      <c r="D104" s="4">
        <f>IF((ONT_cms!D104&gt;0), ONT_cms!D104*Days!D104*86400*1000/Areas!$C$12, "")</f>
        <v>226.18806063157894</v>
      </c>
      <c r="E104" s="4">
        <f>IF((ONT_cms!E104&gt;0), ONT_cms!E104*Days!E104*86400*1000/Areas!$C$12, "")</f>
        <v>359.41081263157901</v>
      </c>
      <c r="F104" s="4">
        <f>IF((ONT_cms!F104&gt;0), ONT_cms!F104*Days!F104*86400*1000/Areas!$C$12, "")</f>
        <v>369.37814400000002</v>
      </c>
      <c r="G104" s="4">
        <f>IF((ONT_cms!G104&gt;0), ONT_cms!G104*Days!G104*86400*1000/Areas!$C$12, "")</f>
        <v>150.93488842105265</v>
      </c>
      <c r="H104" s="4">
        <f>IF((ONT_cms!H104&gt;0), ONT_cms!H104*Days!H104*86400*1000/Areas!$C$12, "")</f>
        <v>101.71153515789473</v>
      </c>
      <c r="I104" s="4">
        <f>IF((ONT_cms!I104&gt;0), ONT_cms!I104*Days!I104*86400*1000/Areas!$C$12, "")</f>
        <v>55.02984252631579</v>
      </c>
      <c r="J104" s="4">
        <f>IF((ONT_cms!J104&gt;0), ONT_cms!J104*Days!J104*86400*1000/Areas!$C$12, "")</f>
        <v>80.012311578947362</v>
      </c>
      <c r="K104" s="4">
        <f>IF((ONT_cms!K104&gt;0), ONT_cms!K104*Days!K104*86400*1000/Areas!$C$12, "")</f>
        <v>141.16013810526314</v>
      </c>
      <c r="L104" s="4">
        <f>IF((ONT_cms!L104&gt;0), ONT_cms!L104*Days!L104*86400*1000/Areas!$C$12, "")</f>
        <v>253.2820547368421</v>
      </c>
      <c r="M104" s="4">
        <f>IF((ONT_cms!M104&gt;0), ONT_cms!M104*Days!M104*86400*1000/Areas!$C$12, "")</f>
        <v>326.72109978947367</v>
      </c>
      <c r="N104" s="4">
        <f>IF((ONT_cms!N104&gt;0), ONT_cms!N104*Days!N104*86400*1000/Areas!$C$12, "")</f>
        <v>2603.7551292631579</v>
      </c>
    </row>
    <row r="105" spans="1:14">
      <c r="A105">
        <v>1997</v>
      </c>
      <c r="B105" s="4">
        <f>IF((ONT_cms!B105&gt;0), ONT_cms!B105*Days!B105*86400*1000/Areas!$C$12, "")</f>
        <v>223.27565305263155</v>
      </c>
      <c r="C105" s="4">
        <f>IF((ONT_cms!C105&gt;0), ONT_cms!C105*Days!C105*86400*1000/Areas!$C$12, "")</f>
        <v>216.35160252631579</v>
      </c>
      <c r="D105" s="4">
        <f>IF((ONT_cms!D105&gt;0), ONT_cms!D105*Days!D105*86400*1000/Areas!$C$12, "")</f>
        <v>339.13336926315782</v>
      </c>
      <c r="E105" s="4">
        <f>IF((ONT_cms!E105&gt;0), ONT_cms!E105*Days!E105*86400*1000/Areas!$C$12, "")</f>
        <v>312.357827368421</v>
      </c>
      <c r="F105" s="4">
        <f>IF((ONT_cms!F105&gt;0), ONT_cms!F105*Days!F105*86400*1000/Areas!$C$12, "")</f>
        <v>196.38169768421054</v>
      </c>
      <c r="G105" s="4">
        <f>IF((ONT_cms!G105&gt;0), ONT_cms!G105*Days!G105*86400*1000/Areas!$C$12, "")</f>
        <v>95.097751578947367</v>
      </c>
      <c r="H105" s="4">
        <f>IF((ONT_cms!H105&gt;0), ONT_cms!H105*Days!H105*86400*1000/Areas!$C$12, "")</f>
        <v>54.678831157894734</v>
      </c>
      <c r="I105" s="4">
        <f>IF((ONT_cms!I105&gt;0), ONT_cms!I105*Days!I105*86400*1000/Areas!$C$12, "")</f>
        <v>42.664092631578946</v>
      </c>
      <c r="J105" s="4">
        <f>IF((ONT_cms!J105&gt;0), ONT_cms!J105*Days!J105*86400*1000/Areas!$C$12, "")</f>
        <v>52.279275789473687</v>
      </c>
      <c r="K105" s="4">
        <f>IF((ONT_cms!K105&gt;0), ONT_cms!K105*Days!K105*86400*1000/Areas!$C$12, "")</f>
        <v>77.570693052631583</v>
      </c>
      <c r="L105" s="4">
        <f>IF((ONT_cms!L105&gt;0), ONT_cms!L105*Days!L105*86400*1000/Areas!$C$12, "")</f>
        <v>156.77234526315789</v>
      </c>
      <c r="M105" s="4">
        <f>IF((ONT_cms!M105&gt;0), ONT_cms!M105*Days!M105*86400*1000/Areas!$C$12, "")</f>
        <v>164.86538778947369</v>
      </c>
      <c r="N105" s="4">
        <f>IF((ONT_cms!N105&gt;0), ONT_cms!N105*Days!N105*86400*1000/Areas!$C$12, "")</f>
        <v>1937.9867873684211</v>
      </c>
    </row>
    <row r="106" spans="1:14">
      <c r="A106">
        <v>1998</v>
      </c>
      <c r="B106" s="4">
        <f>IF((ONT_cms!B106&gt;0), ONT_cms!B106*Days!B106*86400*1000/Areas!$C$12, "")</f>
        <v>394.54664589473686</v>
      </c>
      <c r="C106" s="4">
        <f>IF((ONT_cms!C106&gt;0), ONT_cms!C106*Days!C106*86400*1000/Areas!$C$12, "")</f>
        <v>195.5655814736842</v>
      </c>
      <c r="D106" s="4">
        <f>IF((ONT_cms!D106&gt;0), ONT_cms!D106*Days!D106*86400*1000/Areas!$C$12, "")</f>
        <v>361.38382484210524</v>
      </c>
      <c r="E106" s="4">
        <f>IF((ONT_cms!E106&gt;0), ONT_cms!E106*Days!E106*86400*1000/Areas!$C$12, "")</f>
        <v>242.87312842105263</v>
      </c>
      <c r="F106" s="4">
        <f>IF((ONT_cms!F106&gt;0), ONT_cms!F106*Days!F106*86400*1000/Areas!$C$12, "")</f>
        <v>114.86247915789471</v>
      </c>
      <c r="G106" s="4">
        <f>IF((ONT_cms!G106&gt;0), ONT_cms!G106*Days!G106*86400*1000/Areas!$C$12, "")</f>
        <v>92.814063157894736</v>
      </c>
      <c r="H106" s="4">
        <f>IF((ONT_cms!H106&gt;0), ONT_cms!H106*Days!H106*86400*1000/Areas!$C$12, "")</f>
        <v>116.6767427368421</v>
      </c>
      <c r="I106" s="4">
        <f>IF((ONT_cms!I106&gt;0), ONT_cms!I106*Days!I106*86400*1000/Areas!$C$12, "")</f>
        <v>63.569709473684213</v>
      </c>
      <c r="J106" s="4">
        <f>IF((ONT_cms!J106&gt;0), ONT_cms!J106*Days!J106*86400*1000/Areas!$C$12, "")</f>
        <v>55.00224</v>
      </c>
      <c r="K106" s="4">
        <f>IF((ONT_cms!K106&gt;0), ONT_cms!K106*Days!K106*86400*1000/Areas!$C$12, "")</f>
        <v>67.13198147368422</v>
      </c>
      <c r="L106" s="4">
        <f>IF((ONT_cms!L106&gt;0), ONT_cms!L106*Days!L106*86400*1000/Areas!$C$12, "")</f>
        <v>69.155924210526322</v>
      </c>
      <c r="M106" s="4">
        <f>IF((ONT_cms!M106&gt;0), ONT_cms!M106*Days!M106*86400*1000/Areas!$C$12, "")</f>
        <v>82.191637894736843</v>
      </c>
      <c r="N106" s="4">
        <f>IF((ONT_cms!N106&gt;0), ONT_cms!N106*Days!N106*86400*1000/Areas!$C$12, "")</f>
        <v>1856.4579284210527</v>
      </c>
    </row>
    <row r="107" spans="1:14">
      <c r="A107">
        <v>1999</v>
      </c>
      <c r="B107" s="4">
        <f>IF((ONT_cms!B107&gt;0), ONT_cms!B107*Days!B107*86400*1000/Areas!$C$12, "")</f>
        <v>142.76576842105263</v>
      </c>
      <c r="C107" s="4">
        <f>IF((ONT_cms!C107&gt;0), ONT_cms!C107*Days!C107*86400*1000/Areas!$C$12, "")</f>
        <v>167.93449768421053</v>
      </c>
      <c r="D107" s="4">
        <f>IF((ONT_cms!D107&gt;0), ONT_cms!D107*Days!D107*86400*1000/Areas!$C$12, "")</f>
        <v>205.4924867368421</v>
      </c>
      <c r="E107" s="4">
        <f>IF((ONT_cms!E107&gt;0), ONT_cms!E107*Days!E107*86400*1000/Areas!$C$12, "")</f>
        <v>224.46719999999999</v>
      </c>
      <c r="F107" s="4">
        <f>IF((ONT_cms!F107&gt;0), ONT_cms!F107*Days!F107*86400*1000/Areas!$C$12, "")</f>
        <v>72.033453473684204</v>
      </c>
      <c r="G107" s="4">
        <f>IF((ONT_cms!G107&gt;0), ONT_cms!G107*Days!G107*86400*1000/Areas!$C$12, "")</f>
        <v>45.58100210526316</v>
      </c>
      <c r="H107" s="4">
        <f>IF((ONT_cms!H107&gt;0), ONT_cms!H107*Days!H107*86400*1000/Areas!$C$12, "")</f>
        <v>51.932766315789472</v>
      </c>
      <c r="I107" s="4">
        <f>IF((ONT_cms!I107&gt;0), ONT_cms!I107*Days!I107*86400*1000/Areas!$C$12, "")</f>
        <v>34.324400842105263</v>
      </c>
      <c r="J107" s="4">
        <f>IF((ONT_cms!J107&gt;0), ONT_cms!J107*Days!J107*86400*1000/Areas!$C$12, "")</f>
        <v>48.531789473684213</v>
      </c>
      <c r="K107" s="4">
        <f>IF((ONT_cms!K107&gt;0), ONT_cms!K107*Days!K107*86400*1000/Areas!$C$12, "")</f>
        <v>78.870421894736836</v>
      </c>
      <c r="L107" s="4">
        <f>IF((ONT_cms!L107&gt;0), ONT_cms!L107*Days!L107*86400*1000/Areas!$C$12, "")</f>
        <v>113.63055157894736</v>
      </c>
      <c r="M107" s="4">
        <f>IF((ONT_cms!M107&gt;0), ONT_cms!M107*Days!M107*86400*1000/Areas!$C$12, "")</f>
        <v>144.03730357894736</v>
      </c>
      <c r="N107" s="4">
        <f>IF((ONT_cms!N107&gt;0), ONT_cms!N107*Days!N107*86400*1000/Areas!$C$12, "")</f>
        <v>1336.3628968421051</v>
      </c>
    </row>
    <row r="108" spans="1:14">
      <c r="A108">
        <v>2000</v>
      </c>
      <c r="B108" s="4">
        <f>IF((ONT_cms!B108&gt;0), ONT_cms!B108*Days!B108*86400*1000/Areas!$C$12, "")</f>
        <v>136.48139621052633</v>
      </c>
      <c r="C108" s="4">
        <f>IF((ONT_cms!C108&gt;0), ONT_cms!C108*Days!C108*86400*1000/Areas!$C$12, "")</f>
        <v>134.34104084210526</v>
      </c>
      <c r="D108" s="4">
        <f>IF((ONT_cms!D108&gt;0), ONT_cms!D108*Days!D108*86400*1000/Areas!$C$12, "")</f>
        <v>251.96131705263159</v>
      </c>
      <c r="E108" s="4">
        <f>IF((ONT_cms!E108&gt;0), ONT_cms!E108*Days!E108*86400*1000/Areas!$C$12, "")</f>
        <v>303.33357473684208</v>
      </c>
      <c r="F108" s="4">
        <f>IF((ONT_cms!F108&gt;0), ONT_cms!F108*Days!F108*86400*1000/Areas!$C$12, "")</f>
        <v>280.64134231578947</v>
      </c>
      <c r="G108" s="4">
        <f>IF((ONT_cms!G108&gt;0), ONT_cms!G108*Days!G108*86400*1000/Areas!$C$12, "")</f>
        <v>170.09931789473686</v>
      </c>
      <c r="H108" s="4">
        <f>IF((ONT_cms!H108&gt;0), ONT_cms!H108*Days!H108*86400*1000/Areas!$C$12, "")</f>
        <v>99.525114947368422</v>
      </c>
      <c r="I108" s="4">
        <f>IF((ONT_cms!I108&gt;0), ONT_cms!I108*Days!I108*86400*1000/Areas!$C$12, "")</f>
        <v>95.066283789473687</v>
      </c>
      <c r="J108" s="4">
        <f>IF((ONT_cms!J108&gt;0), ONT_cms!J108*Days!J108*86400*1000/Areas!$C$12, "")</f>
        <v>65.641717894736843</v>
      </c>
      <c r="K108" s="4">
        <f>IF((ONT_cms!K108&gt;0), ONT_cms!K108*Days!K108*86400*1000/Areas!$C$12, "")</f>
        <v>74.745685894736837</v>
      </c>
      <c r="L108" s="4">
        <f>IF((ONT_cms!L108&gt;0), ONT_cms!L108*Days!L108*86400*1000/Areas!$C$12, "")</f>
        <v>94.867199999999997</v>
      </c>
      <c r="M108" s="4">
        <f>IF((ONT_cms!M108&gt;0), ONT_cms!M108*Days!M108*86400*1000/Areas!$C$12, "")</f>
        <v>152.90703663157896</v>
      </c>
      <c r="N108" s="4">
        <f>IF((ONT_cms!N108&gt;0), ONT_cms!N108*Days!N108*86400*1000/Areas!$C$12, "")</f>
        <v>1859.5302669473683</v>
      </c>
    </row>
    <row r="109" spans="1:14">
      <c r="A109">
        <v>2001</v>
      </c>
      <c r="B109" s="4">
        <f>IF((ONT_cms!B109&gt;0), ONT_cms!B109*Days!B109*86400*1000/Areas!$C$12, "")</f>
        <v>94.503819789473681</v>
      </c>
      <c r="C109" s="4">
        <f>IF((ONT_cms!C109&gt;0), ONT_cms!C109*Days!C109*86400*1000/Areas!$C$12, "")</f>
        <v>177.24969094736841</v>
      </c>
      <c r="D109" s="4">
        <f>IF((ONT_cms!D109&gt;0), ONT_cms!D109*Days!D109*86400*1000/Areas!$C$12, "")</f>
        <v>211.99536000000001</v>
      </c>
      <c r="E109" s="4">
        <f>IF((ONT_cms!E109&gt;0), ONT_cms!E109*Days!E109*86400*1000/Areas!$C$12, "")</f>
        <v>366.06952421052637</v>
      </c>
      <c r="F109" s="4">
        <f>IF((ONT_cms!F109&gt;0), ONT_cms!F109*Days!F109*86400*1000/Areas!$C$12, "")</f>
        <v>103.12121936842105</v>
      </c>
      <c r="G109" s="4">
        <f>IF((ONT_cms!G109&gt;0), ONT_cms!G109*Days!G109*86400*1000/Areas!$C$12, "")</f>
        <v>78.62900210526314</v>
      </c>
      <c r="H109" s="4">
        <f>IF((ONT_cms!H109&gt;0), ONT_cms!H109*Days!H109*86400*1000/Areas!$C$12, "")</f>
        <v>45.427073684210526</v>
      </c>
      <c r="I109" s="4">
        <f>IF((ONT_cms!I109&gt;0), ONT_cms!I109*Days!I109*86400*1000/Areas!$C$12, "")</f>
        <v>32.159125894736839</v>
      </c>
      <c r="J109" s="4">
        <f>IF((ONT_cms!J109&gt;0), ONT_cms!J109*Days!J109*86400*1000/Areas!$C$12, "")</f>
        <v>52.745835789473681</v>
      </c>
      <c r="K109" s="4">
        <f>IF((ONT_cms!K109&gt;0), ONT_cms!K109*Days!K109*86400*1000/Areas!$C$12, "")</f>
        <v>71.776890947368415</v>
      </c>
      <c r="L109" s="4">
        <f>IF((ONT_cms!L109&gt;0), ONT_cms!L109*Days!L109*86400*1000/Areas!$C$12, "")</f>
        <v>91.790905263157896</v>
      </c>
      <c r="M109" s="4">
        <f>IF((ONT_cms!M109&gt;0), ONT_cms!M109*Days!M109*86400*1000/Areas!$C$12, "")</f>
        <v>145.66689852631578</v>
      </c>
      <c r="N109" s="4">
        <f>IF((ONT_cms!N109&gt;0), ONT_cms!N109*Days!N109*86400*1000/Areas!$C$12, "")</f>
        <v>1481.3621052631579</v>
      </c>
    </row>
    <row r="110" spans="1:14">
      <c r="A110">
        <v>2002</v>
      </c>
      <c r="B110" s="4">
        <f>IF((ONT_cms!B110&gt;0), ONT_cms!B110*Days!B110*86400*1000/Areas!$C$12, "")</f>
        <v>122.21116294736845</v>
      </c>
      <c r="C110" s="4">
        <f>IF((ONT_cms!C110&gt;0), ONT_cms!C110*Days!C110*86400*1000/Areas!$C$12, "")</f>
        <v>178.23901642105261</v>
      </c>
      <c r="D110" s="4">
        <f>IF((ONT_cms!D110&gt;0), ONT_cms!D110*Days!D110*86400*1000/Areas!$C$12, "")</f>
        <v>231.07966484210527</v>
      </c>
      <c r="E110" s="4">
        <f>IF((ONT_cms!E110&gt;0), ONT_cms!E110*Days!E110*86400*1000/Areas!$C$12, "")</f>
        <v>316.6660042105263</v>
      </c>
      <c r="F110" s="4">
        <f>IF((ONT_cms!F110&gt;0), ONT_cms!F110*Days!F110*86400*1000/Areas!$C$12, "")</f>
        <v>285.77118315789471</v>
      </c>
      <c r="G110" s="4">
        <f>IF((ONT_cms!G110&gt;0), ONT_cms!G110*Days!G110*86400*1000/Areas!$C$12, "")</f>
        <v>179.99393684210526</v>
      </c>
      <c r="H110" s="4">
        <f>IF((ONT_cms!H110&gt;0), ONT_cms!H110*Days!H110*86400*1000/Areas!$C$12, "")</f>
        <v>57.192298105263156</v>
      </c>
      <c r="I110" s="4">
        <f>IF((ONT_cms!I110&gt;0), ONT_cms!I110*Days!I110*86400*1000/Areas!$C$12, "")</f>
        <v>32.453749894736845</v>
      </c>
      <c r="J110" s="4">
        <f>IF((ONT_cms!J110&gt;0), ONT_cms!J110*Days!J110*86400*1000/Areas!$C$12, "")</f>
        <v>36.75183157894736</v>
      </c>
      <c r="K110" s="4">
        <f>IF((ONT_cms!K110&gt;0), ONT_cms!K110*Days!K110*86400*1000/Areas!$C$12, "")</f>
        <v>60.940648421052629</v>
      </c>
      <c r="L110" s="4">
        <f>IF((ONT_cms!L110&gt;0), ONT_cms!L110*Days!L110*86400*1000/Areas!$C$12, "")</f>
        <v>96.640673684210526</v>
      </c>
      <c r="M110" s="4">
        <f>IF((ONT_cms!M110&gt;0), ONT_cms!M110*Days!M110*86400*1000/Areas!$C$12, "")</f>
        <v>126.05114273684211</v>
      </c>
      <c r="N110" s="4">
        <f>IF((ONT_cms!N110&gt;0), ONT_cms!N110*Days!N110*86400*1000/Areas!$C$12, "")</f>
        <v>1730.8948547368418</v>
      </c>
    </row>
    <row r="111" spans="1:14">
      <c r="A111">
        <v>2003</v>
      </c>
      <c r="B111" s="4">
        <f>IF((ONT_cms!B111&gt;0), ONT_cms!B111*Days!B111*86400*1000/Areas!$C$12, "")</f>
        <v>122.84693052631579</v>
      </c>
      <c r="C111" s="4">
        <f>IF((ONT_cms!C111&gt;0), ONT_cms!C111*Days!C111*86400*1000/Areas!$C$12, "")</f>
        <v>99.345084631578942</v>
      </c>
      <c r="D111" s="4">
        <f>IF((ONT_cms!D111&gt;0), ONT_cms!D111*Days!D111*86400*1000/Areas!$C$12, "")</f>
        <v>336.71153178947367</v>
      </c>
      <c r="E111" s="4">
        <f>IF((ONT_cms!E111&gt;0), ONT_cms!E111*Days!E111*86400*1000/Areas!$C$12, "")</f>
        <v>304.80146526315792</v>
      </c>
      <c r="F111" s="4">
        <f>IF((ONT_cms!F111&gt;0), ONT_cms!F111*Days!F111*86400*1000/Areas!$C$12, "")</f>
        <v>219.47796378947368</v>
      </c>
      <c r="G111" s="4">
        <f>IF((ONT_cms!G111&gt;0), ONT_cms!G111*Days!G111*86400*1000/Areas!$C$12, "")</f>
        <v>145.2816</v>
      </c>
      <c r="H111" s="4">
        <f>IF((ONT_cms!H111&gt;0), ONT_cms!H111*Days!H111*86400*1000/Areas!$C$12, "")</f>
        <v>57.952117894736844</v>
      </c>
      <c r="I111" s="4">
        <f>IF((ONT_cms!I111&gt;0), ONT_cms!I111*Days!I111*86400*1000/Areas!$C$12, "")</f>
        <v>98.332522105263152</v>
      </c>
      <c r="J111" s="4">
        <f>IF((ONT_cms!J111&gt;0), ONT_cms!J111*Days!J111*86400*1000/Areas!$C$12, "")</f>
        <v>53.440218947368429</v>
      </c>
      <c r="K111" s="4">
        <f>IF((ONT_cms!K111&gt;0), ONT_cms!K111*Days!K111*86400*1000/Areas!$C$12, "")</f>
        <v>139.61089515789473</v>
      </c>
      <c r="L111" s="4">
        <f>IF((ONT_cms!L111&gt;0), ONT_cms!L111*Days!L111*86400*1000/Areas!$C$12, "")</f>
        <v>257.50292210526317</v>
      </c>
      <c r="M111" s="4">
        <f>IF((ONT_cms!M111&gt;0), ONT_cms!M111*Days!M111*86400*1000/Areas!$C$12, "")</f>
        <v>293.23828042105265</v>
      </c>
      <c r="N111" s="4">
        <f>IF((ONT_cms!N111&gt;0), ONT_cms!N111*Days!N111*86400*1000/Areas!$C$12, "")</f>
        <v>2123.8168168421053</v>
      </c>
    </row>
    <row r="112" spans="1:14">
      <c r="A112">
        <v>2004</v>
      </c>
      <c r="B112" s="4">
        <f>IF((ONT_cms!B112&gt;0), ONT_cms!B112*Days!B112*86400*1000/Areas!$C$12, "")</f>
        <v>184.77435789473685</v>
      </c>
      <c r="C112" s="4">
        <f>IF((ONT_cms!C112&gt;0), ONT_cms!C112*Days!C112*86400*1000/Areas!$C$12, "")</f>
        <v>94.134073263157902</v>
      </c>
      <c r="D112" s="4">
        <f>IF((ONT_cms!D112&gt;0), ONT_cms!D112*Days!D112*86400*1000/Areas!$C$12, "")</f>
        <v>318.77752926315793</v>
      </c>
      <c r="E112" s="4">
        <f>IF((ONT_cms!E112&gt;0), ONT_cms!E112*Days!E112*86400*1000/Areas!$C$12, "")</f>
        <v>323.17056000000002</v>
      </c>
      <c r="F112" s="4">
        <f>IF((ONT_cms!F112&gt;0), ONT_cms!F112*Days!F112*86400*1000/Areas!$C$12, "")</f>
        <v>241.61564463157896</v>
      </c>
      <c r="G112" s="4">
        <f>IF((ONT_cms!G112&gt;0), ONT_cms!G112*Days!G112*86400*1000/Areas!$C$12, "")</f>
        <v>113.85291789473685</v>
      </c>
      <c r="H112" s="4">
        <f>IF((ONT_cms!H112&gt;0), ONT_cms!H112*Days!H112*86400*1000/Areas!$C$12, "")</f>
        <v>102.10483705263157</v>
      </c>
      <c r="I112" s="4">
        <f>IF((ONT_cms!I112&gt;0), ONT_cms!I112*Days!I112*86400*1000/Areas!$C$12, "")</f>
        <v>102.09919831578948</v>
      </c>
      <c r="J112" s="4">
        <f>IF((ONT_cms!J112&gt;0), ONT_cms!J112*Days!J112*86400*1000/Areas!$C$12, "")</f>
        <v>212.20840421052628</v>
      </c>
      <c r="K112" s="4">
        <f>IF((ONT_cms!K112&gt;0), ONT_cms!K112*Days!K112*86400*1000/Areas!$C$12, "")</f>
        <v>76.404884210526319</v>
      </c>
      <c r="L112" s="4">
        <f>IF((ONT_cms!L112&gt;0), ONT_cms!L112*Days!L112*86400*1000/Areas!$C$12, "")</f>
        <v>127.06529684210527</v>
      </c>
      <c r="M112" s="4">
        <f>IF((ONT_cms!M112&gt;0), ONT_cms!M112*Days!M112*86400*1000/Areas!$C$12, "")</f>
        <v>280.23394357894739</v>
      </c>
      <c r="N112" s="4">
        <f>IF((ONT_cms!N112&gt;0), ONT_cms!N112*Days!N112*86400*1000/Areas!$C$12, "")</f>
        <v>2173.1911882105264</v>
      </c>
    </row>
    <row r="113" spans="1:14">
      <c r="A113">
        <v>2005</v>
      </c>
      <c r="B113" s="4">
        <f>IF((ONT_cms!B113&gt;0), ONT_cms!B113*Days!B113*86400*1000/Areas!$C$12, "")</f>
        <v>276.89863073684211</v>
      </c>
      <c r="C113" s="4">
        <f>IF((ONT_cms!C113&gt;0), ONT_cms!C113*Days!C113*86400*1000/Areas!$C$12, "")</f>
        <v>177.93470652631581</v>
      </c>
      <c r="D113" s="4">
        <f>IF((ONT_cms!D113&gt;0), ONT_cms!D113*Days!D113*86400*1000/Areas!$C$12, "")</f>
        <v>194.55051789473686</v>
      </c>
      <c r="E113" s="4">
        <f>IF((ONT_cms!E113&gt;0), ONT_cms!E113*Days!E113*86400*1000/Areas!$C$12, "")</f>
        <v>395.90753684210529</v>
      </c>
      <c r="F113" s="4">
        <f>IF((ONT_cms!F113&gt;0), ONT_cms!F113*Days!F113*86400*1000/Areas!$C$12, "")</f>
        <v>122.8906307368421</v>
      </c>
      <c r="G113" s="4">
        <f>IF((ONT_cms!G113&gt;0), ONT_cms!G113*Days!G113*86400*1000/Areas!$C$12, "")</f>
        <v>69.074071578947368</v>
      </c>
      <c r="H113" s="4">
        <f>IF((ONT_cms!H113&gt;0), ONT_cms!H113*Days!H113*86400*1000/Areas!$C$12, "")</f>
        <v>63.380811789473682</v>
      </c>
      <c r="I113" s="4">
        <f>IF((ONT_cms!I113&gt;0), ONT_cms!I113*Days!I113*86400*1000/Areas!$C$12, "")</f>
        <v>41.367183157894729</v>
      </c>
      <c r="J113" s="4">
        <f>IF((ONT_cms!J113&gt;0), ONT_cms!J113*Days!J113*86400*1000/Areas!$C$12, "")</f>
        <v>95.708917894736857</v>
      </c>
      <c r="K113" s="4">
        <f>IF((ONT_cms!K113&gt;0), ONT_cms!K113*Days!K113*86400*1000/Areas!$C$12, "")</f>
        <v>195.42170273684209</v>
      </c>
      <c r="L113" s="4">
        <f>IF((ONT_cms!L113&gt;0), ONT_cms!L113*Days!L113*86400*1000/Areas!$C$12, "")</f>
        <v>221.94750315789474</v>
      </c>
      <c r="M113" s="4">
        <f>IF((ONT_cms!M113&gt;0), ONT_cms!M113*Days!M113*86400*1000/Areas!$C$12, "")</f>
        <v>229.42892463157895</v>
      </c>
      <c r="N113" s="4">
        <f>IF((ONT_cms!N113&gt;0), ONT_cms!N113*Days!N113*86400*1000/Areas!$C$12, "")</f>
        <v>2089.5919578947369</v>
      </c>
    </row>
    <row r="114" spans="1:14">
      <c r="A114">
        <v>2006</v>
      </c>
      <c r="B114" s="4">
        <f>IF((ONT_cms!B114&gt;0), ONT_cms!B114*Days!B114*86400*1000/Areas!$C$12, "")</f>
        <v>303.63188210526323</v>
      </c>
      <c r="C114" s="4">
        <f>IF((ONT_cms!C114&gt;0), ONT_cms!C114*Days!C114*86400*1000/Areas!$C$12, "")</f>
        <v>250.72461473684211</v>
      </c>
      <c r="D114" s="4">
        <f>IF((ONT_cms!D114&gt;0), ONT_cms!D114*Days!D114*86400*1000/Areas!$C$12, "")</f>
        <v>237.04121936842105</v>
      </c>
      <c r="E114" s="4">
        <f>IF((ONT_cms!E114&gt;0), ONT_cms!E114*Days!E114*86400*1000/Areas!$C$12, "")</f>
        <v>166.60693894736843</v>
      </c>
      <c r="F114" s="4">
        <f>IF((ONT_cms!F114&gt;0), ONT_cms!F114*Days!F114*86400*1000/Areas!$C$12, "")</f>
        <v>102.92809263157893</v>
      </c>
      <c r="G114" s="4">
        <f>IF((ONT_cms!G114&gt;0), ONT_cms!G114*Days!G114*86400*1000/Areas!$C$12, "")</f>
        <v>116.55132631578947</v>
      </c>
      <c r="H114" s="4">
        <f>IF((ONT_cms!H114&gt;0), ONT_cms!H114*Days!H114*86400*1000/Areas!$C$12, "")</f>
        <v>159.68338863157894</v>
      </c>
      <c r="I114" s="4">
        <f>IF((ONT_cms!I114&gt;0), ONT_cms!I114*Days!I114*86400*1000/Areas!$C$12, "")</f>
        <v>65.6687292631579</v>
      </c>
      <c r="J114" s="4">
        <f>IF((ONT_cms!J114&gt;0), ONT_cms!J114*Days!J114*86400*1000/Areas!$C$12, "")</f>
        <v>99.798821052631581</v>
      </c>
      <c r="K114" s="4">
        <f>IF((ONT_cms!K114&gt;0), ONT_cms!K114*Days!K114*86400*1000/Areas!$C$12, "")</f>
        <v>268.45180294736844</v>
      </c>
      <c r="L114" s="4">
        <f>IF((ONT_cms!L114&gt;0), ONT_cms!L114*Days!L114*86400*1000/Areas!$C$12, "")</f>
        <v>309.10964210526316</v>
      </c>
      <c r="M114" s="4">
        <f>IF((ONT_cms!M114&gt;0), ONT_cms!M114*Days!M114*86400*1000/Areas!$C$12, "")</f>
        <v>302.95664336842106</v>
      </c>
      <c r="N114" s="4">
        <f>IF((ONT_cms!N114&gt;0), ONT_cms!N114*Days!N114*86400*1000/Areas!$C$12, "")</f>
        <v>2387.2917978947366</v>
      </c>
    </row>
    <row r="115" spans="1:14">
      <c r="A115">
        <v>2007</v>
      </c>
      <c r="B115" s="4">
        <f>IF((ONT_cms!B115&gt;0), ONT_cms!B115*Days!B115*86400*1000/Areas!$C$12, "")</f>
        <v>297.6223983157895</v>
      </c>
      <c r="C115" s="4">
        <f>IF((ONT_cms!C115&gt;0), ONT_cms!C115*Days!C115*86400*1000/Areas!$C$12, "")</f>
        <v>107.12344926315791</v>
      </c>
      <c r="D115" s="4">
        <f>IF((ONT_cms!D115&gt;0), ONT_cms!D115*Days!D115*86400*1000/Areas!$C$12, "")</f>
        <v>352.07849936842103</v>
      </c>
      <c r="E115" s="4">
        <f>IF((ONT_cms!E115&gt;0), ONT_cms!E115*Days!E115*86400*1000/Areas!$C$12, "")</f>
        <v>378.03365052631574</v>
      </c>
      <c r="F115" s="4">
        <f>IF((ONT_cms!F115&gt;0), ONT_cms!F115*Days!F115*86400*1000/Areas!$C$12, "")</f>
        <v>137.06641515789474</v>
      </c>
      <c r="G115" s="4">
        <f>IF((ONT_cms!G115&gt;0), ONT_cms!G115*Days!G115*86400*1000/Areas!$C$12, "")</f>
        <v>55.339199999999998</v>
      </c>
      <c r="H115" s="4">
        <f>IF((ONT_cms!H115&gt;0), ONT_cms!H115*Days!H115*86400*1000/Areas!$C$12, "")</f>
        <v>47.490851368421055</v>
      </c>
      <c r="I115" s="4">
        <f>IF((ONT_cms!I115&gt;0), ONT_cms!I115*Days!I115*86400*1000/Areas!$C$12, "")</f>
        <v>32.394543157894738</v>
      </c>
      <c r="J115" s="4">
        <f>IF((ONT_cms!J115&gt;0), ONT_cms!J115*Days!J115*86400*1000/Areas!$C$12, "")</f>
        <v>29.79162947368421</v>
      </c>
      <c r="K115" s="4">
        <f>IF((ONT_cms!K115&gt;0), ONT_cms!K115*Days!K115*86400*1000/Areas!$C$12, "")</f>
        <v>81.557280000000006</v>
      </c>
      <c r="L115" s="4">
        <f>IF((ONT_cms!L115&gt;0), ONT_cms!L115*Days!L115*86400*1000/Areas!$C$12, "")</f>
        <v>129.15799578947369</v>
      </c>
      <c r="M115" s="4">
        <f>IF((ONT_cms!M115&gt;0), ONT_cms!M115*Days!M115*86400*1000/Areas!$C$12, "")</f>
        <v>215.74512000000001</v>
      </c>
      <c r="N115" s="4">
        <f>IF((ONT_cms!N115&gt;0), ONT_cms!N115*Days!N115*86400*1000/Areas!$C$12, "")</f>
        <v>1858.9642105263158</v>
      </c>
    </row>
    <row r="116" spans="1:14">
      <c r="A116">
        <v>2008</v>
      </c>
      <c r="B116" s="4">
        <f>IF((ONT_cms!B116&gt;0), ONT_cms!B116*Days!B116*86400*1000/Areas!$C$12, "")</f>
        <v>262.31544757894738</v>
      </c>
      <c r="C116" s="4">
        <f>IF((ONT_cms!C116&gt;0), ONT_cms!C116*Days!C116*86400*1000/Areas!$C$12, "")</f>
        <v>262.48665599999998</v>
      </c>
      <c r="D116" s="4">
        <f>IF((ONT_cms!D116&gt;0), ONT_cms!D116*Days!D116*86400*1000/Areas!$C$12, "")</f>
        <v>308.80683284210528</v>
      </c>
      <c r="E116" s="4">
        <f>IF((ONT_cms!E116&gt;0), ONT_cms!E116*Days!E116*86400*1000/Areas!$C$12, "")</f>
        <v>423.40865684210524</v>
      </c>
      <c r="F116" s="4">
        <f>IF((ONT_cms!F116&gt;0), ONT_cms!F116*Days!F116*86400*1000/Areas!$C$12, "")</f>
        <v>118.15691115789474</v>
      </c>
      <c r="G116" s="4">
        <f>IF((ONT_cms!G116&gt;0), ONT_cms!G116*Days!G116*86400*1000/Areas!$C$12, "")</f>
        <v>74.843317894736828</v>
      </c>
      <c r="H116" s="4">
        <f>IF((ONT_cms!H116&gt;0), ONT_cms!H116*Days!H116*86400*1000/Areas!$C$12, "")</f>
        <v>95.690773894736836</v>
      </c>
      <c r="I116" s="4">
        <f>IF((ONT_cms!I116&gt;0), ONT_cms!I116*Days!I116*86400*1000/Areas!$C$12, "")</f>
        <v>120.93680842105263</v>
      </c>
      <c r="J116" s="4">
        <f>IF((ONT_cms!J116&gt;0), ONT_cms!J116*Days!J116*86400*1000/Areas!$C$12, "")</f>
        <v>59.757877894736843</v>
      </c>
      <c r="K116" s="4">
        <f>IF((ONT_cms!K116&gt;0), ONT_cms!K116*Days!K116*86400*1000/Areas!$C$12, "")</f>
        <v>107.7943225263158</v>
      </c>
      <c r="L116" s="4">
        <f>IF((ONT_cms!L116&gt;0), ONT_cms!L116*Days!L116*86400*1000/Areas!$C$12, "")</f>
        <v>184.20525473684211</v>
      </c>
      <c r="M116" s="4">
        <f>IF((ONT_cms!M116&gt;0), ONT_cms!M116*Days!M116*86400*1000/Areas!$C$12, "")</f>
        <v>315.32521263157889</v>
      </c>
      <c r="N116" s="4">
        <f>IF((ONT_cms!N116&gt;0), ONT_cms!N116*Days!N116*86400*1000/Areas!$C$12, "")</f>
        <v>2338.2434728421058</v>
      </c>
    </row>
    <row r="117" spans="1:14">
      <c r="A117">
        <v>2009</v>
      </c>
      <c r="B117" s="4">
        <f>IF((ONT_cms!B117&gt;0), ONT_cms!B117*Days!B117*86400*1000/Areas!$C$12, "")</f>
        <v>197.33746357894734</v>
      </c>
      <c r="C117" s="4">
        <f>IF((ONT_cms!C117&gt;0), ONT_cms!C117*Days!C117*86400*1000/Areas!$C$12, "")</f>
        <v>227.36278231578947</v>
      </c>
      <c r="D117" s="4">
        <f>IF((ONT_cms!D117&gt;0), ONT_cms!D117*Days!D117*86400*1000/Areas!$C$12, "")</f>
        <v>334.7957709473684</v>
      </c>
      <c r="E117" s="4">
        <f>IF((ONT_cms!E117&gt;0), ONT_cms!E117*Days!E117*86400*1000/Areas!$C$12, "")</f>
        <v>285.36282947368426</v>
      </c>
      <c r="F117" s="4">
        <f>IF((ONT_cms!F117&gt;0), ONT_cms!F117*Days!F117*86400*1000/Areas!$C$12, "")</f>
        <v>170.95240421052634</v>
      </c>
      <c r="G117" s="4">
        <f>IF((ONT_cms!G117&gt;0), ONT_cms!G117*Days!G117*86400*1000/Areas!$C$12, "")</f>
        <v>97.126332631578961</v>
      </c>
      <c r="H117" s="4">
        <f>IF((ONT_cms!H117&gt;0), ONT_cms!H117*Days!H117*86400*1000/Areas!$C$12, "")</f>
        <v>104.07839494736841</v>
      </c>
      <c r="I117" s="4">
        <f>IF((ONT_cms!I117&gt;0), ONT_cms!I117*Days!I117*86400*1000/Areas!$C$12, "")</f>
        <v>91.143132631578951</v>
      </c>
      <c r="J117" s="4">
        <f>IF((ONT_cms!J117&gt;0), ONT_cms!J117*Days!J117*86400*1000/Areas!$C$12, "")</f>
        <v>47.793751578947365</v>
      </c>
      <c r="K117" s="4">
        <f>IF((ONT_cms!K117&gt;0), ONT_cms!K117*Days!K117*86400*1000/Areas!$C$12, "")</f>
        <v>115.18388715789473</v>
      </c>
      <c r="L117" s="4">
        <f>IF((ONT_cms!L117&gt;0), ONT_cms!L117*Days!L117*86400*1000/Areas!$C$12, "")</f>
        <v>112.30726736842105</v>
      </c>
      <c r="M117" s="4">
        <f>IF((ONT_cms!M117&gt;0), ONT_cms!M117*Days!M117*86400*1000/Areas!$C$12, "")</f>
        <v>187.09751747368421</v>
      </c>
      <c r="N117" s="4">
        <f>IF((ONT_cms!N117&gt;0), ONT_cms!N117*Days!N117*86400*1000/Areas!$C$12, "")</f>
        <v>1975.09968</v>
      </c>
    </row>
    <row r="118" spans="1:14">
      <c r="A118">
        <v>2010</v>
      </c>
      <c r="B118" s="4">
        <f>IF((ONT_cms!B118&gt;0), ONT_cms!B118*Days!B118*86400*1000/Areas!$C$12, "")</f>
        <v>176.45581136842105</v>
      </c>
      <c r="C118" s="4">
        <f>IF((ONT_cms!C118&gt;0), ONT_cms!C118*Days!C118*86400*1000/Areas!$C$12, "")</f>
        <v>109.09700715789475</v>
      </c>
      <c r="D118" s="4">
        <f>IF((ONT_cms!D118&gt;0), ONT_cms!D118*Days!D118*86400*1000/Areas!$C$12, "")</f>
        <v>300.83506863157896</v>
      </c>
      <c r="E118" s="4">
        <f>IF((ONT_cms!E118&gt;0), ONT_cms!E118*Days!E118*86400*1000/Areas!$C$12, "")</f>
        <v>128.78147368421054</v>
      </c>
      <c r="F118" s="4">
        <f>IF((ONT_cms!F118&gt;0), ONT_cms!F118*Days!F118*86400*1000/Areas!$C$12, "")</f>
        <v>102.05549810526317</v>
      </c>
      <c r="G118" s="4">
        <f>IF((ONT_cms!G118&gt;0), ONT_cms!G118*Days!G118*86400*1000/Areas!$C$12, "")</f>
        <v>116.21163789473684</v>
      </c>
      <c r="H118" s="4">
        <f>IF((ONT_cms!H118&gt;0), ONT_cms!H118*Days!H118*86400*1000/Areas!$C$12, "")</f>
        <v>87.820506947368415</v>
      </c>
      <c r="I118" s="4">
        <f>IF((ONT_cms!I118&gt;0), ONT_cms!I118*Days!I118*86400*1000/Areas!$C$12, "")</f>
        <v>76.323122526315785</v>
      </c>
      <c r="J118" s="4">
        <f>IF((ONT_cms!J118&gt;0), ONT_cms!J118*Days!J118*86400*1000/Areas!$C$12, "")</f>
        <v>59.113970526315789</v>
      </c>
      <c r="K118" s="4">
        <f>IF((ONT_cms!K118&gt;0), ONT_cms!K118*Days!K118*86400*1000/Areas!$C$12, "")</f>
        <v>230.4594037894737</v>
      </c>
      <c r="L118" s="4">
        <f>IF((ONT_cms!L118&gt;0), ONT_cms!L118*Days!L118*86400*1000/Areas!$C$12, "")</f>
        <v>155.61413052631582</v>
      </c>
      <c r="M118" s="4">
        <f>IF((ONT_cms!M118&gt;0), ONT_cms!M118*Days!M118*86400*1000/Areas!$C$12, "")</f>
        <v>251.83162610526315</v>
      </c>
      <c r="N118" s="4">
        <f>IF((ONT_cms!N118&gt;0), ONT_cms!N118*Days!N118*86400*1000/Areas!$C$12, "")</f>
        <v>1787.3276968421051</v>
      </c>
    </row>
    <row r="119" spans="1:14">
      <c r="A119" s="21">
        <v>2011</v>
      </c>
      <c r="B119" s="23">
        <f>IF((ONT_cms!B119&gt;0), ONT_cms!B119*Days!B119*86400*1000/Areas!$C$12, "")</f>
        <v>131.46855915789473</v>
      </c>
      <c r="C119" s="23">
        <f>IF((ONT_cms!C119&gt;0), ONT_cms!C119*Days!C119*86400*1000/Areas!$C$12, "")</f>
        <v>144.02134231578944</v>
      </c>
      <c r="D119" s="23">
        <f>IF((ONT_cms!D119&gt;0), ONT_cms!D119*Days!D119*86400*1000/Areas!$C$12, "")</f>
        <v>470.10290021052634</v>
      </c>
      <c r="E119" s="23">
        <f>IF((ONT_cms!E119&gt;0), ONT_cms!E119*Days!E119*86400*1000/Areas!$C$12, "")</f>
        <v>468.46034526315788</v>
      </c>
      <c r="F119" s="23">
        <f>IF((ONT_cms!F119&gt;0), ONT_cms!F119*Days!F119*86400*1000/Areas!$C$12, "")</f>
        <v>463.83262484210525</v>
      </c>
      <c r="G119" s="23">
        <f>IF((ONT_cms!G119&gt;0), ONT_cms!G119*Days!G119*86400*1000/Areas!$C$12, "")</f>
        <v>143.96104421052632</v>
      </c>
      <c r="H119" s="23">
        <f>IF((ONT_cms!H119&gt;0), ONT_cms!H119*Days!H119*86400*1000/Areas!$C$12, "")</f>
        <v>57.247275789473683</v>
      </c>
      <c r="I119" s="23">
        <f>IF((ONT_cms!I119&gt;0), ONT_cms!I119*Days!I119*86400*1000/Areas!$C$12, "")</f>
        <v>72.807370105263161</v>
      </c>
      <c r="J119" s="23">
        <f>IF((ONT_cms!J119&gt;0), ONT_cms!J119*Days!J119*86400*1000/Areas!$C$12, "")</f>
        <v>103.46991157894738</v>
      </c>
      <c r="K119" s="23">
        <f>IF((ONT_cms!K119&gt;0), ONT_cms!K119*Days!K119*86400*1000/Areas!$C$12, "")</f>
        <v>169.61602357894736</v>
      </c>
      <c r="L119" s="23">
        <f>IF((ONT_cms!L119&gt;0), ONT_cms!L119*Days!L119*86400*1000/Areas!$C$12, "")</f>
        <v>154.0180042105263</v>
      </c>
      <c r="M119" s="23">
        <f>IF((ONT_cms!M119&gt;0), ONT_cms!M119*Days!M119*86400*1000/Areas!$C$12, "")</f>
        <v>248.77684042105264</v>
      </c>
      <c r="N119" s="23">
        <f>IF((ONT_cms!N119&gt;0), ONT_cms!N119*Days!N119*86400*1000/Areas!$C$12, "")</f>
        <v>2621.9196378947372</v>
      </c>
    </row>
    <row r="120" spans="1:14">
      <c r="A120" s="21">
        <v>2012</v>
      </c>
      <c r="B120" s="23">
        <f>IF((ONT_cms!B120&gt;0), ONT_cms!B120*Days!B120*86400*1000/Areas!$C$12, "")</f>
        <v>269.36527831578945</v>
      </c>
      <c r="C120" s="23">
        <f>IF((ONT_cms!C120&gt;0), ONT_cms!C120*Days!C120*86400*1000/Areas!$C$12, "")</f>
        <v>204.71543242105261</v>
      </c>
      <c r="D120" s="23">
        <f>IF((ONT_cms!D120&gt;0), ONT_cms!D120*Days!D120*86400*1000/Areas!$C$12, "")</f>
        <v>228.45201347368422</v>
      </c>
      <c r="E120" s="23">
        <f>IF((ONT_cms!E120&gt;0), ONT_cms!E120*Days!E120*86400*1000/Areas!$C$12, "")</f>
        <v>138.37596631578947</v>
      </c>
      <c r="F120" s="23">
        <f>IF((ONT_cms!F120&gt;0), ONT_cms!F120*Days!F120*86400*1000/Areas!$C$12, "")</f>
        <v>156.11547789473687</v>
      </c>
      <c r="G120" s="23">
        <f>IF((ONT_cms!G120&gt;0), ONT_cms!G120*Days!G120*86400*1000/Areas!$C$12, "")</f>
        <v>74.249886315789468</v>
      </c>
      <c r="H120" s="23">
        <f>IF((ONT_cms!H120&gt;0), ONT_cms!H120*Days!H120*86400*1000/Areas!$C$12, "")</f>
        <v>34.534443789473684</v>
      </c>
      <c r="I120" s="23">
        <f>IF((ONT_cms!I120&gt;0), ONT_cms!I120*Days!I120*86400*1000/Areas!$C$12, "")</f>
        <v>31.303447578947367</v>
      </c>
      <c r="J120" s="23" t="str">
        <f>IF((ONT_cms!J120&gt;0), ONT_cms!J120*Days!J120*86400*1000/Areas!$C$12, "")</f>
        <v/>
      </c>
      <c r="K120" s="23" t="str">
        <f>IF((ONT_cms!K120&gt;0), ONT_cms!K120*Days!K120*86400*1000/Areas!$C$12, "")</f>
        <v/>
      </c>
      <c r="L120" s="23" t="str">
        <f>IF((ONT_cms!L120&gt;0), ONT_cms!L120*Days!L120*86400*1000/Areas!$C$12, "")</f>
        <v/>
      </c>
      <c r="M120" s="23" t="str">
        <f>IF((ONT_cms!M120&gt;0), ONT_cms!M120*Days!M120*86400*1000/Areas!$C$12, "")</f>
        <v/>
      </c>
      <c r="N120" s="23" t="str">
        <f>IF((ONT_cms!N120&gt;0), ONT_cms!N120*Days!N120*86400*1000/Areas!$C$12, "")</f>
        <v/>
      </c>
    </row>
    <row r="123" spans="1:14">
      <c r="A123" t="s">
        <v>82</v>
      </c>
      <c r="B123" s="4">
        <f>AVERAGE(B6:B120)</f>
        <v>168.47638200000014</v>
      </c>
      <c r="C123" s="4">
        <f t="shared" ref="C123:N123" si="0">AVERAGE(C6:C120)</f>
        <v>149.26888813533833</v>
      </c>
      <c r="D123" s="4">
        <f t="shared" si="0"/>
        <v>292.53693735338351</v>
      </c>
      <c r="E123" s="4">
        <f t="shared" si="0"/>
        <v>340.40582526315791</v>
      </c>
      <c r="F123" s="4">
        <f t="shared" si="0"/>
        <v>192.90992237593983</v>
      </c>
      <c r="G123" s="4">
        <f t="shared" si="0"/>
        <v>101.4317079699248</v>
      </c>
      <c r="H123" s="4">
        <f t="shared" si="0"/>
        <v>68.908913593984991</v>
      </c>
      <c r="I123" s="4">
        <f t="shared" si="0"/>
        <v>53.825720481203007</v>
      </c>
      <c r="J123" s="4">
        <f t="shared" si="0"/>
        <v>57.344319089615951</v>
      </c>
      <c r="K123" s="4">
        <f t="shared" si="0"/>
        <v>89.489333909774402</v>
      </c>
      <c r="L123" s="4">
        <f t="shared" si="0"/>
        <v>129.61782000000002</v>
      </c>
      <c r="M123" s="4">
        <f t="shared" si="0"/>
        <v>163.74593490225564</v>
      </c>
      <c r="N123" s="4">
        <f t="shared" si="0"/>
        <v>1812.8914629644371</v>
      </c>
    </row>
    <row r="124" spans="1:14">
      <c r="A124" t="s">
        <v>83</v>
      </c>
      <c r="B124" s="4">
        <f>MIN(B6:B120)</f>
        <v>33.148724210526318</v>
      </c>
      <c r="C124" s="4">
        <f t="shared" ref="C124:N124" si="1">MIN(C6:C120)</f>
        <v>33.576358736842103</v>
      </c>
      <c r="D124" s="4">
        <f t="shared" si="1"/>
        <v>94.938002526315785</v>
      </c>
      <c r="E124" s="4">
        <f t="shared" si="1"/>
        <v>93.912252631578951</v>
      </c>
      <c r="F124" s="4">
        <f t="shared" si="1"/>
        <v>49.558858105263155</v>
      </c>
      <c r="G124" s="4">
        <f t="shared" si="1"/>
        <v>20.158938947368423</v>
      </c>
      <c r="H124" s="4">
        <f t="shared" si="1"/>
        <v>15.238686315789474</v>
      </c>
      <c r="I124" s="4">
        <f t="shared" si="1"/>
        <v>9.9425027368421048</v>
      </c>
      <c r="J124" s="4">
        <f t="shared" si="1"/>
        <v>8.3694315789473688</v>
      </c>
      <c r="K124" s="4">
        <f t="shared" si="1"/>
        <v>14.700186947368421</v>
      </c>
      <c r="L124" s="4">
        <f t="shared" si="1"/>
        <v>20.490442105263156</v>
      </c>
      <c r="M124" s="4">
        <f t="shared" si="1"/>
        <v>24.845684210526315</v>
      </c>
      <c r="N124" s="4">
        <f t="shared" si="1"/>
        <v>1137.9237423157895</v>
      </c>
    </row>
    <row r="125" spans="1:14">
      <c r="A125" t="s">
        <v>84</v>
      </c>
      <c r="B125" s="4">
        <f>MAX(B6:B120)</f>
        <v>412.02954947368414</v>
      </c>
      <c r="C125" s="4">
        <f t="shared" ref="C125:N125" si="2">MAX(C6:C120)</f>
        <v>315.58209347368427</v>
      </c>
      <c r="D125" s="4">
        <f t="shared" si="2"/>
        <v>621.89064757894744</v>
      </c>
      <c r="E125" s="4">
        <f t="shared" si="2"/>
        <v>622.61067789473691</v>
      </c>
      <c r="F125" s="4">
        <f t="shared" si="2"/>
        <v>522.98156463157898</v>
      </c>
      <c r="G125" s="4">
        <f t="shared" si="2"/>
        <v>317.55819789473691</v>
      </c>
      <c r="H125" s="4">
        <f t="shared" si="2"/>
        <v>220.49152673684208</v>
      </c>
      <c r="I125" s="4">
        <f t="shared" si="2"/>
        <v>148.07886821052634</v>
      </c>
      <c r="J125" s="4">
        <f t="shared" si="2"/>
        <v>212.20840421052628</v>
      </c>
      <c r="K125" s="4">
        <f t="shared" si="2"/>
        <v>268.45180294736844</v>
      </c>
      <c r="L125" s="4">
        <f t="shared" si="2"/>
        <v>343.41817263157901</v>
      </c>
      <c r="M125" s="4">
        <f t="shared" si="2"/>
        <v>458.46031831578949</v>
      </c>
      <c r="N125" s="4">
        <f t="shared" si="2"/>
        <v>2621.9196378947372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125"/>
  <sheetViews>
    <sheetView topLeftCell="A97" workbookViewId="0">
      <selection activeCell="B118" sqref="B118"/>
    </sheetView>
  </sheetViews>
  <sheetFormatPr defaultRowHeight="12.75"/>
  <sheetData>
    <row r="1" spans="1:17">
      <c r="A1" t="s">
        <v>44</v>
      </c>
      <c r="L1" s="3"/>
    </row>
    <row r="2" spans="1:17">
      <c r="A2" t="s">
        <v>71</v>
      </c>
      <c r="G2" s="3"/>
      <c r="L2" s="3"/>
      <c r="N2" s="3"/>
    </row>
    <row r="3" spans="1:17">
      <c r="G3" s="3"/>
      <c r="H3" s="3"/>
      <c r="I3" s="3"/>
      <c r="J3" s="3"/>
      <c r="K3" s="3"/>
      <c r="L3" s="3"/>
      <c r="N3" s="3"/>
    </row>
    <row r="4" spans="1:17">
      <c r="P4" s="2"/>
    </row>
    <row r="5" spans="1:17">
      <c r="A5" s="2" t="s">
        <v>47</v>
      </c>
      <c r="B5" s="2" t="s">
        <v>48</v>
      </c>
      <c r="C5" s="2" t="s">
        <v>49</v>
      </c>
      <c r="D5" s="2" t="s">
        <v>50</v>
      </c>
      <c r="E5" s="2" t="s">
        <v>51</v>
      </c>
      <c r="F5" s="2" t="s">
        <v>52</v>
      </c>
      <c r="G5" s="2" t="s">
        <v>53</v>
      </c>
      <c r="H5" s="2" t="s">
        <v>54</v>
      </c>
      <c r="I5" s="2" t="s">
        <v>55</v>
      </c>
      <c r="J5" s="2" t="s">
        <v>56</v>
      </c>
      <c r="K5" s="2" t="s">
        <v>57</v>
      </c>
      <c r="L5" s="2" t="s">
        <v>58</v>
      </c>
      <c r="M5" s="2" t="s">
        <v>59</v>
      </c>
      <c r="N5" s="2" t="s">
        <v>60</v>
      </c>
      <c r="P5" s="2"/>
      <c r="Q5" s="2"/>
    </row>
    <row r="6" spans="1:17">
      <c r="A6">
        <v>1898</v>
      </c>
      <c r="B6" s="6" t="str">
        <f>IF(AND(SUP_cms!B6&gt;0,MHG_cms!B6&gt;0,STC_cms!B6&gt;0,ERI_cms!B6&gt;0,ONT_cms!B6&gt;0), SUP_cms!B6+MHG_cms!B6+STC_cms!B6+ERI_cms!B6+ONT_cms!B6, "")</f>
        <v/>
      </c>
      <c r="C6" s="6" t="str">
        <f>IF(AND(SUP_cms!C6&gt;0,MHG_cms!C6&gt;0,STC_cms!C6&gt;0,ERI_cms!C6&gt;0,ONT_cms!C6&gt;0), SUP_cms!C6+MHG_cms!C6+STC_cms!C6+ERI_cms!C6+ONT_cms!C6, "")</f>
        <v/>
      </c>
      <c r="D6" s="6" t="str">
        <f>IF(AND(SUP_cms!D6&gt;0,MHG_cms!D6&gt;0,STC_cms!D6&gt;0,ERI_cms!D6&gt;0,ONT_cms!D6&gt;0), SUP_cms!D6+MHG_cms!D6+STC_cms!D6+ERI_cms!D6+ONT_cms!D6, "")</f>
        <v/>
      </c>
      <c r="E6" s="6" t="str">
        <f>IF(AND(SUP_cms!E6&gt;0,MHG_cms!E6&gt;0,STC_cms!E6&gt;0,ERI_cms!E6&gt;0,ONT_cms!E6&gt;0), SUP_cms!E6+MHG_cms!E6+STC_cms!E6+ERI_cms!E6+ONT_cms!E6, "")</f>
        <v/>
      </c>
      <c r="F6" s="6" t="str">
        <f>IF(AND(SUP_cms!F6&gt;0,MHG_cms!F6&gt;0,STC_cms!F6&gt;0,ERI_cms!F6&gt;0,ONT_cms!F6&gt;0), SUP_cms!F6+MHG_cms!F6+STC_cms!F6+ERI_cms!F6+ONT_cms!F6, "")</f>
        <v/>
      </c>
      <c r="G6" s="6" t="str">
        <f>IF(AND(SUP_cms!G6&gt;0,MHG_cms!G6&gt;0,STC_cms!G6&gt;0,ERI_cms!G6&gt;0,ONT_cms!G6&gt;0), SUP_cms!G6+MHG_cms!G6+STC_cms!G6+ERI_cms!G6+ONT_cms!G6, "")</f>
        <v/>
      </c>
      <c r="H6" s="6" t="str">
        <f>IF(AND(SUP_cms!H6&gt;0,MHG_cms!H6&gt;0,STC_cms!H6&gt;0,ERI_cms!H6&gt;0,ONT_cms!H6&gt;0), SUP_cms!H6+MHG_cms!H6+STC_cms!H6+ERI_cms!H6+ONT_cms!H6, "")</f>
        <v/>
      </c>
      <c r="I6" s="6" t="str">
        <f>IF(AND(SUP_cms!I6&gt;0,MHG_cms!I6&gt;0,STC_cms!I6&gt;0,ERI_cms!I6&gt;0,ONT_cms!I6&gt;0), SUP_cms!I6+MHG_cms!I6+STC_cms!I6+ERI_cms!I6+ONT_cms!I6, "")</f>
        <v/>
      </c>
      <c r="J6" s="6" t="str">
        <f>IF(AND(SUP_cms!J6&gt;0,MHG_cms!J6&gt;0,STC_cms!J6&gt;0,ERI_cms!J6&gt;0,ONT_cms!J6&gt;0), SUP_cms!J6+MHG_cms!J6+STC_cms!J6+ERI_cms!J6+ONT_cms!J6, "")</f>
        <v/>
      </c>
      <c r="K6" s="6" t="str">
        <f>IF(AND(SUP_cms!K6&gt;0,MHG_cms!K6&gt;0,STC_cms!K6&gt;0,ERI_cms!K6&gt;0,ONT_cms!K6&gt;0), SUP_cms!K6+MHG_cms!K6+STC_cms!K6+ERI_cms!K6+ONT_cms!K6, "")</f>
        <v/>
      </c>
      <c r="L6" s="6" t="str">
        <f>IF(AND(SUP_cms!L6&gt;0,MHG_cms!L6&gt;0,STC_cms!L6&gt;0,ERI_cms!L6&gt;0,ONT_cms!L6&gt;0), SUP_cms!L6+MHG_cms!L6+STC_cms!L6+ERI_cms!L6+ONT_cms!L6, "")</f>
        <v/>
      </c>
      <c r="M6" s="6" t="str">
        <f>IF(AND(SUP_cms!M6&gt;0,MHG_cms!M6&gt;0,STC_cms!M6&gt;0,ERI_cms!M6&gt;0,ONT_cms!M6&gt;0), SUP_cms!M6+MHG_cms!M6+STC_cms!M6+ERI_cms!M6+ONT_cms!M6, "")</f>
        <v/>
      </c>
      <c r="N6" s="6" t="str">
        <f>IF(AND(SUP_cms!N6&gt;0,MHG_cms!N6&gt;0,STC_cms!N6&gt;0,ERI_cms!N6&gt;0,ONT_cms!N6&gt;0), SUP_cms!N6+MHG_cms!N6+STC_cms!N6+ERI_cms!N6+ONT_cms!N6, "")</f>
        <v/>
      </c>
    </row>
    <row r="7" spans="1:17">
      <c r="A7">
        <v>1899</v>
      </c>
      <c r="B7" s="6" t="str">
        <f>IF(AND(SUP_cms!B7&gt;0,MHG_cms!B7&gt;0,STC_cms!B7&gt;0,ERI_cms!B7&gt;0,ONT_cms!B7&gt;0), SUP_cms!B7+MHG_cms!B7+STC_cms!B7+ERI_cms!B7+ONT_cms!B7, "")</f>
        <v/>
      </c>
      <c r="C7" s="6" t="str">
        <f>IF(AND(SUP_cms!C7&gt;0,MHG_cms!C7&gt;0,STC_cms!C7&gt;0,ERI_cms!C7&gt;0,ONT_cms!C7&gt;0), SUP_cms!C7+MHG_cms!C7+STC_cms!C7+ERI_cms!C7+ONT_cms!C7, "")</f>
        <v/>
      </c>
      <c r="D7" s="6" t="str">
        <f>IF(AND(SUP_cms!D7&gt;0,MHG_cms!D7&gt;0,STC_cms!D7&gt;0,ERI_cms!D7&gt;0,ONT_cms!D7&gt;0), SUP_cms!D7+MHG_cms!D7+STC_cms!D7+ERI_cms!D7+ONT_cms!D7, "")</f>
        <v/>
      </c>
      <c r="E7" s="6" t="str">
        <f>IF(AND(SUP_cms!E7&gt;0,MHG_cms!E7&gt;0,STC_cms!E7&gt;0,ERI_cms!E7&gt;0,ONT_cms!E7&gt;0), SUP_cms!E7+MHG_cms!E7+STC_cms!E7+ERI_cms!E7+ONT_cms!E7, "")</f>
        <v/>
      </c>
      <c r="F7" s="6" t="str">
        <f>IF(AND(SUP_cms!F7&gt;0,MHG_cms!F7&gt;0,STC_cms!F7&gt;0,ERI_cms!F7&gt;0,ONT_cms!F7&gt;0), SUP_cms!F7+MHG_cms!F7+STC_cms!F7+ERI_cms!F7+ONT_cms!F7, "")</f>
        <v/>
      </c>
      <c r="G7" s="6" t="str">
        <f>IF(AND(SUP_cms!G7&gt;0,MHG_cms!G7&gt;0,STC_cms!G7&gt;0,ERI_cms!G7&gt;0,ONT_cms!G7&gt;0), SUP_cms!G7+MHG_cms!G7+STC_cms!G7+ERI_cms!G7+ONT_cms!G7, "")</f>
        <v/>
      </c>
      <c r="H7" s="6" t="str">
        <f>IF(AND(SUP_cms!H7&gt;0,MHG_cms!H7&gt;0,STC_cms!H7&gt;0,ERI_cms!H7&gt;0,ONT_cms!H7&gt;0), SUP_cms!H7+MHG_cms!H7+STC_cms!H7+ERI_cms!H7+ONT_cms!H7, "")</f>
        <v/>
      </c>
      <c r="I7" s="6" t="str">
        <f>IF(AND(SUP_cms!I7&gt;0,MHG_cms!I7&gt;0,STC_cms!I7&gt;0,ERI_cms!I7&gt;0,ONT_cms!I7&gt;0), SUP_cms!I7+MHG_cms!I7+STC_cms!I7+ERI_cms!I7+ONT_cms!I7, "")</f>
        <v/>
      </c>
      <c r="J7" s="6" t="str">
        <f>IF(AND(SUP_cms!J7&gt;0,MHG_cms!J7&gt;0,STC_cms!J7&gt;0,ERI_cms!J7&gt;0,ONT_cms!J7&gt;0), SUP_cms!J7+MHG_cms!J7+STC_cms!J7+ERI_cms!J7+ONT_cms!J7, "")</f>
        <v/>
      </c>
      <c r="K7" s="6" t="str">
        <f>IF(AND(SUP_cms!K7&gt;0,MHG_cms!K7&gt;0,STC_cms!K7&gt;0,ERI_cms!K7&gt;0,ONT_cms!K7&gt;0), SUP_cms!K7+MHG_cms!K7+STC_cms!K7+ERI_cms!K7+ONT_cms!K7, "")</f>
        <v/>
      </c>
      <c r="L7" s="6" t="str">
        <f>IF(AND(SUP_cms!L7&gt;0,MHG_cms!L7&gt;0,STC_cms!L7&gt;0,ERI_cms!L7&gt;0,ONT_cms!L7&gt;0), SUP_cms!L7+MHG_cms!L7+STC_cms!L7+ERI_cms!L7+ONT_cms!L7, "")</f>
        <v/>
      </c>
      <c r="M7" s="6" t="str">
        <f>IF(AND(SUP_cms!M7&gt;0,MHG_cms!M7&gt;0,STC_cms!M7&gt;0,ERI_cms!M7&gt;0,ONT_cms!M7&gt;0), SUP_cms!M7+MHG_cms!M7+STC_cms!M7+ERI_cms!M7+ONT_cms!M7, "")</f>
        <v/>
      </c>
      <c r="N7" s="6" t="str">
        <f>IF(AND(SUP_cms!N7&gt;0,MHG_cms!N7&gt;0,STC_cms!N7&gt;0,ERI_cms!N7&gt;0,ONT_cms!N7&gt;0), SUP_cms!N7+MHG_cms!N7+STC_cms!N7+ERI_cms!N7+ONT_cms!N7, "")</f>
        <v/>
      </c>
    </row>
    <row r="8" spans="1:17">
      <c r="A8">
        <v>1900</v>
      </c>
      <c r="B8" s="6" t="str">
        <f>IF(AND(SUP_cms!B8&gt;0,MHG_cms!B8&gt;0,STC_cms!B8&gt;0,ERI_cms!B8&gt;0,ONT_cms!B8&gt;0), SUP_cms!B8+MHG_cms!B8+STC_cms!B8+ERI_cms!B8+ONT_cms!B8, "")</f>
        <v/>
      </c>
      <c r="C8" s="6" t="str">
        <f>IF(AND(SUP_cms!C8&gt;0,MHG_cms!C8&gt;0,STC_cms!C8&gt;0,ERI_cms!C8&gt;0,ONT_cms!C8&gt;0), SUP_cms!C8+MHG_cms!C8+STC_cms!C8+ERI_cms!C8+ONT_cms!C8, "")</f>
        <v/>
      </c>
      <c r="D8" s="6" t="str">
        <f>IF(AND(SUP_cms!D8&gt;0,MHG_cms!D8&gt;0,STC_cms!D8&gt;0,ERI_cms!D8&gt;0,ONT_cms!D8&gt;0), SUP_cms!D8+MHG_cms!D8+STC_cms!D8+ERI_cms!D8+ONT_cms!D8, "")</f>
        <v/>
      </c>
      <c r="E8" s="6" t="str">
        <f>IF(AND(SUP_cms!E8&gt;0,MHG_cms!E8&gt;0,STC_cms!E8&gt;0,ERI_cms!E8&gt;0,ONT_cms!E8&gt;0), SUP_cms!E8+MHG_cms!E8+STC_cms!E8+ERI_cms!E8+ONT_cms!E8, "")</f>
        <v/>
      </c>
      <c r="F8" s="6" t="str">
        <f>IF(AND(SUP_cms!F8&gt;0,MHG_cms!F8&gt;0,STC_cms!F8&gt;0,ERI_cms!F8&gt;0,ONT_cms!F8&gt;0), SUP_cms!F8+MHG_cms!F8+STC_cms!F8+ERI_cms!F8+ONT_cms!F8, "")</f>
        <v/>
      </c>
      <c r="G8" s="6" t="str">
        <f>IF(AND(SUP_cms!G8&gt;0,MHG_cms!G8&gt;0,STC_cms!G8&gt;0,ERI_cms!G8&gt;0,ONT_cms!G8&gt;0), SUP_cms!G8+MHG_cms!G8+STC_cms!G8+ERI_cms!G8+ONT_cms!G8, "")</f>
        <v/>
      </c>
      <c r="H8" s="6" t="str">
        <f>IF(AND(SUP_cms!H8&gt;0,MHG_cms!H8&gt;0,STC_cms!H8&gt;0,ERI_cms!H8&gt;0,ONT_cms!H8&gt;0), SUP_cms!H8+MHG_cms!H8+STC_cms!H8+ERI_cms!H8+ONT_cms!H8, "")</f>
        <v/>
      </c>
      <c r="I8" s="6" t="str">
        <f>IF(AND(SUP_cms!I8&gt;0,MHG_cms!I8&gt;0,STC_cms!I8&gt;0,ERI_cms!I8&gt;0,ONT_cms!I8&gt;0), SUP_cms!I8+MHG_cms!I8+STC_cms!I8+ERI_cms!I8+ONT_cms!I8, "")</f>
        <v/>
      </c>
      <c r="J8" s="6" t="str">
        <f>IF(AND(SUP_cms!J8&gt;0,MHG_cms!J8&gt;0,STC_cms!J8&gt;0,ERI_cms!J8&gt;0,ONT_cms!J8&gt;0), SUP_cms!J8+MHG_cms!J8+STC_cms!J8+ERI_cms!J8+ONT_cms!J8, "")</f>
        <v/>
      </c>
      <c r="K8" s="6" t="str">
        <f>IF(AND(SUP_cms!K8&gt;0,MHG_cms!K8&gt;0,STC_cms!K8&gt;0,ERI_cms!K8&gt;0,ONT_cms!K8&gt;0), SUP_cms!K8+MHG_cms!K8+STC_cms!K8+ERI_cms!K8+ONT_cms!K8, "")</f>
        <v/>
      </c>
      <c r="L8" s="6" t="str">
        <f>IF(AND(SUP_cms!L8&gt;0,MHG_cms!L8&gt;0,STC_cms!L8&gt;0,ERI_cms!L8&gt;0,ONT_cms!L8&gt;0), SUP_cms!L8+MHG_cms!L8+STC_cms!L8+ERI_cms!L8+ONT_cms!L8, "")</f>
        <v/>
      </c>
      <c r="M8" s="6" t="str">
        <f>IF(AND(SUP_cms!M8&gt;0,MHG_cms!M8&gt;0,STC_cms!M8&gt;0,ERI_cms!M8&gt;0,ONT_cms!M8&gt;0), SUP_cms!M8+MHG_cms!M8+STC_cms!M8+ERI_cms!M8+ONT_cms!M8, "")</f>
        <v/>
      </c>
      <c r="N8" s="6" t="str">
        <f>IF(AND(SUP_cms!N8&gt;0,MHG_cms!N8&gt;0,STC_cms!N8&gt;0,ERI_cms!N8&gt;0,ONT_cms!N8&gt;0), SUP_cms!N8+MHG_cms!N8+STC_cms!N8+ERI_cms!N8+ONT_cms!N8, "")</f>
        <v/>
      </c>
    </row>
    <row r="9" spans="1:17">
      <c r="A9">
        <v>1901</v>
      </c>
      <c r="B9" s="6" t="str">
        <f>IF(AND(SUP_cms!B9&gt;0,MHG_cms!B9&gt;0,STC_cms!B9&gt;0,ERI_cms!B9&gt;0,ONT_cms!B9&gt;0), SUP_cms!B9+MHG_cms!B9+STC_cms!B9+ERI_cms!B9+ONT_cms!B9, "")</f>
        <v/>
      </c>
      <c r="C9" s="6" t="str">
        <f>IF(AND(SUP_cms!C9&gt;0,MHG_cms!C9&gt;0,STC_cms!C9&gt;0,ERI_cms!C9&gt;0,ONT_cms!C9&gt;0), SUP_cms!C9+MHG_cms!C9+STC_cms!C9+ERI_cms!C9+ONT_cms!C9, "")</f>
        <v/>
      </c>
      <c r="D9" s="6" t="str">
        <f>IF(AND(SUP_cms!D9&gt;0,MHG_cms!D9&gt;0,STC_cms!D9&gt;0,ERI_cms!D9&gt;0,ONT_cms!D9&gt;0), SUP_cms!D9+MHG_cms!D9+STC_cms!D9+ERI_cms!D9+ONT_cms!D9, "")</f>
        <v/>
      </c>
      <c r="E9" s="6" t="str">
        <f>IF(AND(SUP_cms!E9&gt;0,MHG_cms!E9&gt;0,STC_cms!E9&gt;0,ERI_cms!E9&gt;0,ONT_cms!E9&gt;0), SUP_cms!E9+MHG_cms!E9+STC_cms!E9+ERI_cms!E9+ONT_cms!E9, "")</f>
        <v/>
      </c>
      <c r="F9" s="6" t="str">
        <f>IF(AND(SUP_cms!F9&gt;0,MHG_cms!F9&gt;0,STC_cms!F9&gt;0,ERI_cms!F9&gt;0,ONT_cms!F9&gt;0), SUP_cms!F9+MHG_cms!F9+STC_cms!F9+ERI_cms!F9+ONT_cms!F9, "")</f>
        <v/>
      </c>
      <c r="G9" s="6" t="str">
        <f>IF(AND(SUP_cms!G9&gt;0,MHG_cms!G9&gt;0,STC_cms!G9&gt;0,ERI_cms!G9&gt;0,ONT_cms!G9&gt;0), SUP_cms!G9+MHG_cms!G9+STC_cms!G9+ERI_cms!G9+ONT_cms!G9, "")</f>
        <v/>
      </c>
      <c r="H9" s="6" t="str">
        <f>IF(AND(SUP_cms!H9&gt;0,MHG_cms!H9&gt;0,STC_cms!H9&gt;0,ERI_cms!H9&gt;0,ONT_cms!H9&gt;0), SUP_cms!H9+MHG_cms!H9+STC_cms!H9+ERI_cms!H9+ONT_cms!H9, "")</f>
        <v/>
      </c>
      <c r="I9" s="6" t="str">
        <f>IF(AND(SUP_cms!I9&gt;0,MHG_cms!I9&gt;0,STC_cms!I9&gt;0,ERI_cms!I9&gt;0,ONT_cms!I9&gt;0), SUP_cms!I9+MHG_cms!I9+STC_cms!I9+ERI_cms!I9+ONT_cms!I9, "")</f>
        <v/>
      </c>
      <c r="J9" s="6" t="str">
        <f>IF(AND(SUP_cms!J9&gt;0,MHG_cms!J9&gt;0,STC_cms!J9&gt;0,ERI_cms!J9&gt;0,ONT_cms!J9&gt;0), SUP_cms!J9+MHG_cms!J9+STC_cms!J9+ERI_cms!J9+ONT_cms!J9, "")</f>
        <v/>
      </c>
      <c r="K9" s="6" t="str">
        <f>IF(AND(SUP_cms!K9&gt;0,MHG_cms!K9&gt;0,STC_cms!K9&gt;0,ERI_cms!K9&gt;0,ONT_cms!K9&gt;0), SUP_cms!K9+MHG_cms!K9+STC_cms!K9+ERI_cms!K9+ONT_cms!K9, "")</f>
        <v/>
      </c>
      <c r="L9" s="6" t="str">
        <f>IF(AND(SUP_cms!L9&gt;0,MHG_cms!L9&gt;0,STC_cms!L9&gt;0,ERI_cms!L9&gt;0,ONT_cms!L9&gt;0), SUP_cms!L9+MHG_cms!L9+STC_cms!L9+ERI_cms!L9+ONT_cms!L9, "")</f>
        <v/>
      </c>
      <c r="M9" s="6" t="str">
        <f>IF(AND(SUP_cms!M9&gt;0,MHG_cms!M9&gt;0,STC_cms!M9&gt;0,ERI_cms!M9&gt;0,ONT_cms!M9&gt;0), SUP_cms!M9+MHG_cms!M9+STC_cms!M9+ERI_cms!M9+ONT_cms!M9, "")</f>
        <v/>
      </c>
      <c r="N9" s="6" t="str">
        <f>IF(AND(SUP_cms!N9&gt;0,MHG_cms!N9&gt;0,STC_cms!N9&gt;0,ERI_cms!N9&gt;0,ONT_cms!N9&gt;0), SUP_cms!N9+MHG_cms!N9+STC_cms!N9+ERI_cms!N9+ONT_cms!N9, "")</f>
        <v/>
      </c>
    </row>
    <row r="10" spans="1:17">
      <c r="A10">
        <v>1902</v>
      </c>
      <c r="B10" s="6" t="str">
        <f>IF(AND(SUP_cms!B10&gt;0,MHG_cms!B10&gt;0,STC_cms!B10&gt;0,ERI_cms!B10&gt;0,ONT_cms!B10&gt;0), SUP_cms!B10+MHG_cms!B10+STC_cms!B10+ERI_cms!B10+ONT_cms!B10, "")</f>
        <v/>
      </c>
      <c r="C10" s="6" t="str">
        <f>IF(AND(SUP_cms!C10&gt;0,MHG_cms!C10&gt;0,STC_cms!C10&gt;0,ERI_cms!C10&gt;0,ONT_cms!C10&gt;0), SUP_cms!C10+MHG_cms!C10+STC_cms!C10+ERI_cms!C10+ONT_cms!C10, "")</f>
        <v/>
      </c>
      <c r="D10" s="6" t="str">
        <f>IF(AND(SUP_cms!D10&gt;0,MHG_cms!D10&gt;0,STC_cms!D10&gt;0,ERI_cms!D10&gt;0,ONT_cms!D10&gt;0), SUP_cms!D10+MHG_cms!D10+STC_cms!D10+ERI_cms!D10+ONT_cms!D10, "")</f>
        <v/>
      </c>
      <c r="E10" s="6" t="str">
        <f>IF(AND(SUP_cms!E10&gt;0,MHG_cms!E10&gt;0,STC_cms!E10&gt;0,ERI_cms!E10&gt;0,ONT_cms!E10&gt;0), SUP_cms!E10+MHG_cms!E10+STC_cms!E10+ERI_cms!E10+ONT_cms!E10, "")</f>
        <v/>
      </c>
      <c r="F10" s="6" t="str">
        <f>IF(AND(SUP_cms!F10&gt;0,MHG_cms!F10&gt;0,STC_cms!F10&gt;0,ERI_cms!F10&gt;0,ONT_cms!F10&gt;0), SUP_cms!F10+MHG_cms!F10+STC_cms!F10+ERI_cms!F10+ONT_cms!F10, "")</f>
        <v/>
      </c>
      <c r="G10" s="6" t="str">
        <f>IF(AND(SUP_cms!G10&gt;0,MHG_cms!G10&gt;0,STC_cms!G10&gt;0,ERI_cms!G10&gt;0,ONT_cms!G10&gt;0), SUP_cms!G10+MHG_cms!G10+STC_cms!G10+ERI_cms!G10+ONT_cms!G10, "")</f>
        <v/>
      </c>
      <c r="H10" s="6" t="str">
        <f>IF(AND(SUP_cms!H10&gt;0,MHG_cms!H10&gt;0,STC_cms!H10&gt;0,ERI_cms!H10&gt;0,ONT_cms!H10&gt;0), SUP_cms!H10+MHG_cms!H10+STC_cms!H10+ERI_cms!H10+ONT_cms!H10, "")</f>
        <v/>
      </c>
      <c r="I10" s="6" t="str">
        <f>IF(AND(SUP_cms!I10&gt;0,MHG_cms!I10&gt;0,STC_cms!I10&gt;0,ERI_cms!I10&gt;0,ONT_cms!I10&gt;0), SUP_cms!I10+MHG_cms!I10+STC_cms!I10+ERI_cms!I10+ONT_cms!I10, "")</f>
        <v/>
      </c>
      <c r="J10" s="6" t="str">
        <f>IF(AND(SUP_cms!J10&gt;0,MHG_cms!J10&gt;0,STC_cms!J10&gt;0,ERI_cms!J10&gt;0,ONT_cms!J10&gt;0), SUP_cms!J10+MHG_cms!J10+STC_cms!J10+ERI_cms!J10+ONT_cms!J10, "")</f>
        <v/>
      </c>
      <c r="K10" s="6" t="str">
        <f>IF(AND(SUP_cms!K10&gt;0,MHG_cms!K10&gt;0,STC_cms!K10&gt;0,ERI_cms!K10&gt;0,ONT_cms!K10&gt;0), SUP_cms!K10+MHG_cms!K10+STC_cms!K10+ERI_cms!K10+ONT_cms!K10, "")</f>
        <v/>
      </c>
      <c r="L10" s="6" t="str">
        <f>IF(AND(SUP_cms!L10&gt;0,MHG_cms!L10&gt;0,STC_cms!L10&gt;0,ERI_cms!L10&gt;0,ONT_cms!L10&gt;0), SUP_cms!L10+MHG_cms!L10+STC_cms!L10+ERI_cms!L10+ONT_cms!L10, "")</f>
        <v/>
      </c>
      <c r="M10" s="6" t="str">
        <f>IF(AND(SUP_cms!M10&gt;0,MHG_cms!M10&gt;0,STC_cms!M10&gt;0,ERI_cms!M10&gt;0,ONT_cms!M10&gt;0), SUP_cms!M10+MHG_cms!M10+STC_cms!M10+ERI_cms!M10+ONT_cms!M10, "")</f>
        <v/>
      </c>
      <c r="N10" s="6" t="str">
        <f>IF(AND(SUP_cms!N10&gt;0,MHG_cms!N10&gt;0,STC_cms!N10&gt;0,ERI_cms!N10&gt;0,ONT_cms!N10&gt;0), SUP_cms!N10+MHG_cms!N10+STC_cms!N10+ERI_cms!N10+ONT_cms!N10, "")</f>
        <v/>
      </c>
    </row>
    <row r="11" spans="1:17">
      <c r="A11">
        <v>1903</v>
      </c>
      <c r="B11" s="6" t="str">
        <f>IF(AND(SUP_cms!B11&gt;0,MHG_cms!B11&gt;0,STC_cms!B11&gt;0,ERI_cms!B11&gt;0,ONT_cms!B11&gt;0), SUP_cms!B11+MHG_cms!B11+STC_cms!B11+ERI_cms!B11+ONT_cms!B11, "")</f>
        <v/>
      </c>
      <c r="C11" s="6" t="str">
        <f>IF(AND(SUP_cms!C11&gt;0,MHG_cms!C11&gt;0,STC_cms!C11&gt;0,ERI_cms!C11&gt;0,ONT_cms!C11&gt;0), SUP_cms!C11+MHG_cms!C11+STC_cms!C11+ERI_cms!C11+ONT_cms!C11, "")</f>
        <v/>
      </c>
      <c r="D11" s="6" t="str">
        <f>IF(AND(SUP_cms!D11&gt;0,MHG_cms!D11&gt;0,STC_cms!D11&gt;0,ERI_cms!D11&gt;0,ONT_cms!D11&gt;0), SUP_cms!D11+MHG_cms!D11+STC_cms!D11+ERI_cms!D11+ONT_cms!D11, "")</f>
        <v/>
      </c>
      <c r="E11" s="6" t="str">
        <f>IF(AND(SUP_cms!E11&gt;0,MHG_cms!E11&gt;0,STC_cms!E11&gt;0,ERI_cms!E11&gt;0,ONT_cms!E11&gt;0), SUP_cms!E11+MHG_cms!E11+STC_cms!E11+ERI_cms!E11+ONT_cms!E11, "")</f>
        <v/>
      </c>
      <c r="F11" s="6" t="str">
        <f>IF(AND(SUP_cms!F11&gt;0,MHG_cms!F11&gt;0,STC_cms!F11&gt;0,ERI_cms!F11&gt;0,ONT_cms!F11&gt;0), SUP_cms!F11+MHG_cms!F11+STC_cms!F11+ERI_cms!F11+ONT_cms!F11, "")</f>
        <v/>
      </c>
      <c r="G11" s="6" t="str">
        <f>IF(AND(SUP_cms!G11&gt;0,MHG_cms!G11&gt;0,STC_cms!G11&gt;0,ERI_cms!G11&gt;0,ONT_cms!G11&gt;0), SUP_cms!G11+MHG_cms!G11+STC_cms!G11+ERI_cms!G11+ONT_cms!G11, "")</f>
        <v/>
      </c>
      <c r="H11" s="6" t="str">
        <f>IF(AND(SUP_cms!H11&gt;0,MHG_cms!H11&gt;0,STC_cms!H11&gt;0,ERI_cms!H11&gt;0,ONT_cms!H11&gt;0), SUP_cms!H11+MHG_cms!H11+STC_cms!H11+ERI_cms!H11+ONT_cms!H11, "")</f>
        <v/>
      </c>
      <c r="I11" s="6" t="str">
        <f>IF(AND(SUP_cms!I11&gt;0,MHG_cms!I11&gt;0,STC_cms!I11&gt;0,ERI_cms!I11&gt;0,ONT_cms!I11&gt;0), SUP_cms!I11+MHG_cms!I11+STC_cms!I11+ERI_cms!I11+ONT_cms!I11, "")</f>
        <v/>
      </c>
      <c r="J11" s="6" t="str">
        <f>IF(AND(SUP_cms!J11&gt;0,MHG_cms!J11&gt;0,STC_cms!J11&gt;0,ERI_cms!J11&gt;0,ONT_cms!J11&gt;0), SUP_cms!J11+MHG_cms!J11+STC_cms!J11+ERI_cms!J11+ONT_cms!J11, "")</f>
        <v/>
      </c>
      <c r="K11" s="6" t="str">
        <f>IF(AND(SUP_cms!K11&gt;0,MHG_cms!K11&gt;0,STC_cms!K11&gt;0,ERI_cms!K11&gt;0,ONT_cms!K11&gt;0), SUP_cms!K11+MHG_cms!K11+STC_cms!K11+ERI_cms!K11+ONT_cms!K11, "")</f>
        <v/>
      </c>
      <c r="L11" s="6" t="str">
        <f>IF(AND(SUP_cms!L11&gt;0,MHG_cms!L11&gt;0,STC_cms!L11&gt;0,ERI_cms!L11&gt;0,ONT_cms!L11&gt;0), SUP_cms!L11+MHG_cms!L11+STC_cms!L11+ERI_cms!L11+ONT_cms!L11, "")</f>
        <v/>
      </c>
      <c r="M11" s="6" t="str">
        <f>IF(AND(SUP_cms!M11&gt;0,MHG_cms!M11&gt;0,STC_cms!M11&gt;0,ERI_cms!M11&gt;0,ONT_cms!M11&gt;0), SUP_cms!M11+MHG_cms!M11+STC_cms!M11+ERI_cms!M11+ONT_cms!M11, "")</f>
        <v/>
      </c>
      <c r="N11" s="6" t="str">
        <f>IF(AND(SUP_cms!N11&gt;0,MHG_cms!N11&gt;0,STC_cms!N11&gt;0,ERI_cms!N11&gt;0,ONT_cms!N11&gt;0), SUP_cms!N11+MHG_cms!N11+STC_cms!N11+ERI_cms!N11+ONT_cms!N11, "")</f>
        <v/>
      </c>
    </row>
    <row r="12" spans="1:17">
      <c r="A12">
        <v>1904</v>
      </c>
      <c r="B12" s="6" t="str">
        <f>IF(AND(SUP_cms!B12&gt;0,MHG_cms!B12&gt;0,STC_cms!B12&gt;0,ERI_cms!B12&gt;0,ONT_cms!B12&gt;0), SUP_cms!B12+MHG_cms!B12+STC_cms!B12+ERI_cms!B12+ONT_cms!B12, "")</f>
        <v/>
      </c>
      <c r="C12" s="6" t="str">
        <f>IF(AND(SUP_cms!C12&gt;0,MHG_cms!C12&gt;0,STC_cms!C12&gt;0,ERI_cms!C12&gt;0,ONT_cms!C12&gt;0), SUP_cms!C12+MHG_cms!C12+STC_cms!C12+ERI_cms!C12+ONT_cms!C12, "")</f>
        <v/>
      </c>
      <c r="D12" s="6" t="str">
        <f>IF(AND(SUP_cms!D12&gt;0,MHG_cms!D12&gt;0,STC_cms!D12&gt;0,ERI_cms!D12&gt;0,ONT_cms!D12&gt;0), SUP_cms!D12+MHG_cms!D12+STC_cms!D12+ERI_cms!D12+ONT_cms!D12, "")</f>
        <v/>
      </c>
      <c r="E12" s="6" t="str">
        <f>IF(AND(SUP_cms!E12&gt;0,MHG_cms!E12&gt;0,STC_cms!E12&gt;0,ERI_cms!E12&gt;0,ONT_cms!E12&gt;0), SUP_cms!E12+MHG_cms!E12+STC_cms!E12+ERI_cms!E12+ONT_cms!E12, "")</f>
        <v/>
      </c>
      <c r="F12" s="6" t="str">
        <f>IF(AND(SUP_cms!F12&gt;0,MHG_cms!F12&gt;0,STC_cms!F12&gt;0,ERI_cms!F12&gt;0,ONT_cms!F12&gt;0), SUP_cms!F12+MHG_cms!F12+STC_cms!F12+ERI_cms!F12+ONT_cms!F12, "")</f>
        <v/>
      </c>
      <c r="G12" s="6" t="str">
        <f>IF(AND(SUP_cms!G12&gt;0,MHG_cms!G12&gt;0,STC_cms!G12&gt;0,ERI_cms!G12&gt;0,ONT_cms!G12&gt;0), SUP_cms!G12+MHG_cms!G12+STC_cms!G12+ERI_cms!G12+ONT_cms!G12, "")</f>
        <v/>
      </c>
      <c r="H12" s="6" t="str">
        <f>IF(AND(SUP_cms!H12&gt;0,MHG_cms!H12&gt;0,STC_cms!H12&gt;0,ERI_cms!H12&gt;0,ONT_cms!H12&gt;0), SUP_cms!H12+MHG_cms!H12+STC_cms!H12+ERI_cms!H12+ONT_cms!H12, "")</f>
        <v/>
      </c>
      <c r="I12" s="6" t="str">
        <f>IF(AND(SUP_cms!I12&gt;0,MHG_cms!I12&gt;0,STC_cms!I12&gt;0,ERI_cms!I12&gt;0,ONT_cms!I12&gt;0), SUP_cms!I12+MHG_cms!I12+STC_cms!I12+ERI_cms!I12+ONT_cms!I12, "")</f>
        <v/>
      </c>
      <c r="J12" s="6" t="str">
        <f>IF(AND(SUP_cms!J12&gt;0,MHG_cms!J12&gt;0,STC_cms!J12&gt;0,ERI_cms!J12&gt;0,ONT_cms!J12&gt;0), SUP_cms!J12+MHG_cms!J12+STC_cms!J12+ERI_cms!J12+ONT_cms!J12, "")</f>
        <v/>
      </c>
      <c r="K12" s="6" t="str">
        <f>IF(AND(SUP_cms!K12&gt;0,MHG_cms!K12&gt;0,STC_cms!K12&gt;0,ERI_cms!K12&gt;0,ONT_cms!K12&gt;0), SUP_cms!K12+MHG_cms!K12+STC_cms!K12+ERI_cms!K12+ONT_cms!K12, "")</f>
        <v/>
      </c>
      <c r="L12" s="6" t="str">
        <f>IF(AND(SUP_cms!L12&gt;0,MHG_cms!L12&gt;0,STC_cms!L12&gt;0,ERI_cms!L12&gt;0,ONT_cms!L12&gt;0), SUP_cms!L12+MHG_cms!L12+STC_cms!L12+ERI_cms!L12+ONT_cms!L12, "")</f>
        <v/>
      </c>
      <c r="M12" s="6" t="str">
        <f>IF(AND(SUP_cms!M12&gt;0,MHG_cms!M12&gt;0,STC_cms!M12&gt;0,ERI_cms!M12&gt;0,ONT_cms!M12&gt;0), SUP_cms!M12+MHG_cms!M12+STC_cms!M12+ERI_cms!M12+ONT_cms!M12, "")</f>
        <v/>
      </c>
      <c r="N12" s="6" t="str">
        <f>IF(AND(SUP_cms!N12&gt;0,MHG_cms!N12&gt;0,STC_cms!N12&gt;0,ERI_cms!N12&gt;0,ONT_cms!N12&gt;0), SUP_cms!N12+MHG_cms!N12+STC_cms!N12+ERI_cms!N12+ONT_cms!N12, "")</f>
        <v/>
      </c>
    </row>
    <row r="13" spans="1:17">
      <c r="A13">
        <v>1905</v>
      </c>
      <c r="B13" s="6" t="str">
        <f>IF(AND(SUP_cms!B13&gt;0,MHG_cms!B13&gt;0,STC_cms!B13&gt;0,ERI_cms!B13&gt;0,ONT_cms!B13&gt;0), SUP_cms!B13+MHG_cms!B13+STC_cms!B13+ERI_cms!B13+ONT_cms!B13, "")</f>
        <v/>
      </c>
      <c r="C13" s="6" t="str">
        <f>IF(AND(SUP_cms!C13&gt;0,MHG_cms!C13&gt;0,STC_cms!C13&gt;0,ERI_cms!C13&gt;0,ONT_cms!C13&gt;0), SUP_cms!C13+MHG_cms!C13+STC_cms!C13+ERI_cms!C13+ONT_cms!C13, "")</f>
        <v/>
      </c>
      <c r="D13" s="6" t="str">
        <f>IF(AND(SUP_cms!D13&gt;0,MHG_cms!D13&gt;0,STC_cms!D13&gt;0,ERI_cms!D13&gt;0,ONT_cms!D13&gt;0), SUP_cms!D13+MHG_cms!D13+STC_cms!D13+ERI_cms!D13+ONT_cms!D13, "")</f>
        <v/>
      </c>
      <c r="E13" s="6" t="str">
        <f>IF(AND(SUP_cms!E13&gt;0,MHG_cms!E13&gt;0,STC_cms!E13&gt;0,ERI_cms!E13&gt;0,ONT_cms!E13&gt;0), SUP_cms!E13+MHG_cms!E13+STC_cms!E13+ERI_cms!E13+ONT_cms!E13, "")</f>
        <v/>
      </c>
      <c r="F13" s="6" t="str">
        <f>IF(AND(SUP_cms!F13&gt;0,MHG_cms!F13&gt;0,STC_cms!F13&gt;0,ERI_cms!F13&gt;0,ONT_cms!F13&gt;0), SUP_cms!F13+MHG_cms!F13+STC_cms!F13+ERI_cms!F13+ONT_cms!F13, "")</f>
        <v/>
      </c>
      <c r="G13" s="6" t="str">
        <f>IF(AND(SUP_cms!G13&gt;0,MHG_cms!G13&gt;0,STC_cms!G13&gt;0,ERI_cms!G13&gt;0,ONT_cms!G13&gt;0), SUP_cms!G13+MHG_cms!G13+STC_cms!G13+ERI_cms!G13+ONT_cms!G13, "")</f>
        <v/>
      </c>
      <c r="H13" s="6" t="str">
        <f>IF(AND(SUP_cms!H13&gt;0,MHG_cms!H13&gt;0,STC_cms!H13&gt;0,ERI_cms!H13&gt;0,ONT_cms!H13&gt;0), SUP_cms!H13+MHG_cms!H13+STC_cms!H13+ERI_cms!H13+ONT_cms!H13, "")</f>
        <v/>
      </c>
      <c r="I13" s="6" t="str">
        <f>IF(AND(SUP_cms!I13&gt;0,MHG_cms!I13&gt;0,STC_cms!I13&gt;0,ERI_cms!I13&gt;0,ONT_cms!I13&gt;0), SUP_cms!I13+MHG_cms!I13+STC_cms!I13+ERI_cms!I13+ONT_cms!I13, "")</f>
        <v/>
      </c>
      <c r="J13" s="6" t="str">
        <f>IF(AND(SUP_cms!J13&gt;0,MHG_cms!J13&gt;0,STC_cms!J13&gt;0,ERI_cms!J13&gt;0,ONT_cms!J13&gt;0), SUP_cms!J13+MHG_cms!J13+STC_cms!J13+ERI_cms!J13+ONT_cms!J13, "")</f>
        <v/>
      </c>
      <c r="K13" s="6" t="str">
        <f>IF(AND(SUP_cms!K13&gt;0,MHG_cms!K13&gt;0,STC_cms!K13&gt;0,ERI_cms!K13&gt;0,ONT_cms!K13&gt;0), SUP_cms!K13+MHG_cms!K13+STC_cms!K13+ERI_cms!K13+ONT_cms!K13, "")</f>
        <v/>
      </c>
      <c r="L13" s="6" t="str">
        <f>IF(AND(SUP_cms!L13&gt;0,MHG_cms!L13&gt;0,STC_cms!L13&gt;0,ERI_cms!L13&gt;0,ONT_cms!L13&gt;0), SUP_cms!L13+MHG_cms!L13+STC_cms!L13+ERI_cms!L13+ONT_cms!L13, "")</f>
        <v/>
      </c>
      <c r="M13" s="6" t="str">
        <f>IF(AND(SUP_cms!M13&gt;0,MHG_cms!M13&gt;0,STC_cms!M13&gt;0,ERI_cms!M13&gt;0,ONT_cms!M13&gt;0), SUP_cms!M13+MHG_cms!M13+STC_cms!M13+ERI_cms!M13+ONT_cms!M13, "")</f>
        <v/>
      </c>
      <c r="N13" s="6" t="str">
        <f>IF(AND(SUP_cms!N13&gt;0,MHG_cms!N13&gt;0,STC_cms!N13&gt;0,ERI_cms!N13&gt;0,ONT_cms!N13&gt;0), SUP_cms!N13+MHG_cms!N13+STC_cms!N13+ERI_cms!N13+ONT_cms!N13, "")</f>
        <v/>
      </c>
    </row>
    <row r="14" spans="1:17">
      <c r="A14">
        <v>1906</v>
      </c>
      <c r="B14" s="6" t="str">
        <f>IF(AND(SUP_cms!B14&gt;0,MHG_cms!B14&gt;0,STC_cms!B14&gt;0,ERI_cms!B14&gt;0,ONT_cms!B14&gt;0), SUP_cms!B14+MHG_cms!B14+STC_cms!B14+ERI_cms!B14+ONT_cms!B14, "")</f>
        <v/>
      </c>
      <c r="C14" s="6" t="str">
        <f>IF(AND(SUP_cms!C14&gt;0,MHG_cms!C14&gt;0,STC_cms!C14&gt;0,ERI_cms!C14&gt;0,ONT_cms!C14&gt;0), SUP_cms!C14+MHG_cms!C14+STC_cms!C14+ERI_cms!C14+ONT_cms!C14, "")</f>
        <v/>
      </c>
      <c r="D14" s="6" t="str">
        <f>IF(AND(SUP_cms!D14&gt;0,MHG_cms!D14&gt;0,STC_cms!D14&gt;0,ERI_cms!D14&gt;0,ONT_cms!D14&gt;0), SUP_cms!D14+MHG_cms!D14+STC_cms!D14+ERI_cms!D14+ONT_cms!D14, "")</f>
        <v/>
      </c>
      <c r="E14" s="6" t="str">
        <f>IF(AND(SUP_cms!E14&gt;0,MHG_cms!E14&gt;0,STC_cms!E14&gt;0,ERI_cms!E14&gt;0,ONT_cms!E14&gt;0), SUP_cms!E14+MHG_cms!E14+STC_cms!E14+ERI_cms!E14+ONT_cms!E14, "")</f>
        <v/>
      </c>
      <c r="F14" s="6" t="str">
        <f>IF(AND(SUP_cms!F14&gt;0,MHG_cms!F14&gt;0,STC_cms!F14&gt;0,ERI_cms!F14&gt;0,ONT_cms!F14&gt;0), SUP_cms!F14+MHG_cms!F14+STC_cms!F14+ERI_cms!F14+ONT_cms!F14, "")</f>
        <v/>
      </c>
      <c r="G14" s="6" t="str">
        <f>IF(AND(SUP_cms!G14&gt;0,MHG_cms!G14&gt;0,STC_cms!G14&gt;0,ERI_cms!G14&gt;0,ONT_cms!G14&gt;0), SUP_cms!G14+MHG_cms!G14+STC_cms!G14+ERI_cms!G14+ONT_cms!G14, "")</f>
        <v/>
      </c>
      <c r="H14" s="6" t="str">
        <f>IF(AND(SUP_cms!H14&gt;0,MHG_cms!H14&gt;0,STC_cms!H14&gt;0,ERI_cms!H14&gt;0,ONT_cms!H14&gt;0), SUP_cms!H14+MHG_cms!H14+STC_cms!H14+ERI_cms!H14+ONT_cms!H14, "")</f>
        <v/>
      </c>
      <c r="I14" s="6" t="str">
        <f>IF(AND(SUP_cms!I14&gt;0,MHG_cms!I14&gt;0,STC_cms!I14&gt;0,ERI_cms!I14&gt;0,ONT_cms!I14&gt;0), SUP_cms!I14+MHG_cms!I14+STC_cms!I14+ERI_cms!I14+ONT_cms!I14, "")</f>
        <v/>
      </c>
      <c r="J14" s="6" t="str">
        <f>IF(AND(SUP_cms!J14&gt;0,MHG_cms!J14&gt;0,STC_cms!J14&gt;0,ERI_cms!J14&gt;0,ONT_cms!J14&gt;0), SUP_cms!J14+MHG_cms!J14+STC_cms!J14+ERI_cms!J14+ONT_cms!J14, "")</f>
        <v/>
      </c>
      <c r="K14" s="6" t="str">
        <f>IF(AND(SUP_cms!K14&gt;0,MHG_cms!K14&gt;0,STC_cms!K14&gt;0,ERI_cms!K14&gt;0,ONT_cms!K14&gt;0), SUP_cms!K14+MHG_cms!K14+STC_cms!K14+ERI_cms!K14+ONT_cms!K14, "")</f>
        <v/>
      </c>
      <c r="L14" s="6" t="str">
        <f>IF(AND(SUP_cms!L14&gt;0,MHG_cms!L14&gt;0,STC_cms!L14&gt;0,ERI_cms!L14&gt;0,ONT_cms!L14&gt;0), SUP_cms!L14+MHG_cms!L14+STC_cms!L14+ERI_cms!L14+ONT_cms!L14, "")</f>
        <v/>
      </c>
      <c r="M14" s="6" t="str">
        <f>IF(AND(SUP_cms!M14&gt;0,MHG_cms!M14&gt;0,STC_cms!M14&gt;0,ERI_cms!M14&gt;0,ONT_cms!M14&gt;0), SUP_cms!M14+MHG_cms!M14+STC_cms!M14+ERI_cms!M14+ONT_cms!M14, "")</f>
        <v/>
      </c>
      <c r="N14" s="6" t="str">
        <f>IF(AND(SUP_cms!N14&gt;0,MHG_cms!N14&gt;0,STC_cms!N14&gt;0,ERI_cms!N14&gt;0,ONT_cms!N14&gt;0), SUP_cms!N14+MHG_cms!N14+STC_cms!N14+ERI_cms!N14+ONT_cms!N14, "")</f>
        <v/>
      </c>
    </row>
    <row r="15" spans="1:17">
      <c r="A15">
        <v>1907</v>
      </c>
      <c r="B15" s="6" t="str">
        <f>IF(AND(SUP_cms!B15&gt;0,MHG_cms!B15&gt;0,STC_cms!B15&gt;0,ERI_cms!B15&gt;0,ONT_cms!B15&gt;0), SUP_cms!B15+MHG_cms!B15+STC_cms!B15+ERI_cms!B15+ONT_cms!B15, "")</f>
        <v/>
      </c>
      <c r="C15" s="6" t="str">
        <f>IF(AND(SUP_cms!C15&gt;0,MHG_cms!C15&gt;0,STC_cms!C15&gt;0,ERI_cms!C15&gt;0,ONT_cms!C15&gt;0), SUP_cms!C15+MHG_cms!C15+STC_cms!C15+ERI_cms!C15+ONT_cms!C15, "")</f>
        <v/>
      </c>
      <c r="D15" s="6" t="str">
        <f>IF(AND(SUP_cms!D15&gt;0,MHG_cms!D15&gt;0,STC_cms!D15&gt;0,ERI_cms!D15&gt;0,ONT_cms!D15&gt;0), SUP_cms!D15+MHG_cms!D15+STC_cms!D15+ERI_cms!D15+ONT_cms!D15, "")</f>
        <v/>
      </c>
      <c r="E15" s="6" t="str">
        <f>IF(AND(SUP_cms!E15&gt;0,MHG_cms!E15&gt;0,STC_cms!E15&gt;0,ERI_cms!E15&gt;0,ONT_cms!E15&gt;0), SUP_cms!E15+MHG_cms!E15+STC_cms!E15+ERI_cms!E15+ONT_cms!E15, "")</f>
        <v/>
      </c>
      <c r="F15" s="6" t="str">
        <f>IF(AND(SUP_cms!F15&gt;0,MHG_cms!F15&gt;0,STC_cms!F15&gt;0,ERI_cms!F15&gt;0,ONT_cms!F15&gt;0), SUP_cms!F15+MHG_cms!F15+STC_cms!F15+ERI_cms!F15+ONT_cms!F15, "")</f>
        <v/>
      </c>
      <c r="G15" s="6" t="str">
        <f>IF(AND(SUP_cms!G15&gt;0,MHG_cms!G15&gt;0,STC_cms!G15&gt;0,ERI_cms!G15&gt;0,ONT_cms!G15&gt;0), SUP_cms!G15+MHG_cms!G15+STC_cms!G15+ERI_cms!G15+ONT_cms!G15, "")</f>
        <v/>
      </c>
      <c r="H15" s="6" t="str">
        <f>IF(AND(SUP_cms!H15&gt;0,MHG_cms!H15&gt;0,STC_cms!H15&gt;0,ERI_cms!H15&gt;0,ONT_cms!H15&gt;0), SUP_cms!H15+MHG_cms!H15+STC_cms!H15+ERI_cms!H15+ONT_cms!H15, "")</f>
        <v/>
      </c>
      <c r="I15" s="6" t="str">
        <f>IF(AND(SUP_cms!I15&gt;0,MHG_cms!I15&gt;0,STC_cms!I15&gt;0,ERI_cms!I15&gt;0,ONT_cms!I15&gt;0), SUP_cms!I15+MHG_cms!I15+STC_cms!I15+ERI_cms!I15+ONT_cms!I15, "")</f>
        <v/>
      </c>
      <c r="J15" s="6" t="str">
        <f>IF(AND(SUP_cms!J15&gt;0,MHG_cms!J15&gt;0,STC_cms!J15&gt;0,ERI_cms!J15&gt;0,ONT_cms!J15&gt;0), SUP_cms!J15+MHG_cms!J15+STC_cms!J15+ERI_cms!J15+ONT_cms!J15, "")</f>
        <v/>
      </c>
      <c r="K15" s="6" t="str">
        <f>IF(AND(SUP_cms!K15&gt;0,MHG_cms!K15&gt;0,STC_cms!K15&gt;0,ERI_cms!K15&gt;0,ONT_cms!K15&gt;0), SUP_cms!K15+MHG_cms!K15+STC_cms!K15+ERI_cms!K15+ONT_cms!K15, "")</f>
        <v/>
      </c>
      <c r="L15" s="6" t="str">
        <f>IF(AND(SUP_cms!L15&gt;0,MHG_cms!L15&gt;0,STC_cms!L15&gt;0,ERI_cms!L15&gt;0,ONT_cms!L15&gt;0), SUP_cms!L15+MHG_cms!L15+STC_cms!L15+ERI_cms!L15+ONT_cms!L15, "")</f>
        <v/>
      </c>
      <c r="M15" s="6" t="str">
        <f>IF(AND(SUP_cms!M15&gt;0,MHG_cms!M15&gt;0,STC_cms!M15&gt;0,ERI_cms!M15&gt;0,ONT_cms!M15&gt;0), SUP_cms!M15+MHG_cms!M15+STC_cms!M15+ERI_cms!M15+ONT_cms!M15, "")</f>
        <v/>
      </c>
      <c r="N15" s="6" t="str">
        <f>IF(AND(SUP_cms!N15&gt;0,MHG_cms!N15&gt;0,STC_cms!N15&gt;0,ERI_cms!N15&gt;0,ONT_cms!N15&gt;0), SUP_cms!N15+MHG_cms!N15+STC_cms!N15+ERI_cms!N15+ONT_cms!N15, "")</f>
        <v/>
      </c>
    </row>
    <row r="16" spans="1:17">
      <c r="A16">
        <v>1908</v>
      </c>
      <c r="B16" s="6" t="str">
        <f>IF(AND(SUP_cms!B16&gt;0,MHG_cms!B16&gt;0,STC_cms!B16&gt;0,ERI_cms!B16&gt;0,ONT_cms!B16&gt;0), SUP_cms!B16+MHG_cms!B16+STC_cms!B16+ERI_cms!B16+ONT_cms!B16, "")</f>
        <v/>
      </c>
      <c r="C16" s="6" t="str">
        <f>IF(AND(SUP_cms!C16&gt;0,MHG_cms!C16&gt;0,STC_cms!C16&gt;0,ERI_cms!C16&gt;0,ONT_cms!C16&gt;0), SUP_cms!C16+MHG_cms!C16+STC_cms!C16+ERI_cms!C16+ONT_cms!C16, "")</f>
        <v/>
      </c>
      <c r="D16" s="6" t="str">
        <f>IF(AND(SUP_cms!D16&gt;0,MHG_cms!D16&gt;0,STC_cms!D16&gt;0,ERI_cms!D16&gt;0,ONT_cms!D16&gt;0), SUP_cms!D16+MHG_cms!D16+STC_cms!D16+ERI_cms!D16+ONT_cms!D16, "")</f>
        <v/>
      </c>
      <c r="E16" s="6" t="str">
        <f>IF(AND(SUP_cms!E16&gt;0,MHG_cms!E16&gt;0,STC_cms!E16&gt;0,ERI_cms!E16&gt;0,ONT_cms!E16&gt;0), SUP_cms!E16+MHG_cms!E16+STC_cms!E16+ERI_cms!E16+ONT_cms!E16, "")</f>
        <v/>
      </c>
      <c r="F16" s="6" t="str">
        <f>IF(AND(SUP_cms!F16&gt;0,MHG_cms!F16&gt;0,STC_cms!F16&gt;0,ERI_cms!F16&gt;0,ONT_cms!F16&gt;0), SUP_cms!F16+MHG_cms!F16+STC_cms!F16+ERI_cms!F16+ONT_cms!F16, "")</f>
        <v/>
      </c>
      <c r="G16" s="6" t="str">
        <f>IF(AND(SUP_cms!G16&gt;0,MHG_cms!G16&gt;0,STC_cms!G16&gt;0,ERI_cms!G16&gt;0,ONT_cms!G16&gt;0), SUP_cms!G16+MHG_cms!G16+STC_cms!G16+ERI_cms!G16+ONT_cms!G16, "")</f>
        <v/>
      </c>
      <c r="H16" s="6" t="str">
        <f>IF(AND(SUP_cms!H16&gt;0,MHG_cms!H16&gt;0,STC_cms!H16&gt;0,ERI_cms!H16&gt;0,ONT_cms!H16&gt;0), SUP_cms!H16+MHG_cms!H16+STC_cms!H16+ERI_cms!H16+ONT_cms!H16, "")</f>
        <v/>
      </c>
      <c r="I16" s="6" t="str">
        <f>IF(AND(SUP_cms!I16&gt;0,MHG_cms!I16&gt;0,STC_cms!I16&gt;0,ERI_cms!I16&gt;0,ONT_cms!I16&gt;0), SUP_cms!I16+MHG_cms!I16+STC_cms!I16+ERI_cms!I16+ONT_cms!I16, "")</f>
        <v/>
      </c>
      <c r="J16" s="6" t="str">
        <f>IF(AND(SUP_cms!J16&gt;0,MHG_cms!J16&gt;0,STC_cms!J16&gt;0,ERI_cms!J16&gt;0,ONT_cms!J16&gt;0), SUP_cms!J16+MHG_cms!J16+STC_cms!J16+ERI_cms!J16+ONT_cms!J16, "")</f>
        <v/>
      </c>
      <c r="K16" s="6" t="str">
        <f>IF(AND(SUP_cms!K16&gt;0,MHG_cms!K16&gt;0,STC_cms!K16&gt;0,ERI_cms!K16&gt;0,ONT_cms!K16&gt;0), SUP_cms!K16+MHG_cms!K16+STC_cms!K16+ERI_cms!K16+ONT_cms!K16, "")</f>
        <v/>
      </c>
      <c r="L16" s="6" t="str">
        <f>IF(AND(SUP_cms!L16&gt;0,MHG_cms!L16&gt;0,STC_cms!L16&gt;0,ERI_cms!L16&gt;0,ONT_cms!L16&gt;0), SUP_cms!L16+MHG_cms!L16+STC_cms!L16+ERI_cms!L16+ONT_cms!L16, "")</f>
        <v/>
      </c>
      <c r="M16" s="6" t="str">
        <f>IF(AND(SUP_cms!M16&gt;0,MHG_cms!M16&gt;0,STC_cms!M16&gt;0,ERI_cms!M16&gt;0,ONT_cms!M16&gt;0), SUP_cms!M16+MHG_cms!M16+STC_cms!M16+ERI_cms!M16+ONT_cms!M16, "")</f>
        <v/>
      </c>
      <c r="N16" s="6" t="str">
        <f>IF(AND(SUP_cms!N16&gt;0,MHG_cms!N16&gt;0,STC_cms!N16&gt;0,ERI_cms!N16&gt;0,ONT_cms!N16&gt;0), SUP_cms!N16+MHG_cms!N16+STC_cms!N16+ERI_cms!N16+ONT_cms!N16, "")</f>
        <v/>
      </c>
    </row>
    <row r="17" spans="1:14">
      <c r="A17">
        <v>1909</v>
      </c>
      <c r="B17" s="6" t="str">
        <f>IF(AND(SUP_cms!B17&gt;0,MHG_cms!B17&gt;0,STC_cms!B17&gt;0,ERI_cms!B17&gt;0,ONT_cms!B17&gt;0), SUP_cms!B17+MHG_cms!B17+STC_cms!B17+ERI_cms!B17+ONT_cms!B17, "")</f>
        <v/>
      </c>
      <c r="C17" s="6" t="str">
        <f>IF(AND(SUP_cms!C17&gt;0,MHG_cms!C17&gt;0,STC_cms!C17&gt;0,ERI_cms!C17&gt;0,ONT_cms!C17&gt;0), SUP_cms!C17+MHG_cms!C17+STC_cms!C17+ERI_cms!C17+ONT_cms!C17, "")</f>
        <v/>
      </c>
      <c r="D17" s="6" t="str">
        <f>IF(AND(SUP_cms!D17&gt;0,MHG_cms!D17&gt;0,STC_cms!D17&gt;0,ERI_cms!D17&gt;0,ONT_cms!D17&gt;0), SUP_cms!D17+MHG_cms!D17+STC_cms!D17+ERI_cms!D17+ONT_cms!D17, "")</f>
        <v/>
      </c>
      <c r="E17" s="6" t="str">
        <f>IF(AND(SUP_cms!E17&gt;0,MHG_cms!E17&gt;0,STC_cms!E17&gt;0,ERI_cms!E17&gt;0,ONT_cms!E17&gt;0), SUP_cms!E17+MHG_cms!E17+STC_cms!E17+ERI_cms!E17+ONT_cms!E17, "")</f>
        <v/>
      </c>
      <c r="F17" s="6" t="str">
        <f>IF(AND(SUP_cms!F17&gt;0,MHG_cms!F17&gt;0,STC_cms!F17&gt;0,ERI_cms!F17&gt;0,ONT_cms!F17&gt;0), SUP_cms!F17+MHG_cms!F17+STC_cms!F17+ERI_cms!F17+ONT_cms!F17, "")</f>
        <v/>
      </c>
      <c r="G17" s="6" t="str">
        <f>IF(AND(SUP_cms!G17&gt;0,MHG_cms!G17&gt;0,STC_cms!G17&gt;0,ERI_cms!G17&gt;0,ONT_cms!G17&gt;0), SUP_cms!G17+MHG_cms!G17+STC_cms!G17+ERI_cms!G17+ONT_cms!G17, "")</f>
        <v/>
      </c>
      <c r="H17" s="6" t="str">
        <f>IF(AND(SUP_cms!H17&gt;0,MHG_cms!H17&gt;0,STC_cms!H17&gt;0,ERI_cms!H17&gt;0,ONT_cms!H17&gt;0), SUP_cms!H17+MHG_cms!H17+STC_cms!H17+ERI_cms!H17+ONT_cms!H17, "")</f>
        <v/>
      </c>
      <c r="I17" s="6" t="str">
        <f>IF(AND(SUP_cms!I17&gt;0,MHG_cms!I17&gt;0,STC_cms!I17&gt;0,ERI_cms!I17&gt;0,ONT_cms!I17&gt;0), SUP_cms!I17+MHG_cms!I17+STC_cms!I17+ERI_cms!I17+ONT_cms!I17, "")</f>
        <v/>
      </c>
      <c r="J17" s="6" t="str">
        <f>IF(AND(SUP_cms!J17&gt;0,MHG_cms!J17&gt;0,STC_cms!J17&gt;0,ERI_cms!J17&gt;0,ONT_cms!J17&gt;0), SUP_cms!J17+MHG_cms!J17+STC_cms!J17+ERI_cms!J17+ONT_cms!J17, "")</f>
        <v/>
      </c>
      <c r="K17" s="6" t="str">
        <f>IF(AND(SUP_cms!K17&gt;0,MHG_cms!K17&gt;0,STC_cms!K17&gt;0,ERI_cms!K17&gt;0,ONT_cms!K17&gt;0), SUP_cms!K17+MHG_cms!K17+STC_cms!K17+ERI_cms!K17+ONT_cms!K17, "")</f>
        <v/>
      </c>
      <c r="L17" s="6" t="str">
        <f>IF(AND(SUP_cms!L17&gt;0,MHG_cms!L17&gt;0,STC_cms!L17&gt;0,ERI_cms!L17&gt;0,ONT_cms!L17&gt;0), SUP_cms!L17+MHG_cms!L17+STC_cms!L17+ERI_cms!L17+ONT_cms!L17, "")</f>
        <v/>
      </c>
      <c r="M17" s="6" t="str">
        <f>IF(AND(SUP_cms!M17&gt;0,MHG_cms!M17&gt;0,STC_cms!M17&gt;0,ERI_cms!M17&gt;0,ONT_cms!M17&gt;0), SUP_cms!M17+MHG_cms!M17+STC_cms!M17+ERI_cms!M17+ONT_cms!M17, "")</f>
        <v/>
      </c>
      <c r="N17" s="6" t="str">
        <f>IF(AND(SUP_cms!N17&gt;0,MHG_cms!N17&gt;0,STC_cms!N17&gt;0,ERI_cms!N17&gt;0,ONT_cms!N17&gt;0), SUP_cms!N17+MHG_cms!N17+STC_cms!N17+ERI_cms!N17+ONT_cms!N17, "")</f>
        <v/>
      </c>
    </row>
    <row r="18" spans="1:14">
      <c r="A18">
        <v>1910</v>
      </c>
      <c r="B18" s="6" t="str">
        <f>IF(AND(SUP_cms!B18&gt;0,MHG_cms!B18&gt;0,STC_cms!B18&gt;0,ERI_cms!B18&gt;0,ONT_cms!B18&gt;0), SUP_cms!B18+MHG_cms!B18+STC_cms!B18+ERI_cms!B18+ONT_cms!B18, "")</f>
        <v/>
      </c>
      <c r="C18" s="6" t="str">
        <f>IF(AND(SUP_cms!C18&gt;0,MHG_cms!C18&gt;0,STC_cms!C18&gt;0,ERI_cms!C18&gt;0,ONT_cms!C18&gt;0), SUP_cms!C18+MHG_cms!C18+STC_cms!C18+ERI_cms!C18+ONT_cms!C18, "")</f>
        <v/>
      </c>
      <c r="D18" s="6" t="str">
        <f>IF(AND(SUP_cms!D18&gt;0,MHG_cms!D18&gt;0,STC_cms!D18&gt;0,ERI_cms!D18&gt;0,ONT_cms!D18&gt;0), SUP_cms!D18+MHG_cms!D18+STC_cms!D18+ERI_cms!D18+ONT_cms!D18, "")</f>
        <v/>
      </c>
      <c r="E18" s="6" t="str">
        <f>IF(AND(SUP_cms!E18&gt;0,MHG_cms!E18&gt;0,STC_cms!E18&gt;0,ERI_cms!E18&gt;0,ONT_cms!E18&gt;0), SUP_cms!E18+MHG_cms!E18+STC_cms!E18+ERI_cms!E18+ONT_cms!E18, "")</f>
        <v/>
      </c>
      <c r="F18" s="6" t="str">
        <f>IF(AND(SUP_cms!F18&gt;0,MHG_cms!F18&gt;0,STC_cms!F18&gt;0,ERI_cms!F18&gt;0,ONT_cms!F18&gt;0), SUP_cms!F18+MHG_cms!F18+STC_cms!F18+ERI_cms!F18+ONT_cms!F18, "")</f>
        <v/>
      </c>
      <c r="G18" s="6" t="str">
        <f>IF(AND(SUP_cms!G18&gt;0,MHG_cms!G18&gt;0,STC_cms!G18&gt;0,ERI_cms!G18&gt;0,ONT_cms!G18&gt;0), SUP_cms!G18+MHG_cms!G18+STC_cms!G18+ERI_cms!G18+ONT_cms!G18, "")</f>
        <v/>
      </c>
      <c r="H18" s="6" t="str">
        <f>IF(AND(SUP_cms!H18&gt;0,MHG_cms!H18&gt;0,STC_cms!H18&gt;0,ERI_cms!H18&gt;0,ONT_cms!H18&gt;0), SUP_cms!H18+MHG_cms!H18+STC_cms!H18+ERI_cms!H18+ONT_cms!H18, "")</f>
        <v/>
      </c>
      <c r="I18" s="6" t="str">
        <f>IF(AND(SUP_cms!I18&gt;0,MHG_cms!I18&gt;0,STC_cms!I18&gt;0,ERI_cms!I18&gt;0,ONT_cms!I18&gt;0), SUP_cms!I18+MHG_cms!I18+STC_cms!I18+ERI_cms!I18+ONT_cms!I18, "")</f>
        <v/>
      </c>
      <c r="J18" s="6" t="str">
        <f>IF(AND(SUP_cms!J18&gt;0,MHG_cms!J18&gt;0,STC_cms!J18&gt;0,ERI_cms!J18&gt;0,ONT_cms!J18&gt;0), SUP_cms!J18+MHG_cms!J18+STC_cms!J18+ERI_cms!J18+ONT_cms!J18, "")</f>
        <v/>
      </c>
      <c r="K18" s="6" t="str">
        <f>IF(AND(SUP_cms!K18&gt;0,MHG_cms!K18&gt;0,STC_cms!K18&gt;0,ERI_cms!K18&gt;0,ONT_cms!K18&gt;0), SUP_cms!K18+MHG_cms!K18+STC_cms!K18+ERI_cms!K18+ONT_cms!K18, "")</f>
        <v/>
      </c>
      <c r="L18" s="6" t="str">
        <f>IF(AND(SUP_cms!L18&gt;0,MHG_cms!L18&gt;0,STC_cms!L18&gt;0,ERI_cms!L18&gt;0,ONT_cms!L18&gt;0), SUP_cms!L18+MHG_cms!L18+STC_cms!L18+ERI_cms!L18+ONT_cms!L18, "")</f>
        <v/>
      </c>
      <c r="M18" s="6" t="str">
        <f>IF(AND(SUP_cms!M18&gt;0,MHG_cms!M18&gt;0,STC_cms!M18&gt;0,ERI_cms!M18&gt;0,ONT_cms!M18&gt;0), SUP_cms!M18+MHG_cms!M18+STC_cms!M18+ERI_cms!M18+ONT_cms!M18, "")</f>
        <v/>
      </c>
      <c r="N18" s="6" t="str">
        <f>IF(AND(SUP_cms!N18&gt;0,MHG_cms!N18&gt;0,STC_cms!N18&gt;0,ERI_cms!N18&gt;0,ONT_cms!N18&gt;0), SUP_cms!N18+MHG_cms!N18+STC_cms!N18+ERI_cms!N18+ONT_cms!N18, "")</f>
        <v/>
      </c>
    </row>
    <row r="19" spans="1:14">
      <c r="A19">
        <v>1911</v>
      </c>
      <c r="B19" s="6" t="str">
        <f>IF(AND(SUP_cms!B19&gt;0,MHG_cms!B19&gt;0,STC_cms!B19&gt;0,ERI_cms!B19&gt;0,ONT_cms!B19&gt;0), SUP_cms!B19+MHG_cms!B19+STC_cms!B19+ERI_cms!B19+ONT_cms!B19, "")</f>
        <v/>
      </c>
      <c r="C19" s="6" t="str">
        <f>IF(AND(SUP_cms!C19&gt;0,MHG_cms!C19&gt;0,STC_cms!C19&gt;0,ERI_cms!C19&gt;0,ONT_cms!C19&gt;0), SUP_cms!C19+MHG_cms!C19+STC_cms!C19+ERI_cms!C19+ONT_cms!C19, "")</f>
        <v/>
      </c>
      <c r="D19" s="6" t="str">
        <f>IF(AND(SUP_cms!D19&gt;0,MHG_cms!D19&gt;0,STC_cms!D19&gt;0,ERI_cms!D19&gt;0,ONT_cms!D19&gt;0), SUP_cms!D19+MHG_cms!D19+STC_cms!D19+ERI_cms!D19+ONT_cms!D19, "")</f>
        <v/>
      </c>
      <c r="E19" s="6" t="str">
        <f>IF(AND(SUP_cms!E19&gt;0,MHG_cms!E19&gt;0,STC_cms!E19&gt;0,ERI_cms!E19&gt;0,ONT_cms!E19&gt;0), SUP_cms!E19+MHG_cms!E19+STC_cms!E19+ERI_cms!E19+ONT_cms!E19, "")</f>
        <v/>
      </c>
      <c r="F19" s="6" t="str">
        <f>IF(AND(SUP_cms!F19&gt;0,MHG_cms!F19&gt;0,STC_cms!F19&gt;0,ERI_cms!F19&gt;0,ONT_cms!F19&gt;0), SUP_cms!F19+MHG_cms!F19+STC_cms!F19+ERI_cms!F19+ONT_cms!F19, "")</f>
        <v/>
      </c>
      <c r="G19" s="6" t="str">
        <f>IF(AND(SUP_cms!G19&gt;0,MHG_cms!G19&gt;0,STC_cms!G19&gt;0,ERI_cms!G19&gt;0,ONT_cms!G19&gt;0), SUP_cms!G19+MHG_cms!G19+STC_cms!G19+ERI_cms!G19+ONT_cms!G19, "")</f>
        <v/>
      </c>
      <c r="H19" s="6" t="str">
        <f>IF(AND(SUP_cms!H19&gt;0,MHG_cms!H19&gt;0,STC_cms!H19&gt;0,ERI_cms!H19&gt;0,ONT_cms!H19&gt;0), SUP_cms!H19+MHG_cms!H19+STC_cms!H19+ERI_cms!H19+ONT_cms!H19, "")</f>
        <v/>
      </c>
      <c r="I19" s="6" t="str">
        <f>IF(AND(SUP_cms!I19&gt;0,MHG_cms!I19&gt;0,STC_cms!I19&gt;0,ERI_cms!I19&gt;0,ONT_cms!I19&gt;0), SUP_cms!I19+MHG_cms!I19+STC_cms!I19+ERI_cms!I19+ONT_cms!I19, "")</f>
        <v/>
      </c>
      <c r="J19" s="6" t="str">
        <f>IF(AND(SUP_cms!J19&gt;0,MHG_cms!J19&gt;0,STC_cms!J19&gt;0,ERI_cms!J19&gt;0,ONT_cms!J19&gt;0), SUP_cms!J19+MHG_cms!J19+STC_cms!J19+ERI_cms!J19+ONT_cms!J19, "")</f>
        <v/>
      </c>
      <c r="K19" s="6" t="str">
        <f>IF(AND(SUP_cms!K19&gt;0,MHG_cms!K19&gt;0,STC_cms!K19&gt;0,ERI_cms!K19&gt;0,ONT_cms!K19&gt;0), SUP_cms!K19+MHG_cms!K19+STC_cms!K19+ERI_cms!K19+ONT_cms!K19, "")</f>
        <v/>
      </c>
      <c r="L19" s="6" t="str">
        <f>IF(AND(SUP_cms!L19&gt;0,MHG_cms!L19&gt;0,STC_cms!L19&gt;0,ERI_cms!L19&gt;0,ONT_cms!L19&gt;0), SUP_cms!L19+MHG_cms!L19+STC_cms!L19+ERI_cms!L19+ONT_cms!L19, "")</f>
        <v/>
      </c>
      <c r="M19" s="6" t="str">
        <f>IF(AND(SUP_cms!M19&gt;0,MHG_cms!M19&gt;0,STC_cms!M19&gt;0,ERI_cms!M19&gt;0,ONT_cms!M19&gt;0), SUP_cms!M19+MHG_cms!M19+STC_cms!M19+ERI_cms!M19+ONT_cms!M19, "")</f>
        <v/>
      </c>
      <c r="N19" s="6" t="str">
        <f>IF(AND(SUP_cms!N19&gt;0,MHG_cms!N19&gt;0,STC_cms!N19&gt;0,ERI_cms!N19&gt;0,ONT_cms!N19&gt;0), SUP_cms!N19+MHG_cms!N19+STC_cms!N19+ERI_cms!N19+ONT_cms!N19, "")</f>
        <v/>
      </c>
    </row>
    <row r="20" spans="1:14">
      <c r="A20">
        <v>1912</v>
      </c>
      <c r="B20" s="6" t="str">
        <f>IF(AND(SUP_cms!B20&gt;0,MHG_cms!B20&gt;0,STC_cms!B20&gt;0,ERI_cms!B20&gt;0,ONT_cms!B20&gt;0), SUP_cms!B20+MHG_cms!B20+STC_cms!B20+ERI_cms!B20+ONT_cms!B20, "")</f>
        <v/>
      </c>
      <c r="C20" s="6" t="str">
        <f>IF(AND(SUP_cms!C20&gt;0,MHG_cms!C20&gt;0,STC_cms!C20&gt;0,ERI_cms!C20&gt;0,ONT_cms!C20&gt;0), SUP_cms!C20+MHG_cms!C20+STC_cms!C20+ERI_cms!C20+ONT_cms!C20, "")</f>
        <v/>
      </c>
      <c r="D20" s="6" t="str">
        <f>IF(AND(SUP_cms!D20&gt;0,MHG_cms!D20&gt;0,STC_cms!D20&gt;0,ERI_cms!D20&gt;0,ONT_cms!D20&gt;0), SUP_cms!D20+MHG_cms!D20+STC_cms!D20+ERI_cms!D20+ONT_cms!D20, "")</f>
        <v/>
      </c>
      <c r="E20" s="6" t="str">
        <f>IF(AND(SUP_cms!E20&gt;0,MHG_cms!E20&gt;0,STC_cms!E20&gt;0,ERI_cms!E20&gt;0,ONT_cms!E20&gt;0), SUP_cms!E20+MHG_cms!E20+STC_cms!E20+ERI_cms!E20+ONT_cms!E20, "")</f>
        <v/>
      </c>
      <c r="F20" s="6" t="str">
        <f>IF(AND(SUP_cms!F20&gt;0,MHG_cms!F20&gt;0,STC_cms!F20&gt;0,ERI_cms!F20&gt;0,ONT_cms!F20&gt;0), SUP_cms!F20+MHG_cms!F20+STC_cms!F20+ERI_cms!F20+ONT_cms!F20, "")</f>
        <v/>
      </c>
      <c r="G20" s="6" t="str">
        <f>IF(AND(SUP_cms!G20&gt;0,MHG_cms!G20&gt;0,STC_cms!G20&gt;0,ERI_cms!G20&gt;0,ONT_cms!G20&gt;0), SUP_cms!G20+MHG_cms!G20+STC_cms!G20+ERI_cms!G20+ONT_cms!G20, "")</f>
        <v/>
      </c>
      <c r="H20" s="6" t="str">
        <f>IF(AND(SUP_cms!H20&gt;0,MHG_cms!H20&gt;0,STC_cms!H20&gt;0,ERI_cms!H20&gt;0,ONT_cms!H20&gt;0), SUP_cms!H20+MHG_cms!H20+STC_cms!H20+ERI_cms!H20+ONT_cms!H20, "")</f>
        <v/>
      </c>
      <c r="I20" s="6" t="str">
        <f>IF(AND(SUP_cms!I20&gt;0,MHG_cms!I20&gt;0,STC_cms!I20&gt;0,ERI_cms!I20&gt;0,ONT_cms!I20&gt;0), SUP_cms!I20+MHG_cms!I20+STC_cms!I20+ERI_cms!I20+ONT_cms!I20, "")</f>
        <v/>
      </c>
      <c r="J20" s="6" t="str">
        <f>IF(AND(SUP_cms!J20&gt;0,MHG_cms!J20&gt;0,STC_cms!J20&gt;0,ERI_cms!J20&gt;0,ONT_cms!J20&gt;0), SUP_cms!J20+MHG_cms!J20+STC_cms!J20+ERI_cms!J20+ONT_cms!J20, "")</f>
        <v/>
      </c>
      <c r="K20" s="6" t="str">
        <f>IF(AND(SUP_cms!K20&gt;0,MHG_cms!K20&gt;0,STC_cms!K20&gt;0,ERI_cms!K20&gt;0,ONT_cms!K20&gt;0), SUP_cms!K20+MHG_cms!K20+STC_cms!K20+ERI_cms!K20+ONT_cms!K20, "")</f>
        <v/>
      </c>
      <c r="L20" s="6" t="str">
        <f>IF(AND(SUP_cms!L20&gt;0,MHG_cms!L20&gt;0,STC_cms!L20&gt;0,ERI_cms!L20&gt;0,ONT_cms!L20&gt;0), SUP_cms!L20+MHG_cms!L20+STC_cms!L20+ERI_cms!L20+ONT_cms!L20, "")</f>
        <v/>
      </c>
      <c r="M20" s="6" t="str">
        <f>IF(AND(SUP_cms!M20&gt;0,MHG_cms!M20&gt;0,STC_cms!M20&gt;0,ERI_cms!M20&gt;0,ONT_cms!M20&gt;0), SUP_cms!M20+MHG_cms!M20+STC_cms!M20+ERI_cms!M20+ONT_cms!M20, "")</f>
        <v/>
      </c>
      <c r="N20" s="6" t="str">
        <f>IF(AND(SUP_cms!N20&gt;0,MHG_cms!N20&gt;0,STC_cms!N20&gt;0,ERI_cms!N20&gt;0,ONT_cms!N20&gt;0), SUP_cms!N20+MHG_cms!N20+STC_cms!N20+ERI_cms!N20+ONT_cms!N20, "")</f>
        <v/>
      </c>
    </row>
    <row r="21" spans="1:14">
      <c r="A21">
        <v>1913</v>
      </c>
      <c r="B21" s="6" t="str">
        <f>IF(AND(SUP_cms!B21&gt;0,MHG_cms!B21&gt;0,STC_cms!B21&gt;0,ERI_cms!B21&gt;0,ONT_cms!B21&gt;0), SUP_cms!B21+MHG_cms!B21+STC_cms!B21+ERI_cms!B21+ONT_cms!B21, "")</f>
        <v/>
      </c>
      <c r="C21" s="6" t="str">
        <f>IF(AND(SUP_cms!C21&gt;0,MHG_cms!C21&gt;0,STC_cms!C21&gt;0,ERI_cms!C21&gt;0,ONT_cms!C21&gt;0), SUP_cms!C21+MHG_cms!C21+STC_cms!C21+ERI_cms!C21+ONT_cms!C21, "")</f>
        <v/>
      </c>
      <c r="D21" s="6" t="str">
        <f>IF(AND(SUP_cms!D21&gt;0,MHG_cms!D21&gt;0,STC_cms!D21&gt;0,ERI_cms!D21&gt;0,ONT_cms!D21&gt;0), SUP_cms!D21+MHG_cms!D21+STC_cms!D21+ERI_cms!D21+ONT_cms!D21, "")</f>
        <v/>
      </c>
      <c r="E21" s="6" t="str">
        <f>IF(AND(SUP_cms!E21&gt;0,MHG_cms!E21&gt;0,STC_cms!E21&gt;0,ERI_cms!E21&gt;0,ONT_cms!E21&gt;0), SUP_cms!E21+MHG_cms!E21+STC_cms!E21+ERI_cms!E21+ONT_cms!E21, "")</f>
        <v/>
      </c>
      <c r="F21" s="6" t="str">
        <f>IF(AND(SUP_cms!F21&gt;0,MHG_cms!F21&gt;0,STC_cms!F21&gt;0,ERI_cms!F21&gt;0,ONT_cms!F21&gt;0), SUP_cms!F21+MHG_cms!F21+STC_cms!F21+ERI_cms!F21+ONT_cms!F21, "")</f>
        <v/>
      </c>
      <c r="G21" s="6" t="str">
        <f>IF(AND(SUP_cms!G21&gt;0,MHG_cms!G21&gt;0,STC_cms!G21&gt;0,ERI_cms!G21&gt;0,ONT_cms!G21&gt;0), SUP_cms!G21+MHG_cms!G21+STC_cms!G21+ERI_cms!G21+ONT_cms!G21, "")</f>
        <v/>
      </c>
      <c r="H21" s="6" t="str">
        <f>IF(AND(SUP_cms!H21&gt;0,MHG_cms!H21&gt;0,STC_cms!H21&gt;0,ERI_cms!H21&gt;0,ONT_cms!H21&gt;0), SUP_cms!H21+MHG_cms!H21+STC_cms!H21+ERI_cms!H21+ONT_cms!H21, "")</f>
        <v/>
      </c>
      <c r="I21" s="6" t="str">
        <f>IF(AND(SUP_cms!I21&gt;0,MHG_cms!I21&gt;0,STC_cms!I21&gt;0,ERI_cms!I21&gt;0,ONT_cms!I21&gt;0), SUP_cms!I21+MHG_cms!I21+STC_cms!I21+ERI_cms!I21+ONT_cms!I21, "")</f>
        <v/>
      </c>
      <c r="J21" s="6" t="str">
        <f>IF(AND(SUP_cms!J21&gt;0,MHG_cms!J21&gt;0,STC_cms!J21&gt;0,ERI_cms!J21&gt;0,ONT_cms!J21&gt;0), SUP_cms!J21+MHG_cms!J21+STC_cms!J21+ERI_cms!J21+ONT_cms!J21, "")</f>
        <v/>
      </c>
      <c r="K21" s="6" t="str">
        <f>IF(AND(SUP_cms!K21&gt;0,MHG_cms!K21&gt;0,STC_cms!K21&gt;0,ERI_cms!K21&gt;0,ONT_cms!K21&gt;0), SUP_cms!K21+MHG_cms!K21+STC_cms!K21+ERI_cms!K21+ONT_cms!K21, "")</f>
        <v/>
      </c>
      <c r="L21" s="6" t="str">
        <f>IF(AND(SUP_cms!L21&gt;0,MHG_cms!L21&gt;0,STC_cms!L21&gt;0,ERI_cms!L21&gt;0,ONT_cms!L21&gt;0), SUP_cms!L21+MHG_cms!L21+STC_cms!L21+ERI_cms!L21+ONT_cms!L21, "")</f>
        <v/>
      </c>
      <c r="M21" s="6" t="str">
        <f>IF(AND(SUP_cms!M21&gt;0,MHG_cms!M21&gt;0,STC_cms!M21&gt;0,ERI_cms!M21&gt;0,ONT_cms!M21&gt;0), SUP_cms!M21+MHG_cms!M21+STC_cms!M21+ERI_cms!M21+ONT_cms!M21, "")</f>
        <v/>
      </c>
      <c r="N21" s="6" t="str">
        <f>IF(AND(SUP_cms!N21&gt;0,MHG_cms!N21&gt;0,STC_cms!N21&gt;0,ERI_cms!N21&gt;0,ONT_cms!N21&gt;0), SUP_cms!N21+MHG_cms!N21+STC_cms!N21+ERI_cms!N21+ONT_cms!N21, "")</f>
        <v/>
      </c>
    </row>
    <row r="22" spans="1:14">
      <c r="A22">
        <v>1914</v>
      </c>
      <c r="B22" s="6" t="str">
        <f>IF(AND(SUP_cms!B22&gt;0,MHG_cms!B22&gt;0,STC_cms!B22&gt;0,ERI_cms!B22&gt;0,ONT_cms!B22&gt;0), SUP_cms!B22+MHG_cms!B22+STC_cms!B22+ERI_cms!B22+ONT_cms!B22, "")</f>
        <v/>
      </c>
      <c r="C22" s="6" t="str">
        <f>IF(AND(SUP_cms!C22&gt;0,MHG_cms!C22&gt;0,STC_cms!C22&gt;0,ERI_cms!C22&gt;0,ONT_cms!C22&gt;0), SUP_cms!C22+MHG_cms!C22+STC_cms!C22+ERI_cms!C22+ONT_cms!C22, "")</f>
        <v/>
      </c>
      <c r="D22" s="6" t="str">
        <f>IF(AND(SUP_cms!D22&gt;0,MHG_cms!D22&gt;0,STC_cms!D22&gt;0,ERI_cms!D22&gt;0,ONT_cms!D22&gt;0), SUP_cms!D22+MHG_cms!D22+STC_cms!D22+ERI_cms!D22+ONT_cms!D22, "")</f>
        <v/>
      </c>
      <c r="E22" s="6" t="str">
        <f>IF(AND(SUP_cms!E22&gt;0,MHG_cms!E22&gt;0,STC_cms!E22&gt;0,ERI_cms!E22&gt;0,ONT_cms!E22&gt;0), SUP_cms!E22+MHG_cms!E22+STC_cms!E22+ERI_cms!E22+ONT_cms!E22, "")</f>
        <v/>
      </c>
      <c r="F22" s="6" t="str">
        <f>IF(AND(SUP_cms!F22&gt;0,MHG_cms!F22&gt;0,STC_cms!F22&gt;0,ERI_cms!F22&gt;0,ONT_cms!F22&gt;0), SUP_cms!F22+MHG_cms!F22+STC_cms!F22+ERI_cms!F22+ONT_cms!F22, "")</f>
        <v/>
      </c>
      <c r="G22" s="6" t="str">
        <f>IF(AND(SUP_cms!G22&gt;0,MHG_cms!G22&gt;0,STC_cms!G22&gt;0,ERI_cms!G22&gt;0,ONT_cms!G22&gt;0), SUP_cms!G22+MHG_cms!G22+STC_cms!G22+ERI_cms!G22+ONT_cms!G22, "")</f>
        <v/>
      </c>
      <c r="H22" s="6" t="str">
        <f>IF(AND(SUP_cms!H22&gt;0,MHG_cms!H22&gt;0,STC_cms!H22&gt;0,ERI_cms!H22&gt;0,ONT_cms!H22&gt;0), SUP_cms!H22+MHG_cms!H22+STC_cms!H22+ERI_cms!H22+ONT_cms!H22, "")</f>
        <v/>
      </c>
      <c r="I22" s="6" t="str">
        <f>IF(AND(SUP_cms!I22&gt;0,MHG_cms!I22&gt;0,STC_cms!I22&gt;0,ERI_cms!I22&gt;0,ONT_cms!I22&gt;0), SUP_cms!I22+MHG_cms!I22+STC_cms!I22+ERI_cms!I22+ONT_cms!I22, "")</f>
        <v/>
      </c>
      <c r="J22" s="6" t="str">
        <f>IF(AND(SUP_cms!J22&gt;0,MHG_cms!J22&gt;0,STC_cms!J22&gt;0,ERI_cms!J22&gt;0,ONT_cms!J22&gt;0), SUP_cms!J22+MHG_cms!J22+STC_cms!J22+ERI_cms!J22+ONT_cms!J22, "")</f>
        <v/>
      </c>
      <c r="K22" s="6" t="str">
        <f>IF(AND(SUP_cms!K22&gt;0,MHG_cms!K22&gt;0,STC_cms!K22&gt;0,ERI_cms!K22&gt;0,ONT_cms!K22&gt;0), SUP_cms!K22+MHG_cms!K22+STC_cms!K22+ERI_cms!K22+ONT_cms!K22, "")</f>
        <v/>
      </c>
      <c r="L22" s="6" t="str">
        <f>IF(AND(SUP_cms!L22&gt;0,MHG_cms!L22&gt;0,STC_cms!L22&gt;0,ERI_cms!L22&gt;0,ONT_cms!L22&gt;0), SUP_cms!L22+MHG_cms!L22+STC_cms!L22+ERI_cms!L22+ONT_cms!L22, "")</f>
        <v/>
      </c>
      <c r="M22" s="6" t="str">
        <f>IF(AND(SUP_cms!M22&gt;0,MHG_cms!M22&gt;0,STC_cms!M22&gt;0,ERI_cms!M22&gt;0,ONT_cms!M22&gt;0), SUP_cms!M22+MHG_cms!M22+STC_cms!M22+ERI_cms!M22+ONT_cms!M22, "")</f>
        <v/>
      </c>
      <c r="N22" s="6" t="str">
        <f>IF(AND(SUP_cms!N22&gt;0,MHG_cms!N22&gt;0,STC_cms!N22&gt;0,ERI_cms!N22&gt;0,ONT_cms!N22&gt;0), SUP_cms!N22+MHG_cms!N22+STC_cms!N22+ERI_cms!N22+ONT_cms!N22, "")</f>
        <v/>
      </c>
    </row>
    <row r="23" spans="1:14">
      <c r="A23">
        <v>1915</v>
      </c>
      <c r="B23" s="6" t="str">
        <f>IF(AND(SUP_cms!B23&gt;0,MHG_cms!B23&gt;0,STC_cms!B23&gt;0,ERI_cms!B23&gt;0,ONT_cms!B23&gt;0), SUP_cms!B23+MHG_cms!B23+STC_cms!B23+ERI_cms!B23+ONT_cms!B23, "")</f>
        <v/>
      </c>
      <c r="C23" s="6" t="str">
        <f>IF(AND(SUP_cms!C23&gt;0,MHG_cms!C23&gt;0,STC_cms!C23&gt;0,ERI_cms!C23&gt;0,ONT_cms!C23&gt;0), SUP_cms!C23+MHG_cms!C23+STC_cms!C23+ERI_cms!C23+ONT_cms!C23, "")</f>
        <v/>
      </c>
      <c r="D23" s="6" t="str">
        <f>IF(AND(SUP_cms!D23&gt;0,MHG_cms!D23&gt;0,STC_cms!D23&gt;0,ERI_cms!D23&gt;0,ONT_cms!D23&gt;0), SUP_cms!D23+MHG_cms!D23+STC_cms!D23+ERI_cms!D23+ONT_cms!D23, "")</f>
        <v/>
      </c>
      <c r="E23" s="6" t="str">
        <f>IF(AND(SUP_cms!E23&gt;0,MHG_cms!E23&gt;0,STC_cms!E23&gt;0,ERI_cms!E23&gt;0,ONT_cms!E23&gt;0), SUP_cms!E23+MHG_cms!E23+STC_cms!E23+ERI_cms!E23+ONT_cms!E23, "")</f>
        <v/>
      </c>
      <c r="F23" s="6" t="str">
        <f>IF(AND(SUP_cms!F23&gt;0,MHG_cms!F23&gt;0,STC_cms!F23&gt;0,ERI_cms!F23&gt;0,ONT_cms!F23&gt;0), SUP_cms!F23+MHG_cms!F23+STC_cms!F23+ERI_cms!F23+ONT_cms!F23, "")</f>
        <v/>
      </c>
      <c r="G23" s="6" t="str">
        <f>IF(AND(SUP_cms!G23&gt;0,MHG_cms!G23&gt;0,STC_cms!G23&gt;0,ERI_cms!G23&gt;0,ONT_cms!G23&gt;0), SUP_cms!G23+MHG_cms!G23+STC_cms!G23+ERI_cms!G23+ONT_cms!G23, "")</f>
        <v/>
      </c>
      <c r="H23" s="6" t="str">
        <f>IF(AND(SUP_cms!H23&gt;0,MHG_cms!H23&gt;0,STC_cms!H23&gt;0,ERI_cms!H23&gt;0,ONT_cms!H23&gt;0), SUP_cms!H23+MHG_cms!H23+STC_cms!H23+ERI_cms!H23+ONT_cms!H23, "")</f>
        <v/>
      </c>
      <c r="I23" s="6" t="str">
        <f>IF(AND(SUP_cms!I23&gt;0,MHG_cms!I23&gt;0,STC_cms!I23&gt;0,ERI_cms!I23&gt;0,ONT_cms!I23&gt;0), SUP_cms!I23+MHG_cms!I23+STC_cms!I23+ERI_cms!I23+ONT_cms!I23, "")</f>
        <v/>
      </c>
      <c r="J23" s="6" t="str">
        <f>IF(AND(SUP_cms!J23&gt;0,MHG_cms!J23&gt;0,STC_cms!J23&gt;0,ERI_cms!J23&gt;0,ONT_cms!J23&gt;0), SUP_cms!J23+MHG_cms!J23+STC_cms!J23+ERI_cms!J23+ONT_cms!J23, "")</f>
        <v/>
      </c>
      <c r="K23" s="6" t="str">
        <f>IF(AND(SUP_cms!K23&gt;0,MHG_cms!K23&gt;0,STC_cms!K23&gt;0,ERI_cms!K23&gt;0,ONT_cms!K23&gt;0), SUP_cms!K23+MHG_cms!K23+STC_cms!K23+ERI_cms!K23+ONT_cms!K23, "")</f>
        <v/>
      </c>
      <c r="L23" s="6" t="str">
        <f>IF(AND(SUP_cms!L23&gt;0,MHG_cms!L23&gt;0,STC_cms!L23&gt;0,ERI_cms!L23&gt;0,ONT_cms!L23&gt;0), SUP_cms!L23+MHG_cms!L23+STC_cms!L23+ERI_cms!L23+ONT_cms!L23, "")</f>
        <v/>
      </c>
      <c r="M23" s="6" t="str">
        <f>IF(AND(SUP_cms!M23&gt;0,MHG_cms!M23&gt;0,STC_cms!M23&gt;0,ERI_cms!M23&gt;0,ONT_cms!M23&gt;0), SUP_cms!M23+MHG_cms!M23+STC_cms!M23+ERI_cms!M23+ONT_cms!M23, "")</f>
        <v/>
      </c>
      <c r="N23" s="6" t="str">
        <f>IF(AND(SUP_cms!N23&gt;0,MHG_cms!N23&gt;0,STC_cms!N23&gt;0,ERI_cms!N23&gt;0,ONT_cms!N23&gt;0), SUP_cms!N23+MHG_cms!N23+STC_cms!N23+ERI_cms!N23+ONT_cms!N23, "")</f>
        <v/>
      </c>
    </row>
    <row r="24" spans="1:14">
      <c r="A24">
        <v>1916</v>
      </c>
      <c r="B24" s="6" t="str">
        <f>IF(AND(SUP_cms!B24&gt;0,MHG_cms!B24&gt;0,STC_cms!B24&gt;0,ERI_cms!B24&gt;0,ONT_cms!B24&gt;0), SUP_cms!B24+MHG_cms!B24+STC_cms!B24+ERI_cms!B24+ONT_cms!B24, "")</f>
        <v/>
      </c>
      <c r="C24" s="6" t="str">
        <f>IF(AND(SUP_cms!C24&gt;0,MHG_cms!C24&gt;0,STC_cms!C24&gt;0,ERI_cms!C24&gt;0,ONT_cms!C24&gt;0), SUP_cms!C24+MHG_cms!C24+STC_cms!C24+ERI_cms!C24+ONT_cms!C24, "")</f>
        <v/>
      </c>
      <c r="D24" s="6" t="str">
        <f>IF(AND(SUP_cms!D24&gt;0,MHG_cms!D24&gt;0,STC_cms!D24&gt;0,ERI_cms!D24&gt;0,ONT_cms!D24&gt;0), SUP_cms!D24+MHG_cms!D24+STC_cms!D24+ERI_cms!D24+ONT_cms!D24, "")</f>
        <v/>
      </c>
      <c r="E24" s="6" t="str">
        <f>IF(AND(SUP_cms!E24&gt;0,MHG_cms!E24&gt;0,STC_cms!E24&gt;0,ERI_cms!E24&gt;0,ONT_cms!E24&gt;0), SUP_cms!E24+MHG_cms!E24+STC_cms!E24+ERI_cms!E24+ONT_cms!E24, "")</f>
        <v/>
      </c>
      <c r="F24" s="6" t="str">
        <f>IF(AND(SUP_cms!F24&gt;0,MHG_cms!F24&gt;0,STC_cms!F24&gt;0,ERI_cms!F24&gt;0,ONT_cms!F24&gt;0), SUP_cms!F24+MHG_cms!F24+STC_cms!F24+ERI_cms!F24+ONT_cms!F24, "")</f>
        <v/>
      </c>
      <c r="G24" s="6" t="str">
        <f>IF(AND(SUP_cms!G24&gt;0,MHG_cms!G24&gt;0,STC_cms!G24&gt;0,ERI_cms!G24&gt;0,ONT_cms!G24&gt;0), SUP_cms!G24+MHG_cms!G24+STC_cms!G24+ERI_cms!G24+ONT_cms!G24, "")</f>
        <v/>
      </c>
      <c r="H24" s="6" t="str">
        <f>IF(AND(SUP_cms!H24&gt;0,MHG_cms!H24&gt;0,STC_cms!H24&gt;0,ERI_cms!H24&gt;0,ONT_cms!H24&gt;0), SUP_cms!H24+MHG_cms!H24+STC_cms!H24+ERI_cms!H24+ONT_cms!H24, "")</f>
        <v/>
      </c>
      <c r="I24" s="6" t="str">
        <f>IF(AND(SUP_cms!I24&gt;0,MHG_cms!I24&gt;0,STC_cms!I24&gt;0,ERI_cms!I24&gt;0,ONT_cms!I24&gt;0), SUP_cms!I24+MHG_cms!I24+STC_cms!I24+ERI_cms!I24+ONT_cms!I24, "")</f>
        <v/>
      </c>
      <c r="J24" s="6" t="str">
        <f>IF(AND(SUP_cms!J24&gt;0,MHG_cms!J24&gt;0,STC_cms!J24&gt;0,ERI_cms!J24&gt;0,ONT_cms!J24&gt;0), SUP_cms!J24+MHG_cms!J24+STC_cms!J24+ERI_cms!J24+ONT_cms!J24, "")</f>
        <v/>
      </c>
      <c r="K24" s="6" t="str">
        <f>IF(AND(SUP_cms!K24&gt;0,MHG_cms!K24&gt;0,STC_cms!K24&gt;0,ERI_cms!K24&gt;0,ONT_cms!K24&gt;0), SUP_cms!K24+MHG_cms!K24+STC_cms!K24+ERI_cms!K24+ONT_cms!K24, "")</f>
        <v/>
      </c>
      <c r="L24" s="6" t="str">
        <f>IF(AND(SUP_cms!L24&gt;0,MHG_cms!L24&gt;0,STC_cms!L24&gt;0,ERI_cms!L24&gt;0,ONT_cms!L24&gt;0), SUP_cms!L24+MHG_cms!L24+STC_cms!L24+ERI_cms!L24+ONT_cms!L24, "")</f>
        <v/>
      </c>
      <c r="M24" s="6" t="str">
        <f>IF(AND(SUP_cms!M24&gt;0,MHG_cms!M24&gt;0,STC_cms!M24&gt;0,ERI_cms!M24&gt;0,ONT_cms!M24&gt;0), SUP_cms!M24+MHG_cms!M24+STC_cms!M24+ERI_cms!M24+ONT_cms!M24, "")</f>
        <v/>
      </c>
      <c r="N24" s="6" t="str">
        <f>IF(AND(SUP_cms!N24&gt;0,MHG_cms!N24&gt;0,STC_cms!N24&gt;0,ERI_cms!N24&gt;0,ONT_cms!N24&gt;0), SUP_cms!N24+MHG_cms!N24+STC_cms!N24+ERI_cms!N24+ONT_cms!N24, "")</f>
        <v/>
      </c>
    </row>
    <row r="25" spans="1:14">
      <c r="A25">
        <v>1917</v>
      </c>
      <c r="B25" s="6" t="str">
        <f>IF(AND(SUP_cms!B25&gt;0,MHG_cms!B25&gt;0,STC_cms!B25&gt;0,ERI_cms!B25&gt;0,ONT_cms!B25&gt;0), SUP_cms!B25+MHG_cms!B25+STC_cms!B25+ERI_cms!B25+ONT_cms!B25, "")</f>
        <v/>
      </c>
      <c r="C25" s="6" t="str">
        <f>IF(AND(SUP_cms!C25&gt;0,MHG_cms!C25&gt;0,STC_cms!C25&gt;0,ERI_cms!C25&gt;0,ONT_cms!C25&gt;0), SUP_cms!C25+MHG_cms!C25+STC_cms!C25+ERI_cms!C25+ONT_cms!C25, "")</f>
        <v/>
      </c>
      <c r="D25" s="6" t="str">
        <f>IF(AND(SUP_cms!D25&gt;0,MHG_cms!D25&gt;0,STC_cms!D25&gt;0,ERI_cms!D25&gt;0,ONT_cms!D25&gt;0), SUP_cms!D25+MHG_cms!D25+STC_cms!D25+ERI_cms!D25+ONT_cms!D25, "")</f>
        <v/>
      </c>
      <c r="E25" s="6" t="str">
        <f>IF(AND(SUP_cms!E25&gt;0,MHG_cms!E25&gt;0,STC_cms!E25&gt;0,ERI_cms!E25&gt;0,ONT_cms!E25&gt;0), SUP_cms!E25+MHG_cms!E25+STC_cms!E25+ERI_cms!E25+ONT_cms!E25, "")</f>
        <v/>
      </c>
      <c r="F25" s="6" t="str">
        <f>IF(AND(SUP_cms!F25&gt;0,MHG_cms!F25&gt;0,STC_cms!F25&gt;0,ERI_cms!F25&gt;0,ONT_cms!F25&gt;0), SUP_cms!F25+MHG_cms!F25+STC_cms!F25+ERI_cms!F25+ONT_cms!F25, "")</f>
        <v/>
      </c>
      <c r="G25" s="6" t="str">
        <f>IF(AND(SUP_cms!G25&gt;0,MHG_cms!G25&gt;0,STC_cms!G25&gt;0,ERI_cms!G25&gt;0,ONT_cms!G25&gt;0), SUP_cms!G25+MHG_cms!G25+STC_cms!G25+ERI_cms!G25+ONT_cms!G25, "")</f>
        <v/>
      </c>
      <c r="H25" s="6" t="str">
        <f>IF(AND(SUP_cms!H25&gt;0,MHG_cms!H25&gt;0,STC_cms!H25&gt;0,ERI_cms!H25&gt;0,ONT_cms!H25&gt;0), SUP_cms!H25+MHG_cms!H25+STC_cms!H25+ERI_cms!H25+ONT_cms!H25, "")</f>
        <v/>
      </c>
      <c r="I25" s="6" t="str">
        <f>IF(AND(SUP_cms!I25&gt;0,MHG_cms!I25&gt;0,STC_cms!I25&gt;0,ERI_cms!I25&gt;0,ONT_cms!I25&gt;0), SUP_cms!I25+MHG_cms!I25+STC_cms!I25+ERI_cms!I25+ONT_cms!I25, "")</f>
        <v/>
      </c>
      <c r="J25" s="6" t="str">
        <f>IF(AND(SUP_cms!J25&gt;0,MHG_cms!J25&gt;0,STC_cms!J25&gt;0,ERI_cms!J25&gt;0,ONT_cms!J25&gt;0), SUP_cms!J25+MHG_cms!J25+STC_cms!J25+ERI_cms!J25+ONT_cms!J25, "")</f>
        <v/>
      </c>
      <c r="K25" s="6" t="str">
        <f>IF(AND(SUP_cms!K25&gt;0,MHG_cms!K25&gt;0,STC_cms!K25&gt;0,ERI_cms!K25&gt;0,ONT_cms!K25&gt;0), SUP_cms!K25+MHG_cms!K25+STC_cms!K25+ERI_cms!K25+ONT_cms!K25, "")</f>
        <v/>
      </c>
      <c r="L25" s="6" t="str">
        <f>IF(AND(SUP_cms!L25&gt;0,MHG_cms!L25&gt;0,STC_cms!L25&gt;0,ERI_cms!L25&gt;0,ONT_cms!L25&gt;0), SUP_cms!L25+MHG_cms!L25+STC_cms!L25+ERI_cms!L25+ONT_cms!L25, "")</f>
        <v/>
      </c>
      <c r="M25" s="6" t="str">
        <f>IF(AND(SUP_cms!M25&gt;0,MHG_cms!M25&gt;0,STC_cms!M25&gt;0,ERI_cms!M25&gt;0,ONT_cms!M25&gt;0), SUP_cms!M25+MHG_cms!M25+STC_cms!M25+ERI_cms!M25+ONT_cms!M25, "")</f>
        <v/>
      </c>
      <c r="N25" s="6" t="str">
        <f>IF(AND(SUP_cms!N25&gt;0,MHG_cms!N25&gt;0,STC_cms!N25&gt;0,ERI_cms!N25&gt;0,ONT_cms!N25&gt;0), SUP_cms!N25+MHG_cms!N25+STC_cms!N25+ERI_cms!N25+ONT_cms!N25, "")</f>
        <v/>
      </c>
    </row>
    <row r="26" spans="1:14">
      <c r="A26">
        <v>1918</v>
      </c>
      <c r="B26" s="6" t="str">
        <f>IF(AND(SUP_cms!B26&gt;0,MHG_cms!B26&gt;0,STC_cms!B26&gt;0,ERI_cms!B26&gt;0,ONT_cms!B26&gt;0), SUP_cms!B26+MHG_cms!B26+STC_cms!B26+ERI_cms!B26+ONT_cms!B26, "")</f>
        <v/>
      </c>
      <c r="C26" s="6" t="str">
        <f>IF(AND(SUP_cms!C26&gt;0,MHG_cms!C26&gt;0,STC_cms!C26&gt;0,ERI_cms!C26&gt;0,ONT_cms!C26&gt;0), SUP_cms!C26+MHG_cms!C26+STC_cms!C26+ERI_cms!C26+ONT_cms!C26, "")</f>
        <v/>
      </c>
      <c r="D26" s="6" t="str">
        <f>IF(AND(SUP_cms!D26&gt;0,MHG_cms!D26&gt;0,STC_cms!D26&gt;0,ERI_cms!D26&gt;0,ONT_cms!D26&gt;0), SUP_cms!D26+MHG_cms!D26+STC_cms!D26+ERI_cms!D26+ONT_cms!D26, "")</f>
        <v/>
      </c>
      <c r="E26" s="6" t="str">
        <f>IF(AND(SUP_cms!E26&gt;0,MHG_cms!E26&gt;0,STC_cms!E26&gt;0,ERI_cms!E26&gt;0,ONT_cms!E26&gt;0), SUP_cms!E26+MHG_cms!E26+STC_cms!E26+ERI_cms!E26+ONT_cms!E26, "")</f>
        <v/>
      </c>
      <c r="F26" s="6" t="str">
        <f>IF(AND(SUP_cms!F26&gt;0,MHG_cms!F26&gt;0,STC_cms!F26&gt;0,ERI_cms!F26&gt;0,ONT_cms!F26&gt;0), SUP_cms!F26+MHG_cms!F26+STC_cms!F26+ERI_cms!F26+ONT_cms!F26, "")</f>
        <v/>
      </c>
      <c r="G26" s="6" t="str">
        <f>IF(AND(SUP_cms!G26&gt;0,MHG_cms!G26&gt;0,STC_cms!G26&gt;0,ERI_cms!G26&gt;0,ONT_cms!G26&gt;0), SUP_cms!G26+MHG_cms!G26+STC_cms!G26+ERI_cms!G26+ONT_cms!G26, "")</f>
        <v/>
      </c>
      <c r="H26" s="6" t="str">
        <f>IF(AND(SUP_cms!H26&gt;0,MHG_cms!H26&gt;0,STC_cms!H26&gt;0,ERI_cms!H26&gt;0,ONT_cms!H26&gt;0), SUP_cms!H26+MHG_cms!H26+STC_cms!H26+ERI_cms!H26+ONT_cms!H26, "")</f>
        <v/>
      </c>
      <c r="I26" s="6" t="str">
        <f>IF(AND(SUP_cms!I26&gt;0,MHG_cms!I26&gt;0,STC_cms!I26&gt;0,ERI_cms!I26&gt;0,ONT_cms!I26&gt;0), SUP_cms!I26+MHG_cms!I26+STC_cms!I26+ERI_cms!I26+ONT_cms!I26, "")</f>
        <v/>
      </c>
      <c r="J26" s="6" t="str">
        <f>IF(AND(SUP_cms!J26&gt;0,MHG_cms!J26&gt;0,STC_cms!J26&gt;0,ERI_cms!J26&gt;0,ONT_cms!J26&gt;0), SUP_cms!J26+MHG_cms!J26+STC_cms!J26+ERI_cms!J26+ONT_cms!J26, "")</f>
        <v/>
      </c>
      <c r="K26" s="6" t="str">
        <f>IF(AND(SUP_cms!K26&gt;0,MHG_cms!K26&gt;0,STC_cms!K26&gt;0,ERI_cms!K26&gt;0,ONT_cms!K26&gt;0), SUP_cms!K26+MHG_cms!K26+STC_cms!K26+ERI_cms!K26+ONT_cms!K26, "")</f>
        <v/>
      </c>
      <c r="L26" s="6" t="str">
        <f>IF(AND(SUP_cms!L26&gt;0,MHG_cms!L26&gt;0,STC_cms!L26&gt;0,ERI_cms!L26&gt;0,ONT_cms!L26&gt;0), SUP_cms!L26+MHG_cms!L26+STC_cms!L26+ERI_cms!L26+ONT_cms!L26, "")</f>
        <v/>
      </c>
      <c r="M26" s="6" t="str">
        <f>IF(AND(SUP_cms!M26&gt;0,MHG_cms!M26&gt;0,STC_cms!M26&gt;0,ERI_cms!M26&gt;0,ONT_cms!M26&gt;0), SUP_cms!M26+MHG_cms!M26+STC_cms!M26+ERI_cms!M26+ONT_cms!M26, "")</f>
        <v/>
      </c>
      <c r="N26" s="6" t="str">
        <f>IF(AND(SUP_cms!N26&gt;0,MHG_cms!N26&gt;0,STC_cms!N26&gt;0,ERI_cms!N26&gt;0,ONT_cms!N26&gt;0), SUP_cms!N26+MHG_cms!N26+STC_cms!N26+ERI_cms!N26+ONT_cms!N26, "")</f>
        <v/>
      </c>
    </row>
    <row r="27" spans="1:14">
      <c r="A27">
        <v>1919</v>
      </c>
      <c r="B27" s="6" t="str">
        <f>IF(AND(SUP_cms!B27&gt;0,MHG_cms!B27&gt;0,STC_cms!B27&gt;0,ERI_cms!B27&gt;0,ONT_cms!B27&gt;0), SUP_cms!B27+MHG_cms!B27+STC_cms!B27+ERI_cms!B27+ONT_cms!B27, "")</f>
        <v/>
      </c>
      <c r="C27" s="6" t="str">
        <f>IF(AND(SUP_cms!C27&gt;0,MHG_cms!C27&gt;0,STC_cms!C27&gt;0,ERI_cms!C27&gt;0,ONT_cms!C27&gt;0), SUP_cms!C27+MHG_cms!C27+STC_cms!C27+ERI_cms!C27+ONT_cms!C27, "")</f>
        <v/>
      </c>
      <c r="D27" s="6" t="str">
        <f>IF(AND(SUP_cms!D27&gt;0,MHG_cms!D27&gt;0,STC_cms!D27&gt;0,ERI_cms!D27&gt;0,ONT_cms!D27&gt;0), SUP_cms!D27+MHG_cms!D27+STC_cms!D27+ERI_cms!D27+ONT_cms!D27, "")</f>
        <v/>
      </c>
      <c r="E27" s="6" t="str">
        <f>IF(AND(SUP_cms!E27&gt;0,MHG_cms!E27&gt;0,STC_cms!E27&gt;0,ERI_cms!E27&gt;0,ONT_cms!E27&gt;0), SUP_cms!E27+MHG_cms!E27+STC_cms!E27+ERI_cms!E27+ONT_cms!E27, "")</f>
        <v/>
      </c>
      <c r="F27" s="6" t="str">
        <f>IF(AND(SUP_cms!F27&gt;0,MHG_cms!F27&gt;0,STC_cms!F27&gt;0,ERI_cms!F27&gt;0,ONT_cms!F27&gt;0), SUP_cms!F27+MHG_cms!F27+STC_cms!F27+ERI_cms!F27+ONT_cms!F27, "")</f>
        <v/>
      </c>
      <c r="G27" s="6" t="str">
        <f>IF(AND(SUP_cms!G27&gt;0,MHG_cms!G27&gt;0,STC_cms!G27&gt;0,ERI_cms!G27&gt;0,ONT_cms!G27&gt;0), SUP_cms!G27+MHG_cms!G27+STC_cms!G27+ERI_cms!G27+ONT_cms!G27, "")</f>
        <v/>
      </c>
      <c r="H27" s="6" t="str">
        <f>IF(AND(SUP_cms!H27&gt;0,MHG_cms!H27&gt;0,STC_cms!H27&gt;0,ERI_cms!H27&gt;0,ONT_cms!H27&gt;0), SUP_cms!H27+MHG_cms!H27+STC_cms!H27+ERI_cms!H27+ONT_cms!H27, "")</f>
        <v/>
      </c>
      <c r="I27" s="6" t="str">
        <f>IF(AND(SUP_cms!I27&gt;0,MHG_cms!I27&gt;0,STC_cms!I27&gt;0,ERI_cms!I27&gt;0,ONT_cms!I27&gt;0), SUP_cms!I27+MHG_cms!I27+STC_cms!I27+ERI_cms!I27+ONT_cms!I27, "")</f>
        <v/>
      </c>
      <c r="J27" s="6" t="str">
        <f>IF(AND(SUP_cms!J27&gt;0,MHG_cms!J27&gt;0,STC_cms!J27&gt;0,ERI_cms!J27&gt;0,ONT_cms!J27&gt;0), SUP_cms!J27+MHG_cms!J27+STC_cms!J27+ERI_cms!J27+ONT_cms!J27, "")</f>
        <v/>
      </c>
      <c r="K27" s="6" t="str">
        <f>IF(AND(SUP_cms!K27&gt;0,MHG_cms!K27&gt;0,STC_cms!K27&gt;0,ERI_cms!K27&gt;0,ONT_cms!K27&gt;0), SUP_cms!K27+MHG_cms!K27+STC_cms!K27+ERI_cms!K27+ONT_cms!K27, "")</f>
        <v/>
      </c>
      <c r="L27" s="6" t="str">
        <f>IF(AND(SUP_cms!L27&gt;0,MHG_cms!L27&gt;0,STC_cms!L27&gt;0,ERI_cms!L27&gt;0,ONT_cms!L27&gt;0), SUP_cms!L27+MHG_cms!L27+STC_cms!L27+ERI_cms!L27+ONT_cms!L27, "")</f>
        <v/>
      </c>
      <c r="M27" s="6" t="str">
        <f>IF(AND(SUP_cms!M27&gt;0,MHG_cms!M27&gt;0,STC_cms!M27&gt;0,ERI_cms!M27&gt;0,ONT_cms!M27&gt;0), SUP_cms!M27+MHG_cms!M27+STC_cms!M27+ERI_cms!M27+ONT_cms!M27, "")</f>
        <v/>
      </c>
      <c r="N27" s="6" t="str">
        <f>IF(AND(SUP_cms!N27&gt;0,MHG_cms!N27&gt;0,STC_cms!N27&gt;0,ERI_cms!N27&gt;0,ONT_cms!N27&gt;0), SUP_cms!N27+MHG_cms!N27+STC_cms!N27+ERI_cms!N27+ONT_cms!N27, "")</f>
        <v/>
      </c>
    </row>
    <row r="28" spans="1:14">
      <c r="A28">
        <v>1920</v>
      </c>
      <c r="B28" s="6" t="str">
        <f>IF(AND(SUP_cms!B28&gt;0,MHG_cms!B28&gt;0,STC_cms!B28&gt;0,ERI_cms!B28&gt;0,ONT_cms!B28&gt;0), SUP_cms!B28+MHG_cms!B28+STC_cms!B28+ERI_cms!B28+ONT_cms!B28, "")</f>
        <v/>
      </c>
      <c r="C28" s="6" t="str">
        <f>IF(AND(SUP_cms!C28&gt;0,MHG_cms!C28&gt;0,STC_cms!C28&gt;0,ERI_cms!C28&gt;0,ONT_cms!C28&gt;0), SUP_cms!C28+MHG_cms!C28+STC_cms!C28+ERI_cms!C28+ONT_cms!C28, "")</f>
        <v/>
      </c>
      <c r="D28" s="6" t="str">
        <f>IF(AND(SUP_cms!D28&gt;0,MHG_cms!D28&gt;0,STC_cms!D28&gt;0,ERI_cms!D28&gt;0,ONT_cms!D28&gt;0), SUP_cms!D28+MHG_cms!D28+STC_cms!D28+ERI_cms!D28+ONT_cms!D28, "")</f>
        <v/>
      </c>
      <c r="E28" s="6" t="str">
        <f>IF(AND(SUP_cms!E28&gt;0,MHG_cms!E28&gt;0,STC_cms!E28&gt;0,ERI_cms!E28&gt;0,ONT_cms!E28&gt;0), SUP_cms!E28+MHG_cms!E28+STC_cms!E28+ERI_cms!E28+ONT_cms!E28, "")</f>
        <v/>
      </c>
      <c r="F28" s="6" t="str">
        <f>IF(AND(SUP_cms!F28&gt;0,MHG_cms!F28&gt;0,STC_cms!F28&gt;0,ERI_cms!F28&gt;0,ONT_cms!F28&gt;0), SUP_cms!F28+MHG_cms!F28+STC_cms!F28+ERI_cms!F28+ONT_cms!F28, "")</f>
        <v/>
      </c>
      <c r="G28" s="6" t="str">
        <f>IF(AND(SUP_cms!G28&gt;0,MHG_cms!G28&gt;0,STC_cms!G28&gt;0,ERI_cms!G28&gt;0,ONT_cms!G28&gt;0), SUP_cms!G28+MHG_cms!G28+STC_cms!G28+ERI_cms!G28+ONT_cms!G28, "")</f>
        <v/>
      </c>
      <c r="H28" s="6" t="str">
        <f>IF(AND(SUP_cms!H28&gt;0,MHG_cms!H28&gt;0,STC_cms!H28&gt;0,ERI_cms!H28&gt;0,ONT_cms!H28&gt;0), SUP_cms!H28+MHG_cms!H28+STC_cms!H28+ERI_cms!H28+ONT_cms!H28, "")</f>
        <v/>
      </c>
      <c r="I28" s="6" t="str">
        <f>IF(AND(SUP_cms!I28&gt;0,MHG_cms!I28&gt;0,STC_cms!I28&gt;0,ERI_cms!I28&gt;0,ONT_cms!I28&gt;0), SUP_cms!I28+MHG_cms!I28+STC_cms!I28+ERI_cms!I28+ONT_cms!I28, "")</f>
        <v/>
      </c>
      <c r="J28" s="6" t="str">
        <f>IF(AND(SUP_cms!J28&gt;0,MHG_cms!J28&gt;0,STC_cms!J28&gt;0,ERI_cms!J28&gt;0,ONT_cms!J28&gt;0), SUP_cms!J28+MHG_cms!J28+STC_cms!J28+ERI_cms!J28+ONT_cms!J28, "")</f>
        <v/>
      </c>
      <c r="K28" s="6" t="str">
        <f>IF(AND(SUP_cms!K28&gt;0,MHG_cms!K28&gt;0,STC_cms!K28&gt;0,ERI_cms!K28&gt;0,ONT_cms!K28&gt;0), SUP_cms!K28+MHG_cms!K28+STC_cms!K28+ERI_cms!K28+ONT_cms!K28, "")</f>
        <v/>
      </c>
      <c r="L28" s="6" t="str">
        <f>IF(AND(SUP_cms!L28&gt;0,MHG_cms!L28&gt;0,STC_cms!L28&gt;0,ERI_cms!L28&gt;0,ONT_cms!L28&gt;0), SUP_cms!L28+MHG_cms!L28+STC_cms!L28+ERI_cms!L28+ONT_cms!L28, "")</f>
        <v/>
      </c>
      <c r="M28" s="6" t="str">
        <f>IF(AND(SUP_cms!M28&gt;0,MHG_cms!M28&gt;0,STC_cms!M28&gt;0,ERI_cms!M28&gt;0,ONT_cms!M28&gt;0), SUP_cms!M28+MHG_cms!M28+STC_cms!M28+ERI_cms!M28+ONT_cms!M28, "")</f>
        <v/>
      </c>
      <c r="N28" s="6" t="str">
        <f>IF(AND(SUP_cms!N28&gt;0,MHG_cms!N28&gt;0,STC_cms!N28&gt;0,ERI_cms!N28&gt;0,ONT_cms!N28&gt;0), SUP_cms!N28+MHG_cms!N28+STC_cms!N28+ERI_cms!N28+ONT_cms!N28, "")</f>
        <v/>
      </c>
    </row>
    <row r="29" spans="1:14">
      <c r="A29">
        <v>1921</v>
      </c>
      <c r="B29" s="6" t="str">
        <f>IF(AND(SUP_cms!B29&gt;0,MHG_cms!B29&gt;0,STC_cms!B29&gt;0,ERI_cms!B29&gt;0,ONT_cms!B29&gt;0), SUP_cms!B29+MHG_cms!B29+STC_cms!B29+ERI_cms!B29+ONT_cms!B29, "")</f>
        <v/>
      </c>
      <c r="C29" s="6" t="str">
        <f>IF(AND(SUP_cms!C29&gt;0,MHG_cms!C29&gt;0,STC_cms!C29&gt;0,ERI_cms!C29&gt;0,ONT_cms!C29&gt;0), SUP_cms!C29+MHG_cms!C29+STC_cms!C29+ERI_cms!C29+ONT_cms!C29, "")</f>
        <v/>
      </c>
      <c r="D29" s="6" t="str">
        <f>IF(AND(SUP_cms!D29&gt;0,MHG_cms!D29&gt;0,STC_cms!D29&gt;0,ERI_cms!D29&gt;0,ONT_cms!D29&gt;0), SUP_cms!D29+MHG_cms!D29+STC_cms!D29+ERI_cms!D29+ONT_cms!D29, "")</f>
        <v/>
      </c>
      <c r="E29" s="6" t="str">
        <f>IF(AND(SUP_cms!E29&gt;0,MHG_cms!E29&gt;0,STC_cms!E29&gt;0,ERI_cms!E29&gt;0,ONT_cms!E29&gt;0), SUP_cms!E29+MHG_cms!E29+STC_cms!E29+ERI_cms!E29+ONT_cms!E29, "")</f>
        <v/>
      </c>
      <c r="F29" s="6" t="str">
        <f>IF(AND(SUP_cms!F29&gt;0,MHG_cms!F29&gt;0,STC_cms!F29&gt;0,ERI_cms!F29&gt;0,ONT_cms!F29&gt;0), SUP_cms!F29+MHG_cms!F29+STC_cms!F29+ERI_cms!F29+ONT_cms!F29, "")</f>
        <v/>
      </c>
      <c r="G29" s="6" t="str">
        <f>IF(AND(SUP_cms!G29&gt;0,MHG_cms!G29&gt;0,STC_cms!G29&gt;0,ERI_cms!G29&gt;0,ONT_cms!G29&gt;0), SUP_cms!G29+MHG_cms!G29+STC_cms!G29+ERI_cms!G29+ONT_cms!G29, "")</f>
        <v/>
      </c>
      <c r="H29" s="6" t="str">
        <f>IF(AND(SUP_cms!H29&gt;0,MHG_cms!H29&gt;0,STC_cms!H29&gt;0,ERI_cms!H29&gt;0,ONT_cms!H29&gt;0), SUP_cms!H29+MHG_cms!H29+STC_cms!H29+ERI_cms!H29+ONT_cms!H29, "")</f>
        <v/>
      </c>
      <c r="I29" s="6" t="str">
        <f>IF(AND(SUP_cms!I29&gt;0,MHG_cms!I29&gt;0,STC_cms!I29&gt;0,ERI_cms!I29&gt;0,ONT_cms!I29&gt;0), SUP_cms!I29+MHG_cms!I29+STC_cms!I29+ERI_cms!I29+ONT_cms!I29, "")</f>
        <v/>
      </c>
      <c r="J29" s="6" t="str">
        <f>IF(AND(SUP_cms!J29&gt;0,MHG_cms!J29&gt;0,STC_cms!J29&gt;0,ERI_cms!J29&gt;0,ONT_cms!J29&gt;0), SUP_cms!J29+MHG_cms!J29+STC_cms!J29+ERI_cms!J29+ONT_cms!J29, "")</f>
        <v/>
      </c>
      <c r="K29" s="6" t="str">
        <f>IF(AND(SUP_cms!K29&gt;0,MHG_cms!K29&gt;0,STC_cms!K29&gt;0,ERI_cms!K29&gt;0,ONT_cms!K29&gt;0), SUP_cms!K29+MHG_cms!K29+STC_cms!K29+ERI_cms!K29+ONT_cms!K29, "")</f>
        <v/>
      </c>
      <c r="L29" s="6" t="str">
        <f>IF(AND(SUP_cms!L29&gt;0,MHG_cms!L29&gt;0,STC_cms!L29&gt;0,ERI_cms!L29&gt;0,ONT_cms!L29&gt;0), SUP_cms!L29+MHG_cms!L29+STC_cms!L29+ERI_cms!L29+ONT_cms!L29, "")</f>
        <v/>
      </c>
      <c r="M29" s="6" t="str">
        <f>IF(AND(SUP_cms!M29&gt;0,MHG_cms!M29&gt;0,STC_cms!M29&gt;0,ERI_cms!M29&gt;0,ONT_cms!M29&gt;0), SUP_cms!M29+MHG_cms!M29+STC_cms!M29+ERI_cms!M29+ONT_cms!M29, "")</f>
        <v/>
      </c>
      <c r="N29" s="6" t="str">
        <f>IF(AND(SUP_cms!N29&gt;0,MHG_cms!N29&gt;0,STC_cms!N29&gt;0,ERI_cms!N29&gt;0,ONT_cms!N29&gt;0), SUP_cms!N29+MHG_cms!N29+STC_cms!N29+ERI_cms!N29+ONT_cms!N29, "")</f>
        <v/>
      </c>
    </row>
    <row r="30" spans="1:14">
      <c r="A30">
        <v>1922</v>
      </c>
      <c r="B30" s="6" t="str">
        <f>IF(AND(SUP_cms!B30&gt;0,MHG_cms!B30&gt;0,STC_cms!B30&gt;0,ERI_cms!B30&gt;0,ONT_cms!B30&gt;0), SUP_cms!B30+MHG_cms!B30+STC_cms!B30+ERI_cms!B30+ONT_cms!B30, "")</f>
        <v/>
      </c>
      <c r="C30" s="6" t="str">
        <f>IF(AND(SUP_cms!C30&gt;0,MHG_cms!C30&gt;0,STC_cms!C30&gt;0,ERI_cms!C30&gt;0,ONT_cms!C30&gt;0), SUP_cms!C30+MHG_cms!C30+STC_cms!C30+ERI_cms!C30+ONT_cms!C30, "")</f>
        <v/>
      </c>
      <c r="D30" s="6" t="str">
        <f>IF(AND(SUP_cms!D30&gt;0,MHG_cms!D30&gt;0,STC_cms!D30&gt;0,ERI_cms!D30&gt;0,ONT_cms!D30&gt;0), SUP_cms!D30+MHG_cms!D30+STC_cms!D30+ERI_cms!D30+ONT_cms!D30, "")</f>
        <v/>
      </c>
      <c r="E30" s="6" t="str">
        <f>IF(AND(SUP_cms!E30&gt;0,MHG_cms!E30&gt;0,STC_cms!E30&gt;0,ERI_cms!E30&gt;0,ONT_cms!E30&gt;0), SUP_cms!E30+MHG_cms!E30+STC_cms!E30+ERI_cms!E30+ONT_cms!E30, "")</f>
        <v/>
      </c>
      <c r="F30" s="6" t="str">
        <f>IF(AND(SUP_cms!F30&gt;0,MHG_cms!F30&gt;0,STC_cms!F30&gt;0,ERI_cms!F30&gt;0,ONT_cms!F30&gt;0), SUP_cms!F30+MHG_cms!F30+STC_cms!F30+ERI_cms!F30+ONT_cms!F30, "")</f>
        <v/>
      </c>
      <c r="G30" s="6" t="str">
        <f>IF(AND(SUP_cms!G30&gt;0,MHG_cms!G30&gt;0,STC_cms!G30&gt;0,ERI_cms!G30&gt;0,ONT_cms!G30&gt;0), SUP_cms!G30+MHG_cms!G30+STC_cms!G30+ERI_cms!G30+ONT_cms!G30, "")</f>
        <v/>
      </c>
      <c r="H30" s="6" t="str">
        <f>IF(AND(SUP_cms!H30&gt;0,MHG_cms!H30&gt;0,STC_cms!H30&gt;0,ERI_cms!H30&gt;0,ONT_cms!H30&gt;0), SUP_cms!H30+MHG_cms!H30+STC_cms!H30+ERI_cms!H30+ONT_cms!H30, "")</f>
        <v/>
      </c>
      <c r="I30" s="6" t="str">
        <f>IF(AND(SUP_cms!I30&gt;0,MHG_cms!I30&gt;0,STC_cms!I30&gt;0,ERI_cms!I30&gt;0,ONT_cms!I30&gt;0), SUP_cms!I30+MHG_cms!I30+STC_cms!I30+ERI_cms!I30+ONT_cms!I30, "")</f>
        <v/>
      </c>
      <c r="J30" s="6" t="str">
        <f>IF(AND(SUP_cms!J30&gt;0,MHG_cms!J30&gt;0,STC_cms!J30&gt;0,ERI_cms!J30&gt;0,ONT_cms!J30&gt;0), SUP_cms!J30+MHG_cms!J30+STC_cms!J30+ERI_cms!J30+ONT_cms!J30, "")</f>
        <v/>
      </c>
      <c r="K30" s="6" t="str">
        <f>IF(AND(SUP_cms!K30&gt;0,MHG_cms!K30&gt;0,STC_cms!K30&gt;0,ERI_cms!K30&gt;0,ONT_cms!K30&gt;0), SUP_cms!K30+MHG_cms!K30+STC_cms!K30+ERI_cms!K30+ONT_cms!K30, "")</f>
        <v/>
      </c>
      <c r="L30" s="6" t="str">
        <f>IF(AND(SUP_cms!L30&gt;0,MHG_cms!L30&gt;0,STC_cms!L30&gt;0,ERI_cms!L30&gt;0,ONT_cms!L30&gt;0), SUP_cms!L30+MHG_cms!L30+STC_cms!L30+ERI_cms!L30+ONT_cms!L30, "")</f>
        <v/>
      </c>
      <c r="M30" s="6" t="str">
        <f>IF(AND(SUP_cms!M30&gt;0,MHG_cms!M30&gt;0,STC_cms!M30&gt;0,ERI_cms!M30&gt;0,ONT_cms!M30&gt;0), SUP_cms!M30+MHG_cms!M30+STC_cms!M30+ERI_cms!M30+ONT_cms!M30, "")</f>
        <v/>
      </c>
      <c r="N30" s="6" t="str">
        <f>IF(AND(SUP_cms!N30&gt;0,MHG_cms!N30&gt;0,STC_cms!N30&gt;0,ERI_cms!N30&gt;0,ONT_cms!N30&gt;0), SUP_cms!N30+MHG_cms!N30+STC_cms!N30+ERI_cms!N30+ONT_cms!N30, "")</f>
        <v/>
      </c>
    </row>
    <row r="31" spans="1:14">
      <c r="A31">
        <v>1923</v>
      </c>
      <c r="B31" s="6" t="str">
        <f>IF(AND(SUP_cms!B31&gt;0,MHG_cms!B31&gt;0,STC_cms!B31&gt;0,ERI_cms!B31&gt;0,ONT_cms!B31&gt;0), SUP_cms!B31+MHG_cms!B31+STC_cms!B31+ERI_cms!B31+ONT_cms!B31, "")</f>
        <v/>
      </c>
      <c r="C31" s="6" t="str">
        <f>IF(AND(SUP_cms!C31&gt;0,MHG_cms!C31&gt;0,STC_cms!C31&gt;0,ERI_cms!C31&gt;0,ONT_cms!C31&gt;0), SUP_cms!C31+MHG_cms!C31+STC_cms!C31+ERI_cms!C31+ONT_cms!C31, "")</f>
        <v/>
      </c>
      <c r="D31" s="6" t="str">
        <f>IF(AND(SUP_cms!D31&gt;0,MHG_cms!D31&gt;0,STC_cms!D31&gt;0,ERI_cms!D31&gt;0,ONT_cms!D31&gt;0), SUP_cms!D31+MHG_cms!D31+STC_cms!D31+ERI_cms!D31+ONT_cms!D31, "")</f>
        <v/>
      </c>
      <c r="E31" s="6" t="str">
        <f>IF(AND(SUP_cms!E31&gt;0,MHG_cms!E31&gt;0,STC_cms!E31&gt;0,ERI_cms!E31&gt;0,ONT_cms!E31&gt;0), SUP_cms!E31+MHG_cms!E31+STC_cms!E31+ERI_cms!E31+ONT_cms!E31, "")</f>
        <v/>
      </c>
      <c r="F31" s="6" t="str">
        <f>IF(AND(SUP_cms!F31&gt;0,MHG_cms!F31&gt;0,STC_cms!F31&gt;0,ERI_cms!F31&gt;0,ONT_cms!F31&gt;0), SUP_cms!F31+MHG_cms!F31+STC_cms!F31+ERI_cms!F31+ONT_cms!F31, "")</f>
        <v/>
      </c>
      <c r="G31" s="6" t="str">
        <f>IF(AND(SUP_cms!G31&gt;0,MHG_cms!G31&gt;0,STC_cms!G31&gt;0,ERI_cms!G31&gt;0,ONT_cms!G31&gt;0), SUP_cms!G31+MHG_cms!G31+STC_cms!G31+ERI_cms!G31+ONT_cms!G31, "")</f>
        <v/>
      </c>
      <c r="H31" s="6" t="str">
        <f>IF(AND(SUP_cms!H31&gt;0,MHG_cms!H31&gt;0,STC_cms!H31&gt;0,ERI_cms!H31&gt;0,ONT_cms!H31&gt;0), SUP_cms!H31+MHG_cms!H31+STC_cms!H31+ERI_cms!H31+ONT_cms!H31, "")</f>
        <v/>
      </c>
      <c r="I31" s="6" t="str">
        <f>IF(AND(SUP_cms!I31&gt;0,MHG_cms!I31&gt;0,STC_cms!I31&gt;0,ERI_cms!I31&gt;0,ONT_cms!I31&gt;0), SUP_cms!I31+MHG_cms!I31+STC_cms!I31+ERI_cms!I31+ONT_cms!I31, "")</f>
        <v/>
      </c>
      <c r="J31" s="6" t="str">
        <f>IF(AND(SUP_cms!J31&gt;0,MHG_cms!J31&gt;0,STC_cms!J31&gt;0,ERI_cms!J31&gt;0,ONT_cms!J31&gt;0), SUP_cms!J31+MHG_cms!J31+STC_cms!J31+ERI_cms!J31+ONT_cms!J31, "")</f>
        <v/>
      </c>
      <c r="K31" s="6" t="str">
        <f>IF(AND(SUP_cms!K31&gt;0,MHG_cms!K31&gt;0,STC_cms!K31&gt;0,ERI_cms!K31&gt;0,ONT_cms!K31&gt;0), SUP_cms!K31+MHG_cms!K31+STC_cms!K31+ERI_cms!K31+ONT_cms!K31, "")</f>
        <v/>
      </c>
      <c r="L31" s="6" t="str">
        <f>IF(AND(SUP_cms!L31&gt;0,MHG_cms!L31&gt;0,STC_cms!L31&gt;0,ERI_cms!L31&gt;0,ONT_cms!L31&gt;0), SUP_cms!L31+MHG_cms!L31+STC_cms!L31+ERI_cms!L31+ONT_cms!L31, "")</f>
        <v/>
      </c>
      <c r="M31" s="6" t="str">
        <f>IF(AND(SUP_cms!M31&gt;0,MHG_cms!M31&gt;0,STC_cms!M31&gt;0,ERI_cms!M31&gt;0,ONT_cms!M31&gt;0), SUP_cms!M31+MHG_cms!M31+STC_cms!M31+ERI_cms!M31+ONT_cms!M31, "")</f>
        <v/>
      </c>
      <c r="N31" s="6" t="str">
        <f>IF(AND(SUP_cms!N31&gt;0,MHG_cms!N31&gt;0,STC_cms!N31&gt;0,ERI_cms!N31&gt;0,ONT_cms!N31&gt;0), SUP_cms!N31+MHG_cms!N31+STC_cms!N31+ERI_cms!N31+ONT_cms!N31, "")</f>
        <v/>
      </c>
    </row>
    <row r="32" spans="1:14">
      <c r="A32">
        <v>1924</v>
      </c>
      <c r="B32" s="6" t="str">
        <f>IF(AND(SUP_cms!B32&gt;0,MHG_cms!B32&gt;0,STC_cms!B32&gt;0,ERI_cms!B32&gt;0,ONT_cms!B32&gt;0), SUP_cms!B32+MHG_cms!B32+STC_cms!B32+ERI_cms!B32+ONT_cms!B32, "")</f>
        <v/>
      </c>
      <c r="C32" s="6" t="str">
        <f>IF(AND(SUP_cms!C32&gt;0,MHG_cms!C32&gt;0,STC_cms!C32&gt;0,ERI_cms!C32&gt;0,ONT_cms!C32&gt;0), SUP_cms!C32+MHG_cms!C32+STC_cms!C32+ERI_cms!C32+ONT_cms!C32, "")</f>
        <v/>
      </c>
      <c r="D32" s="6" t="str">
        <f>IF(AND(SUP_cms!D32&gt;0,MHG_cms!D32&gt;0,STC_cms!D32&gt;0,ERI_cms!D32&gt;0,ONT_cms!D32&gt;0), SUP_cms!D32+MHG_cms!D32+STC_cms!D32+ERI_cms!D32+ONT_cms!D32, "")</f>
        <v/>
      </c>
      <c r="E32" s="6" t="str">
        <f>IF(AND(SUP_cms!E32&gt;0,MHG_cms!E32&gt;0,STC_cms!E32&gt;0,ERI_cms!E32&gt;0,ONT_cms!E32&gt;0), SUP_cms!E32+MHG_cms!E32+STC_cms!E32+ERI_cms!E32+ONT_cms!E32, "")</f>
        <v/>
      </c>
      <c r="F32" s="6" t="str">
        <f>IF(AND(SUP_cms!F32&gt;0,MHG_cms!F32&gt;0,STC_cms!F32&gt;0,ERI_cms!F32&gt;0,ONT_cms!F32&gt;0), SUP_cms!F32+MHG_cms!F32+STC_cms!F32+ERI_cms!F32+ONT_cms!F32, "")</f>
        <v/>
      </c>
      <c r="G32" s="6" t="str">
        <f>IF(AND(SUP_cms!G32&gt;0,MHG_cms!G32&gt;0,STC_cms!G32&gt;0,ERI_cms!G32&gt;0,ONT_cms!G32&gt;0), SUP_cms!G32+MHG_cms!G32+STC_cms!G32+ERI_cms!G32+ONT_cms!G32, "")</f>
        <v/>
      </c>
      <c r="H32" s="6" t="str">
        <f>IF(AND(SUP_cms!H32&gt;0,MHG_cms!H32&gt;0,STC_cms!H32&gt;0,ERI_cms!H32&gt;0,ONT_cms!H32&gt;0), SUP_cms!H32+MHG_cms!H32+STC_cms!H32+ERI_cms!H32+ONT_cms!H32, "")</f>
        <v/>
      </c>
      <c r="I32" s="6" t="str">
        <f>IF(AND(SUP_cms!I32&gt;0,MHG_cms!I32&gt;0,STC_cms!I32&gt;0,ERI_cms!I32&gt;0,ONT_cms!I32&gt;0), SUP_cms!I32+MHG_cms!I32+STC_cms!I32+ERI_cms!I32+ONT_cms!I32, "")</f>
        <v/>
      </c>
      <c r="J32" s="6" t="str">
        <f>IF(AND(SUP_cms!J32&gt;0,MHG_cms!J32&gt;0,STC_cms!J32&gt;0,ERI_cms!J32&gt;0,ONT_cms!J32&gt;0), SUP_cms!J32+MHG_cms!J32+STC_cms!J32+ERI_cms!J32+ONT_cms!J32, "")</f>
        <v/>
      </c>
      <c r="K32" s="6" t="str">
        <f>IF(AND(SUP_cms!K32&gt;0,MHG_cms!K32&gt;0,STC_cms!K32&gt;0,ERI_cms!K32&gt;0,ONT_cms!K32&gt;0), SUP_cms!K32+MHG_cms!K32+STC_cms!K32+ERI_cms!K32+ONT_cms!K32, "")</f>
        <v/>
      </c>
      <c r="L32" s="6" t="str">
        <f>IF(AND(SUP_cms!L32&gt;0,MHG_cms!L32&gt;0,STC_cms!L32&gt;0,ERI_cms!L32&gt;0,ONT_cms!L32&gt;0), SUP_cms!L32+MHG_cms!L32+STC_cms!L32+ERI_cms!L32+ONT_cms!L32, "")</f>
        <v/>
      </c>
      <c r="M32" s="6" t="str">
        <f>IF(AND(SUP_cms!M32&gt;0,MHG_cms!M32&gt;0,STC_cms!M32&gt;0,ERI_cms!M32&gt;0,ONT_cms!M32&gt;0), SUP_cms!M32+MHG_cms!M32+STC_cms!M32+ERI_cms!M32+ONT_cms!M32, "")</f>
        <v/>
      </c>
      <c r="N32" s="6" t="str">
        <f>IF(AND(SUP_cms!N32&gt;0,MHG_cms!N32&gt;0,STC_cms!N32&gt;0,ERI_cms!N32&gt;0,ONT_cms!N32&gt;0), SUP_cms!N32+MHG_cms!N32+STC_cms!N32+ERI_cms!N32+ONT_cms!N32, "")</f>
        <v/>
      </c>
    </row>
    <row r="33" spans="1:14">
      <c r="A33">
        <v>1925</v>
      </c>
      <c r="B33" s="6" t="str">
        <f>IF(AND(SUP_cms!B33&gt;0,MHG_cms!B33&gt;0,STC_cms!B33&gt;0,ERI_cms!B33&gt;0,ONT_cms!B33&gt;0), SUP_cms!B33+MHG_cms!B33+STC_cms!B33+ERI_cms!B33+ONT_cms!B33, "")</f>
        <v/>
      </c>
      <c r="C33" s="6" t="str">
        <f>IF(AND(SUP_cms!C33&gt;0,MHG_cms!C33&gt;0,STC_cms!C33&gt;0,ERI_cms!C33&gt;0,ONT_cms!C33&gt;0), SUP_cms!C33+MHG_cms!C33+STC_cms!C33+ERI_cms!C33+ONT_cms!C33, "")</f>
        <v/>
      </c>
      <c r="D33" s="6" t="str">
        <f>IF(AND(SUP_cms!D33&gt;0,MHG_cms!D33&gt;0,STC_cms!D33&gt;0,ERI_cms!D33&gt;0,ONT_cms!D33&gt;0), SUP_cms!D33+MHG_cms!D33+STC_cms!D33+ERI_cms!D33+ONT_cms!D33, "")</f>
        <v/>
      </c>
      <c r="E33" s="6" t="str">
        <f>IF(AND(SUP_cms!E33&gt;0,MHG_cms!E33&gt;0,STC_cms!E33&gt;0,ERI_cms!E33&gt;0,ONT_cms!E33&gt;0), SUP_cms!E33+MHG_cms!E33+STC_cms!E33+ERI_cms!E33+ONT_cms!E33, "")</f>
        <v/>
      </c>
      <c r="F33" s="6" t="str">
        <f>IF(AND(SUP_cms!F33&gt;0,MHG_cms!F33&gt;0,STC_cms!F33&gt;0,ERI_cms!F33&gt;0,ONT_cms!F33&gt;0), SUP_cms!F33+MHG_cms!F33+STC_cms!F33+ERI_cms!F33+ONT_cms!F33, "")</f>
        <v/>
      </c>
      <c r="G33" s="6" t="str">
        <f>IF(AND(SUP_cms!G33&gt;0,MHG_cms!G33&gt;0,STC_cms!G33&gt;0,ERI_cms!G33&gt;0,ONT_cms!G33&gt;0), SUP_cms!G33+MHG_cms!G33+STC_cms!G33+ERI_cms!G33+ONT_cms!G33, "")</f>
        <v/>
      </c>
      <c r="H33" s="6" t="str">
        <f>IF(AND(SUP_cms!H33&gt;0,MHG_cms!H33&gt;0,STC_cms!H33&gt;0,ERI_cms!H33&gt;0,ONT_cms!H33&gt;0), SUP_cms!H33+MHG_cms!H33+STC_cms!H33+ERI_cms!H33+ONT_cms!H33, "")</f>
        <v/>
      </c>
      <c r="I33" s="6" t="str">
        <f>IF(AND(SUP_cms!I33&gt;0,MHG_cms!I33&gt;0,STC_cms!I33&gt;0,ERI_cms!I33&gt;0,ONT_cms!I33&gt;0), SUP_cms!I33+MHG_cms!I33+STC_cms!I33+ERI_cms!I33+ONT_cms!I33, "")</f>
        <v/>
      </c>
      <c r="J33" s="6" t="str">
        <f>IF(AND(SUP_cms!J33&gt;0,MHG_cms!J33&gt;0,STC_cms!J33&gt;0,ERI_cms!J33&gt;0,ONT_cms!J33&gt;0), SUP_cms!J33+MHG_cms!J33+STC_cms!J33+ERI_cms!J33+ONT_cms!J33, "")</f>
        <v/>
      </c>
      <c r="K33" s="6" t="str">
        <f>IF(AND(SUP_cms!K33&gt;0,MHG_cms!K33&gt;0,STC_cms!K33&gt;0,ERI_cms!K33&gt;0,ONT_cms!K33&gt;0), SUP_cms!K33+MHG_cms!K33+STC_cms!K33+ERI_cms!K33+ONT_cms!K33, "")</f>
        <v/>
      </c>
      <c r="L33" s="6" t="str">
        <f>IF(AND(SUP_cms!L33&gt;0,MHG_cms!L33&gt;0,STC_cms!L33&gt;0,ERI_cms!L33&gt;0,ONT_cms!L33&gt;0), SUP_cms!L33+MHG_cms!L33+STC_cms!L33+ERI_cms!L33+ONT_cms!L33, "")</f>
        <v/>
      </c>
      <c r="M33" s="6" t="str">
        <f>IF(AND(SUP_cms!M33&gt;0,MHG_cms!M33&gt;0,STC_cms!M33&gt;0,ERI_cms!M33&gt;0,ONT_cms!M33&gt;0), SUP_cms!M33+MHG_cms!M33+STC_cms!M33+ERI_cms!M33+ONT_cms!M33, "")</f>
        <v/>
      </c>
      <c r="N33" s="6" t="str">
        <f>IF(AND(SUP_cms!N33&gt;0,MHG_cms!N33&gt;0,STC_cms!N33&gt;0,ERI_cms!N33&gt;0,ONT_cms!N33&gt;0), SUP_cms!N33+MHG_cms!N33+STC_cms!N33+ERI_cms!N33+ONT_cms!N33, "")</f>
        <v/>
      </c>
    </row>
    <row r="34" spans="1:14">
      <c r="A34">
        <v>1926</v>
      </c>
      <c r="B34" s="6" t="str">
        <f>IF(AND(SUP_cms!B34&gt;0,MHG_cms!B34&gt;0,STC_cms!B34&gt;0,ERI_cms!B34&gt;0,ONT_cms!B34&gt;0), SUP_cms!B34+MHG_cms!B34+STC_cms!B34+ERI_cms!B34+ONT_cms!B34, "")</f>
        <v/>
      </c>
      <c r="C34" s="6" t="str">
        <f>IF(AND(SUP_cms!C34&gt;0,MHG_cms!C34&gt;0,STC_cms!C34&gt;0,ERI_cms!C34&gt;0,ONT_cms!C34&gt;0), SUP_cms!C34+MHG_cms!C34+STC_cms!C34+ERI_cms!C34+ONT_cms!C34, "")</f>
        <v/>
      </c>
      <c r="D34" s="6" t="str">
        <f>IF(AND(SUP_cms!D34&gt;0,MHG_cms!D34&gt;0,STC_cms!D34&gt;0,ERI_cms!D34&gt;0,ONT_cms!D34&gt;0), SUP_cms!D34+MHG_cms!D34+STC_cms!D34+ERI_cms!D34+ONT_cms!D34, "")</f>
        <v/>
      </c>
      <c r="E34" s="6" t="str">
        <f>IF(AND(SUP_cms!E34&gt;0,MHG_cms!E34&gt;0,STC_cms!E34&gt;0,ERI_cms!E34&gt;0,ONT_cms!E34&gt;0), SUP_cms!E34+MHG_cms!E34+STC_cms!E34+ERI_cms!E34+ONT_cms!E34, "")</f>
        <v/>
      </c>
      <c r="F34" s="6" t="str">
        <f>IF(AND(SUP_cms!F34&gt;0,MHG_cms!F34&gt;0,STC_cms!F34&gt;0,ERI_cms!F34&gt;0,ONT_cms!F34&gt;0), SUP_cms!F34+MHG_cms!F34+STC_cms!F34+ERI_cms!F34+ONT_cms!F34, "")</f>
        <v/>
      </c>
      <c r="G34" s="6" t="str">
        <f>IF(AND(SUP_cms!G34&gt;0,MHG_cms!G34&gt;0,STC_cms!G34&gt;0,ERI_cms!G34&gt;0,ONT_cms!G34&gt;0), SUP_cms!G34+MHG_cms!G34+STC_cms!G34+ERI_cms!G34+ONT_cms!G34, "")</f>
        <v/>
      </c>
      <c r="H34" s="6" t="str">
        <f>IF(AND(SUP_cms!H34&gt;0,MHG_cms!H34&gt;0,STC_cms!H34&gt;0,ERI_cms!H34&gt;0,ONT_cms!H34&gt;0), SUP_cms!H34+MHG_cms!H34+STC_cms!H34+ERI_cms!H34+ONT_cms!H34, "")</f>
        <v/>
      </c>
      <c r="I34" s="6" t="str">
        <f>IF(AND(SUP_cms!I34&gt;0,MHG_cms!I34&gt;0,STC_cms!I34&gt;0,ERI_cms!I34&gt;0,ONT_cms!I34&gt;0), SUP_cms!I34+MHG_cms!I34+STC_cms!I34+ERI_cms!I34+ONT_cms!I34, "")</f>
        <v/>
      </c>
      <c r="J34" s="6" t="str">
        <f>IF(AND(SUP_cms!J34&gt;0,MHG_cms!J34&gt;0,STC_cms!J34&gt;0,ERI_cms!J34&gt;0,ONT_cms!J34&gt;0), SUP_cms!J34+MHG_cms!J34+STC_cms!J34+ERI_cms!J34+ONT_cms!J34, "")</f>
        <v/>
      </c>
      <c r="K34" s="6" t="str">
        <f>IF(AND(SUP_cms!K34&gt;0,MHG_cms!K34&gt;0,STC_cms!K34&gt;0,ERI_cms!K34&gt;0,ONT_cms!K34&gt;0), SUP_cms!K34+MHG_cms!K34+STC_cms!K34+ERI_cms!K34+ONT_cms!K34, "")</f>
        <v/>
      </c>
      <c r="L34" s="6" t="str">
        <f>IF(AND(SUP_cms!L34&gt;0,MHG_cms!L34&gt;0,STC_cms!L34&gt;0,ERI_cms!L34&gt;0,ONT_cms!L34&gt;0), SUP_cms!L34+MHG_cms!L34+STC_cms!L34+ERI_cms!L34+ONT_cms!L34, "")</f>
        <v/>
      </c>
      <c r="M34" s="6" t="str">
        <f>IF(AND(SUP_cms!M34&gt;0,MHG_cms!M34&gt;0,STC_cms!M34&gt;0,ERI_cms!M34&gt;0,ONT_cms!M34&gt;0), SUP_cms!M34+MHG_cms!M34+STC_cms!M34+ERI_cms!M34+ONT_cms!M34, "")</f>
        <v/>
      </c>
      <c r="N34" s="6" t="str">
        <f>IF(AND(SUP_cms!N34&gt;0,MHG_cms!N34&gt;0,STC_cms!N34&gt;0,ERI_cms!N34&gt;0,ONT_cms!N34&gt;0), SUP_cms!N34+MHG_cms!N34+STC_cms!N34+ERI_cms!N34+ONT_cms!N34, "")</f>
        <v/>
      </c>
    </row>
    <row r="35" spans="1:14">
      <c r="A35">
        <v>1927</v>
      </c>
      <c r="B35" s="6" t="str">
        <f>IF(AND(SUP_cms!B35&gt;0,MHG_cms!B35&gt;0,STC_cms!B35&gt;0,ERI_cms!B35&gt;0,ONT_cms!B35&gt;0), SUP_cms!B35+MHG_cms!B35+STC_cms!B35+ERI_cms!B35+ONT_cms!B35, "")</f>
        <v/>
      </c>
      <c r="C35" s="6" t="str">
        <f>IF(AND(SUP_cms!C35&gt;0,MHG_cms!C35&gt;0,STC_cms!C35&gt;0,ERI_cms!C35&gt;0,ONT_cms!C35&gt;0), SUP_cms!C35+MHG_cms!C35+STC_cms!C35+ERI_cms!C35+ONT_cms!C35, "")</f>
        <v/>
      </c>
      <c r="D35" s="6" t="str">
        <f>IF(AND(SUP_cms!D35&gt;0,MHG_cms!D35&gt;0,STC_cms!D35&gt;0,ERI_cms!D35&gt;0,ONT_cms!D35&gt;0), SUP_cms!D35+MHG_cms!D35+STC_cms!D35+ERI_cms!D35+ONT_cms!D35, "")</f>
        <v/>
      </c>
      <c r="E35" s="6" t="str">
        <f>IF(AND(SUP_cms!E35&gt;0,MHG_cms!E35&gt;0,STC_cms!E35&gt;0,ERI_cms!E35&gt;0,ONT_cms!E35&gt;0), SUP_cms!E35+MHG_cms!E35+STC_cms!E35+ERI_cms!E35+ONT_cms!E35, "")</f>
        <v/>
      </c>
      <c r="F35" s="6" t="str">
        <f>IF(AND(SUP_cms!F35&gt;0,MHG_cms!F35&gt;0,STC_cms!F35&gt;0,ERI_cms!F35&gt;0,ONT_cms!F35&gt;0), SUP_cms!F35+MHG_cms!F35+STC_cms!F35+ERI_cms!F35+ONT_cms!F35, "")</f>
        <v/>
      </c>
      <c r="G35" s="6" t="str">
        <f>IF(AND(SUP_cms!G35&gt;0,MHG_cms!G35&gt;0,STC_cms!G35&gt;0,ERI_cms!G35&gt;0,ONT_cms!G35&gt;0), SUP_cms!G35+MHG_cms!G35+STC_cms!G35+ERI_cms!G35+ONT_cms!G35, "")</f>
        <v/>
      </c>
      <c r="H35" s="6" t="str">
        <f>IF(AND(SUP_cms!H35&gt;0,MHG_cms!H35&gt;0,STC_cms!H35&gt;0,ERI_cms!H35&gt;0,ONT_cms!H35&gt;0), SUP_cms!H35+MHG_cms!H35+STC_cms!H35+ERI_cms!H35+ONT_cms!H35, "")</f>
        <v/>
      </c>
      <c r="I35" s="6" t="str">
        <f>IF(AND(SUP_cms!I35&gt;0,MHG_cms!I35&gt;0,STC_cms!I35&gt;0,ERI_cms!I35&gt;0,ONT_cms!I35&gt;0), SUP_cms!I35+MHG_cms!I35+STC_cms!I35+ERI_cms!I35+ONT_cms!I35, "")</f>
        <v/>
      </c>
      <c r="J35" s="6" t="str">
        <f>IF(AND(SUP_cms!J35&gt;0,MHG_cms!J35&gt;0,STC_cms!J35&gt;0,ERI_cms!J35&gt;0,ONT_cms!J35&gt;0), SUP_cms!J35+MHG_cms!J35+STC_cms!J35+ERI_cms!J35+ONT_cms!J35, "")</f>
        <v/>
      </c>
      <c r="K35" s="6" t="str">
        <f>IF(AND(SUP_cms!K35&gt;0,MHG_cms!K35&gt;0,STC_cms!K35&gt;0,ERI_cms!K35&gt;0,ONT_cms!K35&gt;0), SUP_cms!K35+MHG_cms!K35+STC_cms!K35+ERI_cms!K35+ONT_cms!K35, "")</f>
        <v/>
      </c>
      <c r="L35" s="6" t="str">
        <f>IF(AND(SUP_cms!L35&gt;0,MHG_cms!L35&gt;0,STC_cms!L35&gt;0,ERI_cms!L35&gt;0,ONT_cms!L35&gt;0), SUP_cms!L35+MHG_cms!L35+STC_cms!L35+ERI_cms!L35+ONT_cms!L35, "")</f>
        <v/>
      </c>
      <c r="M35" s="6" t="str">
        <f>IF(AND(SUP_cms!M35&gt;0,MHG_cms!M35&gt;0,STC_cms!M35&gt;0,ERI_cms!M35&gt;0,ONT_cms!M35&gt;0), SUP_cms!M35+MHG_cms!M35+STC_cms!M35+ERI_cms!M35+ONT_cms!M35, "")</f>
        <v/>
      </c>
      <c r="N35" s="6" t="str">
        <f>IF(AND(SUP_cms!N35&gt;0,MHG_cms!N35&gt;0,STC_cms!N35&gt;0,ERI_cms!N35&gt;0,ONT_cms!N35&gt;0), SUP_cms!N35+MHG_cms!N35+STC_cms!N35+ERI_cms!N35+ONT_cms!N35, "")</f>
        <v/>
      </c>
    </row>
    <row r="36" spans="1:14">
      <c r="A36">
        <v>1928</v>
      </c>
      <c r="B36" s="6" t="str">
        <f>IF(AND(SUP_cms!B36&gt;0,MHG_cms!B36&gt;0,STC_cms!B36&gt;0,ERI_cms!B36&gt;0,ONT_cms!B36&gt;0), SUP_cms!B36+MHG_cms!B36+STC_cms!B36+ERI_cms!B36+ONT_cms!B36, "")</f>
        <v/>
      </c>
      <c r="C36" s="6" t="str">
        <f>IF(AND(SUP_cms!C36&gt;0,MHG_cms!C36&gt;0,STC_cms!C36&gt;0,ERI_cms!C36&gt;0,ONT_cms!C36&gt;0), SUP_cms!C36+MHG_cms!C36+STC_cms!C36+ERI_cms!C36+ONT_cms!C36, "")</f>
        <v/>
      </c>
      <c r="D36" s="6" t="str">
        <f>IF(AND(SUP_cms!D36&gt;0,MHG_cms!D36&gt;0,STC_cms!D36&gt;0,ERI_cms!D36&gt;0,ONT_cms!D36&gt;0), SUP_cms!D36+MHG_cms!D36+STC_cms!D36+ERI_cms!D36+ONT_cms!D36, "")</f>
        <v/>
      </c>
      <c r="E36" s="6" t="str">
        <f>IF(AND(SUP_cms!E36&gt;0,MHG_cms!E36&gt;0,STC_cms!E36&gt;0,ERI_cms!E36&gt;0,ONT_cms!E36&gt;0), SUP_cms!E36+MHG_cms!E36+STC_cms!E36+ERI_cms!E36+ONT_cms!E36, "")</f>
        <v/>
      </c>
      <c r="F36" s="6" t="str">
        <f>IF(AND(SUP_cms!F36&gt;0,MHG_cms!F36&gt;0,STC_cms!F36&gt;0,ERI_cms!F36&gt;0,ONT_cms!F36&gt;0), SUP_cms!F36+MHG_cms!F36+STC_cms!F36+ERI_cms!F36+ONT_cms!F36, "")</f>
        <v/>
      </c>
      <c r="G36" s="6" t="str">
        <f>IF(AND(SUP_cms!G36&gt;0,MHG_cms!G36&gt;0,STC_cms!G36&gt;0,ERI_cms!G36&gt;0,ONT_cms!G36&gt;0), SUP_cms!G36+MHG_cms!G36+STC_cms!G36+ERI_cms!G36+ONT_cms!G36, "")</f>
        <v/>
      </c>
      <c r="H36" s="6" t="str">
        <f>IF(AND(SUP_cms!H36&gt;0,MHG_cms!H36&gt;0,STC_cms!H36&gt;0,ERI_cms!H36&gt;0,ONT_cms!H36&gt;0), SUP_cms!H36+MHG_cms!H36+STC_cms!H36+ERI_cms!H36+ONT_cms!H36, "")</f>
        <v/>
      </c>
      <c r="I36" s="6" t="str">
        <f>IF(AND(SUP_cms!I36&gt;0,MHG_cms!I36&gt;0,STC_cms!I36&gt;0,ERI_cms!I36&gt;0,ONT_cms!I36&gt;0), SUP_cms!I36+MHG_cms!I36+STC_cms!I36+ERI_cms!I36+ONT_cms!I36, "")</f>
        <v/>
      </c>
      <c r="J36" s="6" t="str">
        <f>IF(AND(SUP_cms!J36&gt;0,MHG_cms!J36&gt;0,STC_cms!J36&gt;0,ERI_cms!J36&gt;0,ONT_cms!J36&gt;0), SUP_cms!J36+MHG_cms!J36+STC_cms!J36+ERI_cms!J36+ONT_cms!J36, "")</f>
        <v/>
      </c>
      <c r="K36" s="6" t="str">
        <f>IF(AND(SUP_cms!K36&gt;0,MHG_cms!K36&gt;0,STC_cms!K36&gt;0,ERI_cms!K36&gt;0,ONT_cms!K36&gt;0), SUP_cms!K36+MHG_cms!K36+STC_cms!K36+ERI_cms!K36+ONT_cms!K36, "")</f>
        <v/>
      </c>
      <c r="L36" s="6" t="str">
        <f>IF(AND(SUP_cms!L36&gt;0,MHG_cms!L36&gt;0,STC_cms!L36&gt;0,ERI_cms!L36&gt;0,ONT_cms!L36&gt;0), SUP_cms!L36+MHG_cms!L36+STC_cms!L36+ERI_cms!L36+ONT_cms!L36, "")</f>
        <v/>
      </c>
      <c r="M36" s="6" t="str">
        <f>IF(AND(SUP_cms!M36&gt;0,MHG_cms!M36&gt;0,STC_cms!M36&gt;0,ERI_cms!M36&gt;0,ONT_cms!M36&gt;0), SUP_cms!M36+MHG_cms!M36+STC_cms!M36+ERI_cms!M36+ONT_cms!M36, "")</f>
        <v/>
      </c>
      <c r="N36" s="6" t="str">
        <f>IF(AND(SUP_cms!N36&gt;0,MHG_cms!N36&gt;0,STC_cms!N36&gt;0,ERI_cms!N36&gt;0,ONT_cms!N36&gt;0), SUP_cms!N36+MHG_cms!N36+STC_cms!N36+ERI_cms!N36+ONT_cms!N36, "")</f>
        <v/>
      </c>
    </row>
    <row r="37" spans="1:14">
      <c r="A37">
        <v>1929</v>
      </c>
      <c r="B37" s="6" t="str">
        <f>IF(AND(SUP_cms!B37&gt;0,MHG_cms!B37&gt;0,STC_cms!B37&gt;0,ERI_cms!B37&gt;0,ONT_cms!B37&gt;0), SUP_cms!B37+MHG_cms!B37+STC_cms!B37+ERI_cms!B37+ONT_cms!B37, "")</f>
        <v/>
      </c>
      <c r="C37" s="6" t="str">
        <f>IF(AND(SUP_cms!C37&gt;0,MHG_cms!C37&gt;0,STC_cms!C37&gt;0,ERI_cms!C37&gt;0,ONT_cms!C37&gt;0), SUP_cms!C37+MHG_cms!C37+STC_cms!C37+ERI_cms!C37+ONT_cms!C37, "")</f>
        <v/>
      </c>
      <c r="D37" s="6" t="str">
        <f>IF(AND(SUP_cms!D37&gt;0,MHG_cms!D37&gt;0,STC_cms!D37&gt;0,ERI_cms!D37&gt;0,ONT_cms!D37&gt;0), SUP_cms!D37+MHG_cms!D37+STC_cms!D37+ERI_cms!D37+ONT_cms!D37, "")</f>
        <v/>
      </c>
      <c r="E37" s="6" t="str">
        <f>IF(AND(SUP_cms!E37&gt;0,MHG_cms!E37&gt;0,STC_cms!E37&gt;0,ERI_cms!E37&gt;0,ONT_cms!E37&gt;0), SUP_cms!E37+MHG_cms!E37+STC_cms!E37+ERI_cms!E37+ONT_cms!E37, "")</f>
        <v/>
      </c>
      <c r="F37" s="6" t="str">
        <f>IF(AND(SUP_cms!F37&gt;0,MHG_cms!F37&gt;0,STC_cms!F37&gt;0,ERI_cms!F37&gt;0,ONT_cms!F37&gt;0), SUP_cms!F37+MHG_cms!F37+STC_cms!F37+ERI_cms!F37+ONT_cms!F37, "")</f>
        <v/>
      </c>
      <c r="G37" s="6" t="str">
        <f>IF(AND(SUP_cms!G37&gt;0,MHG_cms!G37&gt;0,STC_cms!G37&gt;0,ERI_cms!G37&gt;0,ONT_cms!G37&gt;0), SUP_cms!G37+MHG_cms!G37+STC_cms!G37+ERI_cms!G37+ONT_cms!G37, "")</f>
        <v/>
      </c>
      <c r="H37" s="6" t="str">
        <f>IF(AND(SUP_cms!H37&gt;0,MHG_cms!H37&gt;0,STC_cms!H37&gt;0,ERI_cms!H37&gt;0,ONT_cms!H37&gt;0), SUP_cms!H37+MHG_cms!H37+STC_cms!H37+ERI_cms!H37+ONT_cms!H37, "")</f>
        <v/>
      </c>
      <c r="I37" s="6" t="str">
        <f>IF(AND(SUP_cms!I37&gt;0,MHG_cms!I37&gt;0,STC_cms!I37&gt;0,ERI_cms!I37&gt;0,ONT_cms!I37&gt;0), SUP_cms!I37+MHG_cms!I37+STC_cms!I37+ERI_cms!I37+ONT_cms!I37, "")</f>
        <v/>
      </c>
      <c r="J37" s="6" t="str">
        <f>IF(AND(SUP_cms!J37&gt;0,MHG_cms!J37&gt;0,STC_cms!J37&gt;0,ERI_cms!J37&gt;0,ONT_cms!J37&gt;0), SUP_cms!J37+MHG_cms!J37+STC_cms!J37+ERI_cms!J37+ONT_cms!J37, "")</f>
        <v/>
      </c>
      <c r="K37" s="6" t="str">
        <f>IF(AND(SUP_cms!K37&gt;0,MHG_cms!K37&gt;0,STC_cms!K37&gt;0,ERI_cms!K37&gt;0,ONT_cms!K37&gt;0), SUP_cms!K37+MHG_cms!K37+STC_cms!K37+ERI_cms!K37+ONT_cms!K37, "")</f>
        <v/>
      </c>
      <c r="L37" s="6" t="str">
        <f>IF(AND(SUP_cms!L37&gt;0,MHG_cms!L37&gt;0,STC_cms!L37&gt;0,ERI_cms!L37&gt;0,ONT_cms!L37&gt;0), SUP_cms!L37+MHG_cms!L37+STC_cms!L37+ERI_cms!L37+ONT_cms!L37, "")</f>
        <v/>
      </c>
      <c r="M37" s="6" t="str">
        <f>IF(AND(SUP_cms!M37&gt;0,MHG_cms!M37&gt;0,STC_cms!M37&gt;0,ERI_cms!M37&gt;0,ONT_cms!M37&gt;0), SUP_cms!M37+MHG_cms!M37+STC_cms!M37+ERI_cms!M37+ONT_cms!M37, "")</f>
        <v/>
      </c>
      <c r="N37" s="6" t="str">
        <f>IF(AND(SUP_cms!N37&gt;0,MHG_cms!N37&gt;0,STC_cms!N37&gt;0,ERI_cms!N37&gt;0,ONT_cms!N37&gt;0), SUP_cms!N37+MHG_cms!N37+STC_cms!N37+ERI_cms!N37+ONT_cms!N37, "")</f>
        <v/>
      </c>
    </row>
    <row r="38" spans="1:14">
      <c r="A38">
        <v>1930</v>
      </c>
      <c r="B38" s="6" t="str">
        <f>IF(AND(SUP_cms!B38&gt;0,MHG_cms!B38&gt;0,STC_cms!B38&gt;0,ERI_cms!B38&gt;0,ONT_cms!B38&gt;0), SUP_cms!B38+MHG_cms!B38+STC_cms!B38+ERI_cms!B38+ONT_cms!B38, "")</f>
        <v/>
      </c>
      <c r="C38" s="6" t="str">
        <f>IF(AND(SUP_cms!C38&gt;0,MHG_cms!C38&gt;0,STC_cms!C38&gt;0,ERI_cms!C38&gt;0,ONT_cms!C38&gt;0), SUP_cms!C38+MHG_cms!C38+STC_cms!C38+ERI_cms!C38+ONT_cms!C38, "")</f>
        <v/>
      </c>
      <c r="D38" s="6" t="str">
        <f>IF(AND(SUP_cms!D38&gt;0,MHG_cms!D38&gt;0,STC_cms!D38&gt;0,ERI_cms!D38&gt;0,ONT_cms!D38&gt;0), SUP_cms!D38+MHG_cms!D38+STC_cms!D38+ERI_cms!D38+ONT_cms!D38, "")</f>
        <v/>
      </c>
      <c r="E38" s="6" t="str">
        <f>IF(AND(SUP_cms!E38&gt;0,MHG_cms!E38&gt;0,STC_cms!E38&gt;0,ERI_cms!E38&gt;0,ONT_cms!E38&gt;0), SUP_cms!E38+MHG_cms!E38+STC_cms!E38+ERI_cms!E38+ONT_cms!E38, "")</f>
        <v/>
      </c>
      <c r="F38" s="6" t="str">
        <f>IF(AND(SUP_cms!F38&gt;0,MHG_cms!F38&gt;0,STC_cms!F38&gt;0,ERI_cms!F38&gt;0,ONT_cms!F38&gt;0), SUP_cms!F38+MHG_cms!F38+STC_cms!F38+ERI_cms!F38+ONT_cms!F38, "")</f>
        <v/>
      </c>
      <c r="G38" s="6" t="str">
        <f>IF(AND(SUP_cms!G38&gt;0,MHG_cms!G38&gt;0,STC_cms!G38&gt;0,ERI_cms!G38&gt;0,ONT_cms!G38&gt;0), SUP_cms!G38+MHG_cms!G38+STC_cms!G38+ERI_cms!G38+ONT_cms!G38, "")</f>
        <v/>
      </c>
      <c r="H38" s="6" t="str">
        <f>IF(AND(SUP_cms!H38&gt;0,MHG_cms!H38&gt;0,STC_cms!H38&gt;0,ERI_cms!H38&gt;0,ONT_cms!H38&gt;0), SUP_cms!H38+MHG_cms!H38+STC_cms!H38+ERI_cms!H38+ONT_cms!H38, "")</f>
        <v/>
      </c>
      <c r="I38" s="6" t="str">
        <f>IF(AND(SUP_cms!I38&gt;0,MHG_cms!I38&gt;0,STC_cms!I38&gt;0,ERI_cms!I38&gt;0,ONT_cms!I38&gt;0), SUP_cms!I38+MHG_cms!I38+STC_cms!I38+ERI_cms!I38+ONT_cms!I38, "")</f>
        <v/>
      </c>
      <c r="J38" s="6" t="str">
        <f>IF(AND(SUP_cms!J38&gt;0,MHG_cms!J38&gt;0,STC_cms!J38&gt;0,ERI_cms!J38&gt;0,ONT_cms!J38&gt;0), SUP_cms!J38+MHG_cms!J38+STC_cms!J38+ERI_cms!J38+ONT_cms!J38, "")</f>
        <v/>
      </c>
      <c r="K38" s="6" t="str">
        <f>IF(AND(SUP_cms!K38&gt;0,MHG_cms!K38&gt;0,STC_cms!K38&gt;0,ERI_cms!K38&gt;0,ONT_cms!K38&gt;0), SUP_cms!K38+MHG_cms!K38+STC_cms!K38+ERI_cms!K38+ONT_cms!K38, "")</f>
        <v/>
      </c>
      <c r="L38" s="6" t="str">
        <f>IF(AND(SUP_cms!L38&gt;0,MHG_cms!L38&gt;0,STC_cms!L38&gt;0,ERI_cms!L38&gt;0,ONT_cms!L38&gt;0), SUP_cms!L38+MHG_cms!L38+STC_cms!L38+ERI_cms!L38+ONT_cms!L38, "")</f>
        <v/>
      </c>
      <c r="M38" s="6" t="str">
        <f>IF(AND(SUP_cms!M38&gt;0,MHG_cms!M38&gt;0,STC_cms!M38&gt;0,ERI_cms!M38&gt;0,ONT_cms!M38&gt;0), SUP_cms!M38+MHG_cms!M38+STC_cms!M38+ERI_cms!M38+ONT_cms!M38, "")</f>
        <v/>
      </c>
      <c r="N38" s="6" t="str">
        <f>IF(AND(SUP_cms!N38&gt;0,MHG_cms!N38&gt;0,STC_cms!N38&gt;0,ERI_cms!N38&gt;0,ONT_cms!N38&gt;0), SUP_cms!N38+MHG_cms!N38+STC_cms!N38+ERI_cms!N38+ONT_cms!N38, "")</f>
        <v/>
      </c>
    </row>
    <row r="39" spans="1:14">
      <c r="A39">
        <v>1931</v>
      </c>
      <c r="B39" s="6" t="str">
        <f>IF(AND(SUP_cms!B39&gt;0,MHG_cms!B39&gt;0,STC_cms!B39&gt;0,ERI_cms!B39&gt;0,ONT_cms!B39&gt;0), SUP_cms!B39+MHG_cms!B39+STC_cms!B39+ERI_cms!B39+ONT_cms!B39, "")</f>
        <v/>
      </c>
      <c r="C39" s="6" t="str">
        <f>IF(AND(SUP_cms!C39&gt;0,MHG_cms!C39&gt;0,STC_cms!C39&gt;0,ERI_cms!C39&gt;0,ONT_cms!C39&gt;0), SUP_cms!C39+MHG_cms!C39+STC_cms!C39+ERI_cms!C39+ONT_cms!C39, "")</f>
        <v/>
      </c>
      <c r="D39" s="6" t="str">
        <f>IF(AND(SUP_cms!D39&gt;0,MHG_cms!D39&gt;0,STC_cms!D39&gt;0,ERI_cms!D39&gt;0,ONT_cms!D39&gt;0), SUP_cms!D39+MHG_cms!D39+STC_cms!D39+ERI_cms!D39+ONT_cms!D39, "")</f>
        <v/>
      </c>
      <c r="E39" s="6" t="str">
        <f>IF(AND(SUP_cms!E39&gt;0,MHG_cms!E39&gt;0,STC_cms!E39&gt;0,ERI_cms!E39&gt;0,ONT_cms!E39&gt;0), SUP_cms!E39+MHG_cms!E39+STC_cms!E39+ERI_cms!E39+ONT_cms!E39, "")</f>
        <v/>
      </c>
      <c r="F39" s="6" t="str">
        <f>IF(AND(SUP_cms!F39&gt;0,MHG_cms!F39&gt;0,STC_cms!F39&gt;0,ERI_cms!F39&gt;0,ONT_cms!F39&gt;0), SUP_cms!F39+MHG_cms!F39+STC_cms!F39+ERI_cms!F39+ONT_cms!F39, "")</f>
        <v/>
      </c>
      <c r="G39" s="6" t="str">
        <f>IF(AND(SUP_cms!G39&gt;0,MHG_cms!G39&gt;0,STC_cms!G39&gt;0,ERI_cms!G39&gt;0,ONT_cms!G39&gt;0), SUP_cms!G39+MHG_cms!G39+STC_cms!G39+ERI_cms!G39+ONT_cms!G39, "")</f>
        <v/>
      </c>
      <c r="H39" s="6" t="str">
        <f>IF(AND(SUP_cms!H39&gt;0,MHG_cms!H39&gt;0,STC_cms!H39&gt;0,ERI_cms!H39&gt;0,ONT_cms!H39&gt;0), SUP_cms!H39+MHG_cms!H39+STC_cms!H39+ERI_cms!H39+ONT_cms!H39, "")</f>
        <v/>
      </c>
      <c r="I39" s="6" t="str">
        <f>IF(AND(SUP_cms!I39&gt;0,MHG_cms!I39&gt;0,STC_cms!I39&gt;0,ERI_cms!I39&gt;0,ONT_cms!I39&gt;0), SUP_cms!I39+MHG_cms!I39+STC_cms!I39+ERI_cms!I39+ONT_cms!I39, "")</f>
        <v/>
      </c>
      <c r="J39" s="6" t="str">
        <f>IF(AND(SUP_cms!J39&gt;0,MHG_cms!J39&gt;0,STC_cms!J39&gt;0,ERI_cms!J39&gt;0,ONT_cms!J39&gt;0), SUP_cms!J39+MHG_cms!J39+STC_cms!J39+ERI_cms!J39+ONT_cms!J39, "")</f>
        <v/>
      </c>
      <c r="K39" s="6" t="str">
        <f>IF(AND(SUP_cms!K39&gt;0,MHG_cms!K39&gt;0,STC_cms!K39&gt;0,ERI_cms!K39&gt;0,ONT_cms!K39&gt;0), SUP_cms!K39+MHG_cms!K39+STC_cms!K39+ERI_cms!K39+ONT_cms!K39, "")</f>
        <v/>
      </c>
      <c r="L39" s="6" t="str">
        <f>IF(AND(SUP_cms!L39&gt;0,MHG_cms!L39&gt;0,STC_cms!L39&gt;0,ERI_cms!L39&gt;0,ONT_cms!L39&gt;0), SUP_cms!L39+MHG_cms!L39+STC_cms!L39+ERI_cms!L39+ONT_cms!L39, "")</f>
        <v/>
      </c>
      <c r="M39" s="6" t="str">
        <f>IF(AND(SUP_cms!M39&gt;0,MHG_cms!M39&gt;0,STC_cms!M39&gt;0,ERI_cms!M39&gt;0,ONT_cms!M39&gt;0), SUP_cms!M39+MHG_cms!M39+STC_cms!M39+ERI_cms!M39+ONT_cms!M39, "")</f>
        <v/>
      </c>
      <c r="N39" s="6" t="str">
        <f>IF(AND(SUP_cms!N39&gt;0,MHG_cms!N39&gt;0,STC_cms!N39&gt;0,ERI_cms!N39&gt;0,ONT_cms!N39&gt;0), SUP_cms!N39+MHG_cms!N39+STC_cms!N39+ERI_cms!N39+ONT_cms!N39, "")</f>
        <v/>
      </c>
    </row>
    <row r="40" spans="1:14">
      <c r="A40">
        <v>1932</v>
      </c>
      <c r="B40" s="6" t="str">
        <f>IF(AND(SUP_cms!B40&gt;0,MHG_cms!B40&gt;0,STC_cms!B40&gt;0,ERI_cms!B40&gt;0,ONT_cms!B40&gt;0), SUP_cms!B40+MHG_cms!B40+STC_cms!B40+ERI_cms!B40+ONT_cms!B40, "")</f>
        <v/>
      </c>
      <c r="C40" s="6" t="str">
        <f>IF(AND(SUP_cms!C40&gt;0,MHG_cms!C40&gt;0,STC_cms!C40&gt;0,ERI_cms!C40&gt;0,ONT_cms!C40&gt;0), SUP_cms!C40+MHG_cms!C40+STC_cms!C40+ERI_cms!C40+ONT_cms!C40, "")</f>
        <v/>
      </c>
      <c r="D40" s="6" t="str">
        <f>IF(AND(SUP_cms!D40&gt;0,MHG_cms!D40&gt;0,STC_cms!D40&gt;0,ERI_cms!D40&gt;0,ONT_cms!D40&gt;0), SUP_cms!D40+MHG_cms!D40+STC_cms!D40+ERI_cms!D40+ONT_cms!D40, "")</f>
        <v/>
      </c>
      <c r="E40" s="6" t="str">
        <f>IF(AND(SUP_cms!E40&gt;0,MHG_cms!E40&gt;0,STC_cms!E40&gt;0,ERI_cms!E40&gt;0,ONT_cms!E40&gt;0), SUP_cms!E40+MHG_cms!E40+STC_cms!E40+ERI_cms!E40+ONT_cms!E40, "")</f>
        <v/>
      </c>
      <c r="F40" s="6" t="str">
        <f>IF(AND(SUP_cms!F40&gt;0,MHG_cms!F40&gt;0,STC_cms!F40&gt;0,ERI_cms!F40&gt;0,ONT_cms!F40&gt;0), SUP_cms!F40+MHG_cms!F40+STC_cms!F40+ERI_cms!F40+ONT_cms!F40, "")</f>
        <v/>
      </c>
      <c r="G40" s="6" t="str">
        <f>IF(AND(SUP_cms!G40&gt;0,MHG_cms!G40&gt;0,STC_cms!G40&gt;0,ERI_cms!G40&gt;0,ONT_cms!G40&gt;0), SUP_cms!G40+MHG_cms!G40+STC_cms!G40+ERI_cms!G40+ONT_cms!G40, "")</f>
        <v/>
      </c>
      <c r="H40" s="6" t="str">
        <f>IF(AND(SUP_cms!H40&gt;0,MHG_cms!H40&gt;0,STC_cms!H40&gt;0,ERI_cms!H40&gt;0,ONT_cms!H40&gt;0), SUP_cms!H40+MHG_cms!H40+STC_cms!H40+ERI_cms!H40+ONT_cms!H40, "")</f>
        <v/>
      </c>
      <c r="I40" s="6" t="str">
        <f>IF(AND(SUP_cms!I40&gt;0,MHG_cms!I40&gt;0,STC_cms!I40&gt;0,ERI_cms!I40&gt;0,ONT_cms!I40&gt;0), SUP_cms!I40+MHG_cms!I40+STC_cms!I40+ERI_cms!I40+ONT_cms!I40, "")</f>
        <v/>
      </c>
      <c r="J40" s="6" t="str">
        <f>IF(AND(SUP_cms!J40&gt;0,MHG_cms!J40&gt;0,STC_cms!J40&gt;0,ERI_cms!J40&gt;0,ONT_cms!J40&gt;0), SUP_cms!J40+MHG_cms!J40+STC_cms!J40+ERI_cms!J40+ONT_cms!J40, "")</f>
        <v/>
      </c>
      <c r="K40" s="6">
        <f>IF(AND(SUP_cms!K40&gt;0,MHG_cms!K40&gt;0,STC_cms!K40&gt;0,ERI_cms!K40&gt;0,ONT_cms!K40&gt;0), SUP_cms!K40+MHG_cms!K40+STC_cms!K40+ERI_cms!K40+ONT_cms!K40, "")</f>
        <v>3364.5699999999997</v>
      </c>
      <c r="L40" s="6">
        <f>IF(AND(SUP_cms!L40&gt;0,MHG_cms!L40&gt;0,STC_cms!L40&gt;0,ERI_cms!L40&gt;0,ONT_cms!L40&gt;0), SUP_cms!L40+MHG_cms!L40+STC_cms!L40+ERI_cms!L40+ONT_cms!L40, "")</f>
        <v>6267.7500000000009</v>
      </c>
      <c r="M40" s="6">
        <f>IF(AND(SUP_cms!M40&gt;0,MHG_cms!M40&gt;0,STC_cms!M40&gt;0,ERI_cms!M40&gt;0,ONT_cms!M40&gt;0), SUP_cms!M40+MHG_cms!M40+STC_cms!M40+ERI_cms!M40+ONT_cms!M40, "")</f>
        <v>5356.39</v>
      </c>
      <c r="N40" s="6" t="str">
        <f>IF(AND(SUP_cms!N40&gt;0,MHG_cms!N40&gt;0,STC_cms!N40&gt;0,ERI_cms!N40&gt;0,ONT_cms!N40&gt;0), SUP_cms!N40+MHG_cms!N40+STC_cms!N40+ERI_cms!N40+ONT_cms!N40, "")</f>
        <v/>
      </c>
    </row>
    <row r="41" spans="1:14">
      <c r="A41">
        <v>1933</v>
      </c>
      <c r="B41" s="6">
        <f>IF(AND(SUP_cms!B41&gt;0,MHG_cms!B41&gt;0,STC_cms!B41&gt;0,ERI_cms!B41&gt;0,ONT_cms!B41&gt;0), SUP_cms!B41+MHG_cms!B41+STC_cms!B41+ERI_cms!B41+ONT_cms!B41, "")</f>
        <v>5320.25</v>
      </c>
      <c r="C41" s="6">
        <f>IF(AND(SUP_cms!C41&gt;0,MHG_cms!C41&gt;0,STC_cms!C41&gt;0,ERI_cms!C41&gt;0,ONT_cms!C41&gt;0), SUP_cms!C41+MHG_cms!C41+STC_cms!C41+ERI_cms!C41+ONT_cms!C41, "")</f>
        <v>4030.9300000000003</v>
      </c>
      <c r="D41" s="6">
        <f>IF(AND(SUP_cms!D41&gt;0,MHG_cms!D41&gt;0,STC_cms!D41&gt;0,ERI_cms!D41&gt;0,ONT_cms!D41&gt;0), SUP_cms!D41+MHG_cms!D41+STC_cms!D41+ERI_cms!D41+ONT_cms!D41, "")</f>
        <v>5976.9699999999993</v>
      </c>
      <c r="E41" s="6">
        <f>IF(AND(SUP_cms!E41&gt;0,MHG_cms!E41&gt;0,STC_cms!E41&gt;0,ERI_cms!E41&gt;0,ONT_cms!E41&gt;0), SUP_cms!E41+MHG_cms!E41+STC_cms!E41+ERI_cms!E41+ONT_cms!E41, "")</f>
        <v>14067.06</v>
      </c>
      <c r="F41" s="6">
        <f>IF(AND(SUP_cms!F41&gt;0,MHG_cms!F41&gt;0,STC_cms!F41&gt;0,ERI_cms!F41&gt;0,ONT_cms!F41&gt;0), SUP_cms!F41+MHG_cms!F41+STC_cms!F41+ERI_cms!F41+ONT_cms!F41, "")</f>
        <v>10638.2</v>
      </c>
      <c r="G41" s="6">
        <f>IF(AND(SUP_cms!G41&gt;0,MHG_cms!G41&gt;0,STC_cms!G41&gt;0,ERI_cms!G41&gt;0,ONT_cms!G41&gt;0), SUP_cms!G41+MHG_cms!G41+STC_cms!G41+ERI_cms!G41+ONT_cms!G41, "")</f>
        <v>4510</v>
      </c>
      <c r="H41" s="6">
        <f>IF(AND(SUP_cms!H41&gt;0,MHG_cms!H41&gt;0,STC_cms!H41&gt;0,ERI_cms!H41&gt;0,ONT_cms!H41&gt;0), SUP_cms!H41+MHG_cms!H41+STC_cms!H41+ERI_cms!H41+ONT_cms!H41, "")</f>
        <v>2279.37</v>
      </c>
      <c r="I41" s="6">
        <f>IF(AND(SUP_cms!I41&gt;0,MHG_cms!I41&gt;0,STC_cms!I41&gt;0,ERI_cms!I41&gt;0,ONT_cms!I41&gt;0), SUP_cms!I41+MHG_cms!I41+STC_cms!I41+ERI_cms!I41+ONT_cms!I41, "")</f>
        <v>1905.11</v>
      </c>
      <c r="J41" s="6">
        <f>IF(AND(SUP_cms!J41&gt;0,MHG_cms!J41&gt;0,STC_cms!J41&gt;0,ERI_cms!J41&gt;0,ONT_cms!J41&gt;0), SUP_cms!J41+MHG_cms!J41+STC_cms!J41+ERI_cms!J41+ONT_cms!J41, "")</f>
        <v>1662.5</v>
      </c>
      <c r="K41" s="6">
        <f>IF(AND(SUP_cms!K41&gt;0,MHG_cms!K41&gt;0,STC_cms!K41&gt;0,ERI_cms!K41&gt;0,ONT_cms!K41&gt;0), SUP_cms!K41+MHG_cms!K41+STC_cms!K41+ERI_cms!K41+ONT_cms!K41, "")</f>
        <v>2172.8199999999997</v>
      </c>
      <c r="L41" s="6">
        <f>IF(AND(SUP_cms!L41&gt;0,MHG_cms!L41&gt;0,STC_cms!L41&gt;0,ERI_cms!L41&gt;0,ONT_cms!L41&gt;0), SUP_cms!L41+MHG_cms!L41+STC_cms!L41+ERI_cms!L41+ONT_cms!L41, "")</f>
        <v>2559.36</v>
      </c>
      <c r="M41" s="6">
        <f>IF(AND(SUP_cms!M41&gt;0,MHG_cms!M41&gt;0,STC_cms!M41&gt;0,ERI_cms!M41&gt;0,ONT_cms!M41&gt;0), SUP_cms!M41+MHG_cms!M41+STC_cms!M41+ERI_cms!M41+ONT_cms!M41, "")</f>
        <v>3108.04</v>
      </c>
      <c r="N41" s="6">
        <f>IF(AND(SUP_cms!N41&gt;0,MHG_cms!N41&gt;0,STC_cms!N41&gt;0,ERI_cms!N41&gt;0,ONT_cms!N41&gt;0), SUP_cms!N41+MHG_cms!N41+STC_cms!N41+ERI_cms!N41+ONT_cms!N41, "")</f>
        <v>4852.55</v>
      </c>
    </row>
    <row r="42" spans="1:14">
      <c r="A42">
        <v>1934</v>
      </c>
      <c r="B42" s="6">
        <f>IF(AND(SUP_cms!B42&gt;0,MHG_cms!B42&gt;0,STC_cms!B42&gt;0,ERI_cms!B42&gt;0,ONT_cms!B42&gt;0), SUP_cms!B42+MHG_cms!B42+STC_cms!B42+ERI_cms!B42+ONT_cms!B42, "")</f>
        <v>3432.0299999999997</v>
      </c>
      <c r="C42" s="6">
        <f>IF(AND(SUP_cms!C42&gt;0,MHG_cms!C42&gt;0,STC_cms!C42&gt;0,ERI_cms!C42&gt;0,ONT_cms!C42&gt;0), SUP_cms!C42+MHG_cms!C42+STC_cms!C42+ERI_cms!C42+ONT_cms!C42, "")</f>
        <v>2284.33</v>
      </c>
      <c r="D42" s="6">
        <f>IF(AND(SUP_cms!D42&gt;0,MHG_cms!D42&gt;0,STC_cms!D42&gt;0,ERI_cms!D42&gt;0,ONT_cms!D42&gt;0), SUP_cms!D42+MHG_cms!D42+STC_cms!D42+ERI_cms!D42+ONT_cms!D42, "")</f>
        <v>4389.3899999999994</v>
      </c>
      <c r="E42" s="6">
        <f>IF(AND(SUP_cms!E42&gt;0,MHG_cms!E42&gt;0,STC_cms!E42&gt;0,ERI_cms!E42&gt;0,ONT_cms!E42&gt;0), SUP_cms!E42+MHG_cms!E42+STC_cms!E42+ERI_cms!E42+ONT_cms!E42, "")</f>
        <v>10194.91</v>
      </c>
      <c r="F42" s="6">
        <f>IF(AND(SUP_cms!F42&gt;0,MHG_cms!F42&gt;0,STC_cms!F42&gt;0,ERI_cms!F42&gt;0,ONT_cms!F42&gt;0), SUP_cms!F42+MHG_cms!F42+STC_cms!F42+ERI_cms!F42+ONT_cms!F42, "")</f>
        <v>8577.5499999999993</v>
      </c>
      <c r="G42" s="6">
        <f>IF(AND(SUP_cms!G42&gt;0,MHG_cms!G42&gt;0,STC_cms!G42&gt;0,ERI_cms!G42&gt;0,ONT_cms!G42&gt;0), SUP_cms!G42+MHG_cms!G42+STC_cms!G42+ERI_cms!G42+ONT_cms!G42, "")</f>
        <v>3141.76</v>
      </c>
      <c r="H42" s="6">
        <f>IF(AND(SUP_cms!H42&gt;0,MHG_cms!H42&gt;0,STC_cms!H42&gt;0,ERI_cms!H42&gt;0,ONT_cms!H42&gt;0), SUP_cms!H42+MHG_cms!H42+STC_cms!H42+ERI_cms!H42+ONT_cms!H42, "")</f>
        <v>2068.71</v>
      </c>
      <c r="I42" s="6">
        <f>IF(AND(SUP_cms!I42&gt;0,MHG_cms!I42&gt;0,STC_cms!I42&gt;0,ERI_cms!I42&gt;0,ONT_cms!I42&gt;0), SUP_cms!I42+MHG_cms!I42+STC_cms!I42+ERI_cms!I42+ONT_cms!I42, "")</f>
        <v>1680.97</v>
      </c>
      <c r="J42" s="6">
        <f>IF(AND(SUP_cms!J42&gt;0,MHG_cms!J42&gt;0,STC_cms!J42&gt;0,ERI_cms!J42&gt;0,ONT_cms!J42&gt;0), SUP_cms!J42+MHG_cms!J42+STC_cms!J42+ERI_cms!J42+ONT_cms!J42, "")</f>
        <v>2116.8599999999997</v>
      </c>
      <c r="K42" s="6">
        <f>IF(AND(SUP_cms!K42&gt;0,MHG_cms!K42&gt;0,STC_cms!K42&gt;0,ERI_cms!K42&gt;0,ONT_cms!K42&gt;0), SUP_cms!K42+MHG_cms!K42+STC_cms!K42+ERI_cms!K42+ONT_cms!K42, "")</f>
        <v>2376.3000000000002</v>
      </c>
      <c r="L42" s="6">
        <f>IF(AND(SUP_cms!L42&gt;0,MHG_cms!L42&gt;0,STC_cms!L42&gt;0,ERI_cms!L42&gt;0,ONT_cms!L42&gt;0), SUP_cms!L42+MHG_cms!L42+STC_cms!L42+ERI_cms!L42+ONT_cms!L42, "")</f>
        <v>4193.9500000000007</v>
      </c>
      <c r="M42" s="6">
        <f>IF(AND(SUP_cms!M42&gt;0,MHG_cms!M42&gt;0,STC_cms!M42&gt;0,ERI_cms!M42&gt;0,ONT_cms!M42&gt;0), SUP_cms!M42+MHG_cms!M42+STC_cms!M42+ERI_cms!M42+ONT_cms!M42, "")</f>
        <v>4064.9500000000003</v>
      </c>
      <c r="N42" s="6">
        <f>IF(AND(SUP_cms!N42&gt;0,MHG_cms!N42&gt;0,STC_cms!N42&gt;0,ERI_cms!N42&gt;0,ONT_cms!N42&gt;0), SUP_cms!N42+MHG_cms!N42+STC_cms!N42+ERI_cms!N42+ONT_cms!N42, "")</f>
        <v>4043.48</v>
      </c>
    </row>
    <row r="43" spans="1:14">
      <c r="A43">
        <v>1935</v>
      </c>
      <c r="B43" s="6">
        <f>IF(AND(SUP_cms!B43&gt;0,MHG_cms!B43&gt;0,STC_cms!B43&gt;0,ERI_cms!B43&gt;0,ONT_cms!B43&gt;0), SUP_cms!B43+MHG_cms!B43+STC_cms!B43+ERI_cms!B43+ONT_cms!B43, "")</f>
        <v>4337.53</v>
      </c>
      <c r="C43" s="6">
        <f>IF(AND(SUP_cms!C43&gt;0,MHG_cms!C43&gt;0,STC_cms!C43&gt;0,ERI_cms!C43&gt;0,ONT_cms!C43&gt;0), SUP_cms!C43+MHG_cms!C43+STC_cms!C43+ERI_cms!C43+ONT_cms!C43, "")</f>
        <v>3821.7</v>
      </c>
      <c r="D43" s="6">
        <f>IF(AND(SUP_cms!D43&gt;0,MHG_cms!D43&gt;0,STC_cms!D43&gt;0,ERI_cms!D43&gt;0,ONT_cms!D43&gt;0), SUP_cms!D43+MHG_cms!D43+STC_cms!D43+ERI_cms!D43+ONT_cms!D43, "")</f>
        <v>8087.84</v>
      </c>
      <c r="E43" s="6">
        <f>IF(AND(SUP_cms!E43&gt;0,MHG_cms!E43&gt;0,STC_cms!E43&gt;0,ERI_cms!E43&gt;0,ONT_cms!E43&gt;0), SUP_cms!E43+MHG_cms!E43+STC_cms!E43+ERI_cms!E43+ONT_cms!E43, "")</f>
        <v>8096.94</v>
      </c>
      <c r="F43" s="6">
        <f>IF(AND(SUP_cms!F43&gt;0,MHG_cms!F43&gt;0,STC_cms!F43&gt;0,ERI_cms!F43&gt;0,ONT_cms!F43&gt;0), SUP_cms!F43+MHG_cms!F43+STC_cms!F43+ERI_cms!F43+ONT_cms!F43, "")</f>
        <v>7787.54</v>
      </c>
      <c r="G43" s="6">
        <f>IF(AND(SUP_cms!G43&gt;0,MHG_cms!G43&gt;0,STC_cms!G43&gt;0,ERI_cms!G43&gt;0,ONT_cms!G43&gt;0), SUP_cms!G43+MHG_cms!G43+STC_cms!G43+ERI_cms!G43+ONT_cms!G43, "")</f>
        <v>5161.3</v>
      </c>
      <c r="H43" s="6">
        <f>IF(AND(SUP_cms!H43&gt;0,MHG_cms!H43&gt;0,STC_cms!H43&gt;0,ERI_cms!H43&gt;0,ONT_cms!H43&gt;0), SUP_cms!H43+MHG_cms!H43+STC_cms!H43+ERI_cms!H43+ONT_cms!H43, "")</f>
        <v>4353.92</v>
      </c>
      <c r="I43" s="6">
        <f>IF(AND(SUP_cms!I43&gt;0,MHG_cms!I43&gt;0,STC_cms!I43&gt;0,ERI_cms!I43&gt;0,ONT_cms!I43&gt;0), SUP_cms!I43+MHG_cms!I43+STC_cms!I43+ERI_cms!I43+ONT_cms!I43, "")</f>
        <v>3173.03</v>
      </c>
      <c r="J43" s="6">
        <f>IF(AND(SUP_cms!J43&gt;0,MHG_cms!J43&gt;0,STC_cms!J43&gt;0,ERI_cms!J43&gt;0,ONT_cms!J43&gt;0), SUP_cms!J43+MHG_cms!J43+STC_cms!J43+ERI_cms!J43+ONT_cms!J43, "")</f>
        <v>2311.09</v>
      </c>
      <c r="K43" s="6">
        <f>IF(AND(SUP_cms!K43&gt;0,MHG_cms!K43&gt;0,STC_cms!K43&gt;0,ERI_cms!K43&gt;0,ONT_cms!K43&gt;0), SUP_cms!K43+MHG_cms!K43+STC_cms!K43+ERI_cms!K43+ONT_cms!K43, "")</f>
        <v>2628.77</v>
      </c>
      <c r="L43" s="6">
        <f>IF(AND(SUP_cms!L43&gt;0,MHG_cms!L43&gt;0,STC_cms!L43&gt;0,ERI_cms!L43&gt;0,ONT_cms!L43&gt;0), SUP_cms!L43+MHG_cms!L43+STC_cms!L43+ERI_cms!L43+ONT_cms!L43, "")</f>
        <v>3631.8999999999996</v>
      </c>
      <c r="M43" s="6">
        <f>IF(AND(SUP_cms!M43&gt;0,MHG_cms!M43&gt;0,STC_cms!M43&gt;0,ERI_cms!M43&gt;0,ONT_cms!M43&gt;0), SUP_cms!M43+MHG_cms!M43+STC_cms!M43+ERI_cms!M43+ONT_cms!M43, "")</f>
        <v>3485.65</v>
      </c>
      <c r="N43" s="6">
        <f>IF(AND(SUP_cms!N43&gt;0,MHG_cms!N43&gt;0,STC_cms!N43&gt;0,ERI_cms!N43&gt;0,ONT_cms!N43&gt;0), SUP_cms!N43+MHG_cms!N43+STC_cms!N43+ERI_cms!N43+ONT_cms!N43, "")</f>
        <v>4739.7599999999993</v>
      </c>
    </row>
    <row r="44" spans="1:14">
      <c r="A44">
        <v>1936</v>
      </c>
      <c r="B44" s="6">
        <f>IF(AND(SUP_cms!B44&gt;0,MHG_cms!B44&gt;0,STC_cms!B44&gt;0,ERI_cms!B44&gt;0,ONT_cms!B44&gt;0), SUP_cms!B44+MHG_cms!B44+STC_cms!B44+ERI_cms!B44+ONT_cms!B44, "")</f>
        <v>2900.8900000000003</v>
      </c>
      <c r="C44" s="6">
        <f>IF(AND(SUP_cms!C44&gt;0,MHG_cms!C44&gt;0,STC_cms!C44&gt;0,ERI_cms!C44&gt;0,ONT_cms!C44&gt;0), SUP_cms!C44+MHG_cms!C44+STC_cms!C44+ERI_cms!C44+ONT_cms!C44, "")</f>
        <v>3597.91</v>
      </c>
      <c r="D44" s="6">
        <f>IF(AND(SUP_cms!D44&gt;0,MHG_cms!D44&gt;0,STC_cms!D44&gt;0,ERI_cms!D44&gt;0,ONT_cms!D44&gt;0), SUP_cms!D44+MHG_cms!D44+STC_cms!D44+ERI_cms!D44+ONT_cms!D44, "")</f>
        <v>9310.31</v>
      </c>
      <c r="E44" s="6">
        <f>IF(AND(SUP_cms!E44&gt;0,MHG_cms!E44&gt;0,STC_cms!E44&gt;0,ERI_cms!E44&gt;0,ONT_cms!E44&gt;0), SUP_cms!E44+MHG_cms!E44+STC_cms!E44+ERI_cms!E44+ONT_cms!E44, "")</f>
        <v>9663.619999999999</v>
      </c>
      <c r="F44" s="6">
        <f>IF(AND(SUP_cms!F44&gt;0,MHG_cms!F44&gt;0,STC_cms!F44&gt;0,ERI_cms!F44&gt;0,ONT_cms!F44&gt;0), SUP_cms!F44+MHG_cms!F44+STC_cms!F44+ERI_cms!F44+ONT_cms!F44, "")</f>
        <v>11604.91</v>
      </c>
      <c r="G44" s="6">
        <f>IF(AND(SUP_cms!G44&gt;0,MHG_cms!G44&gt;0,STC_cms!G44&gt;0,ERI_cms!G44&gt;0,ONT_cms!G44&gt;0), SUP_cms!G44+MHG_cms!G44+STC_cms!G44+ERI_cms!G44+ONT_cms!G44, "")</f>
        <v>3973.7599999999998</v>
      </c>
      <c r="H44" s="6">
        <f>IF(AND(SUP_cms!H44&gt;0,MHG_cms!H44&gt;0,STC_cms!H44&gt;0,ERI_cms!H44&gt;0,ONT_cms!H44&gt;0), SUP_cms!H44+MHG_cms!H44+STC_cms!H44+ERI_cms!H44+ONT_cms!H44, "")</f>
        <v>2220.7499999999995</v>
      </c>
      <c r="I44" s="6">
        <f>IF(AND(SUP_cms!I44&gt;0,MHG_cms!I44&gt;0,STC_cms!I44&gt;0,ERI_cms!I44&gt;0,ONT_cms!I44&gt;0), SUP_cms!I44+MHG_cms!I44+STC_cms!I44+ERI_cms!I44+ONT_cms!I44, "")</f>
        <v>1806.18</v>
      </c>
      <c r="J44" s="6">
        <f>IF(AND(SUP_cms!J44&gt;0,MHG_cms!J44&gt;0,STC_cms!J44&gt;0,ERI_cms!J44&gt;0,ONT_cms!J44&gt;0), SUP_cms!J44+MHG_cms!J44+STC_cms!J44+ERI_cms!J44+ONT_cms!J44, "")</f>
        <v>2066.9900000000002</v>
      </c>
      <c r="K44" s="6">
        <f>IF(AND(SUP_cms!K44&gt;0,MHG_cms!K44&gt;0,STC_cms!K44&gt;0,ERI_cms!K44&gt;0,ONT_cms!K44&gt;0), SUP_cms!K44+MHG_cms!K44+STC_cms!K44+ERI_cms!K44+ONT_cms!K44, "")</f>
        <v>2643.7799999999997</v>
      </c>
      <c r="L44" s="6">
        <f>IF(AND(SUP_cms!L44&gt;0,MHG_cms!L44&gt;0,STC_cms!L44&gt;0,ERI_cms!L44&gt;0,ONT_cms!L44&gt;0), SUP_cms!L44+MHG_cms!L44+STC_cms!L44+ERI_cms!L44+ONT_cms!L44, "")</f>
        <v>3329.2799999999997</v>
      </c>
      <c r="M44" s="6">
        <f>IF(AND(SUP_cms!M44&gt;0,MHG_cms!M44&gt;0,STC_cms!M44&gt;0,ERI_cms!M44&gt;0,ONT_cms!M44&gt;0), SUP_cms!M44+MHG_cms!M44+STC_cms!M44+ERI_cms!M44+ONT_cms!M44, "")</f>
        <v>3032.38</v>
      </c>
      <c r="N44" s="6">
        <f>IF(AND(SUP_cms!N44&gt;0,MHG_cms!N44&gt;0,STC_cms!N44&gt;0,ERI_cms!N44&gt;0,ONT_cms!N44&gt;0), SUP_cms!N44+MHG_cms!N44+STC_cms!N44+ERI_cms!N44+ONT_cms!N44, "")</f>
        <v>4679.2299999999996</v>
      </c>
    </row>
    <row r="45" spans="1:14">
      <c r="A45">
        <v>1937</v>
      </c>
      <c r="B45" s="6">
        <f>IF(AND(SUP_cms!B45&gt;0,MHG_cms!B45&gt;0,STC_cms!B45&gt;0,ERI_cms!B45&gt;0,ONT_cms!B45&gt;0), SUP_cms!B45+MHG_cms!B45+STC_cms!B45+ERI_cms!B45+ONT_cms!B45, "")</f>
        <v>7988.22</v>
      </c>
      <c r="C45" s="6">
        <f>IF(AND(SUP_cms!C45&gt;0,MHG_cms!C45&gt;0,STC_cms!C45&gt;0,ERI_cms!C45&gt;0,ONT_cms!C45&gt;0), SUP_cms!C45+MHG_cms!C45+STC_cms!C45+ERI_cms!C45+ONT_cms!C45, "")</f>
        <v>5502.71</v>
      </c>
      <c r="D45" s="6">
        <f>IF(AND(SUP_cms!D45&gt;0,MHG_cms!D45&gt;0,STC_cms!D45&gt;0,ERI_cms!D45&gt;0,ONT_cms!D45&gt;0), SUP_cms!D45+MHG_cms!D45+STC_cms!D45+ERI_cms!D45+ONT_cms!D45, "")</f>
        <v>4202.8600000000006</v>
      </c>
      <c r="E45" s="6">
        <f>IF(AND(SUP_cms!E45&gt;0,MHG_cms!E45&gt;0,STC_cms!E45&gt;0,ERI_cms!E45&gt;0,ONT_cms!E45&gt;0), SUP_cms!E45+MHG_cms!E45+STC_cms!E45+ERI_cms!E45+ONT_cms!E45, "")</f>
        <v>12121.8</v>
      </c>
      <c r="F45" s="6">
        <f>IF(AND(SUP_cms!F45&gt;0,MHG_cms!F45&gt;0,STC_cms!F45&gt;0,ERI_cms!F45&gt;0,ONT_cms!F45&gt;0), SUP_cms!F45+MHG_cms!F45+STC_cms!F45+ERI_cms!F45+ONT_cms!F45, "")</f>
        <v>9639.630000000001</v>
      </c>
      <c r="G45" s="6">
        <f>IF(AND(SUP_cms!G45&gt;0,MHG_cms!G45&gt;0,STC_cms!G45&gt;0,ERI_cms!G45&gt;0,ONT_cms!G45&gt;0), SUP_cms!G45+MHG_cms!G45+STC_cms!G45+ERI_cms!G45+ONT_cms!G45, "")</f>
        <v>5610.5099999999993</v>
      </c>
      <c r="H45" s="6">
        <f>IF(AND(SUP_cms!H45&gt;0,MHG_cms!H45&gt;0,STC_cms!H45&gt;0,ERI_cms!H45&gt;0,ONT_cms!H45&gt;0), SUP_cms!H45+MHG_cms!H45+STC_cms!H45+ERI_cms!H45+ONT_cms!H45, "")</f>
        <v>3520.3100000000004</v>
      </c>
      <c r="I45" s="6">
        <f>IF(AND(SUP_cms!I45&gt;0,MHG_cms!I45&gt;0,STC_cms!I45&gt;0,ERI_cms!I45&gt;0,ONT_cms!I45&gt;0), SUP_cms!I45+MHG_cms!I45+STC_cms!I45+ERI_cms!I45+ONT_cms!I45, "")</f>
        <v>2830.2200000000003</v>
      </c>
      <c r="J45" s="6">
        <f>IF(AND(SUP_cms!J45&gt;0,MHG_cms!J45&gt;0,STC_cms!J45&gt;0,ERI_cms!J45&gt;0,ONT_cms!J45&gt;0), SUP_cms!J45+MHG_cms!J45+STC_cms!J45+ERI_cms!J45+ONT_cms!J45, "")</f>
        <v>2545.2699999999995</v>
      </c>
      <c r="K45" s="6">
        <f>IF(AND(SUP_cms!K45&gt;0,MHG_cms!K45&gt;0,STC_cms!K45&gt;0,ERI_cms!K45&gt;0,ONT_cms!K45&gt;0), SUP_cms!K45+MHG_cms!K45+STC_cms!K45+ERI_cms!K45+ONT_cms!K45, "")</f>
        <v>3264.2100000000005</v>
      </c>
      <c r="L45" s="6">
        <f>IF(AND(SUP_cms!L45&gt;0,MHG_cms!L45&gt;0,STC_cms!L45&gt;0,ERI_cms!L45&gt;0,ONT_cms!L45&gt;0), SUP_cms!L45+MHG_cms!L45+STC_cms!L45+ERI_cms!L45+ONT_cms!L45, "")</f>
        <v>4391.9699999999993</v>
      </c>
      <c r="M45" s="6">
        <f>IF(AND(SUP_cms!M45&gt;0,MHG_cms!M45&gt;0,STC_cms!M45&gt;0,ERI_cms!M45&gt;0,ONT_cms!M45&gt;0), SUP_cms!M45+MHG_cms!M45+STC_cms!M45+ERI_cms!M45+ONT_cms!M45, "")</f>
        <v>4037.26</v>
      </c>
      <c r="N45" s="6">
        <f>IF(AND(SUP_cms!N45&gt;0,MHG_cms!N45&gt;0,STC_cms!N45&gt;0,ERI_cms!N45&gt;0,ONT_cms!N45&gt;0), SUP_cms!N45+MHG_cms!N45+STC_cms!N45+ERI_cms!N45+ONT_cms!N45, "")</f>
        <v>5471.24</v>
      </c>
    </row>
    <row r="46" spans="1:14">
      <c r="A46">
        <v>1938</v>
      </c>
      <c r="B46" s="6">
        <f>IF(AND(SUP_cms!B46&gt;0,MHG_cms!B46&gt;0,STC_cms!B46&gt;0,ERI_cms!B46&gt;0,ONT_cms!B46&gt;0), SUP_cms!B46+MHG_cms!B46+STC_cms!B46+ERI_cms!B46+ONT_cms!B46, "")</f>
        <v>3467.6400000000003</v>
      </c>
      <c r="C46" s="6">
        <f>IF(AND(SUP_cms!C46&gt;0,MHG_cms!C46&gt;0,STC_cms!C46&gt;0,ERI_cms!C46&gt;0,ONT_cms!C46&gt;0), SUP_cms!C46+MHG_cms!C46+STC_cms!C46+ERI_cms!C46+ONT_cms!C46, "")</f>
        <v>8945.16</v>
      </c>
      <c r="D46" s="6">
        <f>IF(AND(SUP_cms!D46&gt;0,MHG_cms!D46&gt;0,STC_cms!D46&gt;0,ERI_cms!D46&gt;0,ONT_cms!D46&gt;0), SUP_cms!D46+MHG_cms!D46+STC_cms!D46+ERI_cms!D46+ONT_cms!D46, "")</f>
        <v>10336.640000000001</v>
      </c>
      <c r="E46" s="6">
        <f>IF(AND(SUP_cms!E46&gt;0,MHG_cms!E46&gt;0,STC_cms!E46&gt;0,ERI_cms!E46&gt;0,ONT_cms!E46&gt;0), SUP_cms!E46+MHG_cms!E46+STC_cms!E46+ERI_cms!E46+ONT_cms!E46, "")</f>
        <v>13956.31</v>
      </c>
      <c r="F46" s="6">
        <f>IF(AND(SUP_cms!F46&gt;0,MHG_cms!F46&gt;0,STC_cms!F46&gt;0,ERI_cms!F46&gt;0,ONT_cms!F46&gt;0), SUP_cms!F46+MHG_cms!F46+STC_cms!F46+ERI_cms!F46+ONT_cms!F46, "")</f>
        <v>10083.860000000002</v>
      </c>
      <c r="G46" s="6">
        <f>IF(AND(SUP_cms!G46&gt;0,MHG_cms!G46&gt;0,STC_cms!G46&gt;0,ERI_cms!G46&gt;0,ONT_cms!G46&gt;0), SUP_cms!G46+MHG_cms!G46+STC_cms!G46+ERI_cms!G46+ONT_cms!G46, "")</f>
        <v>6131.12</v>
      </c>
      <c r="H46" s="6">
        <f>IF(AND(SUP_cms!H46&gt;0,MHG_cms!H46&gt;0,STC_cms!H46&gt;0,ERI_cms!H46&gt;0,ONT_cms!H46&gt;0), SUP_cms!H46+MHG_cms!H46+STC_cms!H46+ERI_cms!H46+ONT_cms!H46, "")</f>
        <v>3262.55</v>
      </c>
      <c r="I46" s="6">
        <f>IF(AND(SUP_cms!I46&gt;0,MHG_cms!I46&gt;0,STC_cms!I46&gt;0,ERI_cms!I46&gt;0,ONT_cms!I46&gt;0), SUP_cms!I46+MHG_cms!I46+STC_cms!I46+ERI_cms!I46+ONT_cms!I46, "")</f>
        <v>2806.72</v>
      </c>
      <c r="J46" s="6">
        <f>IF(AND(SUP_cms!J46&gt;0,MHG_cms!J46&gt;0,STC_cms!J46&gt;0,ERI_cms!J46&gt;0,ONT_cms!J46&gt;0), SUP_cms!J46+MHG_cms!J46+STC_cms!J46+ERI_cms!J46+ONT_cms!J46, "")</f>
        <v>3268.69</v>
      </c>
      <c r="K46" s="6">
        <f>IF(AND(SUP_cms!K46&gt;0,MHG_cms!K46&gt;0,STC_cms!K46&gt;0,ERI_cms!K46&gt;0,ONT_cms!K46&gt;0), SUP_cms!K46+MHG_cms!K46+STC_cms!K46+ERI_cms!K46+ONT_cms!K46, "")</f>
        <v>2732.2599999999998</v>
      </c>
      <c r="L46" s="6">
        <f>IF(AND(SUP_cms!L46&gt;0,MHG_cms!L46&gt;0,STC_cms!L46&gt;0,ERI_cms!L46&gt;0,ONT_cms!L46&gt;0), SUP_cms!L46+MHG_cms!L46+STC_cms!L46+ERI_cms!L46+ONT_cms!L46, "")</f>
        <v>3264.0299999999997</v>
      </c>
      <c r="M46" s="6">
        <f>IF(AND(SUP_cms!M46&gt;0,MHG_cms!M46&gt;0,STC_cms!M46&gt;0,ERI_cms!M46&gt;0,ONT_cms!M46&gt;0), SUP_cms!M46+MHG_cms!M46+STC_cms!M46+ERI_cms!M46+ONT_cms!M46, "")</f>
        <v>3254.92</v>
      </c>
      <c r="N46" s="6">
        <f>IF(AND(SUP_cms!N46&gt;0,MHG_cms!N46&gt;0,STC_cms!N46&gt;0,ERI_cms!N46&gt;0,ONT_cms!N46&gt;0), SUP_cms!N46+MHG_cms!N46+STC_cms!N46+ERI_cms!N46+ONT_cms!N46, "")</f>
        <v>5959.15</v>
      </c>
    </row>
    <row r="47" spans="1:14">
      <c r="A47">
        <v>1939</v>
      </c>
      <c r="B47" s="6">
        <f>IF(AND(SUP_cms!B47&gt;0,MHG_cms!B47&gt;0,STC_cms!B47&gt;0,ERI_cms!B47&gt;0,ONT_cms!B47&gt;0), SUP_cms!B47+MHG_cms!B47+STC_cms!B47+ERI_cms!B47+ONT_cms!B47, "")</f>
        <v>3502</v>
      </c>
      <c r="C47" s="6">
        <f>IF(AND(SUP_cms!C47&gt;0,MHG_cms!C47&gt;0,STC_cms!C47&gt;0,ERI_cms!C47&gt;0,ONT_cms!C47&gt;0), SUP_cms!C47+MHG_cms!C47+STC_cms!C47+ERI_cms!C47+ONT_cms!C47, "")</f>
        <v>5394.07</v>
      </c>
      <c r="D47" s="6">
        <f>IF(AND(SUP_cms!D47&gt;0,MHG_cms!D47&gt;0,STC_cms!D47&gt;0,ERI_cms!D47&gt;0,ONT_cms!D47&gt;0), SUP_cms!D47+MHG_cms!D47+STC_cms!D47+ERI_cms!D47+ONT_cms!D47, "")</f>
        <v>7996.23</v>
      </c>
      <c r="E47" s="6">
        <f>IF(AND(SUP_cms!E47&gt;0,MHG_cms!E47&gt;0,STC_cms!E47&gt;0,ERI_cms!E47&gt;0,ONT_cms!E47&gt;0), SUP_cms!E47+MHG_cms!E47+STC_cms!E47+ERI_cms!E47+ONT_cms!E47, "")</f>
        <v>12542.55</v>
      </c>
      <c r="F47" s="6">
        <f>IF(AND(SUP_cms!F47&gt;0,MHG_cms!F47&gt;0,STC_cms!F47&gt;0,ERI_cms!F47&gt;0,ONT_cms!F47&gt;0), SUP_cms!F47+MHG_cms!F47+STC_cms!F47+ERI_cms!F47+ONT_cms!F47, "")</f>
        <v>10282.11</v>
      </c>
      <c r="G47" s="6">
        <f>IF(AND(SUP_cms!G47&gt;0,MHG_cms!G47&gt;0,STC_cms!G47&gt;0,ERI_cms!G47&gt;0,ONT_cms!G47&gt;0), SUP_cms!G47+MHG_cms!G47+STC_cms!G47+ERI_cms!G47+ONT_cms!G47, "")</f>
        <v>6577.51</v>
      </c>
      <c r="H47" s="6">
        <f>IF(AND(SUP_cms!H47&gt;0,MHG_cms!H47&gt;0,STC_cms!H47&gt;0,ERI_cms!H47&gt;0,ONT_cms!H47&gt;0), SUP_cms!H47+MHG_cms!H47+STC_cms!H47+ERI_cms!H47+ONT_cms!H47, "")</f>
        <v>3481.29</v>
      </c>
      <c r="I47" s="6">
        <f>IF(AND(SUP_cms!I47&gt;0,MHG_cms!I47&gt;0,STC_cms!I47&gt;0,ERI_cms!I47&gt;0,ONT_cms!I47&gt;0), SUP_cms!I47+MHG_cms!I47+STC_cms!I47+ERI_cms!I47+ONT_cms!I47, "")</f>
        <v>2578.4299999999998</v>
      </c>
      <c r="J47" s="6">
        <f>IF(AND(SUP_cms!J47&gt;0,MHG_cms!J47&gt;0,STC_cms!J47&gt;0,ERI_cms!J47&gt;0,ONT_cms!J47&gt;0), SUP_cms!J47+MHG_cms!J47+STC_cms!J47+ERI_cms!J47+ONT_cms!J47, "")</f>
        <v>2322.7600000000002</v>
      </c>
      <c r="K47" s="6">
        <f>IF(AND(SUP_cms!K47&gt;0,MHG_cms!K47&gt;0,STC_cms!K47&gt;0,ERI_cms!K47&gt;0,ONT_cms!K47&gt;0), SUP_cms!K47+MHG_cms!K47+STC_cms!K47+ERI_cms!K47+ONT_cms!K47, "")</f>
        <v>2571.2599999999998</v>
      </c>
      <c r="L47" s="6">
        <f>IF(AND(SUP_cms!L47&gt;0,MHG_cms!L47&gt;0,STC_cms!L47&gt;0,ERI_cms!L47&gt;0,ONT_cms!L47&gt;0), SUP_cms!L47+MHG_cms!L47+STC_cms!L47+ERI_cms!L47+ONT_cms!L47, "")</f>
        <v>2699.3499999999995</v>
      </c>
      <c r="M47" s="6">
        <f>IF(AND(SUP_cms!M47&gt;0,MHG_cms!M47&gt;0,STC_cms!M47&gt;0,ERI_cms!M47&gt;0,ONT_cms!M47&gt;0), SUP_cms!M47+MHG_cms!M47+STC_cms!M47+ERI_cms!M47+ONT_cms!M47, "")</f>
        <v>2683.95</v>
      </c>
      <c r="N47" s="6">
        <f>IF(AND(SUP_cms!N47&gt;0,MHG_cms!N47&gt;0,STC_cms!N47&gt;0,ERI_cms!N47&gt;0,ONT_cms!N47&gt;0), SUP_cms!N47+MHG_cms!N47+STC_cms!N47+ERI_cms!N47+ONT_cms!N47, "")</f>
        <v>5219.29</v>
      </c>
    </row>
    <row r="48" spans="1:14">
      <c r="A48">
        <v>1940</v>
      </c>
      <c r="B48" s="6">
        <f>IF(AND(SUP_cms!B48&gt;0,MHG_cms!B48&gt;0,STC_cms!B48&gt;0,ERI_cms!B48&gt;0,ONT_cms!B48&gt;0), SUP_cms!B48+MHG_cms!B48+STC_cms!B48+ERI_cms!B48+ONT_cms!B48, "")</f>
        <v>2479</v>
      </c>
      <c r="C48" s="6">
        <f>IF(AND(SUP_cms!C48&gt;0,MHG_cms!C48&gt;0,STC_cms!C48&gt;0,ERI_cms!C48&gt;0,ONT_cms!C48&gt;0), SUP_cms!C48+MHG_cms!C48+STC_cms!C48+ERI_cms!C48+ONT_cms!C48, "")</f>
        <v>2737.7</v>
      </c>
      <c r="D48" s="6">
        <f>IF(AND(SUP_cms!D48&gt;0,MHG_cms!D48&gt;0,STC_cms!D48&gt;0,ERI_cms!D48&gt;0,ONT_cms!D48&gt;0), SUP_cms!D48+MHG_cms!D48+STC_cms!D48+ERI_cms!D48+ONT_cms!D48, "")</f>
        <v>4016.3200000000006</v>
      </c>
      <c r="E48" s="6">
        <f>IF(AND(SUP_cms!E48&gt;0,MHG_cms!E48&gt;0,STC_cms!E48&gt;0,ERI_cms!E48&gt;0,ONT_cms!E48&gt;0), SUP_cms!E48+MHG_cms!E48+STC_cms!E48+ERI_cms!E48+ONT_cms!E48, "")</f>
        <v>11333.77</v>
      </c>
      <c r="F48" s="6">
        <f>IF(AND(SUP_cms!F48&gt;0,MHG_cms!F48&gt;0,STC_cms!F48&gt;0,ERI_cms!F48&gt;0,ONT_cms!F48&gt;0), SUP_cms!F48+MHG_cms!F48+STC_cms!F48+ERI_cms!F48+ONT_cms!F48, "")</f>
        <v>8899.0299999999988</v>
      </c>
      <c r="G48" s="6">
        <f>IF(AND(SUP_cms!G48&gt;0,MHG_cms!G48&gt;0,STC_cms!G48&gt;0,ERI_cms!G48&gt;0,ONT_cms!G48&gt;0), SUP_cms!G48+MHG_cms!G48+STC_cms!G48+ERI_cms!G48+ONT_cms!G48, "")</f>
        <v>7181.9299999999994</v>
      </c>
      <c r="H48" s="6">
        <f>IF(AND(SUP_cms!H48&gt;0,MHG_cms!H48&gt;0,STC_cms!H48&gt;0,ERI_cms!H48&gt;0,ONT_cms!H48&gt;0), SUP_cms!H48+MHG_cms!H48+STC_cms!H48+ERI_cms!H48+ONT_cms!H48, "")</f>
        <v>3766.3300000000004</v>
      </c>
      <c r="I48" s="6">
        <f>IF(AND(SUP_cms!I48&gt;0,MHG_cms!I48&gt;0,STC_cms!I48&gt;0,ERI_cms!I48&gt;0,ONT_cms!I48&gt;0), SUP_cms!I48+MHG_cms!I48+STC_cms!I48+ERI_cms!I48+ONT_cms!I48, "")</f>
        <v>2628.0699999999997</v>
      </c>
      <c r="J48" s="6">
        <f>IF(AND(SUP_cms!J48&gt;0,MHG_cms!J48&gt;0,STC_cms!J48&gt;0,ERI_cms!J48&gt;0,ONT_cms!J48&gt;0), SUP_cms!J48+MHG_cms!J48+STC_cms!J48+ERI_cms!J48+ONT_cms!J48, "")</f>
        <v>2725.3300000000004</v>
      </c>
      <c r="K48" s="6">
        <f>IF(AND(SUP_cms!K48&gt;0,MHG_cms!K48&gt;0,STC_cms!K48&gt;0,ERI_cms!K48&gt;0,ONT_cms!K48&gt;0), SUP_cms!K48+MHG_cms!K48+STC_cms!K48+ERI_cms!K48+ONT_cms!K48, "")</f>
        <v>2319.54</v>
      </c>
      <c r="L48" s="6">
        <f>IF(AND(SUP_cms!L48&gt;0,MHG_cms!L48&gt;0,STC_cms!L48&gt;0,ERI_cms!L48&gt;0,ONT_cms!L48&gt;0), SUP_cms!L48+MHG_cms!L48+STC_cms!L48+ERI_cms!L48+ONT_cms!L48, "")</f>
        <v>3817.5000000000005</v>
      </c>
      <c r="M48" s="6">
        <f>IF(AND(SUP_cms!M48&gt;0,MHG_cms!M48&gt;0,STC_cms!M48&gt;0,ERI_cms!M48&gt;0,ONT_cms!M48&gt;0), SUP_cms!M48+MHG_cms!M48+STC_cms!M48+ERI_cms!M48+ONT_cms!M48, "")</f>
        <v>5452.63</v>
      </c>
      <c r="N48" s="6">
        <f>IF(AND(SUP_cms!N48&gt;0,MHG_cms!N48&gt;0,STC_cms!N48&gt;0,ERI_cms!N48&gt;0,ONT_cms!N48&gt;0), SUP_cms!N48+MHG_cms!N48+STC_cms!N48+ERI_cms!N48+ONT_cms!N48, "")</f>
        <v>4779.75</v>
      </c>
    </row>
    <row r="49" spans="1:14">
      <c r="A49">
        <v>1941</v>
      </c>
      <c r="B49" s="6">
        <f>IF(AND(SUP_cms!B49&gt;0,MHG_cms!B49&gt;0,STC_cms!B49&gt;0,ERI_cms!B49&gt;0,ONT_cms!B49&gt;0), SUP_cms!B49+MHG_cms!B49+STC_cms!B49+ERI_cms!B49+ONT_cms!B49, "")</f>
        <v>5244.82</v>
      </c>
      <c r="C49" s="6">
        <f>IF(AND(SUP_cms!C49&gt;0,MHG_cms!C49&gt;0,STC_cms!C49&gt;0,ERI_cms!C49&gt;0,ONT_cms!C49&gt;0), SUP_cms!C49+MHG_cms!C49+STC_cms!C49+ERI_cms!C49+ONT_cms!C49, "")</f>
        <v>3960.16</v>
      </c>
      <c r="D49" s="6">
        <f>IF(AND(SUP_cms!D49&gt;0,MHG_cms!D49&gt;0,STC_cms!D49&gt;0,ERI_cms!D49&gt;0,ONT_cms!D49&gt;0), SUP_cms!D49+MHG_cms!D49+STC_cms!D49+ERI_cms!D49+ONT_cms!D49, "")</f>
        <v>4474.09</v>
      </c>
      <c r="E49" s="6">
        <f>IF(AND(SUP_cms!E49&gt;0,MHG_cms!E49&gt;0,STC_cms!E49&gt;0,ERI_cms!E49&gt;0,ONT_cms!E49&gt;0), SUP_cms!E49+MHG_cms!E49+STC_cms!E49+ERI_cms!E49+ONT_cms!E49, "")</f>
        <v>12122.22</v>
      </c>
      <c r="F49" s="6">
        <f>IF(AND(SUP_cms!F49&gt;0,MHG_cms!F49&gt;0,STC_cms!F49&gt;0,ERI_cms!F49&gt;0,ONT_cms!F49&gt;0), SUP_cms!F49+MHG_cms!F49+STC_cms!F49+ERI_cms!F49+ONT_cms!F49, "")</f>
        <v>5493.97</v>
      </c>
      <c r="G49" s="6">
        <f>IF(AND(SUP_cms!G49&gt;0,MHG_cms!G49&gt;0,STC_cms!G49&gt;0,ERI_cms!G49&gt;0,ONT_cms!G49&gt;0), SUP_cms!G49+MHG_cms!G49+STC_cms!G49+ERI_cms!G49+ONT_cms!G49, "")</f>
        <v>3622.2</v>
      </c>
      <c r="H49" s="6">
        <f>IF(AND(SUP_cms!H49&gt;0,MHG_cms!H49&gt;0,STC_cms!H49&gt;0,ERI_cms!H49&gt;0,ONT_cms!H49&gt;0), SUP_cms!H49+MHG_cms!H49+STC_cms!H49+ERI_cms!H49+ONT_cms!H49, "")</f>
        <v>2552.7500000000005</v>
      </c>
      <c r="I49" s="6">
        <f>IF(AND(SUP_cms!I49&gt;0,MHG_cms!I49&gt;0,STC_cms!I49&gt;0,ERI_cms!I49&gt;0,ONT_cms!I49&gt;0), SUP_cms!I49+MHG_cms!I49+STC_cms!I49+ERI_cms!I49+ONT_cms!I49, "")</f>
        <v>2046.4699999999998</v>
      </c>
      <c r="J49" s="6">
        <f>IF(AND(SUP_cms!J49&gt;0,MHG_cms!J49&gt;0,STC_cms!J49&gt;0,ERI_cms!J49&gt;0,ONT_cms!J49&gt;0), SUP_cms!J49+MHG_cms!J49+STC_cms!J49+ERI_cms!J49+ONT_cms!J49, "")</f>
        <v>3932.21</v>
      </c>
      <c r="K49" s="6">
        <f>IF(AND(SUP_cms!K49&gt;0,MHG_cms!K49&gt;0,STC_cms!K49&gt;0,ERI_cms!K49&gt;0,ONT_cms!K49&gt;0), SUP_cms!K49+MHG_cms!K49+STC_cms!K49+ERI_cms!K49+ONT_cms!K49, "")</f>
        <v>5988.7500000000009</v>
      </c>
      <c r="L49" s="6">
        <f>IF(AND(SUP_cms!L49&gt;0,MHG_cms!L49&gt;0,STC_cms!L49&gt;0,ERI_cms!L49&gt;0,ONT_cms!L49&gt;0), SUP_cms!L49+MHG_cms!L49+STC_cms!L49+ERI_cms!L49+ONT_cms!L49, "")</f>
        <v>6722.8200000000006</v>
      </c>
      <c r="M49" s="6">
        <f>IF(AND(SUP_cms!M49&gt;0,MHG_cms!M49&gt;0,STC_cms!M49&gt;0,ERI_cms!M49&gt;0,ONT_cms!M49&gt;0), SUP_cms!M49+MHG_cms!M49+STC_cms!M49+ERI_cms!M49+ONT_cms!M49, "")</f>
        <v>5262.26</v>
      </c>
      <c r="N49" s="6">
        <f>IF(AND(SUP_cms!N49&gt;0,MHG_cms!N49&gt;0,STC_cms!N49&gt;0,ERI_cms!N49&gt;0,ONT_cms!N49&gt;0), SUP_cms!N49+MHG_cms!N49+STC_cms!N49+ERI_cms!N49+ONT_cms!N49, "")</f>
        <v>5118.5599999999995</v>
      </c>
    </row>
    <row r="50" spans="1:14">
      <c r="A50">
        <v>1942</v>
      </c>
      <c r="B50" s="6">
        <f>IF(AND(SUP_cms!B50&gt;0,MHG_cms!B50&gt;0,STC_cms!B50&gt;0,ERI_cms!B50&gt;0,ONT_cms!B50&gt;0), SUP_cms!B50+MHG_cms!B50+STC_cms!B50+ERI_cms!B50+ONT_cms!B50, "")</f>
        <v>4292.0599999999995</v>
      </c>
      <c r="C50" s="6">
        <f>IF(AND(SUP_cms!C50&gt;0,MHG_cms!C50&gt;0,STC_cms!C50&gt;0,ERI_cms!C50&gt;0,ONT_cms!C50&gt;0), SUP_cms!C50+MHG_cms!C50+STC_cms!C50+ERI_cms!C50+ONT_cms!C50, "")</f>
        <v>4660.9500000000007</v>
      </c>
      <c r="D50" s="6">
        <f>IF(AND(SUP_cms!D50&gt;0,MHG_cms!D50&gt;0,STC_cms!D50&gt;0,ERI_cms!D50&gt;0,ONT_cms!D50&gt;0), SUP_cms!D50+MHG_cms!D50+STC_cms!D50+ERI_cms!D50+ONT_cms!D50, "")</f>
        <v>10822.779999999999</v>
      </c>
      <c r="E50" s="6">
        <f>IF(AND(SUP_cms!E50&gt;0,MHG_cms!E50&gt;0,STC_cms!E50&gt;0,ERI_cms!E50&gt;0,ONT_cms!E50&gt;0), SUP_cms!E50+MHG_cms!E50+STC_cms!E50+ERI_cms!E50+ONT_cms!E50, "")</f>
        <v>12231.7</v>
      </c>
      <c r="F50" s="6">
        <f>IF(AND(SUP_cms!F50&gt;0,MHG_cms!F50&gt;0,STC_cms!F50&gt;0,ERI_cms!F50&gt;0,ONT_cms!F50&gt;0), SUP_cms!F50+MHG_cms!F50+STC_cms!F50+ERI_cms!F50+ONT_cms!F50, "")</f>
        <v>8884.6600000000017</v>
      </c>
      <c r="G50" s="6">
        <f>IF(AND(SUP_cms!G50&gt;0,MHG_cms!G50&gt;0,STC_cms!G50&gt;0,ERI_cms!G50&gt;0,ONT_cms!G50&gt;0), SUP_cms!G50+MHG_cms!G50+STC_cms!G50+ERI_cms!G50+ONT_cms!G50, "")</f>
        <v>5766.9199999999992</v>
      </c>
      <c r="H50" s="6">
        <f>IF(AND(SUP_cms!H50&gt;0,MHG_cms!H50&gt;0,STC_cms!H50&gt;0,ERI_cms!H50&gt;0,ONT_cms!H50&gt;0), SUP_cms!H50+MHG_cms!H50+STC_cms!H50+ERI_cms!H50+ONT_cms!H50, "")</f>
        <v>3328.63</v>
      </c>
      <c r="I50" s="6">
        <f>IF(AND(SUP_cms!I50&gt;0,MHG_cms!I50&gt;0,STC_cms!I50&gt;0,ERI_cms!I50&gt;0,ONT_cms!I50&gt;0), SUP_cms!I50+MHG_cms!I50+STC_cms!I50+ERI_cms!I50+ONT_cms!I50, "")</f>
        <v>3090.8600000000006</v>
      </c>
      <c r="J50" s="6">
        <f>IF(AND(SUP_cms!J50&gt;0,MHG_cms!J50&gt;0,STC_cms!J50&gt;0,ERI_cms!J50&gt;0,ONT_cms!J50&gt;0), SUP_cms!J50+MHG_cms!J50+STC_cms!J50+ERI_cms!J50+ONT_cms!J50, "")</f>
        <v>3297.2699999999995</v>
      </c>
      <c r="K50" s="6">
        <f>IF(AND(SUP_cms!K50&gt;0,MHG_cms!K50&gt;0,STC_cms!K50&gt;0,ERI_cms!K50&gt;0,ONT_cms!K50&gt;0), SUP_cms!K50+MHG_cms!K50+STC_cms!K50+ERI_cms!K50+ONT_cms!K50, "")</f>
        <v>4188.2299999999996</v>
      </c>
      <c r="L50" s="6">
        <f>IF(AND(SUP_cms!L50&gt;0,MHG_cms!L50&gt;0,STC_cms!L50&gt;0,ERI_cms!L50&gt;0,ONT_cms!L50&gt;0), SUP_cms!L50+MHG_cms!L50+STC_cms!L50+ERI_cms!L50+ONT_cms!L50, "")</f>
        <v>6641.8300000000008</v>
      </c>
      <c r="M50" s="6">
        <f>IF(AND(SUP_cms!M50&gt;0,MHG_cms!M50&gt;0,STC_cms!M50&gt;0,ERI_cms!M50&gt;0,ONT_cms!M50&gt;0), SUP_cms!M50+MHG_cms!M50+STC_cms!M50+ERI_cms!M50+ONT_cms!M50, "")</f>
        <v>5706.74</v>
      </c>
      <c r="N50" s="6">
        <f>IF(AND(SUP_cms!N50&gt;0,MHG_cms!N50&gt;0,STC_cms!N50&gt;0,ERI_cms!N50&gt;0,ONT_cms!N50&gt;0), SUP_cms!N50+MHG_cms!N50+STC_cms!N50+ERI_cms!N50+ONT_cms!N50, "")</f>
        <v>6076.06</v>
      </c>
    </row>
    <row r="51" spans="1:14">
      <c r="A51">
        <v>1943</v>
      </c>
      <c r="B51" s="6">
        <f>IF(AND(SUP_cms!B51&gt;0,MHG_cms!B51&gt;0,STC_cms!B51&gt;0,ERI_cms!B51&gt;0,ONT_cms!B51&gt;0), SUP_cms!B51+MHG_cms!B51+STC_cms!B51+ERI_cms!B51+ONT_cms!B51, "")</f>
        <v>6340.4000000000005</v>
      </c>
      <c r="C51" s="6">
        <f>IF(AND(SUP_cms!C51&gt;0,MHG_cms!C51&gt;0,STC_cms!C51&gt;0,ERI_cms!C51&gt;0,ONT_cms!C51&gt;0), SUP_cms!C51+MHG_cms!C51+STC_cms!C51+ERI_cms!C51+ONT_cms!C51, "")</f>
        <v>7131.14</v>
      </c>
      <c r="D51" s="6">
        <f>IF(AND(SUP_cms!D51&gt;0,MHG_cms!D51&gt;0,STC_cms!D51&gt;0,ERI_cms!D51&gt;0,ONT_cms!D51&gt;0), SUP_cms!D51+MHG_cms!D51+STC_cms!D51+ERI_cms!D51+ONT_cms!D51, "")</f>
        <v>9645.61</v>
      </c>
      <c r="E51" s="6">
        <f>IF(AND(SUP_cms!E51&gt;0,MHG_cms!E51&gt;0,STC_cms!E51&gt;0,ERI_cms!E51&gt;0,ONT_cms!E51&gt;0), SUP_cms!E51+MHG_cms!E51+STC_cms!E51+ERI_cms!E51+ONT_cms!E51, "")</f>
        <v>11155.119999999999</v>
      </c>
      <c r="F51" s="6">
        <f>IF(AND(SUP_cms!F51&gt;0,MHG_cms!F51&gt;0,STC_cms!F51&gt;0,ERI_cms!F51&gt;0,ONT_cms!F51&gt;0), SUP_cms!F51+MHG_cms!F51+STC_cms!F51+ERI_cms!F51+ONT_cms!F51, "")</f>
        <v>16236.31</v>
      </c>
      <c r="G51" s="6">
        <f>IF(AND(SUP_cms!G51&gt;0,MHG_cms!G51&gt;0,STC_cms!G51&gt;0,ERI_cms!G51&gt;0,ONT_cms!G51&gt;0), SUP_cms!G51+MHG_cms!G51+STC_cms!G51+ERI_cms!G51+ONT_cms!G51, "")</f>
        <v>12014.08</v>
      </c>
      <c r="H51" s="6">
        <f>IF(AND(SUP_cms!H51&gt;0,MHG_cms!H51&gt;0,STC_cms!H51&gt;0,ERI_cms!H51&gt;0,ONT_cms!H51&gt;0), SUP_cms!H51+MHG_cms!H51+STC_cms!H51+ERI_cms!H51+ONT_cms!H51, "")</f>
        <v>5223.7700000000004</v>
      </c>
      <c r="I51" s="6">
        <f>IF(AND(SUP_cms!I51&gt;0,MHG_cms!I51&gt;0,STC_cms!I51&gt;0,ERI_cms!I51&gt;0,ONT_cms!I51&gt;0), SUP_cms!I51+MHG_cms!I51+STC_cms!I51+ERI_cms!I51+ONT_cms!I51, "")</f>
        <v>3564.4800000000005</v>
      </c>
      <c r="J51" s="6">
        <f>IF(AND(SUP_cms!J51&gt;0,MHG_cms!J51&gt;0,STC_cms!J51&gt;0,ERI_cms!J51&gt;0,ONT_cms!J51&gt;0), SUP_cms!J51+MHG_cms!J51+STC_cms!J51+ERI_cms!J51+ONT_cms!J51, "")</f>
        <v>3540.4500000000003</v>
      </c>
      <c r="K51" s="6">
        <f>IF(AND(SUP_cms!K51&gt;0,MHG_cms!K51&gt;0,STC_cms!K51&gt;0,ERI_cms!K51&gt;0,ONT_cms!K51&gt;0), SUP_cms!K51+MHG_cms!K51+STC_cms!K51+ERI_cms!K51+ONT_cms!K51, "")</f>
        <v>2903.85</v>
      </c>
      <c r="L51" s="6">
        <f>IF(AND(SUP_cms!L51&gt;0,MHG_cms!L51&gt;0,STC_cms!L51&gt;0,ERI_cms!L51&gt;0,ONT_cms!L51&gt;0), SUP_cms!L51+MHG_cms!L51+STC_cms!L51+ERI_cms!L51+ONT_cms!L51, "")</f>
        <v>4362.29</v>
      </c>
      <c r="M51" s="6">
        <f>IF(AND(SUP_cms!M51&gt;0,MHG_cms!M51&gt;0,STC_cms!M51&gt;0,ERI_cms!M51&gt;0,ONT_cms!M51&gt;0), SUP_cms!M51+MHG_cms!M51+STC_cms!M51+ERI_cms!M51+ONT_cms!M51, "")</f>
        <v>3193.73</v>
      </c>
      <c r="N51" s="6">
        <f>IF(AND(SUP_cms!N51&gt;0,MHG_cms!N51&gt;0,STC_cms!N51&gt;0,ERI_cms!N51&gt;0,ONT_cms!N51&gt;0), SUP_cms!N51+MHG_cms!N51+STC_cms!N51+ERI_cms!N51+ONT_cms!N51, "")</f>
        <v>7109.26</v>
      </c>
    </row>
    <row r="52" spans="1:14">
      <c r="A52">
        <v>1944</v>
      </c>
      <c r="B52" s="6">
        <f>IF(AND(SUP_cms!B52&gt;0,MHG_cms!B52&gt;0,STC_cms!B52&gt;0,ERI_cms!B52&gt;0,ONT_cms!B52&gt;0), SUP_cms!B52+MHG_cms!B52+STC_cms!B52+ERI_cms!B52+ONT_cms!B52, "")</f>
        <v>3047.77</v>
      </c>
      <c r="C52" s="6">
        <f>IF(AND(SUP_cms!C52&gt;0,MHG_cms!C52&gt;0,STC_cms!C52&gt;0,ERI_cms!C52&gt;0,ONT_cms!C52&gt;0), SUP_cms!C52+MHG_cms!C52+STC_cms!C52+ERI_cms!C52+ONT_cms!C52, "")</f>
        <v>4039.92</v>
      </c>
      <c r="D52" s="6">
        <f>IF(AND(SUP_cms!D52&gt;0,MHG_cms!D52&gt;0,STC_cms!D52&gt;0,ERI_cms!D52&gt;0,ONT_cms!D52&gt;0), SUP_cms!D52+MHG_cms!D52+STC_cms!D52+ERI_cms!D52+ONT_cms!D52, "")</f>
        <v>6551.18</v>
      </c>
      <c r="E52" s="6">
        <f>IF(AND(SUP_cms!E52&gt;0,MHG_cms!E52&gt;0,STC_cms!E52&gt;0,ERI_cms!E52&gt;0,ONT_cms!E52&gt;0), SUP_cms!E52+MHG_cms!E52+STC_cms!E52+ERI_cms!E52+ONT_cms!E52, "")</f>
        <v>10862.93</v>
      </c>
      <c r="F52" s="6">
        <f>IF(AND(SUP_cms!F52&gt;0,MHG_cms!F52&gt;0,STC_cms!F52&gt;0,ERI_cms!F52&gt;0,ONT_cms!F52&gt;0), SUP_cms!F52+MHG_cms!F52+STC_cms!F52+ERI_cms!F52+ONT_cms!F52, "")</f>
        <v>10415.629999999999</v>
      </c>
      <c r="G52" s="6">
        <f>IF(AND(SUP_cms!G52&gt;0,MHG_cms!G52&gt;0,STC_cms!G52&gt;0,ERI_cms!G52&gt;0,ONT_cms!G52&gt;0), SUP_cms!G52+MHG_cms!G52+STC_cms!G52+ERI_cms!G52+ONT_cms!G52, "")</f>
        <v>7144.5400000000009</v>
      </c>
      <c r="H52" s="6">
        <f>IF(AND(SUP_cms!H52&gt;0,MHG_cms!H52&gt;0,STC_cms!H52&gt;0,ERI_cms!H52&gt;0,ONT_cms!H52&gt;0), SUP_cms!H52+MHG_cms!H52+STC_cms!H52+ERI_cms!H52+ONT_cms!H52, "")</f>
        <v>3416.24</v>
      </c>
      <c r="I52" s="6">
        <f>IF(AND(SUP_cms!I52&gt;0,MHG_cms!I52&gt;0,STC_cms!I52&gt;0,ERI_cms!I52&gt;0,ONT_cms!I52&gt;0), SUP_cms!I52+MHG_cms!I52+STC_cms!I52+ERI_cms!I52+ONT_cms!I52, "")</f>
        <v>2916.81</v>
      </c>
      <c r="J52" s="6">
        <f>IF(AND(SUP_cms!J52&gt;0,MHG_cms!J52&gt;0,STC_cms!J52&gt;0,ERI_cms!J52&gt;0,ONT_cms!J52&gt;0), SUP_cms!J52+MHG_cms!J52+STC_cms!J52+ERI_cms!J52+ONT_cms!J52, "")</f>
        <v>2712.7799999999993</v>
      </c>
      <c r="K52" s="6">
        <f>IF(AND(SUP_cms!K52&gt;0,MHG_cms!K52&gt;0,STC_cms!K52&gt;0,ERI_cms!K52&gt;0,ONT_cms!K52&gt;0), SUP_cms!K52+MHG_cms!K52+STC_cms!K52+ERI_cms!K52+ONT_cms!K52, "")</f>
        <v>2768.9900000000002</v>
      </c>
      <c r="L52" s="6">
        <f>IF(AND(SUP_cms!L52&gt;0,MHG_cms!L52&gt;0,STC_cms!L52&gt;0,ERI_cms!L52&gt;0,ONT_cms!L52&gt;0), SUP_cms!L52+MHG_cms!L52+STC_cms!L52+ERI_cms!L52+ONT_cms!L52, "")</f>
        <v>3045.46</v>
      </c>
      <c r="M52" s="6">
        <f>IF(AND(SUP_cms!M52&gt;0,MHG_cms!M52&gt;0,STC_cms!M52&gt;0,ERI_cms!M52&gt;0,ONT_cms!M52&gt;0), SUP_cms!M52+MHG_cms!M52+STC_cms!M52+ERI_cms!M52+ONT_cms!M52, "")</f>
        <v>3072.18</v>
      </c>
      <c r="N52" s="6">
        <f>IF(AND(SUP_cms!N52&gt;0,MHG_cms!N52&gt;0,STC_cms!N52&gt;0,ERI_cms!N52&gt;0,ONT_cms!N52&gt;0), SUP_cms!N52+MHG_cms!N52+STC_cms!N52+ERI_cms!N52+ONT_cms!N52, "")</f>
        <v>4999.55</v>
      </c>
    </row>
    <row r="53" spans="1:14">
      <c r="A53">
        <v>1945</v>
      </c>
      <c r="B53" s="6">
        <f>IF(AND(SUP_cms!B53&gt;0,MHG_cms!B53&gt;0,STC_cms!B53&gt;0,ERI_cms!B53&gt;0,ONT_cms!B53&gt;0), SUP_cms!B53+MHG_cms!B53+STC_cms!B53+ERI_cms!B53+ONT_cms!B53, "")</f>
        <v>2892.84</v>
      </c>
      <c r="C53" s="6">
        <f>IF(AND(SUP_cms!C53&gt;0,MHG_cms!C53&gt;0,STC_cms!C53&gt;0,ERI_cms!C53&gt;0,ONT_cms!C53&gt;0), SUP_cms!C53+MHG_cms!C53+STC_cms!C53+ERI_cms!C53+ONT_cms!C53, "")</f>
        <v>4067.07</v>
      </c>
      <c r="D53" s="6">
        <f>IF(AND(SUP_cms!D53&gt;0,MHG_cms!D53&gt;0,STC_cms!D53&gt;0,ERI_cms!D53&gt;0,ONT_cms!D53&gt;0), SUP_cms!D53+MHG_cms!D53+STC_cms!D53+ERI_cms!D53+ONT_cms!D53, "")</f>
        <v>11828.21</v>
      </c>
      <c r="E53" s="6">
        <f>IF(AND(SUP_cms!E53&gt;0,MHG_cms!E53&gt;0,STC_cms!E53&gt;0,ERI_cms!E53&gt;0,ONT_cms!E53&gt;0), SUP_cms!E53+MHG_cms!E53+STC_cms!E53+ERI_cms!E53+ONT_cms!E53, "")</f>
        <v>10899.12</v>
      </c>
      <c r="F53" s="6">
        <f>IF(AND(SUP_cms!F53&gt;0,MHG_cms!F53&gt;0,STC_cms!F53&gt;0,ERI_cms!F53&gt;0,ONT_cms!F53&gt;0), SUP_cms!F53+MHG_cms!F53+STC_cms!F53+ERI_cms!F53+ONT_cms!F53, "")</f>
        <v>9873.49</v>
      </c>
      <c r="G53" s="6">
        <f>IF(AND(SUP_cms!G53&gt;0,MHG_cms!G53&gt;0,STC_cms!G53&gt;0,ERI_cms!G53&gt;0,ONT_cms!G53&gt;0), SUP_cms!G53+MHG_cms!G53+STC_cms!G53+ERI_cms!G53+ONT_cms!G53, "")</f>
        <v>8629.4</v>
      </c>
      <c r="H53" s="6">
        <f>IF(AND(SUP_cms!H53&gt;0,MHG_cms!H53&gt;0,STC_cms!H53&gt;0,ERI_cms!H53&gt;0,ONT_cms!H53&gt;0), SUP_cms!H53+MHG_cms!H53+STC_cms!H53+ERI_cms!H53+ONT_cms!H53, "")</f>
        <v>3984.17</v>
      </c>
      <c r="I53" s="6">
        <f>IF(AND(SUP_cms!I53&gt;0,MHG_cms!I53&gt;0,STC_cms!I53&gt;0,ERI_cms!I53&gt;0,ONT_cms!I53&gt;0), SUP_cms!I53+MHG_cms!I53+STC_cms!I53+ERI_cms!I53+ONT_cms!I53, "")</f>
        <v>2806.9100000000003</v>
      </c>
      <c r="J53" s="6">
        <f>IF(AND(SUP_cms!J53&gt;0,MHG_cms!J53&gt;0,STC_cms!J53&gt;0,ERI_cms!J53&gt;0,ONT_cms!J53&gt;0), SUP_cms!J53+MHG_cms!J53+STC_cms!J53+ERI_cms!J53+ONT_cms!J53, "")</f>
        <v>3426.6</v>
      </c>
      <c r="K53" s="6">
        <f>IF(AND(SUP_cms!K53&gt;0,MHG_cms!K53&gt;0,STC_cms!K53&gt;0,ERI_cms!K53&gt;0,ONT_cms!K53&gt;0), SUP_cms!K53+MHG_cms!K53+STC_cms!K53+ERI_cms!K53+ONT_cms!K53, "")</f>
        <v>5858.99</v>
      </c>
      <c r="L53" s="6">
        <f>IF(AND(SUP_cms!L53&gt;0,MHG_cms!L53&gt;0,STC_cms!L53&gt;0,ERI_cms!L53&gt;0,ONT_cms!L53&gt;0), SUP_cms!L53+MHG_cms!L53+STC_cms!L53+ERI_cms!L53+ONT_cms!L53, "")</f>
        <v>6408.37</v>
      </c>
      <c r="M53" s="6">
        <f>IF(AND(SUP_cms!M53&gt;0,MHG_cms!M53&gt;0,STC_cms!M53&gt;0,ERI_cms!M53&gt;0,ONT_cms!M53&gt;0), SUP_cms!M53+MHG_cms!M53+STC_cms!M53+ERI_cms!M53+ONT_cms!M53, "")</f>
        <v>5177.7300000000005</v>
      </c>
      <c r="N53" s="6">
        <f>IF(AND(SUP_cms!N53&gt;0,MHG_cms!N53&gt;0,STC_cms!N53&gt;0,ERI_cms!N53&gt;0,ONT_cms!N53&gt;0), SUP_cms!N53+MHG_cms!N53+STC_cms!N53+ERI_cms!N53+ONT_cms!N53, "")</f>
        <v>6321.07</v>
      </c>
    </row>
    <row r="54" spans="1:14">
      <c r="A54">
        <v>1946</v>
      </c>
      <c r="B54" s="6">
        <f>IF(AND(SUP_cms!B54&gt;0,MHG_cms!B54&gt;0,STC_cms!B54&gt;0,ERI_cms!B54&gt;0,ONT_cms!B54&gt;0), SUP_cms!B54+MHG_cms!B54+STC_cms!B54+ERI_cms!B54+ONT_cms!B54, "")</f>
        <v>6711.87</v>
      </c>
      <c r="C54" s="6">
        <f>IF(AND(SUP_cms!C54&gt;0,MHG_cms!C54&gt;0,STC_cms!C54&gt;0,ERI_cms!C54&gt;0,ONT_cms!C54&gt;0), SUP_cms!C54+MHG_cms!C54+STC_cms!C54+ERI_cms!C54+ONT_cms!C54, "")</f>
        <v>4938.01</v>
      </c>
      <c r="D54" s="6">
        <f>IF(AND(SUP_cms!D54&gt;0,MHG_cms!D54&gt;0,STC_cms!D54&gt;0,ERI_cms!D54&gt;0,ONT_cms!D54&gt;0), SUP_cms!D54+MHG_cms!D54+STC_cms!D54+ERI_cms!D54+ONT_cms!D54, "")</f>
        <v>12686.34</v>
      </c>
      <c r="E54" s="6">
        <f>IF(AND(SUP_cms!E54&gt;0,MHG_cms!E54&gt;0,STC_cms!E54&gt;0,ERI_cms!E54&gt;0,ONT_cms!E54&gt;0), SUP_cms!E54+MHG_cms!E54+STC_cms!E54+ERI_cms!E54+ONT_cms!E54, "")</f>
        <v>6402.53</v>
      </c>
      <c r="F54" s="6">
        <f>IF(AND(SUP_cms!F54&gt;0,MHG_cms!F54&gt;0,STC_cms!F54&gt;0,ERI_cms!F54&gt;0,ONT_cms!F54&gt;0), SUP_cms!F54+MHG_cms!F54+STC_cms!F54+ERI_cms!F54+ONT_cms!F54, "")</f>
        <v>5856.05</v>
      </c>
      <c r="G54" s="6">
        <f>IF(AND(SUP_cms!G54&gt;0,MHG_cms!G54&gt;0,STC_cms!G54&gt;0,ERI_cms!G54&gt;0,ONT_cms!G54&gt;0), SUP_cms!G54+MHG_cms!G54+STC_cms!G54+ERI_cms!G54+ONT_cms!G54, "")</f>
        <v>6540.4299999999994</v>
      </c>
      <c r="H54" s="6">
        <f>IF(AND(SUP_cms!H54&gt;0,MHG_cms!H54&gt;0,STC_cms!H54&gt;0,ERI_cms!H54&gt;0,ONT_cms!H54&gt;0), SUP_cms!H54+MHG_cms!H54+STC_cms!H54+ERI_cms!H54+ONT_cms!H54, "")</f>
        <v>3373.6900000000005</v>
      </c>
      <c r="I54" s="6">
        <f>IF(AND(SUP_cms!I54&gt;0,MHG_cms!I54&gt;0,STC_cms!I54&gt;0,ERI_cms!I54&gt;0,ONT_cms!I54&gt;0), SUP_cms!I54+MHG_cms!I54+STC_cms!I54+ERI_cms!I54+ONT_cms!I54, "")</f>
        <v>2422.0299999999997</v>
      </c>
      <c r="J54" s="6">
        <f>IF(AND(SUP_cms!J54&gt;0,MHG_cms!J54&gt;0,STC_cms!J54&gt;0,ERI_cms!J54&gt;0,ONT_cms!J54&gt;0), SUP_cms!J54+MHG_cms!J54+STC_cms!J54+ERI_cms!J54+ONT_cms!J54, "")</f>
        <v>2395.8000000000002</v>
      </c>
      <c r="K54" s="6">
        <f>IF(AND(SUP_cms!K54&gt;0,MHG_cms!K54&gt;0,STC_cms!K54&gt;0,ERI_cms!K54&gt;0,ONT_cms!K54&gt;0), SUP_cms!K54+MHG_cms!K54+STC_cms!K54+ERI_cms!K54+ONT_cms!K54, "")</f>
        <v>3415.8799999999997</v>
      </c>
      <c r="L54" s="6">
        <f>IF(AND(SUP_cms!L54&gt;0,MHG_cms!L54&gt;0,STC_cms!L54&gt;0,ERI_cms!L54&gt;0,ONT_cms!L54&gt;0), SUP_cms!L54+MHG_cms!L54+STC_cms!L54+ERI_cms!L54+ONT_cms!L54, "")</f>
        <v>4378.53</v>
      </c>
      <c r="M54" s="6">
        <f>IF(AND(SUP_cms!M54&gt;0,MHG_cms!M54&gt;0,STC_cms!M54&gt;0,ERI_cms!M54&gt;0,ONT_cms!M54&gt;0), SUP_cms!M54+MHG_cms!M54+STC_cms!M54+ERI_cms!M54+ONT_cms!M54, "")</f>
        <v>4337.66</v>
      </c>
      <c r="N54" s="6">
        <f>IF(AND(SUP_cms!N54&gt;0,MHG_cms!N54&gt;0,STC_cms!N54&gt;0,ERI_cms!N54&gt;0,ONT_cms!N54&gt;0), SUP_cms!N54+MHG_cms!N54+STC_cms!N54+ERI_cms!N54+ONT_cms!N54, "")</f>
        <v>5288.24</v>
      </c>
    </row>
    <row r="55" spans="1:14">
      <c r="A55">
        <v>1947</v>
      </c>
      <c r="B55" s="6">
        <f>IF(AND(SUP_cms!B55&gt;0,MHG_cms!B55&gt;0,STC_cms!B55&gt;0,ERI_cms!B55&gt;0,ONT_cms!B55&gt;0), SUP_cms!B55+MHG_cms!B55+STC_cms!B55+ERI_cms!B55+ONT_cms!B55, "")</f>
        <v>5545.57</v>
      </c>
      <c r="C55" s="6">
        <f>IF(AND(SUP_cms!C55&gt;0,MHG_cms!C55&gt;0,STC_cms!C55&gt;0,ERI_cms!C55&gt;0,ONT_cms!C55&gt;0), SUP_cms!C55+MHG_cms!C55+STC_cms!C55+ERI_cms!C55+ONT_cms!C55, "")</f>
        <v>4814.2199999999993</v>
      </c>
      <c r="D55" s="6">
        <f>IF(AND(SUP_cms!D55&gt;0,MHG_cms!D55&gt;0,STC_cms!D55&gt;0,ERI_cms!D55&gt;0,ONT_cms!D55&gt;0), SUP_cms!D55+MHG_cms!D55+STC_cms!D55+ERI_cms!D55+ONT_cms!D55, "")</f>
        <v>6922.2800000000007</v>
      </c>
      <c r="E55" s="6">
        <f>IF(AND(SUP_cms!E55&gt;0,MHG_cms!E55&gt;0,STC_cms!E55&gt;0,ERI_cms!E55&gt;0,ONT_cms!E55&gt;0), SUP_cms!E55+MHG_cms!E55+STC_cms!E55+ERI_cms!E55+ONT_cms!E55, "")</f>
        <v>17495.46</v>
      </c>
      <c r="F55" s="6">
        <f>IF(AND(SUP_cms!F55&gt;0,MHG_cms!F55&gt;0,STC_cms!F55&gt;0,ERI_cms!F55&gt;0,ONT_cms!F55&gt;0), SUP_cms!F55+MHG_cms!F55+STC_cms!F55+ERI_cms!F55+ONT_cms!F55, "")</f>
        <v>15517.300000000001</v>
      </c>
      <c r="G55" s="6">
        <f>IF(AND(SUP_cms!G55&gt;0,MHG_cms!G55&gt;0,STC_cms!G55&gt;0,ERI_cms!G55&gt;0,ONT_cms!G55&gt;0), SUP_cms!G55+MHG_cms!G55+STC_cms!G55+ERI_cms!G55+ONT_cms!G55, "")</f>
        <v>14063.300000000001</v>
      </c>
      <c r="H55" s="6">
        <f>IF(AND(SUP_cms!H55&gt;0,MHG_cms!H55&gt;0,STC_cms!H55&gt;0,ERI_cms!H55&gt;0,ONT_cms!H55&gt;0), SUP_cms!H55+MHG_cms!H55+STC_cms!H55+ERI_cms!H55+ONT_cms!H55, "")</f>
        <v>4716.2300000000005</v>
      </c>
      <c r="I55" s="6">
        <f>IF(AND(SUP_cms!I55&gt;0,MHG_cms!I55&gt;0,STC_cms!I55&gt;0,ERI_cms!I55&gt;0,ONT_cms!I55&gt;0), SUP_cms!I55+MHG_cms!I55+STC_cms!I55+ERI_cms!I55+ONT_cms!I55, "")</f>
        <v>3035.25</v>
      </c>
      <c r="J55" s="6">
        <f>IF(AND(SUP_cms!J55&gt;0,MHG_cms!J55&gt;0,STC_cms!J55&gt;0,ERI_cms!J55&gt;0,ONT_cms!J55&gt;0), SUP_cms!J55+MHG_cms!J55+STC_cms!J55+ERI_cms!J55+ONT_cms!J55, "")</f>
        <v>2993.7799999999997</v>
      </c>
      <c r="K55" s="6">
        <f>IF(AND(SUP_cms!K55&gt;0,MHG_cms!K55&gt;0,STC_cms!K55&gt;0,ERI_cms!K55&gt;0,ONT_cms!K55&gt;0), SUP_cms!K55+MHG_cms!K55+STC_cms!K55+ERI_cms!K55+ONT_cms!K55, "")</f>
        <v>2476.84</v>
      </c>
      <c r="L55" s="6">
        <f>IF(AND(SUP_cms!L55&gt;0,MHG_cms!L55&gt;0,STC_cms!L55&gt;0,ERI_cms!L55&gt;0,ONT_cms!L55&gt;0), SUP_cms!L55+MHG_cms!L55+STC_cms!L55+ERI_cms!L55+ONT_cms!L55, "")</f>
        <v>2903.81</v>
      </c>
      <c r="M55" s="6">
        <f>IF(AND(SUP_cms!M55&gt;0,MHG_cms!M55&gt;0,STC_cms!M55&gt;0,ERI_cms!M55&gt;0,ONT_cms!M55&gt;0), SUP_cms!M55+MHG_cms!M55+STC_cms!M55+ERI_cms!M55+ONT_cms!M55, "")</f>
        <v>3728.99</v>
      </c>
      <c r="N55" s="6">
        <f>IF(AND(SUP_cms!N55&gt;0,MHG_cms!N55&gt;0,STC_cms!N55&gt;0,ERI_cms!N55&gt;0,ONT_cms!N55&gt;0), SUP_cms!N55+MHG_cms!N55+STC_cms!N55+ERI_cms!N55+ONT_cms!N55, "")</f>
        <v>7017.75</v>
      </c>
    </row>
    <row r="56" spans="1:14">
      <c r="A56">
        <v>1948</v>
      </c>
      <c r="B56" s="6">
        <f>IF(AND(SUP_cms!B56&gt;0,MHG_cms!B56&gt;0,STC_cms!B56&gt;0,ERI_cms!B56&gt;0,ONT_cms!B56&gt;0), SUP_cms!B56+MHG_cms!B56+STC_cms!B56+ERI_cms!B56+ONT_cms!B56, "")</f>
        <v>3197.2199999999993</v>
      </c>
      <c r="C56" s="6">
        <f>IF(AND(SUP_cms!C56&gt;0,MHG_cms!C56&gt;0,STC_cms!C56&gt;0,ERI_cms!C56&gt;0,ONT_cms!C56&gt;0), SUP_cms!C56+MHG_cms!C56+STC_cms!C56+ERI_cms!C56+ONT_cms!C56, "")</f>
        <v>4875.3099999999995</v>
      </c>
      <c r="D56" s="6">
        <f>IF(AND(SUP_cms!D56&gt;0,MHG_cms!D56&gt;0,STC_cms!D56&gt;0,ERI_cms!D56&gt;0,ONT_cms!D56&gt;0), SUP_cms!D56+MHG_cms!D56+STC_cms!D56+ERI_cms!D56+ONT_cms!D56, "")</f>
        <v>12426.98</v>
      </c>
      <c r="E56" s="6">
        <f>IF(AND(SUP_cms!E56&gt;0,MHG_cms!E56&gt;0,STC_cms!E56&gt;0,ERI_cms!E56&gt;0,ONT_cms!E56&gt;0), SUP_cms!E56+MHG_cms!E56+STC_cms!E56+ERI_cms!E56+ONT_cms!E56, "")</f>
        <v>12176.259999999998</v>
      </c>
      <c r="F56" s="6">
        <f>IF(AND(SUP_cms!F56&gt;0,MHG_cms!F56&gt;0,STC_cms!F56&gt;0,ERI_cms!F56&gt;0,ONT_cms!F56&gt;0), SUP_cms!F56+MHG_cms!F56+STC_cms!F56+ERI_cms!F56+ONT_cms!F56, "")</f>
        <v>8591.2799999999988</v>
      </c>
      <c r="G56" s="6">
        <f>IF(AND(SUP_cms!G56&gt;0,MHG_cms!G56&gt;0,STC_cms!G56&gt;0,ERI_cms!G56&gt;0,ONT_cms!G56&gt;0), SUP_cms!G56+MHG_cms!G56+STC_cms!G56+ERI_cms!G56+ONT_cms!G56, "")</f>
        <v>3470.9300000000003</v>
      </c>
      <c r="H56" s="6">
        <f>IF(AND(SUP_cms!H56&gt;0,MHG_cms!H56&gt;0,STC_cms!H56&gt;0,ERI_cms!H56&gt;0,ONT_cms!H56&gt;0), SUP_cms!H56+MHG_cms!H56+STC_cms!H56+ERI_cms!H56+ONT_cms!H56, "")</f>
        <v>2686.2900000000004</v>
      </c>
      <c r="I56" s="6">
        <f>IF(AND(SUP_cms!I56&gt;0,MHG_cms!I56&gt;0,STC_cms!I56&gt;0,ERI_cms!I56&gt;0,ONT_cms!I56&gt;0), SUP_cms!I56+MHG_cms!I56+STC_cms!I56+ERI_cms!I56+ONT_cms!I56, "")</f>
        <v>2357.59</v>
      </c>
      <c r="J56" s="6">
        <f>IF(AND(SUP_cms!J56&gt;0,MHG_cms!J56&gt;0,STC_cms!J56&gt;0,ERI_cms!J56&gt;0,ONT_cms!J56&gt;0), SUP_cms!J56+MHG_cms!J56+STC_cms!J56+ERI_cms!J56+ONT_cms!J56, "")</f>
        <v>1950.09</v>
      </c>
      <c r="K56" s="6">
        <f>IF(AND(SUP_cms!K56&gt;0,MHG_cms!K56&gt;0,STC_cms!K56&gt;0,ERI_cms!K56&gt;0,ONT_cms!K56&gt;0), SUP_cms!K56+MHG_cms!K56+STC_cms!K56+ERI_cms!K56+ONT_cms!K56, "")</f>
        <v>1925.71</v>
      </c>
      <c r="L56" s="6">
        <f>IF(AND(SUP_cms!L56&gt;0,MHG_cms!L56&gt;0,STC_cms!L56&gt;0,ERI_cms!L56&gt;0,ONT_cms!L56&gt;0), SUP_cms!L56+MHG_cms!L56+STC_cms!L56+ERI_cms!L56+ONT_cms!L56, "")</f>
        <v>3204.54</v>
      </c>
      <c r="M56" s="6">
        <f>IF(AND(SUP_cms!M56&gt;0,MHG_cms!M56&gt;0,STC_cms!M56&gt;0,ERI_cms!M56&gt;0,ONT_cms!M56&gt;0), SUP_cms!M56+MHG_cms!M56+STC_cms!M56+ERI_cms!M56+ONT_cms!M56, "")</f>
        <v>3549.07</v>
      </c>
      <c r="N56" s="6">
        <f>IF(AND(SUP_cms!N56&gt;0,MHG_cms!N56&gt;0,STC_cms!N56&gt;0,ERI_cms!N56&gt;0,ONT_cms!N56&gt;0), SUP_cms!N56+MHG_cms!N56+STC_cms!N56+ERI_cms!N56+ONT_cms!N56, "")</f>
        <v>5034.26</v>
      </c>
    </row>
    <row r="57" spans="1:14">
      <c r="A57">
        <v>1949</v>
      </c>
      <c r="B57" s="6">
        <f>IF(AND(SUP_cms!B57&gt;0,MHG_cms!B57&gt;0,STC_cms!B57&gt;0,ERI_cms!B57&gt;0,ONT_cms!B57&gt;0), SUP_cms!B57+MHG_cms!B57+STC_cms!B57+ERI_cms!B57+ONT_cms!B57, "")</f>
        <v>6023.7699999999995</v>
      </c>
      <c r="C57" s="6">
        <f>IF(AND(SUP_cms!C57&gt;0,MHG_cms!C57&gt;0,STC_cms!C57&gt;0,ERI_cms!C57&gt;0,ONT_cms!C57&gt;0), SUP_cms!C57+MHG_cms!C57+STC_cms!C57+ERI_cms!C57+ONT_cms!C57, "")</f>
        <v>7415.3200000000006</v>
      </c>
      <c r="D57" s="6">
        <f>IF(AND(SUP_cms!D57&gt;0,MHG_cms!D57&gt;0,STC_cms!D57&gt;0,ERI_cms!D57&gt;0,ONT_cms!D57&gt;0), SUP_cms!D57+MHG_cms!D57+STC_cms!D57+ERI_cms!D57+ONT_cms!D57, "")</f>
        <v>6811.37</v>
      </c>
      <c r="E57" s="6">
        <f>IF(AND(SUP_cms!E57&gt;0,MHG_cms!E57&gt;0,STC_cms!E57&gt;0,ERI_cms!E57&gt;0,ONT_cms!E57&gt;0), SUP_cms!E57+MHG_cms!E57+STC_cms!E57+ERI_cms!E57+ONT_cms!E57, "")</f>
        <v>9114.7800000000007</v>
      </c>
      <c r="F57" s="6">
        <f>IF(AND(SUP_cms!F57&gt;0,MHG_cms!F57&gt;0,STC_cms!F57&gt;0,ERI_cms!F57&gt;0,ONT_cms!F57&gt;0), SUP_cms!F57+MHG_cms!F57+STC_cms!F57+ERI_cms!F57+ONT_cms!F57, "")</f>
        <v>6714.81</v>
      </c>
      <c r="G57" s="6">
        <f>IF(AND(SUP_cms!G57&gt;0,MHG_cms!G57&gt;0,STC_cms!G57&gt;0,ERI_cms!G57&gt;0,ONT_cms!G57&gt;0), SUP_cms!G57+MHG_cms!G57+STC_cms!G57+ERI_cms!G57+ONT_cms!G57, "")</f>
        <v>3655.37</v>
      </c>
      <c r="H57" s="6">
        <f>IF(AND(SUP_cms!H57&gt;0,MHG_cms!H57&gt;0,STC_cms!H57&gt;0,ERI_cms!H57&gt;0,ONT_cms!H57&gt;0), SUP_cms!H57+MHG_cms!H57+STC_cms!H57+ERI_cms!H57+ONT_cms!H57, "")</f>
        <v>3666.33</v>
      </c>
      <c r="I57" s="6">
        <f>IF(AND(SUP_cms!I57&gt;0,MHG_cms!I57&gt;0,STC_cms!I57&gt;0,ERI_cms!I57&gt;0,ONT_cms!I57&gt;0), SUP_cms!I57+MHG_cms!I57+STC_cms!I57+ERI_cms!I57+ONT_cms!I57, "")</f>
        <v>2306.35</v>
      </c>
      <c r="J57" s="6">
        <f>IF(AND(SUP_cms!J57&gt;0,MHG_cms!J57&gt;0,STC_cms!J57&gt;0,ERI_cms!J57&gt;0,ONT_cms!J57&gt;0), SUP_cms!J57+MHG_cms!J57+STC_cms!J57+ERI_cms!J57+ONT_cms!J57, "")</f>
        <v>2286.33</v>
      </c>
      <c r="K57" s="6">
        <f>IF(AND(SUP_cms!K57&gt;0,MHG_cms!K57&gt;0,STC_cms!K57&gt;0,ERI_cms!K57&gt;0,ONT_cms!K57&gt;0), SUP_cms!K57+MHG_cms!K57+STC_cms!K57+ERI_cms!K57+ONT_cms!K57, "")</f>
        <v>2939.6099999999997</v>
      </c>
      <c r="L57" s="6">
        <f>IF(AND(SUP_cms!L57&gt;0,MHG_cms!L57&gt;0,STC_cms!L57&gt;0,ERI_cms!L57&gt;0,ONT_cms!L57&gt;0), SUP_cms!L57+MHG_cms!L57+STC_cms!L57+ERI_cms!L57+ONT_cms!L57, "")</f>
        <v>2882.77</v>
      </c>
      <c r="M57" s="6">
        <f>IF(AND(SUP_cms!M57&gt;0,MHG_cms!M57&gt;0,STC_cms!M57&gt;0,ERI_cms!M57&gt;0,ONT_cms!M57&gt;0), SUP_cms!M57+MHG_cms!M57+STC_cms!M57+ERI_cms!M57+ONT_cms!M57, "")</f>
        <v>5212.4599999999991</v>
      </c>
      <c r="N57" s="6">
        <f>IF(AND(SUP_cms!N57&gt;0,MHG_cms!N57&gt;0,STC_cms!N57&gt;0,ERI_cms!N57&gt;0,ONT_cms!N57&gt;0), SUP_cms!N57+MHG_cms!N57+STC_cms!N57+ERI_cms!N57+ONT_cms!N57, "")</f>
        <v>4919.12</v>
      </c>
    </row>
    <row r="58" spans="1:14">
      <c r="A58">
        <v>1950</v>
      </c>
      <c r="B58" s="6">
        <f>IF(AND(SUP_cms!B58&gt;0,MHG_cms!B58&gt;0,STC_cms!B58&gt;0,ERI_cms!B58&gt;0,ONT_cms!B58&gt;0), SUP_cms!B58+MHG_cms!B58+STC_cms!B58+ERI_cms!B58+ONT_cms!B58, "")</f>
        <v>8935.73</v>
      </c>
      <c r="C58" s="6">
        <f>IF(AND(SUP_cms!C58&gt;0,MHG_cms!C58&gt;0,STC_cms!C58&gt;0,ERI_cms!C58&gt;0,ONT_cms!C58&gt;0), SUP_cms!C58+MHG_cms!C58+STC_cms!C58+ERI_cms!C58+ONT_cms!C58, "")</f>
        <v>6400.0999999999995</v>
      </c>
      <c r="D58" s="6">
        <f>IF(AND(SUP_cms!D58&gt;0,MHG_cms!D58&gt;0,STC_cms!D58&gt;0,ERI_cms!D58&gt;0,ONT_cms!D58&gt;0), SUP_cms!D58+MHG_cms!D58+STC_cms!D58+ERI_cms!D58+ONT_cms!D58, "")</f>
        <v>9849.68</v>
      </c>
      <c r="E58" s="6">
        <f>IF(AND(SUP_cms!E58&gt;0,MHG_cms!E58&gt;0,STC_cms!E58&gt;0,ERI_cms!E58&gt;0,ONT_cms!E58&gt;0), SUP_cms!E58+MHG_cms!E58+STC_cms!E58+ERI_cms!E58+ONT_cms!E58, "")</f>
        <v>14449.560000000001</v>
      </c>
      <c r="F58" s="6">
        <f>IF(AND(SUP_cms!F58&gt;0,MHG_cms!F58&gt;0,STC_cms!F58&gt;0,ERI_cms!F58&gt;0,ONT_cms!F58&gt;0), SUP_cms!F58+MHG_cms!F58+STC_cms!F58+ERI_cms!F58+ONT_cms!F58, "")</f>
        <v>13541.050000000001</v>
      </c>
      <c r="G58" s="6">
        <f>IF(AND(SUP_cms!G58&gt;0,MHG_cms!G58&gt;0,STC_cms!G58&gt;0,ERI_cms!G58&gt;0,ONT_cms!G58&gt;0), SUP_cms!G58+MHG_cms!G58+STC_cms!G58+ERI_cms!G58+ONT_cms!G58, "")</f>
        <v>6094.4300000000012</v>
      </c>
      <c r="H58" s="6">
        <f>IF(AND(SUP_cms!H58&gt;0,MHG_cms!H58&gt;0,STC_cms!H58&gt;0,ERI_cms!H58&gt;0,ONT_cms!H58&gt;0), SUP_cms!H58+MHG_cms!H58+STC_cms!H58+ERI_cms!H58+ONT_cms!H58, "")</f>
        <v>4413.63</v>
      </c>
      <c r="I58" s="6">
        <f>IF(AND(SUP_cms!I58&gt;0,MHG_cms!I58&gt;0,STC_cms!I58&gt;0,ERI_cms!I58&gt;0,ONT_cms!I58&gt;0), SUP_cms!I58+MHG_cms!I58+STC_cms!I58+ERI_cms!I58+ONT_cms!I58, "")</f>
        <v>3232.9500000000003</v>
      </c>
      <c r="J58" s="6">
        <f>IF(AND(SUP_cms!J58&gt;0,MHG_cms!J58&gt;0,STC_cms!J58&gt;0,ERI_cms!J58&gt;0,ONT_cms!J58&gt;0), SUP_cms!J58+MHG_cms!J58+STC_cms!J58+ERI_cms!J58+ONT_cms!J58, "")</f>
        <v>3382.39</v>
      </c>
      <c r="K58" s="6">
        <f>IF(AND(SUP_cms!K58&gt;0,MHG_cms!K58&gt;0,STC_cms!K58&gt;0,ERI_cms!K58&gt;0,ONT_cms!K58&gt;0), SUP_cms!K58+MHG_cms!K58+STC_cms!K58+ERI_cms!K58+ONT_cms!K58, "")</f>
        <v>3484.8900000000003</v>
      </c>
      <c r="L58" s="6">
        <f>IF(AND(SUP_cms!L58&gt;0,MHG_cms!L58&gt;0,STC_cms!L58&gt;0,ERI_cms!L58&gt;0,ONT_cms!L58&gt;0), SUP_cms!L58+MHG_cms!L58+STC_cms!L58+ERI_cms!L58+ONT_cms!L58, "")</f>
        <v>5027.1099999999997</v>
      </c>
      <c r="M58" s="6">
        <f>IF(AND(SUP_cms!M58&gt;0,MHG_cms!M58&gt;0,STC_cms!M58&gt;0,ERI_cms!M58&gt;0,ONT_cms!M58&gt;0), SUP_cms!M58+MHG_cms!M58+STC_cms!M58+ERI_cms!M58+ONT_cms!M58, "")</f>
        <v>7321.73</v>
      </c>
      <c r="N58" s="6">
        <f>IF(AND(SUP_cms!N58&gt;0,MHG_cms!N58&gt;0,STC_cms!N58&gt;0,ERI_cms!N58&gt;0,ONT_cms!N58&gt;0), SUP_cms!N58+MHG_cms!N58+STC_cms!N58+ERI_cms!N58+ONT_cms!N58, "")</f>
        <v>7177.7699999999986</v>
      </c>
    </row>
    <row r="59" spans="1:14">
      <c r="A59">
        <v>1951</v>
      </c>
      <c r="B59" s="6">
        <f>IF(AND(SUP_cms!B59&gt;0,MHG_cms!B59&gt;0,STC_cms!B59&gt;0,ERI_cms!B59&gt;0,ONT_cms!B59&gt;0), SUP_cms!B59+MHG_cms!B59+STC_cms!B59+ERI_cms!B59+ONT_cms!B59, "")</f>
        <v>7365.8899999999994</v>
      </c>
      <c r="C59" s="6">
        <f>IF(AND(SUP_cms!C59&gt;0,MHG_cms!C59&gt;0,STC_cms!C59&gt;0,ERI_cms!C59&gt;0,ONT_cms!C59&gt;0), SUP_cms!C59+MHG_cms!C59+STC_cms!C59+ERI_cms!C59+ONT_cms!C59, "")</f>
        <v>8283.8000000000011</v>
      </c>
      <c r="D59" s="6">
        <f>IF(AND(SUP_cms!D59&gt;0,MHG_cms!D59&gt;0,STC_cms!D59&gt;0,ERI_cms!D59&gt;0,ONT_cms!D59&gt;0), SUP_cms!D59+MHG_cms!D59+STC_cms!D59+ERI_cms!D59+ONT_cms!D59, "")</f>
        <v>10248.119999999999</v>
      </c>
      <c r="E59" s="6">
        <f>IF(AND(SUP_cms!E59&gt;0,MHG_cms!E59&gt;0,STC_cms!E59&gt;0,ERI_cms!E59&gt;0,ONT_cms!E59&gt;0), SUP_cms!E59+MHG_cms!E59+STC_cms!E59+ERI_cms!E59+ONT_cms!E59, "")</f>
        <v>17665.399999999998</v>
      </c>
      <c r="F59" s="6">
        <f>IF(AND(SUP_cms!F59&gt;0,MHG_cms!F59&gt;0,STC_cms!F59&gt;0,ERI_cms!F59&gt;0,ONT_cms!F59&gt;0), SUP_cms!F59+MHG_cms!F59+STC_cms!F59+ERI_cms!F59+ONT_cms!F59, "")</f>
        <v>9529.9</v>
      </c>
      <c r="G59" s="6">
        <f>IF(AND(SUP_cms!G59&gt;0,MHG_cms!G59&gt;0,STC_cms!G59&gt;0,ERI_cms!G59&gt;0,ONT_cms!G59&gt;0), SUP_cms!G59+MHG_cms!G59+STC_cms!G59+ERI_cms!G59+ONT_cms!G59, "")</f>
        <v>5384.9999999999991</v>
      </c>
      <c r="H59" s="6">
        <f>IF(AND(SUP_cms!H59&gt;0,MHG_cms!H59&gt;0,STC_cms!H59&gt;0,ERI_cms!H59&gt;0,ONT_cms!H59&gt;0), SUP_cms!H59+MHG_cms!H59+STC_cms!H59+ERI_cms!H59+ONT_cms!H59, "")</f>
        <v>4569.21</v>
      </c>
      <c r="I59" s="6">
        <f>IF(AND(SUP_cms!I59&gt;0,MHG_cms!I59&gt;0,STC_cms!I59&gt;0,ERI_cms!I59&gt;0,ONT_cms!I59&gt;0), SUP_cms!I59+MHG_cms!I59+STC_cms!I59+ERI_cms!I59+ONT_cms!I59, "")</f>
        <v>3041.49</v>
      </c>
      <c r="J59" s="6">
        <f>IF(AND(SUP_cms!J59&gt;0,MHG_cms!J59&gt;0,STC_cms!J59&gt;0,ERI_cms!J59&gt;0,ONT_cms!J59&gt;0), SUP_cms!J59+MHG_cms!J59+STC_cms!J59+ERI_cms!J59+ONT_cms!J59, "")</f>
        <v>3854.43</v>
      </c>
      <c r="K59" s="6">
        <f>IF(AND(SUP_cms!K59&gt;0,MHG_cms!K59&gt;0,STC_cms!K59&gt;0,ERI_cms!K59&gt;0,ONT_cms!K59&gt;0), SUP_cms!K59+MHG_cms!K59+STC_cms!K59+ERI_cms!K59+ONT_cms!K59, "")</f>
        <v>5505.4099999999989</v>
      </c>
      <c r="L59" s="6">
        <f>IF(AND(SUP_cms!L59&gt;0,MHG_cms!L59&gt;0,STC_cms!L59&gt;0,ERI_cms!L59&gt;0,ONT_cms!L59&gt;0), SUP_cms!L59+MHG_cms!L59+STC_cms!L59+ERI_cms!L59+ONT_cms!L59, "")</f>
        <v>7889.1600000000008</v>
      </c>
      <c r="M59" s="6">
        <f>IF(AND(SUP_cms!M59&gt;0,MHG_cms!M59&gt;0,STC_cms!M59&gt;0,ERI_cms!M59&gt;0,ONT_cms!M59&gt;0), SUP_cms!M59+MHG_cms!M59+STC_cms!M59+ERI_cms!M59+ONT_cms!M59, "")</f>
        <v>6880.5399999999991</v>
      </c>
      <c r="N59" s="6">
        <f>IF(AND(SUP_cms!N59&gt;0,MHG_cms!N59&gt;0,STC_cms!N59&gt;0,ERI_cms!N59&gt;0,ONT_cms!N59&gt;0), SUP_cms!N59+MHG_cms!N59+STC_cms!N59+ERI_cms!N59+ONT_cms!N59, "")</f>
        <v>7518.19</v>
      </c>
    </row>
    <row r="60" spans="1:14">
      <c r="A60">
        <v>1952</v>
      </c>
      <c r="B60" s="6">
        <f>IF(AND(SUP_cms!B60&gt;0,MHG_cms!B60&gt;0,STC_cms!B60&gt;0,ERI_cms!B60&gt;0,ONT_cms!B60&gt;0), SUP_cms!B60+MHG_cms!B60+STC_cms!B60+ERI_cms!B60+ONT_cms!B60, "")</f>
        <v>9895.6200000000008</v>
      </c>
      <c r="C60" s="6">
        <f>IF(AND(SUP_cms!C60&gt;0,MHG_cms!C60&gt;0,STC_cms!C60&gt;0,ERI_cms!C60&gt;0,ONT_cms!C60&gt;0), SUP_cms!C60+MHG_cms!C60+STC_cms!C60+ERI_cms!C60+ONT_cms!C60, "")</f>
        <v>7252.85</v>
      </c>
      <c r="D60" s="6">
        <f>IF(AND(SUP_cms!D60&gt;0,MHG_cms!D60&gt;0,STC_cms!D60&gt;0,ERI_cms!D60&gt;0,ONT_cms!D60&gt;0), SUP_cms!D60+MHG_cms!D60+STC_cms!D60+ERI_cms!D60+ONT_cms!D60, "")</f>
        <v>9399.2099999999991</v>
      </c>
      <c r="E60" s="6">
        <f>IF(AND(SUP_cms!E60&gt;0,MHG_cms!E60&gt;0,STC_cms!E60&gt;0,ERI_cms!E60&gt;0,ONT_cms!E60&gt;0), SUP_cms!E60+MHG_cms!E60+STC_cms!E60+ERI_cms!E60+ONT_cms!E60, "")</f>
        <v>14631.31</v>
      </c>
      <c r="F60" s="6">
        <f>IF(AND(SUP_cms!F60&gt;0,MHG_cms!F60&gt;0,STC_cms!F60&gt;0,ERI_cms!F60&gt;0,ONT_cms!F60&gt;0), SUP_cms!F60+MHG_cms!F60+STC_cms!F60+ERI_cms!F60+ONT_cms!F60, "")</f>
        <v>6863.43</v>
      </c>
      <c r="G60" s="6">
        <f>IF(AND(SUP_cms!G60&gt;0,MHG_cms!G60&gt;0,STC_cms!G60&gt;0,ERI_cms!G60&gt;0,ONT_cms!G60&gt;0), SUP_cms!G60+MHG_cms!G60+STC_cms!G60+ERI_cms!G60+ONT_cms!G60, "")</f>
        <v>4379.3599999999997</v>
      </c>
      <c r="H60" s="6">
        <f>IF(AND(SUP_cms!H60&gt;0,MHG_cms!H60&gt;0,STC_cms!H60&gt;0,ERI_cms!H60&gt;0,ONT_cms!H60&gt;0), SUP_cms!H60+MHG_cms!H60+STC_cms!H60+ERI_cms!H60+ONT_cms!H60, "")</f>
        <v>4832.63</v>
      </c>
      <c r="I60" s="6">
        <f>IF(AND(SUP_cms!I60&gt;0,MHG_cms!I60&gt;0,STC_cms!I60&gt;0,ERI_cms!I60&gt;0,ONT_cms!I60&gt;0), SUP_cms!I60+MHG_cms!I60+STC_cms!I60+ERI_cms!I60+ONT_cms!I60, "")</f>
        <v>3567.57</v>
      </c>
      <c r="J60" s="6">
        <f>IF(AND(SUP_cms!J60&gt;0,MHG_cms!J60&gt;0,STC_cms!J60&gt;0,ERI_cms!J60&gt;0,ONT_cms!J60&gt;0), SUP_cms!J60+MHG_cms!J60+STC_cms!J60+ERI_cms!J60+ONT_cms!J60, "")</f>
        <v>2924.15</v>
      </c>
      <c r="K60" s="6">
        <f>IF(AND(SUP_cms!K60&gt;0,MHG_cms!K60&gt;0,STC_cms!K60&gt;0,ERI_cms!K60&gt;0,ONT_cms!K60&gt;0), SUP_cms!K60+MHG_cms!K60+STC_cms!K60+ERI_cms!K60+ONT_cms!K60, "")</f>
        <v>2637.1899999999996</v>
      </c>
      <c r="L60" s="6">
        <f>IF(AND(SUP_cms!L60&gt;0,MHG_cms!L60&gt;0,STC_cms!L60&gt;0,ERI_cms!L60&gt;0,ONT_cms!L60&gt;0), SUP_cms!L60+MHG_cms!L60+STC_cms!L60+ERI_cms!L60+ONT_cms!L60, "")</f>
        <v>3180.4399999999996</v>
      </c>
      <c r="M60" s="6">
        <f>IF(AND(SUP_cms!M60&gt;0,MHG_cms!M60&gt;0,STC_cms!M60&gt;0,ERI_cms!M60&gt;0,ONT_cms!M60&gt;0), SUP_cms!M60+MHG_cms!M60+STC_cms!M60+ERI_cms!M60+ONT_cms!M60, "")</f>
        <v>4597.2700000000004</v>
      </c>
      <c r="N60" s="6">
        <f>IF(AND(SUP_cms!N60&gt;0,MHG_cms!N60&gt;0,STC_cms!N60&gt;0,ERI_cms!N60&gt;0,ONT_cms!N60&gt;0), SUP_cms!N60+MHG_cms!N60+STC_cms!N60+ERI_cms!N60+ONT_cms!N60, "")</f>
        <v>6180.07</v>
      </c>
    </row>
    <row r="61" spans="1:14">
      <c r="A61">
        <v>1953</v>
      </c>
      <c r="B61" s="6">
        <f>IF(AND(SUP_cms!B61&gt;0,MHG_cms!B61&gt;0,STC_cms!B61&gt;0,ERI_cms!B61&gt;0,ONT_cms!B61&gt;0), SUP_cms!B61+MHG_cms!B61+STC_cms!B61+ERI_cms!B61+ONT_cms!B61, "")</f>
        <v>4519.07</v>
      </c>
      <c r="C61" s="6">
        <f>IF(AND(SUP_cms!C61&gt;0,MHG_cms!C61&gt;0,STC_cms!C61&gt;0,ERI_cms!C61&gt;0,ONT_cms!C61&gt;0), SUP_cms!C61+MHG_cms!C61+STC_cms!C61+ERI_cms!C61+ONT_cms!C61, "")</f>
        <v>4820.9699999999993</v>
      </c>
      <c r="D61" s="6">
        <f>IF(AND(SUP_cms!D61&gt;0,MHG_cms!D61&gt;0,STC_cms!D61&gt;0,ERI_cms!D61&gt;0,ONT_cms!D61&gt;0), SUP_cms!D61+MHG_cms!D61+STC_cms!D61+ERI_cms!D61+ONT_cms!D61, "")</f>
        <v>8920.9500000000007</v>
      </c>
      <c r="E61" s="6">
        <f>IF(AND(SUP_cms!E61&gt;0,MHG_cms!E61&gt;0,STC_cms!E61&gt;0,ERI_cms!E61&gt;0,ONT_cms!E61&gt;0), SUP_cms!E61+MHG_cms!E61+STC_cms!E61+ERI_cms!E61+ONT_cms!E61, "")</f>
        <v>9145.8000000000011</v>
      </c>
      <c r="F61" s="6">
        <f>IF(AND(SUP_cms!F61&gt;0,MHG_cms!F61&gt;0,STC_cms!F61&gt;0,ERI_cms!F61&gt;0,ONT_cms!F61&gt;0), SUP_cms!F61+MHG_cms!F61+STC_cms!F61+ERI_cms!F61+ONT_cms!F61, "")</f>
        <v>9681.08</v>
      </c>
      <c r="G61" s="6">
        <f>IF(AND(SUP_cms!G61&gt;0,MHG_cms!G61&gt;0,STC_cms!G61&gt;0,ERI_cms!G61&gt;0,ONT_cms!G61&gt;0), SUP_cms!G61+MHG_cms!G61+STC_cms!G61+ERI_cms!G61+ONT_cms!G61, "")</f>
        <v>6277.5899999999992</v>
      </c>
      <c r="H61" s="6">
        <f>IF(AND(SUP_cms!H61&gt;0,MHG_cms!H61&gt;0,STC_cms!H61&gt;0,ERI_cms!H61&gt;0,ONT_cms!H61&gt;0), SUP_cms!H61+MHG_cms!H61+STC_cms!H61+ERI_cms!H61+ONT_cms!H61, "")</f>
        <v>4634.380000000001</v>
      </c>
      <c r="I61" s="6">
        <f>IF(AND(SUP_cms!I61&gt;0,MHG_cms!I61&gt;0,STC_cms!I61&gt;0,ERI_cms!I61&gt;0,ONT_cms!I61&gt;0), SUP_cms!I61+MHG_cms!I61+STC_cms!I61+ERI_cms!I61+ONT_cms!I61, "")</f>
        <v>3817.92</v>
      </c>
      <c r="J61" s="6">
        <f>IF(AND(SUP_cms!J61&gt;0,MHG_cms!J61&gt;0,STC_cms!J61&gt;0,ERI_cms!J61&gt;0,ONT_cms!J61&gt;0), SUP_cms!J61+MHG_cms!J61+STC_cms!J61+ERI_cms!J61+ONT_cms!J61, "")</f>
        <v>2707.2999999999997</v>
      </c>
      <c r="K61" s="6">
        <f>IF(AND(SUP_cms!K61&gt;0,MHG_cms!K61&gt;0,STC_cms!K61&gt;0,ERI_cms!K61&gt;0,ONT_cms!K61&gt;0), SUP_cms!K61+MHG_cms!K61+STC_cms!K61+ERI_cms!K61+ONT_cms!K61, "")</f>
        <v>2444.5199999999995</v>
      </c>
      <c r="L61" s="6">
        <f>IF(AND(SUP_cms!L61&gt;0,MHG_cms!L61&gt;0,STC_cms!L61&gt;0,ERI_cms!L61&gt;0,ONT_cms!L61&gt;0), SUP_cms!L61+MHG_cms!L61+STC_cms!L61+ERI_cms!L61+ONT_cms!L61, "")</f>
        <v>2623.9800000000005</v>
      </c>
      <c r="M61" s="6">
        <f>IF(AND(SUP_cms!M61&gt;0,MHG_cms!M61&gt;0,STC_cms!M61&gt;0,ERI_cms!M61&gt;0,ONT_cms!M61&gt;0), SUP_cms!M61+MHG_cms!M61+STC_cms!M61+ERI_cms!M61+ONT_cms!M61, "")</f>
        <v>3611.2200000000003</v>
      </c>
      <c r="N61" s="6">
        <f>IF(AND(SUP_cms!N61&gt;0,MHG_cms!N61&gt;0,STC_cms!N61&gt;0,ERI_cms!N61&gt;0,ONT_cms!N61&gt;0), SUP_cms!N61+MHG_cms!N61+STC_cms!N61+ERI_cms!N61+ONT_cms!N61, "")</f>
        <v>5267.0700000000006</v>
      </c>
    </row>
    <row r="62" spans="1:14">
      <c r="A62">
        <v>1954</v>
      </c>
      <c r="B62" s="6">
        <f>IF(AND(SUP_cms!B62&gt;0,MHG_cms!B62&gt;0,STC_cms!B62&gt;0,ERI_cms!B62&gt;0,ONT_cms!B62&gt;0), SUP_cms!B62+MHG_cms!B62+STC_cms!B62+ERI_cms!B62+ONT_cms!B62, "")</f>
        <v>3451.78</v>
      </c>
      <c r="C62" s="6">
        <f>IF(AND(SUP_cms!C62&gt;0,MHG_cms!C62&gt;0,STC_cms!C62&gt;0,ERI_cms!C62&gt;0,ONT_cms!C62&gt;0), SUP_cms!C62+MHG_cms!C62+STC_cms!C62+ERI_cms!C62+ONT_cms!C62, "")</f>
        <v>7152.83</v>
      </c>
      <c r="D62" s="6">
        <f>IF(AND(SUP_cms!D62&gt;0,MHG_cms!D62&gt;0,STC_cms!D62&gt;0,ERI_cms!D62&gt;0,ONT_cms!D62&gt;0), SUP_cms!D62+MHG_cms!D62+STC_cms!D62+ERI_cms!D62+ONT_cms!D62, "")</f>
        <v>8908.34</v>
      </c>
      <c r="E62" s="6">
        <f>IF(AND(SUP_cms!E62&gt;0,MHG_cms!E62&gt;0,STC_cms!E62&gt;0,ERI_cms!E62&gt;0,ONT_cms!E62&gt;0), SUP_cms!E62+MHG_cms!E62+STC_cms!E62+ERI_cms!E62+ONT_cms!E62, "")</f>
        <v>13334.190000000002</v>
      </c>
      <c r="F62" s="6">
        <f>IF(AND(SUP_cms!F62&gt;0,MHG_cms!F62&gt;0,STC_cms!F62&gt;0,ERI_cms!F62&gt;0,ONT_cms!F62&gt;0), SUP_cms!F62+MHG_cms!F62+STC_cms!F62+ERI_cms!F62+ONT_cms!F62, "")</f>
        <v>9878.5500000000011</v>
      </c>
      <c r="G62" s="6">
        <f>IF(AND(SUP_cms!G62&gt;0,MHG_cms!G62&gt;0,STC_cms!G62&gt;0,ERI_cms!G62&gt;0,ONT_cms!G62&gt;0), SUP_cms!G62+MHG_cms!G62+STC_cms!G62+ERI_cms!G62+ONT_cms!G62, "")</f>
        <v>6644.99</v>
      </c>
      <c r="H62" s="6">
        <f>IF(AND(SUP_cms!H62&gt;0,MHG_cms!H62&gt;0,STC_cms!H62&gt;0,ERI_cms!H62&gt;0,ONT_cms!H62&gt;0), SUP_cms!H62+MHG_cms!H62+STC_cms!H62+ERI_cms!H62+ONT_cms!H62, "")</f>
        <v>3491.67</v>
      </c>
      <c r="I62" s="6">
        <f>IF(AND(SUP_cms!I62&gt;0,MHG_cms!I62&gt;0,STC_cms!I62&gt;0,ERI_cms!I62&gt;0,ONT_cms!I62&gt;0), SUP_cms!I62+MHG_cms!I62+STC_cms!I62+ERI_cms!I62+ONT_cms!I62, "")</f>
        <v>2771.24</v>
      </c>
      <c r="J62" s="6">
        <f>IF(AND(SUP_cms!J62&gt;0,MHG_cms!J62&gt;0,STC_cms!J62&gt;0,ERI_cms!J62&gt;0,ONT_cms!J62&gt;0), SUP_cms!J62+MHG_cms!J62+STC_cms!J62+ERI_cms!J62+ONT_cms!J62, "")</f>
        <v>3037.8999999999996</v>
      </c>
      <c r="K62" s="6">
        <f>IF(AND(SUP_cms!K62&gt;0,MHG_cms!K62&gt;0,STC_cms!K62&gt;0,ERI_cms!K62&gt;0,ONT_cms!K62&gt;0), SUP_cms!K62+MHG_cms!K62+STC_cms!K62+ERI_cms!K62+ONT_cms!K62, "")</f>
        <v>8221.65</v>
      </c>
      <c r="L62" s="6">
        <f>IF(AND(SUP_cms!L62&gt;0,MHG_cms!L62&gt;0,STC_cms!L62&gt;0,ERI_cms!L62&gt;0,ONT_cms!L62&gt;0), SUP_cms!L62+MHG_cms!L62+STC_cms!L62+ERI_cms!L62+ONT_cms!L62, "")</f>
        <v>5484.6900000000005</v>
      </c>
      <c r="M62" s="6">
        <f>IF(AND(SUP_cms!M62&gt;0,MHG_cms!M62&gt;0,STC_cms!M62&gt;0,ERI_cms!M62&gt;0,ONT_cms!M62&gt;0), SUP_cms!M62+MHG_cms!M62+STC_cms!M62+ERI_cms!M62+ONT_cms!M62, "")</f>
        <v>5695.7199999999993</v>
      </c>
      <c r="N62" s="6">
        <f>IF(AND(SUP_cms!N62&gt;0,MHG_cms!N62&gt;0,STC_cms!N62&gt;0,ERI_cms!N62&gt;0,ONT_cms!N62&gt;0), SUP_cms!N62+MHG_cms!N62+STC_cms!N62+ERI_cms!N62+ONT_cms!N62, "")</f>
        <v>6506.12</v>
      </c>
    </row>
    <row r="63" spans="1:14">
      <c r="A63">
        <v>1955</v>
      </c>
      <c r="B63" s="6">
        <f>IF(AND(SUP_cms!B63&gt;0,MHG_cms!B63&gt;0,STC_cms!B63&gt;0,ERI_cms!B63&gt;0,ONT_cms!B63&gt;0), SUP_cms!B63+MHG_cms!B63+STC_cms!B63+ERI_cms!B63+ONT_cms!B63, "")</f>
        <v>5768.06</v>
      </c>
      <c r="C63" s="6">
        <f>IF(AND(SUP_cms!C63&gt;0,MHG_cms!C63&gt;0,STC_cms!C63&gt;0,ERI_cms!C63&gt;0,ONT_cms!C63&gt;0), SUP_cms!C63+MHG_cms!C63+STC_cms!C63+ERI_cms!C63+ONT_cms!C63, "")</f>
        <v>5271.78</v>
      </c>
      <c r="D63" s="6">
        <f>IF(AND(SUP_cms!D63&gt;0,MHG_cms!D63&gt;0,STC_cms!D63&gt;0,ERI_cms!D63&gt;0,ONT_cms!D63&gt;0), SUP_cms!D63+MHG_cms!D63+STC_cms!D63+ERI_cms!D63+ONT_cms!D63, "")</f>
        <v>10406.209999999999</v>
      </c>
      <c r="E63" s="6">
        <f>IF(AND(SUP_cms!E63&gt;0,MHG_cms!E63&gt;0,STC_cms!E63&gt;0,ERI_cms!E63&gt;0,ONT_cms!E63&gt;0), SUP_cms!E63+MHG_cms!E63+STC_cms!E63+ERI_cms!E63+ONT_cms!E63, "")</f>
        <v>11946.66</v>
      </c>
      <c r="F63" s="6">
        <f>IF(AND(SUP_cms!F63&gt;0,MHG_cms!F63&gt;0,STC_cms!F63&gt;0,ERI_cms!F63&gt;0,ONT_cms!F63&gt;0), SUP_cms!F63+MHG_cms!F63+STC_cms!F63+ERI_cms!F63+ONT_cms!F63, "")</f>
        <v>4844.62</v>
      </c>
      <c r="G63" s="6">
        <f>IF(AND(SUP_cms!G63&gt;0,MHG_cms!G63&gt;0,STC_cms!G63&gt;0,ERI_cms!G63&gt;0,ONT_cms!G63&gt;0), SUP_cms!G63+MHG_cms!G63+STC_cms!G63+ERI_cms!G63+ONT_cms!G63, "")</f>
        <v>3510.0299999999997</v>
      </c>
      <c r="H63" s="6">
        <f>IF(AND(SUP_cms!H63&gt;0,MHG_cms!H63&gt;0,STC_cms!H63&gt;0,ERI_cms!H63&gt;0,ONT_cms!H63&gt;0), SUP_cms!H63+MHG_cms!H63+STC_cms!H63+ERI_cms!H63+ONT_cms!H63, "")</f>
        <v>2534.8200000000002</v>
      </c>
      <c r="I63" s="6">
        <f>IF(AND(SUP_cms!I63&gt;0,MHG_cms!I63&gt;0,STC_cms!I63&gt;0,ERI_cms!I63&gt;0,ONT_cms!I63&gt;0), SUP_cms!I63+MHG_cms!I63+STC_cms!I63+ERI_cms!I63+ONT_cms!I63, "")</f>
        <v>2523.9500000000007</v>
      </c>
      <c r="J63" s="6">
        <f>IF(AND(SUP_cms!J63&gt;0,MHG_cms!J63&gt;0,STC_cms!J63&gt;0,ERI_cms!J63&gt;0,ONT_cms!J63&gt;0), SUP_cms!J63+MHG_cms!J63+STC_cms!J63+ERI_cms!J63+ONT_cms!J63, "")</f>
        <v>2134.35</v>
      </c>
      <c r="K63" s="6">
        <f>IF(AND(SUP_cms!K63&gt;0,MHG_cms!K63&gt;0,STC_cms!K63&gt;0,ERI_cms!K63&gt;0,ONT_cms!K63&gt;0), SUP_cms!K63+MHG_cms!K63+STC_cms!K63+ERI_cms!K63+ONT_cms!K63, "")</f>
        <v>3559.6800000000003</v>
      </c>
      <c r="L63" s="6">
        <f>IF(AND(SUP_cms!L63&gt;0,MHG_cms!L63&gt;0,STC_cms!L63&gt;0,ERI_cms!L63&gt;0,ONT_cms!L63&gt;0), SUP_cms!L63+MHG_cms!L63+STC_cms!L63+ERI_cms!L63+ONT_cms!L63, "")</f>
        <v>5067.130000000001</v>
      </c>
      <c r="M63" s="6">
        <f>IF(AND(SUP_cms!M63&gt;0,MHG_cms!M63&gt;0,STC_cms!M63&gt;0,ERI_cms!M63&gt;0,ONT_cms!M63&gt;0), SUP_cms!M63+MHG_cms!M63+STC_cms!M63+ERI_cms!M63+ONT_cms!M63, "")</f>
        <v>4092.6100000000006</v>
      </c>
      <c r="N63" s="6">
        <f>IF(AND(SUP_cms!N63&gt;0,MHG_cms!N63&gt;0,STC_cms!N63&gt;0,ERI_cms!N63&gt;0,ONT_cms!N63&gt;0), SUP_cms!N63+MHG_cms!N63+STC_cms!N63+ERI_cms!N63+ONT_cms!N63, "")</f>
        <v>5138.3200000000006</v>
      </c>
    </row>
    <row r="64" spans="1:14">
      <c r="A64">
        <v>1956</v>
      </c>
      <c r="B64" s="6">
        <f>IF(AND(SUP_cms!B64&gt;0,MHG_cms!B64&gt;0,STC_cms!B64&gt;0,ERI_cms!B64&gt;0,ONT_cms!B64&gt;0), SUP_cms!B64+MHG_cms!B64+STC_cms!B64+ERI_cms!B64+ONT_cms!B64, "")</f>
        <v>3251.4900000000002</v>
      </c>
      <c r="C64" s="6">
        <f>IF(AND(SUP_cms!C64&gt;0,MHG_cms!C64&gt;0,STC_cms!C64&gt;0,ERI_cms!C64&gt;0,ONT_cms!C64&gt;0), SUP_cms!C64+MHG_cms!C64+STC_cms!C64+ERI_cms!C64+ONT_cms!C64, "")</f>
        <v>4775.3099999999995</v>
      </c>
      <c r="D64" s="6">
        <f>IF(AND(SUP_cms!D64&gt;0,MHG_cms!D64&gt;0,STC_cms!D64&gt;0,ERI_cms!D64&gt;0,ONT_cms!D64&gt;0), SUP_cms!D64+MHG_cms!D64+STC_cms!D64+ERI_cms!D64+ONT_cms!D64, "")</f>
        <v>8709.7199999999993</v>
      </c>
      <c r="E64" s="6">
        <f>IF(AND(SUP_cms!E64&gt;0,MHG_cms!E64&gt;0,STC_cms!E64&gt;0,ERI_cms!E64&gt;0,ONT_cms!E64&gt;0), SUP_cms!E64+MHG_cms!E64+STC_cms!E64+ERI_cms!E64+ONT_cms!E64, "")</f>
        <v>12354.119999999999</v>
      </c>
      <c r="F64" s="6">
        <f>IF(AND(SUP_cms!F64&gt;0,MHG_cms!F64&gt;0,STC_cms!F64&gt;0,ERI_cms!F64&gt;0,ONT_cms!F64&gt;0), SUP_cms!F64+MHG_cms!F64+STC_cms!F64+ERI_cms!F64+ONT_cms!F64, "")</f>
        <v>12270.529999999999</v>
      </c>
      <c r="G64" s="6">
        <f>IF(AND(SUP_cms!G64&gt;0,MHG_cms!G64&gt;0,STC_cms!G64&gt;0,ERI_cms!G64&gt;0,ONT_cms!G64&gt;0), SUP_cms!G64+MHG_cms!G64+STC_cms!G64+ERI_cms!G64+ONT_cms!G64, "")</f>
        <v>5159.53</v>
      </c>
      <c r="H64" s="6">
        <f>IF(AND(SUP_cms!H64&gt;0,MHG_cms!H64&gt;0,STC_cms!H64&gt;0,ERI_cms!H64&gt;0,ONT_cms!H64&gt;0), SUP_cms!H64+MHG_cms!H64+STC_cms!H64+ERI_cms!H64+ONT_cms!H64, "")</f>
        <v>4171.7300000000005</v>
      </c>
      <c r="I64" s="6">
        <f>IF(AND(SUP_cms!I64&gt;0,MHG_cms!I64&gt;0,STC_cms!I64&gt;0,ERI_cms!I64&gt;0,ONT_cms!I64&gt;0), SUP_cms!I64+MHG_cms!I64+STC_cms!I64+ERI_cms!I64+ONT_cms!I64, "")</f>
        <v>3567.41</v>
      </c>
      <c r="J64" s="6">
        <f>IF(AND(SUP_cms!J64&gt;0,MHG_cms!J64&gt;0,STC_cms!J64&gt;0,ERI_cms!J64&gt;0,ONT_cms!J64&gt;0), SUP_cms!J64+MHG_cms!J64+STC_cms!J64+ERI_cms!J64+ONT_cms!J64, "")</f>
        <v>3653.5600000000004</v>
      </c>
      <c r="K64" s="6">
        <f>IF(AND(SUP_cms!K64&gt;0,MHG_cms!K64&gt;0,STC_cms!K64&gt;0,ERI_cms!K64&gt;0,ONT_cms!K64&gt;0), SUP_cms!K64+MHG_cms!K64+STC_cms!K64+ERI_cms!K64+ONT_cms!K64, "")</f>
        <v>2863.3800000000006</v>
      </c>
      <c r="L64" s="6">
        <f>IF(AND(SUP_cms!L64&gt;0,MHG_cms!L64&gt;0,STC_cms!L64&gt;0,ERI_cms!L64&gt;0,ONT_cms!L64&gt;0), SUP_cms!L64+MHG_cms!L64+STC_cms!L64+ERI_cms!L64+ONT_cms!L64, "")</f>
        <v>3287.09</v>
      </c>
      <c r="M64" s="6">
        <f>IF(AND(SUP_cms!M64&gt;0,MHG_cms!M64&gt;0,STC_cms!M64&gt;0,ERI_cms!M64&gt;0,ONT_cms!M64&gt;0), SUP_cms!M64+MHG_cms!M64+STC_cms!M64+ERI_cms!M64+ONT_cms!M64, "")</f>
        <v>4646.21</v>
      </c>
      <c r="N64" s="6">
        <f>IF(AND(SUP_cms!N64&gt;0,MHG_cms!N64&gt;0,STC_cms!N64&gt;0,ERI_cms!N64&gt;0,ONT_cms!N64&gt;0), SUP_cms!N64+MHG_cms!N64+STC_cms!N64+ERI_cms!N64+ONT_cms!N64, "")</f>
        <v>5725.84</v>
      </c>
    </row>
    <row r="65" spans="1:14">
      <c r="A65">
        <v>1957</v>
      </c>
      <c r="B65" s="6">
        <f>IF(AND(SUP_cms!B65&gt;0,MHG_cms!B65&gt;0,STC_cms!B65&gt;0,ERI_cms!B65&gt;0,ONT_cms!B65&gt;0), SUP_cms!B65+MHG_cms!B65+STC_cms!B65+ERI_cms!B65+ONT_cms!B65, "")</f>
        <v>4683.2</v>
      </c>
      <c r="C65" s="6">
        <f>IF(AND(SUP_cms!C65&gt;0,MHG_cms!C65&gt;0,STC_cms!C65&gt;0,ERI_cms!C65&gt;0,ONT_cms!C65&gt;0), SUP_cms!C65+MHG_cms!C65+STC_cms!C65+ERI_cms!C65+ONT_cms!C65, "")</f>
        <v>5003.21</v>
      </c>
      <c r="D65" s="6">
        <f>IF(AND(SUP_cms!D65&gt;0,MHG_cms!D65&gt;0,STC_cms!D65&gt;0,ERI_cms!D65&gt;0,ONT_cms!D65&gt;0), SUP_cms!D65+MHG_cms!D65+STC_cms!D65+ERI_cms!D65+ONT_cms!D65, "")</f>
        <v>6167.3000000000011</v>
      </c>
      <c r="E65" s="6">
        <f>IF(AND(SUP_cms!E65&gt;0,MHG_cms!E65&gt;0,STC_cms!E65&gt;0,ERI_cms!E65&gt;0,ONT_cms!E65&gt;0), SUP_cms!E65+MHG_cms!E65+STC_cms!E65+ERI_cms!E65+ONT_cms!E65, "")</f>
        <v>11118.8</v>
      </c>
      <c r="F65" s="6">
        <f>IF(AND(SUP_cms!F65&gt;0,MHG_cms!F65&gt;0,STC_cms!F65&gt;0,ERI_cms!F65&gt;0,ONT_cms!F65&gt;0), SUP_cms!F65+MHG_cms!F65+STC_cms!F65+ERI_cms!F65+ONT_cms!F65, "")</f>
        <v>6782.6699999999992</v>
      </c>
      <c r="G65" s="6">
        <f>IF(AND(SUP_cms!G65&gt;0,MHG_cms!G65&gt;0,STC_cms!G65&gt;0,ERI_cms!G65&gt;0,ONT_cms!G65&gt;0), SUP_cms!G65+MHG_cms!G65+STC_cms!G65+ERI_cms!G65+ONT_cms!G65, "")</f>
        <v>4823.2</v>
      </c>
      <c r="H65" s="6">
        <f>IF(AND(SUP_cms!H65&gt;0,MHG_cms!H65&gt;0,STC_cms!H65&gt;0,ERI_cms!H65&gt;0,ONT_cms!H65&gt;0), SUP_cms!H65+MHG_cms!H65+STC_cms!H65+ERI_cms!H65+ONT_cms!H65, "")</f>
        <v>6125.9400000000005</v>
      </c>
      <c r="I65" s="6">
        <f>IF(AND(SUP_cms!I65&gt;0,MHG_cms!I65&gt;0,STC_cms!I65&gt;0,ERI_cms!I65&gt;0,ONT_cms!I65&gt;0), SUP_cms!I65+MHG_cms!I65+STC_cms!I65+ERI_cms!I65+ONT_cms!I65, "")</f>
        <v>2533.69</v>
      </c>
      <c r="J65" s="6">
        <f>IF(AND(SUP_cms!J65&gt;0,MHG_cms!J65&gt;0,STC_cms!J65&gt;0,ERI_cms!J65&gt;0,ONT_cms!J65&gt;0), SUP_cms!J65+MHG_cms!J65+STC_cms!J65+ERI_cms!J65+ONT_cms!J65, "")</f>
        <v>2912.39</v>
      </c>
      <c r="K65" s="6">
        <f>IF(AND(SUP_cms!K65&gt;0,MHG_cms!K65&gt;0,STC_cms!K65&gt;0,ERI_cms!K65&gt;0,ONT_cms!K65&gt;0), SUP_cms!K65+MHG_cms!K65+STC_cms!K65+ERI_cms!K65+ONT_cms!K65, "")</f>
        <v>2956.7200000000003</v>
      </c>
      <c r="L65" s="6">
        <f>IF(AND(SUP_cms!L65&gt;0,MHG_cms!L65&gt;0,STC_cms!L65&gt;0,ERI_cms!L65&gt;0,ONT_cms!L65&gt;0), SUP_cms!L65+MHG_cms!L65+STC_cms!L65+ERI_cms!L65+ONT_cms!L65, "")</f>
        <v>5061.76</v>
      </c>
      <c r="M65" s="6">
        <f>IF(AND(SUP_cms!M65&gt;0,MHG_cms!M65&gt;0,STC_cms!M65&gt;0,ERI_cms!M65&gt;0,ONT_cms!M65&gt;0), SUP_cms!M65+MHG_cms!M65+STC_cms!M65+ERI_cms!M65+ONT_cms!M65, "")</f>
        <v>6880.89</v>
      </c>
      <c r="N65" s="6">
        <f>IF(AND(SUP_cms!N65&gt;0,MHG_cms!N65&gt;0,STC_cms!N65&gt;0,ERI_cms!N65&gt;0,ONT_cms!N65&gt;0), SUP_cms!N65+MHG_cms!N65+STC_cms!N65+ERI_cms!N65+ONT_cms!N65, "")</f>
        <v>5420.8200000000006</v>
      </c>
    </row>
    <row r="66" spans="1:14">
      <c r="A66">
        <v>1958</v>
      </c>
      <c r="B66" s="6">
        <f>IF(AND(SUP_cms!B66&gt;0,MHG_cms!B66&gt;0,STC_cms!B66&gt;0,ERI_cms!B66&gt;0,ONT_cms!B66&gt;0), SUP_cms!B66+MHG_cms!B66+STC_cms!B66+ERI_cms!B66+ONT_cms!B66, "")</f>
        <v>4297.2</v>
      </c>
      <c r="C66" s="6">
        <f>IF(AND(SUP_cms!C66&gt;0,MHG_cms!C66&gt;0,STC_cms!C66&gt;0,ERI_cms!C66&gt;0,ONT_cms!C66&gt;0), SUP_cms!C66+MHG_cms!C66+STC_cms!C66+ERI_cms!C66+ONT_cms!C66, "")</f>
        <v>3833.29</v>
      </c>
      <c r="D66" s="6">
        <f>IF(AND(SUP_cms!D66&gt;0,MHG_cms!D66&gt;0,STC_cms!D66&gt;0,ERI_cms!D66&gt;0,ONT_cms!D66&gt;0), SUP_cms!D66+MHG_cms!D66+STC_cms!D66+ERI_cms!D66+ONT_cms!D66, "")</f>
        <v>6534.3600000000006</v>
      </c>
      <c r="E66" s="6">
        <f>IF(AND(SUP_cms!E66&gt;0,MHG_cms!E66&gt;0,STC_cms!E66&gt;0,ERI_cms!E66&gt;0,ONT_cms!E66&gt;0), SUP_cms!E66+MHG_cms!E66+STC_cms!E66+ERI_cms!E66+ONT_cms!E66, "")</f>
        <v>7411.42</v>
      </c>
      <c r="F66" s="6">
        <f>IF(AND(SUP_cms!F66&gt;0,MHG_cms!F66&gt;0,STC_cms!F66&gt;0,ERI_cms!F66&gt;0,ONT_cms!F66&gt;0), SUP_cms!F66+MHG_cms!F66+STC_cms!F66+ERI_cms!F66+ONT_cms!F66, "")</f>
        <v>3990.74</v>
      </c>
      <c r="G66" s="6">
        <f>IF(AND(SUP_cms!G66&gt;0,MHG_cms!G66&gt;0,STC_cms!G66&gt;0,ERI_cms!G66&gt;0,ONT_cms!G66&gt;0), SUP_cms!G66+MHG_cms!G66+STC_cms!G66+ERI_cms!G66+ONT_cms!G66, "")</f>
        <v>3751.11</v>
      </c>
      <c r="H66" s="6">
        <f>IF(AND(SUP_cms!H66&gt;0,MHG_cms!H66&gt;0,STC_cms!H66&gt;0,ERI_cms!H66&gt;0,ONT_cms!H66&gt;0), SUP_cms!H66+MHG_cms!H66+STC_cms!H66+ERI_cms!H66+ONT_cms!H66, "")</f>
        <v>4079.66</v>
      </c>
      <c r="I66" s="6">
        <f>IF(AND(SUP_cms!I66&gt;0,MHG_cms!I66&gt;0,STC_cms!I66&gt;0,ERI_cms!I66&gt;0,ONT_cms!I66&gt;0), SUP_cms!I66+MHG_cms!I66+STC_cms!I66+ERI_cms!I66+ONT_cms!I66, "")</f>
        <v>3048.1300000000006</v>
      </c>
      <c r="J66" s="6">
        <f>IF(AND(SUP_cms!J66&gt;0,MHG_cms!J66&gt;0,STC_cms!J66&gt;0,ERI_cms!J66&gt;0,ONT_cms!J66&gt;0), SUP_cms!J66+MHG_cms!J66+STC_cms!J66+ERI_cms!J66+ONT_cms!J66, "")</f>
        <v>3561.2699999999995</v>
      </c>
      <c r="K66" s="6">
        <f>IF(AND(SUP_cms!K66&gt;0,MHG_cms!K66&gt;0,STC_cms!K66&gt;0,ERI_cms!K66&gt;0,ONT_cms!K66&gt;0), SUP_cms!K66+MHG_cms!K66+STC_cms!K66+ERI_cms!K66+ONT_cms!K66, "")</f>
        <v>3067.8499999999995</v>
      </c>
      <c r="L66" s="6">
        <f>IF(AND(SUP_cms!L66&gt;0,MHG_cms!L66&gt;0,STC_cms!L66&gt;0,ERI_cms!L66&gt;0,ONT_cms!L66&gt;0), SUP_cms!L66+MHG_cms!L66+STC_cms!L66+ERI_cms!L66+ONT_cms!L66, "")</f>
        <v>4428.9699999999993</v>
      </c>
      <c r="M66" s="6">
        <f>IF(AND(SUP_cms!M66&gt;0,MHG_cms!M66&gt;0,STC_cms!M66&gt;0,ERI_cms!M66&gt;0,ONT_cms!M66&gt;0), SUP_cms!M66+MHG_cms!M66+STC_cms!M66+ERI_cms!M66+ONT_cms!M66, "")</f>
        <v>3709.32</v>
      </c>
      <c r="N66" s="6">
        <f>IF(AND(SUP_cms!N66&gt;0,MHG_cms!N66&gt;0,STC_cms!N66&gt;0,ERI_cms!N66&gt;0,ONT_cms!N66&gt;0), SUP_cms!N66+MHG_cms!N66+STC_cms!N66+ERI_cms!N66+ONT_cms!N66, "")</f>
        <v>4309.45</v>
      </c>
    </row>
    <row r="67" spans="1:14">
      <c r="A67">
        <v>1959</v>
      </c>
      <c r="B67" s="6">
        <f>IF(AND(SUP_cms!B67&gt;0,MHG_cms!B67&gt;0,STC_cms!B67&gt;0,ERI_cms!B67&gt;0,ONT_cms!B67&gt;0), SUP_cms!B67+MHG_cms!B67+STC_cms!B67+ERI_cms!B67+ONT_cms!B67, "")</f>
        <v>4875.84</v>
      </c>
      <c r="C67" s="6">
        <f>IF(AND(SUP_cms!C67&gt;0,MHG_cms!C67&gt;0,STC_cms!C67&gt;0,ERI_cms!C67&gt;0,ONT_cms!C67&gt;0), SUP_cms!C67+MHG_cms!C67+STC_cms!C67+ERI_cms!C67+ONT_cms!C67, "")</f>
        <v>6166.19</v>
      </c>
      <c r="D67" s="6">
        <f>IF(AND(SUP_cms!D67&gt;0,MHG_cms!D67&gt;0,STC_cms!D67&gt;0,ERI_cms!D67&gt;0,ONT_cms!D67&gt;0), SUP_cms!D67+MHG_cms!D67+STC_cms!D67+ERI_cms!D67+ONT_cms!D67, "")</f>
        <v>8703.02</v>
      </c>
      <c r="E67" s="6">
        <f>IF(AND(SUP_cms!E67&gt;0,MHG_cms!E67&gt;0,STC_cms!E67&gt;0,ERI_cms!E67&gt;0,ONT_cms!E67&gt;0), SUP_cms!E67+MHG_cms!E67+STC_cms!E67+ERI_cms!E67+ONT_cms!E67, "")</f>
        <v>13741.099999999999</v>
      </c>
      <c r="F67" s="6">
        <f>IF(AND(SUP_cms!F67&gt;0,MHG_cms!F67&gt;0,STC_cms!F67&gt;0,ERI_cms!F67&gt;0,ONT_cms!F67&gt;0), SUP_cms!F67+MHG_cms!F67+STC_cms!F67+ERI_cms!F67+ONT_cms!F67, "")</f>
        <v>8087.26</v>
      </c>
      <c r="G67" s="6">
        <f>IF(AND(SUP_cms!G67&gt;0,MHG_cms!G67&gt;0,STC_cms!G67&gt;0,ERI_cms!G67&gt;0,ONT_cms!G67&gt;0), SUP_cms!G67+MHG_cms!G67+STC_cms!G67+ERI_cms!G67+ONT_cms!G67, "")</f>
        <v>3815.6299999999997</v>
      </c>
      <c r="H67" s="6">
        <f>IF(AND(SUP_cms!H67&gt;0,MHG_cms!H67&gt;0,STC_cms!H67&gt;0,ERI_cms!H67&gt;0,ONT_cms!H67&gt;0), SUP_cms!H67+MHG_cms!H67+STC_cms!H67+ERI_cms!H67+ONT_cms!H67, "")</f>
        <v>2858.0800000000004</v>
      </c>
      <c r="I67" s="6">
        <f>IF(AND(SUP_cms!I67&gt;0,MHG_cms!I67&gt;0,STC_cms!I67&gt;0,ERI_cms!I67&gt;0,ONT_cms!I67&gt;0), SUP_cms!I67+MHG_cms!I67+STC_cms!I67+ERI_cms!I67+ONT_cms!I67, "")</f>
        <v>2676.53</v>
      </c>
      <c r="J67" s="6">
        <f>IF(AND(SUP_cms!J67&gt;0,MHG_cms!J67&gt;0,STC_cms!J67&gt;0,ERI_cms!J67&gt;0,ONT_cms!J67&gt;0), SUP_cms!J67+MHG_cms!J67+STC_cms!J67+ERI_cms!J67+ONT_cms!J67, "")</f>
        <v>3386.4999999999995</v>
      </c>
      <c r="K67" s="6">
        <f>IF(AND(SUP_cms!K67&gt;0,MHG_cms!K67&gt;0,STC_cms!K67&gt;0,ERI_cms!K67&gt;0,ONT_cms!K67&gt;0), SUP_cms!K67+MHG_cms!K67+STC_cms!K67+ERI_cms!K67+ONT_cms!K67, "")</f>
        <v>5450.27</v>
      </c>
      <c r="L67" s="6">
        <f>IF(AND(SUP_cms!L67&gt;0,MHG_cms!L67&gt;0,STC_cms!L67&gt;0,ERI_cms!L67&gt;0,ONT_cms!L67&gt;0), SUP_cms!L67+MHG_cms!L67+STC_cms!L67+ERI_cms!L67+ONT_cms!L67, "")</f>
        <v>6649.86</v>
      </c>
      <c r="M67" s="6">
        <f>IF(AND(SUP_cms!M67&gt;0,MHG_cms!M67&gt;0,STC_cms!M67&gt;0,ERI_cms!M67&gt;0,ONT_cms!M67&gt;0), SUP_cms!M67+MHG_cms!M67+STC_cms!M67+ERI_cms!M67+ONT_cms!M67, "")</f>
        <v>7178.8899999999994</v>
      </c>
      <c r="N67" s="6">
        <f>IF(AND(SUP_cms!N67&gt;0,MHG_cms!N67&gt;0,STC_cms!N67&gt;0,ERI_cms!N67&gt;0,ONT_cms!N67&gt;0), SUP_cms!N67+MHG_cms!N67+STC_cms!N67+ERI_cms!N67+ONT_cms!N67, "")</f>
        <v>6132.4299999999994</v>
      </c>
    </row>
    <row r="68" spans="1:14">
      <c r="A68">
        <v>1960</v>
      </c>
      <c r="B68" s="6">
        <f>IF(AND(SUP_cms!B68&gt;0,MHG_cms!B68&gt;0,STC_cms!B68&gt;0,ERI_cms!B68&gt;0,ONT_cms!B68&gt;0), SUP_cms!B68+MHG_cms!B68+STC_cms!B68+ERI_cms!B68+ONT_cms!B68, "")</f>
        <v>6572.3400000000011</v>
      </c>
      <c r="C68" s="6">
        <f>IF(AND(SUP_cms!C68&gt;0,MHG_cms!C68&gt;0,STC_cms!C68&gt;0,ERI_cms!C68&gt;0,ONT_cms!C68&gt;0), SUP_cms!C68+MHG_cms!C68+STC_cms!C68+ERI_cms!C68+ONT_cms!C68, "")</f>
        <v>6377.41</v>
      </c>
      <c r="D68" s="6">
        <f>IF(AND(SUP_cms!D68&gt;0,MHG_cms!D68&gt;0,STC_cms!D68&gt;0,ERI_cms!D68&gt;0,ONT_cms!D68&gt;0), SUP_cms!D68+MHG_cms!D68+STC_cms!D68+ERI_cms!D68+ONT_cms!D68, "")</f>
        <v>5681.26</v>
      </c>
      <c r="E68" s="6">
        <f>IF(AND(SUP_cms!E68&gt;0,MHG_cms!E68&gt;0,STC_cms!E68&gt;0,ERI_cms!E68&gt;0,ONT_cms!E68&gt;0), SUP_cms!E68+MHG_cms!E68+STC_cms!E68+ERI_cms!E68+ONT_cms!E68, "")</f>
        <v>17737.419999999998</v>
      </c>
      <c r="F68" s="6">
        <f>IF(AND(SUP_cms!F68&gt;0,MHG_cms!F68&gt;0,STC_cms!F68&gt;0,ERI_cms!F68&gt;0,ONT_cms!F68&gt;0), SUP_cms!F68+MHG_cms!F68+STC_cms!F68+ERI_cms!F68+ONT_cms!F68, "")</f>
        <v>14844.449999999999</v>
      </c>
      <c r="G68" s="6">
        <f>IF(AND(SUP_cms!G68&gt;0,MHG_cms!G68&gt;0,STC_cms!G68&gt;0,ERI_cms!G68&gt;0,ONT_cms!G68&gt;0), SUP_cms!G68+MHG_cms!G68+STC_cms!G68+ERI_cms!G68+ONT_cms!G68, "")</f>
        <v>6529.5700000000006</v>
      </c>
      <c r="H68" s="6">
        <f>IF(AND(SUP_cms!H68&gt;0,MHG_cms!H68&gt;0,STC_cms!H68&gt;0,ERI_cms!H68&gt;0,ONT_cms!H68&gt;0), SUP_cms!H68+MHG_cms!H68+STC_cms!H68+ERI_cms!H68+ONT_cms!H68, "")</f>
        <v>3742.18</v>
      </c>
      <c r="I68" s="6">
        <f>IF(AND(SUP_cms!I68&gt;0,MHG_cms!I68&gt;0,STC_cms!I68&gt;0,ERI_cms!I68&gt;0,ONT_cms!I68&gt;0), SUP_cms!I68+MHG_cms!I68+STC_cms!I68+ERI_cms!I68+ONT_cms!I68, "")</f>
        <v>2900.79</v>
      </c>
      <c r="J68" s="6">
        <f>IF(AND(SUP_cms!J68&gt;0,MHG_cms!J68&gt;0,STC_cms!J68&gt;0,ERI_cms!J68&gt;0,ONT_cms!J68&gt;0), SUP_cms!J68+MHG_cms!J68+STC_cms!J68+ERI_cms!J68+ONT_cms!J68, "")</f>
        <v>2798</v>
      </c>
      <c r="K68" s="6">
        <f>IF(AND(SUP_cms!K68&gt;0,MHG_cms!K68&gt;0,STC_cms!K68&gt;0,ERI_cms!K68&gt;0,ONT_cms!K68&gt;0), SUP_cms!K68+MHG_cms!K68+STC_cms!K68+ERI_cms!K68+ONT_cms!K68, "")</f>
        <v>2665.28</v>
      </c>
      <c r="L68" s="6">
        <f>IF(AND(SUP_cms!L68&gt;0,MHG_cms!L68&gt;0,STC_cms!L68&gt;0,ERI_cms!L68&gt;0,ONT_cms!L68&gt;0), SUP_cms!L68+MHG_cms!L68+STC_cms!L68+ERI_cms!L68+ONT_cms!L68, "")</f>
        <v>3938.95</v>
      </c>
      <c r="M68" s="6">
        <f>IF(AND(SUP_cms!M68&gt;0,MHG_cms!M68&gt;0,STC_cms!M68&gt;0,ERI_cms!M68&gt;0,ONT_cms!M68&gt;0), SUP_cms!M68+MHG_cms!M68+STC_cms!M68+ERI_cms!M68+ONT_cms!M68, "")</f>
        <v>3149.46</v>
      </c>
      <c r="N68" s="6">
        <f>IF(AND(SUP_cms!N68&gt;0,MHG_cms!N68&gt;0,STC_cms!N68&gt;0,ERI_cms!N68&gt;0,ONT_cms!N68&gt;0), SUP_cms!N68+MHG_cms!N68+STC_cms!N68+ERI_cms!N68+ONT_cms!N68, "")</f>
        <v>6411.4300000000012</v>
      </c>
    </row>
    <row r="69" spans="1:14">
      <c r="A69">
        <v>1961</v>
      </c>
      <c r="B69" s="6">
        <f>IF(AND(SUP_cms!B69&gt;0,MHG_cms!B69&gt;0,STC_cms!B69&gt;0,ERI_cms!B69&gt;0,ONT_cms!B69&gt;0), SUP_cms!B69+MHG_cms!B69+STC_cms!B69+ERI_cms!B69+ONT_cms!B69, "")</f>
        <v>2648.82</v>
      </c>
      <c r="C69" s="6">
        <f>IF(AND(SUP_cms!C69&gt;0,MHG_cms!C69&gt;0,STC_cms!C69&gt;0,ERI_cms!C69&gt;0,ONT_cms!C69&gt;0), SUP_cms!C69+MHG_cms!C69+STC_cms!C69+ERI_cms!C69+ONT_cms!C69, "")</f>
        <v>4333.45</v>
      </c>
      <c r="D69" s="6">
        <f>IF(AND(SUP_cms!D69&gt;0,MHG_cms!D69&gt;0,STC_cms!D69&gt;0,ERI_cms!D69&gt;0,ONT_cms!D69&gt;0), SUP_cms!D69+MHG_cms!D69+STC_cms!D69+ERI_cms!D69+ONT_cms!D69, "")</f>
        <v>7325.1299999999992</v>
      </c>
      <c r="E69" s="6">
        <f>IF(AND(SUP_cms!E69&gt;0,MHG_cms!E69&gt;0,STC_cms!E69&gt;0,ERI_cms!E69&gt;0,ONT_cms!E69&gt;0), SUP_cms!E69+MHG_cms!E69+STC_cms!E69+ERI_cms!E69+ONT_cms!E69, "")</f>
        <v>10415.560000000001</v>
      </c>
      <c r="F69" s="6">
        <f>IF(AND(SUP_cms!F69&gt;0,MHG_cms!F69&gt;0,STC_cms!F69&gt;0,ERI_cms!F69&gt;0,ONT_cms!F69&gt;0), SUP_cms!F69+MHG_cms!F69+STC_cms!F69+ERI_cms!F69+ONT_cms!F69, "")</f>
        <v>7807.5299999999988</v>
      </c>
      <c r="G69" s="6">
        <f>IF(AND(SUP_cms!G69&gt;0,MHG_cms!G69&gt;0,STC_cms!G69&gt;0,ERI_cms!G69&gt;0,ONT_cms!G69&gt;0), SUP_cms!G69+MHG_cms!G69+STC_cms!G69+ERI_cms!G69+ONT_cms!G69, "")</f>
        <v>4805.1499999999996</v>
      </c>
      <c r="H69" s="6">
        <f>IF(AND(SUP_cms!H69&gt;0,MHG_cms!H69&gt;0,STC_cms!H69&gt;0,ERI_cms!H69&gt;0,ONT_cms!H69&gt;0), SUP_cms!H69+MHG_cms!H69+STC_cms!H69+ERI_cms!H69+ONT_cms!H69, "")</f>
        <v>3562.7099999999996</v>
      </c>
      <c r="I69" s="6">
        <f>IF(AND(SUP_cms!I69&gt;0,MHG_cms!I69&gt;0,STC_cms!I69&gt;0,ERI_cms!I69&gt;0,ONT_cms!I69&gt;0), SUP_cms!I69+MHG_cms!I69+STC_cms!I69+ERI_cms!I69+ONT_cms!I69, "")</f>
        <v>2954.1400000000003</v>
      </c>
      <c r="J69" s="6">
        <f>IF(AND(SUP_cms!J69&gt;0,MHG_cms!J69&gt;0,STC_cms!J69&gt;0,ERI_cms!J69&gt;0,ONT_cms!J69&gt;0), SUP_cms!J69+MHG_cms!J69+STC_cms!J69+ERI_cms!J69+ONT_cms!J69, "")</f>
        <v>3574.5199999999995</v>
      </c>
      <c r="K69" s="6">
        <f>IF(AND(SUP_cms!K69&gt;0,MHG_cms!K69&gt;0,STC_cms!K69&gt;0,ERI_cms!K69&gt;0,ONT_cms!K69&gt;0), SUP_cms!K69+MHG_cms!K69+STC_cms!K69+ERI_cms!K69+ONT_cms!K69, "")</f>
        <v>3745.21</v>
      </c>
      <c r="L69" s="6">
        <f>IF(AND(SUP_cms!L69&gt;0,MHG_cms!L69&gt;0,STC_cms!L69&gt;0,ERI_cms!L69&gt;0,ONT_cms!L69&gt;0), SUP_cms!L69+MHG_cms!L69+STC_cms!L69+ERI_cms!L69+ONT_cms!L69, "")</f>
        <v>5071.9099999999989</v>
      </c>
      <c r="M69" s="6">
        <f>IF(AND(SUP_cms!M69&gt;0,MHG_cms!M69&gt;0,STC_cms!M69&gt;0,ERI_cms!M69&gt;0,ONT_cms!M69&gt;0), SUP_cms!M69+MHG_cms!M69+STC_cms!M69+ERI_cms!M69+ONT_cms!M69, "")</f>
        <v>4698.2</v>
      </c>
      <c r="N69" s="6">
        <f>IF(AND(SUP_cms!N69&gt;0,MHG_cms!N69&gt;0,STC_cms!N69&gt;0,ERI_cms!N69&gt;0,ONT_cms!N69&gt;0), SUP_cms!N69+MHG_cms!N69+STC_cms!N69+ERI_cms!N69+ONT_cms!N69, "")</f>
        <v>5078.5200000000004</v>
      </c>
    </row>
    <row r="70" spans="1:14">
      <c r="A70">
        <v>1962</v>
      </c>
      <c r="B70" s="6">
        <f>IF(AND(SUP_cms!B70&gt;0,MHG_cms!B70&gt;0,STC_cms!B70&gt;0,ERI_cms!B70&gt;0,ONT_cms!B70&gt;0), SUP_cms!B70+MHG_cms!B70+STC_cms!B70+ERI_cms!B70+ONT_cms!B70, "")</f>
        <v>4429.41</v>
      </c>
      <c r="C70" s="6">
        <f>IF(AND(SUP_cms!C70&gt;0,MHG_cms!C70&gt;0,STC_cms!C70&gt;0,ERI_cms!C70&gt;0,ONT_cms!C70&gt;0), SUP_cms!C70+MHG_cms!C70+STC_cms!C70+ERI_cms!C70+ONT_cms!C70, "")</f>
        <v>4223.18</v>
      </c>
      <c r="D70" s="6">
        <f>IF(AND(SUP_cms!D70&gt;0,MHG_cms!D70&gt;0,STC_cms!D70&gt;0,ERI_cms!D70&gt;0,ONT_cms!D70&gt;0), SUP_cms!D70+MHG_cms!D70+STC_cms!D70+ERI_cms!D70+ONT_cms!D70, "")</f>
        <v>8861.2199999999993</v>
      </c>
      <c r="E70" s="6">
        <f>IF(AND(SUP_cms!E70&gt;0,MHG_cms!E70&gt;0,STC_cms!E70&gt;0,ERI_cms!E70&gt;0,ONT_cms!E70&gt;0), SUP_cms!E70+MHG_cms!E70+STC_cms!E70+ERI_cms!E70+ONT_cms!E70, "")</f>
        <v>8936.2800000000007</v>
      </c>
      <c r="F70" s="6">
        <f>IF(AND(SUP_cms!F70&gt;0,MHG_cms!F70&gt;0,STC_cms!F70&gt;0,ERI_cms!F70&gt;0,ONT_cms!F70&gt;0), SUP_cms!F70+MHG_cms!F70+STC_cms!F70+ERI_cms!F70+ONT_cms!F70, "")</f>
        <v>7543.4999999999991</v>
      </c>
      <c r="G70" s="6">
        <f>IF(AND(SUP_cms!G70&gt;0,MHG_cms!G70&gt;0,STC_cms!G70&gt;0,ERI_cms!G70&gt;0,ONT_cms!G70&gt;0), SUP_cms!G70+MHG_cms!G70+STC_cms!G70+ERI_cms!G70+ONT_cms!G70, "")</f>
        <v>3707.4399999999996</v>
      </c>
      <c r="H70" s="6">
        <f>IF(AND(SUP_cms!H70&gt;0,MHG_cms!H70&gt;0,STC_cms!H70&gt;0,ERI_cms!H70&gt;0,ONT_cms!H70&gt;0), SUP_cms!H70+MHG_cms!H70+STC_cms!H70+ERI_cms!H70+ONT_cms!H70, "")</f>
        <v>2432.0300000000002</v>
      </c>
      <c r="I70" s="6">
        <f>IF(AND(SUP_cms!I70&gt;0,MHG_cms!I70&gt;0,STC_cms!I70&gt;0,ERI_cms!I70&gt;0,ONT_cms!I70&gt;0), SUP_cms!I70+MHG_cms!I70+STC_cms!I70+ERI_cms!I70+ONT_cms!I70, "")</f>
        <v>2480.7400000000002</v>
      </c>
      <c r="J70" s="6">
        <f>IF(AND(SUP_cms!J70&gt;0,MHG_cms!J70&gt;0,STC_cms!J70&gt;0,ERI_cms!J70&gt;0,ONT_cms!J70&gt;0), SUP_cms!J70+MHG_cms!J70+STC_cms!J70+ERI_cms!J70+ONT_cms!J70, "")</f>
        <v>2615.2200000000003</v>
      </c>
      <c r="K70" s="6">
        <f>IF(AND(SUP_cms!K70&gt;0,MHG_cms!K70&gt;0,STC_cms!K70&gt;0,ERI_cms!K70&gt;0,ONT_cms!K70&gt;0), SUP_cms!K70+MHG_cms!K70+STC_cms!K70+ERI_cms!K70+ONT_cms!K70, "")</f>
        <v>2992.21</v>
      </c>
      <c r="L70" s="6">
        <f>IF(AND(SUP_cms!L70&gt;0,MHG_cms!L70&gt;0,STC_cms!L70&gt;0,ERI_cms!L70&gt;0,ONT_cms!L70&gt;0), SUP_cms!L70+MHG_cms!L70+STC_cms!L70+ERI_cms!L70+ONT_cms!L70, "")</f>
        <v>3694.3599999999997</v>
      </c>
      <c r="M70" s="6">
        <f>IF(AND(SUP_cms!M70&gt;0,MHG_cms!M70&gt;0,STC_cms!M70&gt;0,ERI_cms!M70&gt;0,ONT_cms!M70&gt;0), SUP_cms!M70+MHG_cms!M70+STC_cms!M70+ERI_cms!M70+ONT_cms!M70, "")</f>
        <v>3427.84</v>
      </c>
      <c r="N70" s="6">
        <f>IF(AND(SUP_cms!N70&gt;0,MHG_cms!N70&gt;0,STC_cms!N70&gt;0,ERI_cms!N70&gt;0,ONT_cms!N70&gt;0), SUP_cms!N70+MHG_cms!N70+STC_cms!N70+ERI_cms!N70+ONT_cms!N70, "")</f>
        <v>4611.95</v>
      </c>
    </row>
    <row r="71" spans="1:14">
      <c r="A71">
        <v>1963</v>
      </c>
      <c r="B71" s="6">
        <f>IF(AND(SUP_cms!B71&gt;0,MHG_cms!B71&gt;0,STC_cms!B71&gt;0,ERI_cms!B71&gt;0,ONT_cms!B71&gt;0), SUP_cms!B71+MHG_cms!B71+STC_cms!B71+ERI_cms!B71+ONT_cms!B71, "")</f>
        <v>2994.61</v>
      </c>
      <c r="C71" s="6">
        <f>IF(AND(SUP_cms!C71&gt;0,MHG_cms!C71&gt;0,STC_cms!C71&gt;0,ERI_cms!C71&gt;0,ONT_cms!C71&gt;0), SUP_cms!C71+MHG_cms!C71+STC_cms!C71+ERI_cms!C71+ONT_cms!C71, "")</f>
        <v>2767.83</v>
      </c>
      <c r="D71" s="6">
        <f>IF(AND(SUP_cms!D71&gt;0,MHG_cms!D71&gt;0,STC_cms!D71&gt;0,ERI_cms!D71&gt;0,ONT_cms!D71&gt;0), SUP_cms!D71+MHG_cms!D71+STC_cms!D71+ERI_cms!D71+ONT_cms!D71, "")</f>
        <v>8322.74</v>
      </c>
      <c r="E71" s="6">
        <f>IF(AND(SUP_cms!E71&gt;0,MHG_cms!E71&gt;0,STC_cms!E71&gt;0,ERI_cms!E71&gt;0,ONT_cms!E71&gt;0), SUP_cms!E71+MHG_cms!E71+STC_cms!E71+ERI_cms!E71+ONT_cms!E71, "")</f>
        <v>8820.93</v>
      </c>
      <c r="F71" s="6">
        <f>IF(AND(SUP_cms!F71&gt;0,MHG_cms!F71&gt;0,STC_cms!F71&gt;0,ERI_cms!F71&gt;0,ONT_cms!F71&gt;0), SUP_cms!F71+MHG_cms!F71+STC_cms!F71+ERI_cms!F71+ONT_cms!F71, "")</f>
        <v>6078.1500000000005</v>
      </c>
      <c r="G71" s="6">
        <f>IF(AND(SUP_cms!G71&gt;0,MHG_cms!G71&gt;0,STC_cms!G71&gt;0,ERI_cms!G71&gt;0,ONT_cms!G71&gt;0), SUP_cms!G71+MHG_cms!G71+STC_cms!G71+ERI_cms!G71+ONT_cms!G71, "")</f>
        <v>4487.17</v>
      </c>
      <c r="H71" s="6">
        <f>IF(AND(SUP_cms!H71&gt;0,MHG_cms!H71&gt;0,STC_cms!H71&gt;0,ERI_cms!H71&gt;0,ONT_cms!H71&gt;0), SUP_cms!H71+MHG_cms!H71+STC_cms!H71+ERI_cms!H71+ONT_cms!H71, "")</f>
        <v>2493.0700000000002</v>
      </c>
      <c r="I71" s="6">
        <f>IF(AND(SUP_cms!I71&gt;0,MHG_cms!I71&gt;0,STC_cms!I71&gt;0,ERI_cms!I71&gt;0,ONT_cms!I71&gt;0), SUP_cms!I71+MHG_cms!I71+STC_cms!I71+ERI_cms!I71+ONT_cms!I71, "")</f>
        <v>2339.2200000000003</v>
      </c>
      <c r="J71" s="6">
        <f>IF(AND(SUP_cms!J71&gt;0,MHG_cms!J71&gt;0,STC_cms!J71&gt;0,ERI_cms!J71&gt;0,ONT_cms!J71&gt;0), SUP_cms!J71+MHG_cms!J71+STC_cms!J71+ERI_cms!J71+ONT_cms!J71, "")</f>
        <v>2237.44</v>
      </c>
      <c r="K71" s="6">
        <f>IF(AND(SUP_cms!K71&gt;0,MHG_cms!K71&gt;0,STC_cms!K71&gt;0,ERI_cms!K71&gt;0,ONT_cms!K71&gt;0), SUP_cms!K71+MHG_cms!K71+STC_cms!K71+ERI_cms!K71+ONT_cms!K71, "")</f>
        <v>2095.5500000000002</v>
      </c>
      <c r="L71" s="6">
        <f>IF(AND(SUP_cms!L71&gt;0,MHG_cms!L71&gt;0,STC_cms!L71&gt;0,ERI_cms!L71&gt;0,ONT_cms!L71&gt;0), SUP_cms!L71+MHG_cms!L71+STC_cms!L71+ERI_cms!L71+ONT_cms!L71, "")</f>
        <v>2660.07</v>
      </c>
      <c r="M71" s="6">
        <f>IF(AND(SUP_cms!M71&gt;0,MHG_cms!M71&gt;0,STC_cms!M71&gt;0,ERI_cms!M71&gt;0,ONT_cms!M71&gt;0), SUP_cms!M71+MHG_cms!M71+STC_cms!M71+ERI_cms!M71+ONT_cms!M71, "")</f>
        <v>3120.88</v>
      </c>
      <c r="N71" s="6">
        <f>IF(AND(SUP_cms!N71&gt;0,MHG_cms!N71&gt;0,STC_cms!N71&gt;0,ERI_cms!N71&gt;0,ONT_cms!N71&gt;0), SUP_cms!N71+MHG_cms!N71+STC_cms!N71+ERI_cms!N71+ONT_cms!N71, "")</f>
        <v>4034.8099999999995</v>
      </c>
    </row>
    <row r="72" spans="1:14">
      <c r="A72">
        <v>1964</v>
      </c>
      <c r="B72" s="6">
        <f>IF(AND(SUP_cms!B72&gt;0,MHG_cms!B72&gt;0,STC_cms!B72&gt;0,ERI_cms!B72&gt;0,ONT_cms!B72&gt;0), SUP_cms!B72+MHG_cms!B72+STC_cms!B72+ERI_cms!B72+ONT_cms!B72, "")</f>
        <v>3739.2000000000003</v>
      </c>
      <c r="C72" s="6">
        <f>IF(AND(SUP_cms!C72&gt;0,MHG_cms!C72&gt;0,STC_cms!C72&gt;0,ERI_cms!C72&gt;0,ONT_cms!C72&gt;0), SUP_cms!C72+MHG_cms!C72+STC_cms!C72+ERI_cms!C72+ONT_cms!C72, "")</f>
        <v>3186.0099999999998</v>
      </c>
      <c r="D72" s="6">
        <f>IF(AND(SUP_cms!D72&gt;0,MHG_cms!D72&gt;0,STC_cms!D72&gt;0,ERI_cms!D72&gt;0,ONT_cms!D72&gt;0), SUP_cms!D72+MHG_cms!D72+STC_cms!D72+ERI_cms!D72+ONT_cms!D72, "")</f>
        <v>6417.34</v>
      </c>
      <c r="E72" s="6">
        <f>IF(AND(SUP_cms!E72&gt;0,MHG_cms!E72&gt;0,STC_cms!E72&gt;0,ERI_cms!E72&gt;0,ONT_cms!E72&gt;0), SUP_cms!E72+MHG_cms!E72+STC_cms!E72+ERI_cms!E72+ONT_cms!E72, "")</f>
        <v>8960.7000000000007</v>
      </c>
      <c r="F72" s="6">
        <f>IF(AND(SUP_cms!F72&gt;0,MHG_cms!F72&gt;0,STC_cms!F72&gt;0,ERI_cms!F72&gt;0,ONT_cms!F72&gt;0), SUP_cms!F72+MHG_cms!F72+STC_cms!F72+ERI_cms!F72+ONT_cms!F72, "")</f>
        <v>7908.5899999999992</v>
      </c>
      <c r="G72" s="6">
        <f>IF(AND(SUP_cms!G72&gt;0,MHG_cms!G72&gt;0,STC_cms!G72&gt;0,ERI_cms!G72&gt;0,ONT_cms!G72&gt;0), SUP_cms!G72+MHG_cms!G72+STC_cms!G72+ERI_cms!G72+ONT_cms!G72, "")</f>
        <v>4100.32</v>
      </c>
      <c r="H72" s="6">
        <f>IF(AND(SUP_cms!H72&gt;0,MHG_cms!H72&gt;0,STC_cms!H72&gt;0,ERI_cms!H72&gt;0,ONT_cms!H72&gt;0), SUP_cms!H72+MHG_cms!H72+STC_cms!H72+ERI_cms!H72+ONT_cms!H72, "")</f>
        <v>3050.5599999999995</v>
      </c>
      <c r="I72" s="6">
        <f>IF(AND(SUP_cms!I72&gt;0,MHG_cms!I72&gt;0,STC_cms!I72&gt;0,ERI_cms!I72&gt;0,ONT_cms!I72&gt;0), SUP_cms!I72+MHG_cms!I72+STC_cms!I72+ERI_cms!I72+ONT_cms!I72, "")</f>
        <v>2724.4399999999996</v>
      </c>
      <c r="J72" s="6">
        <f>IF(AND(SUP_cms!J72&gt;0,MHG_cms!J72&gt;0,STC_cms!J72&gt;0,ERI_cms!J72&gt;0,ONT_cms!J72&gt;0), SUP_cms!J72+MHG_cms!J72+STC_cms!J72+ERI_cms!J72+ONT_cms!J72, "")</f>
        <v>2965.33</v>
      </c>
      <c r="K72" s="6">
        <f>IF(AND(SUP_cms!K72&gt;0,MHG_cms!K72&gt;0,STC_cms!K72&gt;0,ERI_cms!K72&gt;0,ONT_cms!K72&gt;0), SUP_cms!K72+MHG_cms!K72+STC_cms!K72+ERI_cms!K72+ONT_cms!K72, "")</f>
        <v>3394.5800000000004</v>
      </c>
      <c r="L72" s="6">
        <f>IF(AND(SUP_cms!L72&gt;0,MHG_cms!L72&gt;0,STC_cms!L72&gt;0,ERI_cms!L72&gt;0,ONT_cms!L72&gt;0), SUP_cms!L72+MHG_cms!L72+STC_cms!L72+ERI_cms!L72+ONT_cms!L72, "")</f>
        <v>3466.9400000000005</v>
      </c>
      <c r="M72" s="6">
        <f>IF(AND(SUP_cms!M72&gt;0,MHG_cms!M72&gt;0,STC_cms!M72&gt;0,ERI_cms!M72&gt;0,ONT_cms!M72&gt;0), SUP_cms!M72+MHG_cms!M72+STC_cms!M72+ERI_cms!M72+ONT_cms!M72, "")</f>
        <v>4314.8100000000004</v>
      </c>
      <c r="N72" s="6">
        <f>IF(AND(SUP_cms!N72&gt;0,MHG_cms!N72&gt;0,STC_cms!N72&gt;0,ERI_cms!N72&gt;0,ONT_cms!N72&gt;0), SUP_cms!N72+MHG_cms!N72+STC_cms!N72+ERI_cms!N72+ONT_cms!N72, "")</f>
        <v>4519.0599999999995</v>
      </c>
    </row>
    <row r="73" spans="1:14">
      <c r="A73">
        <v>1965</v>
      </c>
      <c r="B73" s="6">
        <f>IF(AND(SUP_cms!B73&gt;0,MHG_cms!B73&gt;0,STC_cms!B73&gt;0,ERI_cms!B73&gt;0,ONT_cms!B73&gt;0), SUP_cms!B73+MHG_cms!B73+STC_cms!B73+ERI_cms!B73+ONT_cms!B73, "")</f>
        <v>4558.13</v>
      </c>
      <c r="C73" s="6">
        <f>IF(AND(SUP_cms!C73&gt;0,MHG_cms!C73&gt;0,STC_cms!C73&gt;0,ERI_cms!C73&gt;0,ONT_cms!C73&gt;0), SUP_cms!C73+MHG_cms!C73+STC_cms!C73+ERI_cms!C73+ONT_cms!C73, "")</f>
        <v>6731.18</v>
      </c>
      <c r="D73" s="6">
        <f>IF(AND(SUP_cms!D73&gt;0,MHG_cms!D73&gt;0,STC_cms!D73&gt;0,ERI_cms!D73&gt;0,ONT_cms!D73&gt;0), SUP_cms!D73+MHG_cms!D73+STC_cms!D73+ERI_cms!D73+ONT_cms!D73, "")</f>
        <v>7346.1299999999992</v>
      </c>
      <c r="E73" s="6">
        <f>IF(AND(SUP_cms!E73&gt;0,MHG_cms!E73&gt;0,STC_cms!E73&gt;0,ERI_cms!E73&gt;0,ONT_cms!E73&gt;0), SUP_cms!E73+MHG_cms!E73+STC_cms!E73+ERI_cms!E73+ONT_cms!E73, "")</f>
        <v>12503.219999999998</v>
      </c>
      <c r="F73" s="6">
        <f>IF(AND(SUP_cms!F73&gt;0,MHG_cms!F73&gt;0,STC_cms!F73&gt;0,ERI_cms!F73&gt;0,ONT_cms!F73&gt;0), SUP_cms!F73+MHG_cms!F73+STC_cms!F73+ERI_cms!F73+ONT_cms!F73, "")</f>
        <v>8749.75</v>
      </c>
      <c r="G73" s="6">
        <f>IF(AND(SUP_cms!G73&gt;0,MHG_cms!G73&gt;0,STC_cms!G73&gt;0,ERI_cms!G73&gt;0,ONT_cms!G73&gt;0), SUP_cms!G73+MHG_cms!G73+STC_cms!G73+ERI_cms!G73+ONT_cms!G73, "")</f>
        <v>3829.7700000000004</v>
      </c>
      <c r="H73" s="6">
        <f>IF(AND(SUP_cms!H73&gt;0,MHG_cms!H73&gt;0,STC_cms!H73&gt;0,ERI_cms!H73&gt;0,ONT_cms!H73&gt;0), SUP_cms!H73+MHG_cms!H73+STC_cms!H73+ERI_cms!H73+ONT_cms!H73, "")</f>
        <v>2452.1100000000006</v>
      </c>
      <c r="I73" s="6">
        <f>IF(AND(SUP_cms!I73&gt;0,MHG_cms!I73&gt;0,STC_cms!I73&gt;0,ERI_cms!I73&gt;0,ONT_cms!I73&gt;0), SUP_cms!I73+MHG_cms!I73+STC_cms!I73+ERI_cms!I73+ONT_cms!I73, "")</f>
        <v>2666.0999999999995</v>
      </c>
      <c r="J73" s="6">
        <f>IF(AND(SUP_cms!J73&gt;0,MHG_cms!J73&gt;0,STC_cms!J73&gt;0,ERI_cms!J73&gt;0,ONT_cms!J73&gt;0), SUP_cms!J73+MHG_cms!J73+STC_cms!J73+ERI_cms!J73+ONT_cms!J73, "")</f>
        <v>3886.6</v>
      </c>
      <c r="K73" s="6">
        <f>IF(AND(SUP_cms!K73&gt;0,MHG_cms!K73&gt;0,STC_cms!K73&gt;0,ERI_cms!K73&gt;0,ONT_cms!K73&gt;0), SUP_cms!K73+MHG_cms!K73+STC_cms!K73+ERI_cms!K73+ONT_cms!K73, "")</f>
        <v>5775.6</v>
      </c>
      <c r="L73" s="6">
        <f>IF(AND(SUP_cms!L73&gt;0,MHG_cms!L73&gt;0,STC_cms!L73&gt;0,ERI_cms!L73&gt;0,ONT_cms!L73&gt;0), SUP_cms!L73+MHG_cms!L73+STC_cms!L73+ERI_cms!L73+ONT_cms!L73, "")</f>
        <v>6138.68</v>
      </c>
      <c r="M73" s="6">
        <f>IF(AND(SUP_cms!M73&gt;0,MHG_cms!M73&gt;0,STC_cms!M73&gt;0,ERI_cms!M73&gt;0,ONT_cms!M73&gt;0), SUP_cms!M73+MHG_cms!M73+STC_cms!M73+ERI_cms!M73+ONT_cms!M73, "")</f>
        <v>7834.18</v>
      </c>
      <c r="N73" s="6">
        <f>IF(AND(SUP_cms!N73&gt;0,MHG_cms!N73&gt;0,STC_cms!N73&gt;0,ERI_cms!N73&gt;0,ONT_cms!N73&gt;0), SUP_cms!N73+MHG_cms!N73+STC_cms!N73+ERI_cms!N73+ONT_cms!N73, "")</f>
        <v>6039.29</v>
      </c>
    </row>
    <row r="74" spans="1:14">
      <c r="A74">
        <v>1966</v>
      </c>
      <c r="B74" s="6">
        <f>IF(AND(SUP_cms!B74&gt;0,MHG_cms!B74&gt;0,STC_cms!B74&gt;0,ERI_cms!B74&gt;0,ONT_cms!B74&gt;0), SUP_cms!B74+MHG_cms!B74+STC_cms!B74+ERI_cms!B74+ONT_cms!B74, "")</f>
        <v>6201.52</v>
      </c>
      <c r="C74" s="6">
        <f>IF(AND(SUP_cms!C74&gt;0,MHG_cms!C74&gt;0,STC_cms!C74&gt;0,ERI_cms!C74&gt;0,ONT_cms!C74&gt;0), SUP_cms!C74+MHG_cms!C74+STC_cms!C74+ERI_cms!C74+ONT_cms!C74, "")</f>
        <v>6858.4699999999993</v>
      </c>
      <c r="D74" s="6">
        <f>IF(AND(SUP_cms!D74&gt;0,MHG_cms!D74&gt;0,STC_cms!D74&gt;0,ERI_cms!D74&gt;0,ONT_cms!D74&gt;0), SUP_cms!D74+MHG_cms!D74+STC_cms!D74+ERI_cms!D74+ONT_cms!D74, "")</f>
        <v>9558.130000000001</v>
      </c>
      <c r="E74" s="6">
        <f>IF(AND(SUP_cms!E74&gt;0,MHG_cms!E74&gt;0,STC_cms!E74&gt;0,ERI_cms!E74&gt;0,ONT_cms!E74&gt;0), SUP_cms!E74+MHG_cms!E74+STC_cms!E74+ERI_cms!E74+ONT_cms!E74, "")</f>
        <v>9141.07</v>
      </c>
      <c r="F74" s="6">
        <f>IF(AND(SUP_cms!F74&gt;0,MHG_cms!F74&gt;0,STC_cms!F74&gt;0,ERI_cms!F74&gt;0,ONT_cms!F74&gt;0), SUP_cms!F74+MHG_cms!F74+STC_cms!F74+ERI_cms!F74+ONT_cms!F74, "")</f>
        <v>8230.85</v>
      </c>
      <c r="G74" s="6">
        <f>IF(AND(SUP_cms!G74&gt;0,MHG_cms!G74&gt;0,STC_cms!G74&gt;0,ERI_cms!G74&gt;0,ONT_cms!G74&gt;0), SUP_cms!G74+MHG_cms!G74+STC_cms!G74+ERI_cms!G74+ONT_cms!G74, "")</f>
        <v>5390.92</v>
      </c>
      <c r="H74" s="6">
        <f>IF(AND(SUP_cms!H74&gt;0,MHG_cms!H74&gt;0,STC_cms!H74&gt;0,ERI_cms!H74&gt;0,ONT_cms!H74&gt;0), SUP_cms!H74+MHG_cms!H74+STC_cms!H74+ERI_cms!H74+ONT_cms!H74, "")</f>
        <v>3065.56</v>
      </c>
      <c r="I74" s="6">
        <f>IF(AND(SUP_cms!I74&gt;0,MHG_cms!I74&gt;0,STC_cms!I74&gt;0,ERI_cms!I74&gt;0,ONT_cms!I74&gt;0), SUP_cms!I74+MHG_cms!I74+STC_cms!I74+ERI_cms!I74+ONT_cms!I74, "")</f>
        <v>2759.27</v>
      </c>
      <c r="J74" s="6">
        <f>IF(AND(SUP_cms!J74&gt;0,MHG_cms!J74&gt;0,STC_cms!J74&gt;0,ERI_cms!J74&gt;0,ONT_cms!J74&gt;0), SUP_cms!J74+MHG_cms!J74+STC_cms!J74+ERI_cms!J74+ONT_cms!J74, "")</f>
        <v>2533.6000000000004</v>
      </c>
      <c r="K74" s="6">
        <f>IF(AND(SUP_cms!K74&gt;0,MHG_cms!K74&gt;0,STC_cms!K74&gt;0,ERI_cms!K74&gt;0,ONT_cms!K74&gt;0), SUP_cms!K74+MHG_cms!K74+STC_cms!K74+ERI_cms!K74+ONT_cms!K74, "")</f>
        <v>3275.3900000000003</v>
      </c>
      <c r="L74" s="6">
        <f>IF(AND(SUP_cms!L74&gt;0,MHG_cms!L74&gt;0,STC_cms!L74&gt;0,ERI_cms!L74&gt;0,ONT_cms!L74&gt;0), SUP_cms!L74+MHG_cms!L74+STC_cms!L74+ERI_cms!L74+ONT_cms!L74, "")</f>
        <v>5168.4400000000005</v>
      </c>
      <c r="M74" s="6">
        <f>IF(AND(SUP_cms!M74&gt;0,MHG_cms!M74&gt;0,STC_cms!M74&gt;0,ERI_cms!M74&gt;0,ONT_cms!M74&gt;0), SUP_cms!M74+MHG_cms!M74+STC_cms!M74+ERI_cms!M74+ONT_cms!M74, "")</f>
        <v>8924.380000000001</v>
      </c>
      <c r="N74" s="6">
        <f>IF(AND(SUP_cms!N74&gt;0,MHG_cms!N74&gt;0,STC_cms!N74&gt;0,ERI_cms!N74&gt;0,ONT_cms!N74&gt;0), SUP_cms!N74+MHG_cms!N74+STC_cms!N74+ERI_cms!N74+ONT_cms!N74, "")</f>
        <v>5925.65</v>
      </c>
    </row>
    <row r="75" spans="1:14">
      <c r="A75">
        <v>1967</v>
      </c>
      <c r="B75" s="6">
        <f>IF(AND(SUP_cms!B75&gt;0,MHG_cms!B75&gt;0,STC_cms!B75&gt;0,ERI_cms!B75&gt;0,ONT_cms!B75&gt;0), SUP_cms!B75+MHG_cms!B75+STC_cms!B75+ERI_cms!B75+ONT_cms!B75, "")</f>
        <v>5571.91</v>
      </c>
      <c r="C75" s="6">
        <f>IF(AND(SUP_cms!C75&gt;0,MHG_cms!C75&gt;0,STC_cms!C75&gt;0,ERI_cms!C75&gt;0,ONT_cms!C75&gt;0), SUP_cms!C75+MHG_cms!C75+STC_cms!C75+ERI_cms!C75+ONT_cms!C75, "")</f>
        <v>5769.6799999999994</v>
      </c>
      <c r="D75" s="6">
        <f>IF(AND(SUP_cms!D75&gt;0,MHG_cms!D75&gt;0,STC_cms!D75&gt;0,ERI_cms!D75&gt;0,ONT_cms!D75&gt;0), SUP_cms!D75+MHG_cms!D75+STC_cms!D75+ERI_cms!D75+ONT_cms!D75, "")</f>
        <v>8169.16</v>
      </c>
      <c r="E75" s="6">
        <f>IF(AND(SUP_cms!E75&gt;0,MHG_cms!E75&gt;0,STC_cms!E75&gt;0,ERI_cms!E75&gt;0,ONT_cms!E75&gt;0), SUP_cms!E75+MHG_cms!E75+STC_cms!E75+ERI_cms!E75+ONT_cms!E75, "")</f>
        <v>14741.470000000001</v>
      </c>
      <c r="F75" s="6">
        <f>IF(AND(SUP_cms!F75&gt;0,MHG_cms!F75&gt;0,STC_cms!F75&gt;0,ERI_cms!F75&gt;0,ONT_cms!F75&gt;0), SUP_cms!F75+MHG_cms!F75+STC_cms!F75+ERI_cms!F75+ONT_cms!F75, "")</f>
        <v>9117.369999999999</v>
      </c>
      <c r="G75" s="6">
        <f>IF(AND(SUP_cms!G75&gt;0,MHG_cms!G75&gt;0,STC_cms!G75&gt;0,ERI_cms!G75&gt;0,ONT_cms!G75&gt;0), SUP_cms!G75+MHG_cms!G75+STC_cms!G75+ERI_cms!G75+ONT_cms!G75, "")</f>
        <v>6629.7599999999993</v>
      </c>
      <c r="H75" s="6">
        <f>IF(AND(SUP_cms!H75&gt;0,MHG_cms!H75&gt;0,STC_cms!H75&gt;0,ERI_cms!H75&gt;0,ONT_cms!H75&gt;0), SUP_cms!H75+MHG_cms!H75+STC_cms!H75+ERI_cms!H75+ONT_cms!H75, "")</f>
        <v>4355.8799999999992</v>
      </c>
      <c r="I75" s="6">
        <f>IF(AND(SUP_cms!I75&gt;0,MHG_cms!I75&gt;0,STC_cms!I75&gt;0,ERI_cms!I75&gt;0,ONT_cms!I75&gt;0), SUP_cms!I75+MHG_cms!I75+STC_cms!I75+ERI_cms!I75+ONT_cms!I75, "")</f>
        <v>3287.29</v>
      </c>
      <c r="J75" s="6">
        <f>IF(AND(SUP_cms!J75&gt;0,MHG_cms!J75&gt;0,STC_cms!J75&gt;0,ERI_cms!J75&gt;0,ONT_cms!J75&gt;0), SUP_cms!J75+MHG_cms!J75+STC_cms!J75+ERI_cms!J75+ONT_cms!J75, "")</f>
        <v>2928.4100000000003</v>
      </c>
      <c r="K75" s="6">
        <f>IF(AND(SUP_cms!K75&gt;0,MHG_cms!K75&gt;0,STC_cms!K75&gt;0,ERI_cms!K75&gt;0,ONT_cms!K75&gt;0), SUP_cms!K75+MHG_cms!K75+STC_cms!K75+ERI_cms!K75+ONT_cms!K75, "")</f>
        <v>4733.1200000000008</v>
      </c>
      <c r="L75" s="6">
        <f>IF(AND(SUP_cms!L75&gt;0,MHG_cms!L75&gt;0,STC_cms!L75&gt;0,ERI_cms!L75&gt;0,ONT_cms!L75&gt;0), SUP_cms!L75+MHG_cms!L75+STC_cms!L75+ERI_cms!L75+ONT_cms!L75, "")</f>
        <v>7908.2299999999987</v>
      </c>
      <c r="M75" s="6">
        <f>IF(AND(SUP_cms!M75&gt;0,MHG_cms!M75&gt;0,STC_cms!M75&gt;0,ERI_cms!M75&gt;0,ONT_cms!M75&gt;0), SUP_cms!M75+MHG_cms!M75+STC_cms!M75+ERI_cms!M75+ONT_cms!M75, "")</f>
        <v>7693.2999999999993</v>
      </c>
      <c r="N75" s="6">
        <f>IF(AND(SUP_cms!N75&gt;0,MHG_cms!N75&gt;0,STC_cms!N75&gt;0,ERI_cms!N75&gt;0,ONT_cms!N75&gt;0), SUP_cms!N75+MHG_cms!N75+STC_cms!N75+ERI_cms!N75+ONT_cms!N75, "")</f>
        <v>6742.14</v>
      </c>
    </row>
    <row r="76" spans="1:14">
      <c r="A76">
        <v>1968</v>
      </c>
      <c r="B76" s="6">
        <f>IF(AND(SUP_cms!B76&gt;0,MHG_cms!B76&gt;0,STC_cms!B76&gt;0,ERI_cms!B76&gt;0,ONT_cms!B76&gt;0), SUP_cms!B76+MHG_cms!B76+STC_cms!B76+ERI_cms!B76+ONT_cms!B76, "")</f>
        <v>5254.74</v>
      </c>
      <c r="C76" s="6">
        <f>IF(AND(SUP_cms!C76&gt;0,MHG_cms!C76&gt;0,STC_cms!C76&gt;0,ERI_cms!C76&gt;0,ONT_cms!C76&gt;0), SUP_cms!C76+MHG_cms!C76+STC_cms!C76+ERI_cms!C76+ONT_cms!C76, "")</f>
        <v>7559.28</v>
      </c>
      <c r="D76" s="6">
        <f>IF(AND(SUP_cms!D76&gt;0,MHG_cms!D76&gt;0,STC_cms!D76&gt;0,ERI_cms!D76&gt;0,ONT_cms!D76&gt;0), SUP_cms!D76+MHG_cms!D76+STC_cms!D76+ERI_cms!D76+ONT_cms!D76, "")</f>
        <v>8102.29</v>
      </c>
      <c r="E76" s="6">
        <f>IF(AND(SUP_cms!E76&gt;0,MHG_cms!E76&gt;0,STC_cms!E76&gt;0,ERI_cms!E76&gt;0,ONT_cms!E76&gt;0), SUP_cms!E76+MHG_cms!E76+STC_cms!E76+ERI_cms!E76+ONT_cms!E76, "")</f>
        <v>9543.6799999999985</v>
      </c>
      <c r="F76" s="6">
        <f>IF(AND(SUP_cms!F76&gt;0,MHG_cms!F76&gt;0,STC_cms!F76&gt;0,ERI_cms!F76&gt;0,ONT_cms!F76&gt;0), SUP_cms!F76+MHG_cms!F76+STC_cms!F76+ERI_cms!F76+ONT_cms!F76, "")</f>
        <v>6649.37</v>
      </c>
      <c r="G76" s="6">
        <f>IF(AND(SUP_cms!G76&gt;0,MHG_cms!G76&gt;0,STC_cms!G76&gt;0,ERI_cms!G76&gt;0,ONT_cms!G76&gt;0), SUP_cms!G76+MHG_cms!G76+STC_cms!G76+ERI_cms!G76+ONT_cms!G76, "")</f>
        <v>7072.1699999999992</v>
      </c>
      <c r="H76" s="6">
        <f>IF(AND(SUP_cms!H76&gt;0,MHG_cms!H76&gt;0,STC_cms!H76&gt;0,ERI_cms!H76&gt;0,ONT_cms!H76&gt;0), SUP_cms!H76+MHG_cms!H76+STC_cms!H76+ERI_cms!H76+ONT_cms!H76, "")</f>
        <v>5764.44</v>
      </c>
      <c r="I76" s="6">
        <f>IF(AND(SUP_cms!I76&gt;0,MHG_cms!I76&gt;0,STC_cms!I76&gt;0,ERI_cms!I76&gt;0,ONT_cms!I76&gt;0), SUP_cms!I76+MHG_cms!I76+STC_cms!I76+ERI_cms!I76+ONT_cms!I76, "")</f>
        <v>3914.9400000000005</v>
      </c>
      <c r="J76" s="6">
        <f>IF(AND(SUP_cms!J76&gt;0,MHG_cms!J76&gt;0,STC_cms!J76&gt;0,ERI_cms!J76&gt;0,ONT_cms!J76&gt;0), SUP_cms!J76+MHG_cms!J76+STC_cms!J76+ERI_cms!J76+ONT_cms!J76, "")</f>
        <v>4574.6900000000005</v>
      </c>
      <c r="K76" s="6">
        <f>IF(AND(SUP_cms!K76&gt;0,MHG_cms!K76&gt;0,STC_cms!K76&gt;0,ERI_cms!K76&gt;0,ONT_cms!K76&gt;0), SUP_cms!K76+MHG_cms!K76+STC_cms!K76+ERI_cms!K76+ONT_cms!K76, "")</f>
        <v>5201.7599999999993</v>
      </c>
      <c r="L76" s="6">
        <f>IF(AND(SUP_cms!L76&gt;0,MHG_cms!L76&gt;0,STC_cms!L76&gt;0,ERI_cms!L76&gt;0,ONT_cms!L76&gt;0), SUP_cms!L76+MHG_cms!L76+STC_cms!L76+ERI_cms!L76+ONT_cms!L76, "")</f>
        <v>6040.6100000000006</v>
      </c>
      <c r="M76" s="6">
        <f>IF(AND(SUP_cms!M76&gt;0,MHG_cms!M76&gt;0,STC_cms!M76&gt;0,ERI_cms!M76&gt;0,ONT_cms!M76&gt;0), SUP_cms!M76+MHG_cms!M76+STC_cms!M76+ERI_cms!M76+ONT_cms!M76, "")</f>
        <v>7138.03</v>
      </c>
      <c r="N76" s="6">
        <f>IF(AND(SUP_cms!N76&gt;0,MHG_cms!N76&gt;0,STC_cms!N76&gt;0,ERI_cms!N76&gt;0,ONT_cms!N76&gt;0), SUP_cms!N76+MHG_cms!N76+STC_cms!N76+ERI_cms!N76+ONT_cms!N76, "")</f>
        <v>6401.3300000000008</v>
      </c>
    </row>
    <row r="77" spans="1:14">
      <c r="A77">
        <v>1969</v>
      </c>
      <c r="B77" s="6">
        <f>IF(AND(SUP_cms!B77&gt;0,MHG_cms!B77&gt;0,STC_cms!B77&gt;0,ERI_cms!B77&gt;0,ONT_cms!B77&gt;0), SUP_cms!B77+MHG_cms!B77+STC_cms!B77+ERI_cms!B77+ONT_cms!B77, "")</f>
        <v>7523.9299999999994</v>
      </c>
      <c r="C77" s="6">
        <f>IF(AND(SUP_cms!C77&gt;0,MHG_cms!C77&gt;0,STC_cms!C77&gt;0,ERI_cms!C77&gt;0,ONT_cms!C77&gt;0), SUP_cms!C77+MHG_cms!C77+STC_cms!C77+ERI_cms!C77+ONT_cms!C77, "")</f>
        <v>7006.2699999999995</v>
      </c>
      <c r="D77" s="6">
        <f>IF(AND(SUP_cms!D77&gt;0,MHG_cms!D77&gt;0,STC_cms!D77&gt;0,ERI_cms!D77&gt;0,ONT_cms!D77&gt;0), SUP_cms!D77+MHG_cms!D77+STC_cms!D77+ERI_cms!D77+ONT_cms!D77, "")</f>
        <v>6911.83</v>
      </c>
      <c r="E77" s="6">
        <f>IF(AND(SUP_cms!E77&gt;0,MHG_cms!E77&gt;0,STC_cms!E77&gt;0,ERI_cms!E77&gt;0,ONT_cms!E77&gt;0), SUP_cms!E77+MHG_cms!E77+STC_cms!E77+ERI_cms!E77+ONT_cms!E77, "")</f>
        <v>15114.04</v>
      </c>
      <c r="F77" s="6">
        <f>IF(AND(SUP_cms!F77&gt;0,MHG_cms!F77&gt;0,STC_cms!F77&gt;0,ERI_cms!F77&gt;0,ONT_cms!F77&gt;0), SUP_cms!F77+MHG_cms!F77+STC_cms!F77+ERI_cms!F77+ONT_cms!F77, "")</f>
        <v>10860.91</v>
      </c>
      <c r="G77" s="6">
        <f>IF(AND(SUP_cms!G77&gt;0,MHG_cms!G77&gt;0,STC_cms!G77&gt;0,ERI_cms!G77&gt;0,ONT_cms!G77&gt;0), SUP_cms!G77+MHG_cms!G77+STC_cms!G77+ERI_cms!G77+ONT_cms!G77, "")</f>
        <v>6465.88</v>
      </c>
      <c r="H77" s="6">
        <f>IF(AND(SUP_cms!H77&gt;0,MHG_cms!H77&gt;0,STC_cms!H77&gt;0,ERI_cms!H77&gt;0,ONT_cms!H77&gt;0), SUP_cms!H77+MHG_cms!H77+STC_cms!H77+ERI_cms!H77+ONT_cms!H77, "")</f>
        <v>5762.7199999999993</v>
      </c>
      <c r="I77" s="6">
        <f>IF(AND(SUP_cms!I77&gt;0,MHG_cms!I77&gt;0,STC_cms!I77&gt;0,ERI_cms!I77&gt;0,ONT_cms!I77&gt;0), SUP_cms!I77+MHG_cms!I77+STC_cms!I77+ERI_cms!I77+ONT_cms!I77, "")</f>
        <v>3143.62</v>
      </c>
      <c r="J77" s="6">
        <f>IF(AND(SUP_cms!J77&gt;0,MHG_cms!J77&gt;0,STC_cms!J77&gt;0,ERI_cms!J77&gt;0,ONT_cms!J77&gt;0), SUP_cms!J77+MHG_cms!J77+STC_cms!J77+ERI_cms!J77+ONT_cms!J77, "")</f>
        <v>2641.71</v>
      </c>
      <c r="K77" s="6">
        <f>IF(AND(SUP_cms!K77&gt;0,MHG_cms!K77&gt;0,STC_cms!K77&gt;0,ERI_cms!K77&gt;0,ONT_cms!K77&gt;0), SUP_cms!K77+MHG_cms!K77+STC_cms!K77+ERI_cms!K77+ONT_cms!K77, "")</f>
        <v>3605.8700000000003</v>
      </c>
      <c r="L77" s="6">
        <f>IF(AND(SUP_cms!L77&gt;0,MHG_cms!L77&gt;0,STC_cms!L77&gt;0,ERI_cms!L77&gt;0,ONT_cms!L77&gt;0), SUP_cms!L77+MHG_cms!L77+STC_cms!L77+ERI_cms!L77+ONT_cms!L77, "")</f>
        <v>5730.7900000000009</v>
      </c>
      <c r="M77" s="6">
        <f>IF(AND(SUP_cms!M77&gt;0,MHG_cms!M77&gt;0,STC_cms!M77&gt;0,ERI_cms!M77&gt;0,ONT_cms!M77&gt;0), SUP_cms!M77+MHG_cms!M77+STC_cms!M77+ERI_cms!M77+ONT_cms!M77, "")</f>
        <v>4939.9399999999996</v>
      </c>
      <c r="N77" s="6">
        <f>IF(AND(SUP_cms!N77&gt;0,MHG_cms!N77&gt;0,STC_cms!N77&gt;0,ERI_cms!N77&gt;0,ONT_cms!N77&gt;0), SUP_cms!N77+MHG_cms!N77+STC_cms!N77+ERI_cms!N77+ONT_cms!N77, "")</f>
        <v>6642.2999999999993</v>
      </c>
    </row>
    <row r="78" spans="1:14">
      <c r="A78">
        <v>1970</v>
      </c>
      <c r="B78" s="6">
        <f>IF(AND(SUP_cms!B78&gt;0,MHG_cms!B78&gt;0,STC_cms!B78&gt;0,ERI_cms!B78&gt;0,ONT_cms!B78&gt;0), SUP_cms!B78+MHG_cms!B78+STC_cms!B78+ERI_cms!B78+ONT_cms!B78, "")</f>
        <v>4196.2700000000004</v>
      </c>
      <c r="C78" s="6">
        <f>IF(AND(SUP_cms!C78&gt;0,MHG_cms!C78&gt;0,STC_cms!C78&gt;0,ERI_cms!C78&gt;0,ONT_cms!C78&gt;0), SUP_cms!C78+MHG_cms!C78+STC_cms!C78+ERI_cms!C78+ONT_cms!C78, "")</f>
        <v>5116.04</v>
      </c>
      <c r="D78" s="6">
        <f>IF(AND(SUP_cms!D78&gt;0,MHG_cms!D78&gt;0,STC_cms!D78&gt;0,ERI_cms!D78&gt;0,ONT_cms!D78&gt;0), SUP_cms!D78+MHG_cms!D78+STC_cms!D78+ERI_cms!D78+ONT_cms!D78, "")</f>
        <v>6168.59</v>
      </c>
      <c r="E78" s="6">
        <f>IF(AND(SUP_cms!E78&gt;0,MHG_cms!E78&gt;0,STC_cms!E78&gt;0,ERI_cms!E78&gt;0,ONT_cms!E78&gt;0), SUP_cms!E78+MHG_cms!E78+STC_cms!E78+ERI_cms!E78+ONT_cms!E78, "")</f>
        <v>11243.52</v>
      </c>
      <c r="F78" s="6">
        <f>IF(AND(SUP_cms!F78&gt;0,MHG_cms!F78&gt;0,STC_cms!F78&gt;0,ERI_cms!F78&gt;0,ONT_cms!F78&gt;0), SUP_cms!F78+MHG_cms!F78+STC_cms!F78+ERI_cms!F78+ONT_cms!F78, "")</f>
        <v>9002.0400000000009</v>
      </c>
      <c r="G78" s="6">
        <f>IF(AND(SUP_cms!G78&gt;0,MHG_cms!G78&gt;0,STC_cms!G78&gt;0,ERI_cms!G78&gt;0,ONT_cms!G78&gt;0), SUP_cms!G78+MHG_cms!G78+STC_cms!G78+ERI_cms!G78+ONT_cms!G78, "")</f>
        <v>7105.380000000001</v>
      </c>
      <c r="H78" s="6">
        <f>IF(AND(SUP_cms!H78&gt;0,MHG_cms!H78&gt;0,STC_cms!H78&gt;0,ERI_cms!H78&gt;0,ONT_cms!H78&gt;0), SUP_cms!H78+MHG_cms!H78+STC_cms!H78+ERI_cms!H78+ONT_cms!H78, "")</f>
        <v>4616.24</v>
      </c>
      <c r="I78" s="6">
        <f>IF(AND(SUP_cms!I78&gt;0,MHG_cms!I78&gt;0,STC_cms!I78&gt;0,ERI_cms!I78&gt;0,ONT_cms!I78&gt;0), SUP_cms!I78+MHG_cms!I78+STC_cms!I78+ERI_cms!I78+ONT_cms!I78, "")</f>
        <v>3104.8599999999997</v>
      </c>
      <c r="J78" s="6">
        <f>IF(AND(SUP_cms!J78&gt;0,MHG_cms!J78&gt;0,STC_cms!J78&gt;0,ERI_cms!J78&gt;0,ONT_cms!J78&gt;0), SUP_cms!J78+MHG_cms!J78+STC_cms!J78+ERI_cms!J78+ONT_cms!J78, "")</f>
        <v>3577.87</v>
      </c>
      <c r="K78" s="6">
        <f>IF(AND(SUP_cms!K78&gt;0,MHG_cms!K78&gt;0,STC_cms!K78&gt;0,ERI_cms!K78&gt;0,ONT_cms!K78&gt;0), SUP_cms!K78+MHG_cms!K78+STC_cms!K78+ERI_cms!K78+ONT_cms!K78, "")</f>
        <v>5088.5600000000004</v>
      </c>
      <c r="L78" s="6">
        <f>IF(AND(SUP_cms!L78&gt;0,MHG_cms!L78&gt;0,STC_cms!L78&gt;0,ERI_cms!L78&gt;0,ONT_cms!L78&gt;0), SUP_cms!L78+MHG_cms!L78+STC_cms!L78+ERI_cms!L78+ONT_cms!L78, "")</f>
        <v>7382.27</v>
      </c>
      <c r="M78" s="6">
        <f>IF(AND(SUP_cms!M78&gt;0,MHG_cms!M78&gt;0,STC_cms!M78&gt;0,ERI_cms!M78&gt;0,ONT_cms!M78&gt;0), SUP_cms!M78+MHG_cms!M78+STC_cms!M78+ERI_cms!M78+ONT_cms!M78, "")</f>
        <v>6999.98</v>
      </c>
      <c r="N78" s="6">
        <f>IF(AND(SUP_cms!N78&gt;0,MHG_cms!N78&gt;0,STC_cms!N78&gt;0,ERI_cms!N78&gt;0,ONT_cms!N78&gt;0), SUP_cms!N78+MHG_cms!N78+STC_cms!N78+ERI_cms!N78+ONT_cms!N78, "")</f>
        <v>6133.4699999999993</v>
      </c>
    </row>
    <row r="79" spans="1:14">
      <c r="A79">
        <v>1971</v>
      </c>
      <c r="B79" s="6">
        <f>IF(AND(SUP_cms!B79&gt;0,MHG_cms!B79&gt;0,STC_cms!B79&gt;0,ERI_cms!B79&gt;0,ONT_cms!B79&gt;0), SUP_cms!B79+MHG_cms!B79+STC_cms!B79+ERI_cms!B79+ONT_cms!B79, "")</f>
        <v>4647.5200000000004</v>
      </c>
      <c r="C79" s="6">
        <f>IF(AND(SUP_cms!C79&gt;0,MHG_cms!C79&gt;0,STC_cms!C79&gt;0,ERI_cms!C79&gt;0,ONT_cms!C79&gt;0), SUP_cms!C79+MHG_cms!C79+STC_cms!C79+ERI_cms!C79+ONT_cms!C79, "")</f>
        <v>6692.6</v>
      </c>
      <c r="D79" s="6">
        <f>IF(AND(SUP_cms!D79&gt;0,MHG_cms!D79&gt;0,STC_cms!D79&gt;0,ERI_cms!D79&gt;0,ONT_cms!D79&gt;0), SUP_cms!D79+MHG_cms!D79+STC_cms!D79+ERI_cms!D79+ONT_cms!D79, "")</f>
        <v>9346.94</v>
      </c>
      <c r="E79" s="6">
        <f>IF(AND(SUP_cms!E79&gt;0,MHG_cms!E79&gt;0,STC_cms!E79&gt;0,ERI_cms!E79&gt;0,ONT_cms!E79&gt;0), SUP_cms!E79+MHG_cms!E79+STC_cms!E79+ERI_cms!E79+ONT_cms!E79, "")</f>
        <v>14674.03</v>
      </c>
      <c r="F79" s="6">
        <f>IF(AND(SUP_cms!F79&gt;0,MHG_cms!F79&gt;0,STC_cms!F79&gt;0,ERI_cms!F79&gt;0,ONT_cms!F79&gt;0), SUP_cms!F79+MHG_cms!F79+STC_cms!F79+ERI_cms!F79+ONT_cms!F79, "")</f>
        <v>9954.2199999999993</v>
      </c>
      <c r="G79" s="6">
        <f>IF(AND(SUP_cms!G79&gt;0,MHG_cms!G79&gt;0,STC_cms!G79&gt;0,ERI_cms!G79&gt;0,ONT_cms!G79&gt;0), SUP_cms!G79+MHG_cms!G79+STC_cms!G79+ERI_cms!G79+ONT_cms!G79, "")</f>
        <v>5537.55</v>
      </c>
      <c r="H79" s="6">
        <f>IF(AND(SUP_cms!H79&gt;0,MHG_cms!H79&gt;0,STC_cms!H79&gt;0,ERI_cms!H79&gt;0,ONT_cms!H79&gt;0), SUP_cms!H79+MHG_cms!H79+STC_cms!H79+ERI_cms!H79+ONT_cms!H79, "")</f>
        <v>3130.78</v>
      </c>
      <c r="I79" s="6">
        <f>IF(AND(SUP_cms!I79&gt;0,MHG_cms!I79&gt;0,STC_cms!I79&gt;0,ERI_cms!I79&gt;0,ONT_cms!I79&gt;0), SUP_cms!I79+MHG_cms!I79+STC_cms!I79+ERI_cms!I79+ONT_cms!I79, "")</f>
        <v>2600.0100000000002</v>
      </c>
      <c r="J79" s="6">
        <f>IF(AND(SUP_cms!J79&gt;0,MHG_cms!J79&gt;0,STC_cms!J79&gt;0,ERI_cms!J79&gt;0,ONT_cms!J79&gt;0), SUP_cms!J79+MHG_cms!J79+STC_cms!J79+ERI_cms!J79+ONT_cms!J79, "")</f>
        <v>2571.04</v>
      </c>
      <c r="K79" s="6">
        <f>IF(AND(SUP_cms!K79&gt;0,MHG_cms!K79&gt;0,STC_cms!K79&gt;0,ERI_cms!K79&gt;0,ONT_cms!K79&gt;0), SUP_cms!K79+MHG_cms!K79+STC_cms!K79+ERI_cms!K79+ONT_cms!K79, "")</f>
        <v>3515.46</v>
      </c>
      <c r="L79" s="6">
        <f>IF(AND(SUP_cms!L79&gt;0,MHG_cms!L79&gt;0,STC_cms!L79&gt;0,ERI_cms!L79&gt;0,ONT_cms!L79&gt;0), SUP_cms!L79+MHG_cms!L79+STC_cms!L79+ERI_cms!L79+ONT_cms!L79, "")</f>
        <v>4591.28</v>
      </c>
      <c r="M79" s="6">
        <f>IF(AND(SUP_cms!M79&gt;0,MHG_cms!M79&gt;0,STC_cms!M79&gt;0,ERI_cms!M79&gt;0,ONT_cms!M79&gt;0), SUP_cms!M79+MHG_cms!M79+STC_cms!M79+ERI_cms!M79+ONT_cms!M79, "")</f>
        <v>6081.3099999999995</v>
      </c>
      <c r="N79" s="6">
        <f>IF(AND(SUP_cms!N79&gt;0,MHG_cms!N79&gt;0,STC_cms!N79&gt;0,ERI_cms!N79&gt;0,ONT_cms!N79&gt;0), SUP_cms!N79+MHG_cms!N79+STC_cms!N79+ERI_cms!N79+ONT_cms!N79, "")</f>
        <v>6111.8899999999994</v>
      </c>
    </row>
    <row r="80" spans="1:14">
      <c r="A80">
        <v>1972</v>
      </c>
      <c r="B80" s="6">
        <f>IF(AND(SUP_cms!B80&gt;0,MHG_cms!B80&gt;0,STC_cms!B80&gt;0,ERI_cms!B80&gt;0,ONT_cms!B80&gt;0), SUP_cms!B80+MHG_cms!B80+STC_cms!B80+ERI_cms!B80+ONT_cms!B80, "")</f>
        <v>5199.63</v>
      </c>
      <c r="C80" s="6">
        <f>IF(AND(SUP_cms!C80&gt;0,MHG_cms!C80&gt;0,STC_cms!C80&gt;0,ERI_cms!C80&gt;0,ONT_cms!C80&gt;0), SUP_cms!C80+MHG_cms!C80+STC_cms!C80+ERI_cms!C80+ONT_cms!C80, "")</f>
        <v>4239</v>
      </c>
      <c r="D80" s="6">
        <f>IF(AND(SUP_cms!D80&gt;0,MHG_cms!D80&gt;0,STC_cms!D80&gt;0,ERI_cms!D80&gt;0,ONT_cms!D80&gt;0), SUP_cms!D80+MHG_cms!D80+STC_cms!D80+ERI_cms!D80+ONT_cms!D80, "")</f>
        <v>8083.17</v>
      </c>
      <c r="E80" s="6">
        <f>IF(AND(SUP_cms!E80&gt;0,MHG_cms!E80&gt;0,STC_cms!E80&gt;0,ERI_cms!E80&gt;0,ONT_cms!E80&gt;0), SUP_cms!E80+MHG_cms!E80+STC_cms!E80+ERI_cms!E80+ONT_cms!E80, "")</f>
        <v>13655.45</v>
      </c>
      <c r="F80" s="6">
        <f>IF(AND(SUP_cms!F80&gt;0,MHG_cms!F80&gt;0,STC_cms!F80&gt;0,ERI_cms!F80&gt;0,ONT_cms!F80&gt;0), SUP_cms!F80+MHG_cms!F80+STC_cms!F80+ERI_cms!F80+ONT_cms!F80, "")</f>
        <v>12196.919999999998</v>
      </c>
      <c r="G80" s="6">
        <f>IF(AND(SUP_cms!G80&gt;0,MHG_cms!G80&gt;0,STC_cms!G80&gt;0,ERI_cms!G80&gt;0,ONT_cms!G80&gt;0), SUP_cms!G80+MHG_cms!G80+STC_cms!G80+ERI_cms!G80+ONT_cms!G80, "")</f>
        <v>5949.3300000000008</v>
      </c>
      <c r="H80" s="6">
        <f>IF(AND(SUP_cms!H80&gt;0,MHG_cms!H80&gt;0,STC_cms!H80&gt;0,ERI_cms!H80&gt;0,ONT_cms!H80&gt;0), SUP_cms!H80+MHG_cms!H80+STC_cms!H80+ERI_cms!H80+ONT_cms!H80, "")</f>
        <v>5118.3799999999992</v>
      </c>
      <c r="I80" s="6">
        <f>IF(AND(SUP_cms!I80&gt;0,MHG_cms!I80&gt;0,STC_cms!I80&gt;0,ERI_cms!I80&gt;0,ONT_cms!I80&gt;0), SUP_cms!I80+MHG_cms!I80+STC_cms!I80+ERI_cms!I80+ONT_cms!I80, "")</f>
        <v>4783.2300000000005</v>
      </c>
      <c r="J80" s="6">
        <f>IF(AND(SUP_cms!J80&gt;0,MHG_cms!J80&gt;0,STC_cms!J80&gt;0,ERI_cms!J80&gt;0,ONT_cms!J80&gt;0), SUP_cms!J80+MHG_cms!J80+STC_cms!J80+ERI_cms!J80+ONT_cms!J80, "")</f>
        <v>5017.3</v>
      </c>
      <c r="K80" s="6">
        <f>IF(AND(SUP_cms!K80&gt;0,MHG_cms!K80&gt;0,STC_cms!K80&gt;0,ERI_cms!K80&gt;0,ONT_cms!K80&gt;0), SUP_cms!K80+MHG_cms!K80+STC_cms!K80+ERI_cms!K80+ONT_cms!K80, "")</f>
        <v>5232.4900000000007</v>
      </c>
      <c r="L80" s="6">
        <f>IF(AND(SUP_cms!L80&gt;0,MHG_cms!L80&gt;0,STC_cms!L80&gt;0,ERI_cms!L80&gt;0,ONT_cms!L80&gt;0), SUP_cms!L80+MHG_cms!L80+STC_cms!L80+ERI_cms!L80+ONT_cms!L80, "")</f>
        <v>7952.17</v>
      </c>
      <c r="M80" s="6">
        <f>IF(AND(SUP_cms!M80&gt;0,MHG_cms!M80&gt;0,STC_cms!M80&gt;0,ERI_cms!M80&gt;0,ONT_cms!M80&gt;0), SUP_cms!M80+MHG_cms!M80+STC_cms!M80+ERI_cms!M80+ONT_cms!M80, "")</f>
        <v>7337.3</v>
      </c>
      <c r="N80" s="6">
        <f>IF(AND(SUP_cms!N80&gt;0,MHG_cms!N80&gt;0,STC_cms!N80&gt;0,ERI_cms!N80&gt;0,ONT_cms!N80&gt;0), SUP_cms!N80+MHG_cms!N80+STC_cms!N80+ERI_cms!N80+ONT_cms!N80, "")</f>
        <v>7063.7000000000007</v>
      </c>
    </row>
    <row r="81" spans="1:14">
      <c r="A81">
        <v>1973</v>
      </c>
      <c r="B81" s="6">
        <f>IF(AND(SUP_cms!B81&gt;0,MHG_cms!B81&gt;0,STC_cms!B81&gt;0,ERI_cms!B81&gt;0,ONT_cms!B81&gt;0), SUP_cms!B81+MHG_cms!B81+STC_cms!B81+ERI_cms!B81+ONT_cms!B81, "")</f>
        <v>8385.31</v>
      </c>
      <c r="C81" s="6">
        <f>IF(AND(SUP_cms!C81&gt;0,MHG_cms!C81&gt;0,STC_cms!C81&gt;0,ERI_cms!C81&gt;0,ONT_cms!C81&gt;0), SUP_cms!C81+MHG_cms!C81+STC_cms!C81+ERI_cms!C81+ONT_cms!C81, "")</f>
        <v>6072.43</v>
      </c>
      <c r="D81" s="6">
        <f>IF(AND(SUP_cms!D81&gt;0,MHG_cms!D81&gt;0,STC_cms!D81&gt;0,ERI_cms!D81&gt;0,ONT_cms!D81&gt;0), SUP_cms!D81+MHG_cms!D81+STC_cms!D81+ERI_cms!D81+ONT_cms!D81, "")</f>
        <v>13707.93</v>
      </c>
      <c r="E81" s="6">
        <f>IF(AND(SUP_cms!E81&gt;0,MHG_cms!E81&gt;0,STC_cms!E81&gt;0,ERI_cms!E81&gt;0,ONT_cms!E81&gt;0), SUP_cms!E81+MHG_cms!E81+STC_cms!E81+ERI_cms!E81+ONT_cms!E81, "")</f>
        <v>11585.310000000001</v>
      </c>
      <c r="F81" s="6">
        <f>IF(AND(SUP_cms!F81&gt;0,MHG_cms!F81&gt;0,STC_cms!F81&gt;0,ERI_cms!F81&gt;0,ONT_cms!F81&gt;0), SUP_cms!F81+MHG_cms!F81+STC_cms!F81+ERI_cms!F81+ONT_cms!F81, "")</f>
        <v>10590.609999999999</v>
      </c>
      <c r="G81" s="6">
        <f>IF(AND(SUP_cms!G81&gt;0,MHG_cms!G81&gt;0,STC_cms!G81&gt;0,ERI_cms!G81&gt;0,ONT_cms!G81&gt;0), SUP_cms!G81+MHG_cms!G81+STC_cms!G81+ERI_cms!G81+ONT_cms!G81, "")</f>
        <v>6767.1399999999994</v>
      </c>
      <c r="H81" s="6">
        <f>IF(AND(SUP_cms!H81&gt;0,MHG_cms!H81&gt;0,STC_cms!H81&gt;0,ERI_cms!H81&gt;0,ONT_cms!H81&gt;0), SUP_cms!H81+MHG_cms!H81+STC_cms!H81+ERI_cms!H81+ONT_cms!H81, "")</f>
        <v>3963.3799999999997</v>
      </c>
      <c r="I81" s="6">
        <f>IF(AND(SUP_cms!I81&gt;0,MHG_cms!I81&gt;0,STC_cms!I81&gt;0,ERI_cms!I81&gt;0,ONT_cms!I81&gt;0), SUP_cms!I81+MHG_cms!I81+STC_cms!I81+ERI_cms!I81+ONT_cms!I81, "")</f>
        <v>3749.84</v>
      </c>
      <c r="J81" s="6">
        <f>IF(AND(SUP_cms!J81&gt;0,MHG_cms!J81&gt;0,STC_cms!J81&gt;0,ERI_cms!J81&gt;0,ONT_cms!J81&gt;0), SUP_cms!J81+MHG_cms!J81+STC_cms!J81+ERI_cms!J81+ONT_cms!J81, "")</f>
        <v>3016.0299999999997</v>
      </c>
      <c r="K81" s="6">
        <f>IF(AND(SUP_cms!K81&gt;0,MHG_cms!K81&gt;0,STC_cms!K81&gt;0,ERI_cms!K81&gt;0,ONT_cms!K81&gt;0), SUP_cms!K81+MHG_cms!K81+STC_cms!K81+ERI_cms!K81+ONT_cms!K81, "")</f>
        <v>3650.0299999999997</v>
      </c>
      <c r="L81" s="6">
        <f>IF(AND(SUP_cms!L81&gt;0,MHG_cms!L81&gt;0,STC_cms!L81&gt;0,ERI_cms!L81&gt;0,ONT_cms!L81&gt;0), SUP_cms!L81+MHG_cms!L81+STC_cms!L81+ERI_cms!L81+ONT_cms!L81, "")</f>
        <v>5169.63</v>
      </c>
      <c r="M81" s="6">
        <f>IF(AND(SUP_cms!M81&gt;0,MHG_cms!M81&gt;0,STC_cms!M81&gt;0,ERI_cms!M81&gt;0,ONT_cms!M81&gt;0), SUP_cms!M81+MHG_cms!M81+STC_cms!M81+ERI_cms!M81+ONT_cms!M81, "")</f>
        <v>6488.17</v>
      </c>
      <c r="N81" s="6">
        <f>IF(AND(SUP_cms!N81&gt;0,MHG_cms!N81&gt;0,STC_cms!N81&gt;0,ERI_cms!N81&gt;0,ONT_cms!N81&gt;0), SUP_cms!N81+MHG_cms!N81+STC_cms!N81+ERI_cms!N81+ONT_cms!N81, "")</f>
        <v>6928.8200000000006</v>
      </c>
    </row>
    <row r="82" spans="1:14">
      <c r="A82">
        <v>1974</v>
      </c>
      <c r="B82" s="6">
        <f>IF(AND(SUP_cms!B82&gt;0,MHG_cms!B82&gt;0,STC_cms!B82&gt;0,ERI_cms!B82&gt;0,ONT_cms!B82&gt;0), SUP_cms!B82+MHG_cms!B82+STC_cms!B82+ERI_cms!B82+ONT_cms!B82, "")</f>
        <v>7604.8899999999994</v>
      </c>
      <c r="C82" s="6">
        <f>IF(AND(SUP_cms!C82&gt;0,MHG_cms!C82&gt;0,STC_cms!C82&gt;0,ERI_cms!C82&gt;0,ONT_cms!C82&gt;0), SUP_cms!C82+MHG_cms!C82+STC_cms!C82+ERI_cms!C82+ONT_cms!C82, "")</f>
        <v>6361.8</v>
      </c>
      <c r="D82" s="6">
        <f>IF(AND(SUP_cms!D82&gt;0,MHG_cms!D82&gt;0,STC_cms!D82&gt;0,ERI_cms!D82&gt;0,ONT_cms!D82&gt;0), SUP_cms!D82+MHG_cms!D82+STC_cms!D82+ERI_cms!D82+ONT_cms!D82, "")</f>
        <v>9705.8799999999992</v>
      </c>
      <c r="E82" s="6">
        <f>IF(AND(SUP_cms!E82&gt;0,MHG_cms!E82&gt;0,STC_cms!E82&gt;0,ERI_cms!E82&gt;0,ONT_cms!E82&gt;0), SUP_cms!E82+MHG_cms!E82+STC_cms!E82+ERI_cms!E82+ONT_cms!E82, "")</f>
        <v>12930.999999999998</v>
      </c>
      <c r="F82" s="6">
        <f>IF(AND(SUP_cms!F82&gt;0,MHG_cms!F82&gt;0,STC_cms!F82&gt;0,ERI_cms!F82&gt;0,ONT_cms!F82&gt;0), SUP_cms!F82+MHG_cms!F82+STC_cms!F82+ERI_cms!F82+ONT_cms!F82, "")</f>
        <v>11351.759999999998</v>
      </c>
      <c r="G82" s="6">
        <f>IF(AND(SUP_cms!G82&gt;0,MHG_cms!G82&gt;0,STC_cms!G82&gt;0,ERI_cms!G82&gt;0,ONT_cms!G82&gt;0), SUP_cms!G82+MHG_cms!G82+STC_cms!G82+ERI_cms!G82+ONT_cms!G82, "")</f>
        <v>6923.83</v>
      </c>
      <c r="H82" s="6">
        <f>IF(AND(SUP_cms!H82&gt;0,MHG_cms!H82&gt;0,STC_cms!H82&gt;0,ERI_cms!H82&gt;0,ONT_cms!H82&gt;0), SUP_cms!H82+MHG_cms!H82+STC_cms!H82+ERI_cms!H82+ONT_cms!H82, "")</f>
        <v>4062.3199999999993</v>
      </c>
      <c r="I82" s="6">
        <f>IF(AND(SUP_cms!I82&gt;0,MHG_cms!I82&gt;0,STC_cms!I82&gt;0,ERI_cms!I82&gt;0,ONT_cms!I82&gt;0), SUP_cms!I82+MHG_cms!I82+STC_cms!I82+ERI_cms!I82+ONT_cms!I82, "")</f>
        <v>3349.3999999999992</v>
      </c>
      <c r="J82" s="6">
        <f>IF(AND(SUP_cms!J82&gt;0,MHG_cms!J82&gt;0,STC_cms!J82&gt;0,ERI_cms!J82&gt;0,ONT_cms!J82&gt;0), SUP_cms!J82+MHG_cms!J82+STC_cms!J82+ERI_cms!J82+ONT_cms!J82, "")</f>
        <v>3158.2400000000002</v>
      </c>
      <c r="K82" s="6">
        <f>IF(AND(SUP_cms!K82&gt;0,MHG_cms!K82&gt;0,STC_cms!K82&gt;0,ERI_cms!K82&gt;0,ONT_cms!K82&gt;0), SUP_cms!K82+MHG_cms!K82+STC_cms!K82+ERI_cms!K82+ONT_cms!K82, "")</f>
        <v>3728.8000000000006</v>
      </c>
      <c r="L82" s="6">
        <f>IF(AND(SUP_cms!L82&gt;0,MHG_cms!L82&gt;0,STC_cms!L82&gt;0,ERI_cms!L82&gt;0,ONT_cms!L82&gt;0), SUP_cms!L82+MHG_cms!L82+STC_cms!L82+ERI_cms!L82+ONT_cms!L82, "")</f>
        <v>6080.22</v>
      </c>
      <c r="M82" s="6">
        <f>IF(AND(SUP_cms!M82&gt;0,MHG_cms!M82&gt;0,STC_cms!M82&gt;0,ERI_cms!M82&gt;0,ONT_cms!M82&gt;0), SUP_cms!M82+MHG_cms!M82+STC_cms!M82+ERI_cms!M82+ONT_cms!M82, "")</f>
        <v>5891.4299999999994</v>
      </c>
      <c r="N82" s="6">
        <f>IF(AND(SUP_cms!N82&gt;0,MHG_cms!N82&gt;0,STC_cms!N82&gt;0,ERI_cms!N82&gt;0,ONT_cms!N82&gt;0), SUP_cms!N82+MHG_cms!N82+STC_cms!N82+ERI_cms!N82+ONT_cms!N82, "")</f>
        <v>6762.47</v>
      </c>
    </row>
    <row r="83" spans="1:14">
      <c r="A83">
        <v>1975</v>
      </c>
      <c r="B83" s="6">
        <f>IF(AND(SUP_cms!B83&gt;0,MHG_cms!B83&gt;0,STC_cms!B83&gt;0,ERI_cms!B83&gt;0,ONT_cms!B83&gt;0), SUP_cms!B83+MHG_cms!B83+STC_cms!B83+ERI_cms!B83+ONT_cms!B83, "")</f>
        <v>6882.07</v>
      </c>
      <c r="C83" s="6">
        <f>IF(AND(SUP_cms!C83&gt;0,MHG_cms!C83&gt;0,STC_cms!C83&gt;0,ERI_cms!C83&gt;0,ONT_cms!C83&gt;0), SUP_cms!C83+MHG_cms!C83+STC_cms!C83+ERI_cms!C83+ONT_cms!C83, "")</f>
        <v>6843.87</v>
      </c>
      <c r="D83" s="6">
        <f>IF(AND(SUP_cms!D83&gt;0,MHG_cms!D83&gt;0,STC_cms!D83&gt;0,ERI_cms!D83&gt;0,ONT_cms!D83&gt;0), SUP_cms!D83+MHG_cms!D83+STC_cms!D83+ERI_cms!D83+ONT_cms!D83, "")</f>
        <v>8516.82</v>
      </c>
      <c r="E83" s="6">
        <f>IF(AND(SUP_cms!E83&gt;0,MHG_cms!E83&gt;0,STC_cms!E83&gt;0,ERI_cms!E83&gt;0,ONT_cms!E83&gt;0), SUP_cms!E83+MHG_cms!E83+STC_cms!E83+ERI_cms!E83+ONT_cms!E83, "")</f>
        <v>11931.63</v>
      </c>
      <c r="F83" s="6">
        <f>IF(AND(SUP_cms!F83&gt;0,MHG_cms!F83&gt;0,STC_cms!F83&gt;0,ERI_cms!F83&gt;0,ONT_cms!F83&gt;0), SUP_cms!F83+MHG_cms!F83+STC_cms!F83+ERI_cms!F83+ONT_cms!F83, "")</f>
        <v>9932.369999999999</v>
      </c>
      <c r="G83" s="6">
        <f>IF(AND(SUP_cms!G83&gt;0,MHG_cms!G83&gt;0,STC_cms!G83&gt;0,ERI_cms!G83&gt;0,ONT_cms!G83&gt;0), SUP_cms!G83+MHG_cms!G83+STC_cms!G83+ERI_cms!G83+ONT_cms!G83, "")</f>
        <v>6294.62</v>
      </c>
      <c r="H83" s="6">
        <f>IF(AND(SUP_cms!H83&gt;0,MHG_cms!H83&gt;0,STC_cms!H83&gt;0,ERI_cms!H83&gt;0,ONT_cms!H83&gt;0), SUP_cms!H83+MHG_cms!H83+STC_cms!H83+ERI_cms!H83+ONT_cms!H83, "")</f>
        <v>3224</v>
      </c>
      <c r="I83" s="6">
        <f>IF(AND(SUP_cms!I83&gt;0,MHG_cms!I83&gt;0,STC_cms!I83&gt;0,ERI_cms!I83&gt;0,ONT_cms!I83&gt;0), SUP_cms!I83+MHG_cms!I83+STC_cms!I83+ERI_cms!I83+ONT_cms!I83, "")</f>
        <v>2895.79</v>
      </c>
      <c r="J83" s="6">
        <f>IF(AND(SUP_cms!J83&gt;0,MHG_cms!J83&gt;0,STC_cms!J83&gt;0,ERI_cms!J83&gt;0,ONT_cms!J83&gt;0), SUP_cms!J83+MHG_cms!J83+STC_cms!J83+ERI_cms!J83+ONT_cms!J83, "")</f>
        <v>4601.79</v>
      </c>
      <c r="K83" s="6">
        <f>IF(AND(SUP_cms!K83&gt;0,MHG_cms!K83&gt;0,STC_cms!K83&gt;0,ERI_cms!K83&gt;0,ONT_cms!K83&gt;0), SUP_cms!K83+MHG_cms!K83+STC_cms!K83+ERI_cms!K83+ONT_cms!K83, "")</f>
        <v>3508.4700000000003</v>
      </c>
      <c r="L83" s="6">
        <f>IF(AND(SUP_cms!L83&gt;0,MHG_cms!L83&gt;0,STC_cms!L83&gt;0,ERI_cms!L83&gt;0,ONT_cms!L83&gt;0), SUP_cms!L83+MHG_cms!L83+STC_cms!L83+ERI_cms!L83+ONT_cms!L83, "")</f>
        <v>4503.34</v>
      </c>
      <c r="M83" s="6">
        <f>IF(AND(SUP_cms!M83&gt;0,MHG_cms!M83&gt;0,STC_cms!M83&gt;0,ERI_cms!M83&gt;0,ONT_cms!M83&gt;0), SUP_cms!M83+MHG_cms!M83+STC_cms!M83+ERI_cms!M83+ONT_cms!M83, "")</f>
        <v>7046.6299999999992</v>
      </c>
      <c r="N83" s="6">
        <f>IF(AND(SUP_cms!N83&gt;0,MHG_cms!N83&gt;0,STC_cms!N83&gt;0,ERI_cms!N83&gt;0,ONT_cms!N83&gt;0), SUP_cms!N83+MHG_cms!N83+STC_cms!N83+ERI_cms!N83+ONT_cms!N83, "")</f>
        <v>6348.45</v>
      </c>
    </row>
    <row r="84" spans="1:14">
      <c r="A84">
        <v>1976</v>
      </c>
      <c r="B84" s="6">
        <f>IF(AND(SUP_cms!B84&gt;0,MHG_cms!B84&gt;0,STC_cms!B84&gt;0,ERI_cms!B84&gt;0,ONT_cms!B84&gt;0), SUP_cms!B84+MHG_cms!B84+STC_cms!B84+ERI_cms!B84+ONT_cms!B84, "")</f>
        <v>5148.42</v>
      </c>
      <c r="C84" s="6">
        <f>IF(AND(SUP_cms!C84&gt;0,MHG_cms!C84&gt;0,STC_cms!C84&gt;0,ERI_cms!C84&gt;0,ONT_cms!C84&gt;0), SUP_cms!C84+MHG_cms!C84+STC_cms!C84+ERI_cms!C84+ONT_cms!C84, "")</f>
        <v>10261.030000000001</v>
      </c>
      <c r="D84" s="6">
        <f>IF(AND(SUP_cms!D84&gt;0,MHG_cms!D84&gt;0,STC_cms!D84&gt;0,ERI_cms!D84&gt;0,ONT_cms!D84&gt;0), SUP_cms!D84+MHG_cms!D84+STC_cms!D84+ERI_cms!D84+ONT_cms!D84, "")</f>
        <v>14011.42</v>
      </c>
      <c r="E84" s="6">
        <f>IF(AND(SUP_cms!E84&gt;0,MHG_cms!E84&gt;0,STC_cms!E84&gt;0,ERI_cms!E84&gt;0,ONT_cms!E84&gt;0), SUP_cms!E84+MHG_cms!E84+STC_cms!E84+ERI_cms!E84+ONT_cms!E84, "")</f>
        <v>14973.27</v>
      </c>
      <c r="F84" s="6">
        <f>IF(AND(SUP_cms!F84&gt;0,MHG_cms!F84&gt;0,STC_cms!F84&gt;0,ERI_cms!F84&gt;0,ONT_cms!F84&gt;0), SUP_cms!F84+MHG_cms!F84+STC_cms!F84+ERI_cms!F84+ONT_cms!F84, "")</f>
        <v>9652.6200000000008</v>
      </c>
      <c r="G84" s="6">
        <f>IF(AND(SUP_cms!G84&gt;0,MHG_cms!G84&gt;0,STC_cms!G84&gt;0,ERI_cms!G84&gt;0,ONT_cms!G84&gt;0), SUP_cms!G84+MHG_cms!G84+STC_cms!G84+ERI_cms!G84+ONT_cms!G84, "")</f>
        <v>4713.9299999999994</v>
      </c>
      <c r="H84" s="6">
        <f>IF(AND(SUP_cms!H84&gt;0,MHG_cms!H84&gt;0,STC_cms!H84&gt;0,ERI_cms!H84&gt;0,ONT_cms!H84&gt;0), SUP_cms!H84+MHG_cms!H84+STC_cms!H84+ERI_cms!H84+ONT_cms!H84, "")</f>
        <v>3771.6</v>
      </c>
      <c r="I84" s="6">
        <f>IF(AND(SUP_cms!I84&gt;0,MHG_cms!I84&gt;0,STC_cms!I84&gt;0,ERI_cms!I84&gt;0,ONT_cms!I84&gt;0), SUP_cms!I84+MHG_cms!I84+STC_cms!I84+ERI_cms!I84+ONT_cms!I84, "")</f>
        <v>2716.2</v>
      </c>
      <c r="J84" s="6">
        <f>IF(AND(SUP_cms!J84&gt;0,MHG_cms!J84&gt;0,STC_cms!J84&gt;0,ERI_cms!J84&gt;0,ONT_cms!J84&gt;0), SUP_cms!J84+MHG_cms!J84+STC_cms!J84+ERI_cms!J84+ONT_cms!J84, "")</f>
        <v>2389.88</v>
      </c>
      <c r="K84" s="6">
        <f>IF(AND(SUP_cms!K84&gt;0,MHG_cms!K84&gt;0,STC_cms!K84&gt;0,ERI_cms!K84&gt;0,ONT_cms!K84&gt;0), SUP_cms!K84+MHG_cms!K84+STC_cms!K84+ERI_cms!K84+ONT_cms!K84, "")</f>
        <v>3322.4300000000003</v>
      </c>
      <c r="L84" s="6">
        <f>IF(AND(SUP_cms!L84&gt;0,MHG_cms!L84&gt;0,STC_cms!L84&gt;0,ERI_cms!L84&gt;0,ONT_cms!L84&gt;0), SUP_cms!L84+MHG_cms!L84+STC_cms!L84+ERI_cms!L84+ONT_cms!L84, "")</f>
        <v>3466.48</v>
      </c>
      <c r="M84" s="6">
        <f>IF(AND(SUP_cms!M84&gt;0,MHG_cms!M84&gt;0,STC_cms!M84&gt;0,ERI_cms!M84&gt;0,ONT_cms!M84&gt;0), SUP_cms!M84+MHG_cms!M84+STC_cms!M84+ERI_cms!M84+ONT_cms!M84, "")</f>
        <v>3227.8</v>
      </c>
      <c r="N84" s="6">
        <f>IF(AND(SUP_cms!N84&gt;0,MHG_cms!N84&gt;0,STC_cms!N84&gt;0,ERI_cms!N84&gt;0,ONT_cms!N84&gt;0), SUP_cms!N84+MHG_cms!N84+STC_cms!N84+ERI_cms!N84+ONT_cms!N84, "")</f>
        <v>6471.2599999999993</v>
      </c>
    </row>
    <row r="85" spans="1:14">
      <c r="A85">
        <v>1977</v>
      </c>
      <c r="B85" s="6">
        <f>IF(AND(SUP_cms!B85&gt;0,MHG_cms!B85&gt;0,STC_cms!B85&gt;0,ERI_cms!B85&gt;0,ONT_cms!B85&gt;0), SUP_cms!B85+MHG_cms!B85+STC_cms!B85+ERI_cms!B85+ONT_cms!B85, "")</f>
        <v>2497.4499999999998</v>
      </c>
      <c r="C85" s="6">
        <f>IF(AND(SUP_cms!C85&gt;0,MHG_cms!C85&gt;0,STC_cms!C85&gt;0,ERI_cms!C85&gt;0,ONT_cms!C85&gt;0), SUP_cms!C85+MHG_cms!C85+STC_cms!C85+ERI_cms!C85+ONT_cms!C85, "")</f>
        <v>3276.1</v>
      </c>
      <c r="D85" s="6">
        <f>IF(AND(SUP_cms!D85&gt;0,MHG_cms!D85&gt;0,STC_cms!D85&gt;0,ERI_cms!D85&gt;0,ONT_cms!D85&gt;0), SUP_cms!D85+MHG_cms!D85+STC_cms!D85+ERI_cms!D85+ONT_cms!D85, "")</f>
        <v>11390.55</v>
      </c>
      <c r="E85" s="6">
        <f>IF(AND(SUP_cms!E85&gt;0,MHG_cms!E85&gt;0,STC_cms!E85&gt;0,ERI_cms!E85&gt;0,ONT_cms!E85&gt;0), SUP_cms!E85+MHG_cms!E85+STC_cms!E85+ERI_cms!E85+ONT_cms!E85, "")</f>
        <v>11193.58</v>
      </c>
      <c r="F85" s="6">
        <f>IF(AND(SUP_cms!F85&gt;0,MHG_cms!F85&gt;0,STC_cms!F85&gt;0,ERI_cms!F85&gt;0,ONT_cms!F85&gt;0), SUP_cms!F85+MHG_cms!F85+STC_cms!F85+ERI_cms!F85+ONT_cms!F85, "")</f>
        <v>4546.8499999999995</v>
      </c>
      <c r="G85" s="6">
        <f>IF(AND(SUP_cms!G85&gt;0,MHG_cms!G85&gt;0,STC_cms!G85&gt;0,ERI_cms!G85&gt;0,ONT_cms!G85&gt;0), SUP_cms!G85+MHG_cms!G85+STC_cms!G85+ERI_cms!G85+ONT_cms!G85, "")</f>
        <v>2566.0900000000006</v>
      </c>
      <c r="H85" s="6">
        <f>IF(AND(SUP_cms!H85&gt;0,MHG_cms!H85&gt;0,STC_cms!H85&gt;0,ERI_cms!H85&gt;0,ONT_cms!H85&gt;0), SUP_cms!H85+MHG_cms!H85+STC_cms!H85+ERI_cms!H85+ONT_cms!H85, "")</f>
        <v>2644.6</v>
      </c>
      <c r="I85" s="6">
        <f>IF(AND(SUP_cms!I85&gt;0,MHG_cms!I85&gt;0,STC_cms!I85&gt;0,ERI_cms!I85&gt;0,ONT_cms!I85&gt;0), SUP_cms!I85+MHG_cms!I85+STC_cms!I85+ERI_cms!I85+ONT_cms!I85, "")</f>
        <v>2828.95</v>
      </c>
      <c r="J85" s="6">
        <f>IF(AND(SUP_cms!J85&gt;0,MHG_cms!J85&gt;0,STC_cms!J85&gt;0,ERI_cms!J85&gt;0,ONT_cms!J85&gt;0), SUP_cms!J85+MHG_cms!J85+STC_cms!J85+ERI_cms!J85+ONT_cms!J85, "")</f>
        <v>6248.97</v>
      </c>
      <c r="K85" s="6">
        <f>IF(AND(SUP_cms!K85&gt;0,MHG_cms!K85&gt;0,STC_cms!K85&gt;0,ERI_cms!K85&gt;0,ONT_cms!K85&gt;0), SUP_cms!K85+MHG_cms!K85+STC_cms!K85+ERI_cms!K85+ONT_cms!K85, "")</f>
        <v>7583.1</v>
      </c>
      <c r="L85" s="6">
        <f>IF(AND(SUP_cms!L85&gt;0,MHG_cms!L85&gt;0,STC_cms!L85&gt;0,ERI_cms!L85&gt;0,ONT_cms!L85&gt;0), SUP_cms!L85+MHG_cms!L85+STC_cms!L85+ERI_cms!L85+ONT_cms!L85, "")</f>
        <v>7917.130000000001</v>
      </c>
      <c r="M85" s="6">
        <f>IF(AND(SUP_cms!M85&gt;0,MHG_cms!M85&gt;0,STC_cms!M85&gt;0,ERI_cms!M85&gt;0,ONT_cms!M85&gt;0), SUP_cms!M85+MHG_cms!M85+STC_cms!M85+ERI_cms!M85+ONT_cms!M85, "")</f>
        <v>9600.6</v>
      </c>
      <c r="N85" s="6">
        <f>IF(AND(SUP_cms!N85&gt;0,MHG_cms!N85&gt;0,STC_cms!N85&gt;0,ERI_cms!N85&gt;0,ONT_cms!N85&gt;0), SUP_cms!N85+MHG_cms!N85+STC_cms!N85+ERI_cms!N85+ONT_cms!N85, "")</f>
        <v>6024.4999999999991</v>
      </c>
    </row>
    <row r="86" spans="1:14">
      <c r="A86">
        <v>1978</v>
      </c>
      <c r="B86" s="6">
        <f>IF(AND(SUP_cms!B86&gt;0,MHG_cms!B86&gt;0,STC_cms!B86&gt;0,ERI_cms!B86&gt;0,ONT_cms!B86&gt;0), SUP_cms!B86+MHG_cms!B86+STC_cms!B86+ERI_cms!B86+ONT_cms!B86, "")</f>
        <v>5872.81</v>
      </c>
      <c r="C86" s="6">
        <f>IF(AND(SUP_cms!C86&gt;0,MHG_cms!C86&gt;0,STC_cms!C86&gt;0,ERI_cms!C86&gt;0,ONT_cms!C86&gt;0), SUP_cms!C86+MHG_cms!C86+STC_cms!C86+ERI_cms!C86+ONT_cms!C86, "")</f>
        <v>4592.1899999999996</v>
      </c>
      <c r="D86" s="6">
        <f>IF(AND(SUP_cms!D86&gt;0,MHG_cms!D86&gt;0,STC_cms!D86&gt;0,ERI_cms!D86&gt;0,ONT_cms!D86&gt;0), SUP_cms!D86+MHG_cms!D86+STC_cms!D86+ERI_cms!D86+ONT_cms!D86, "")</f>
        <v>8860.5</v>
      </c>
      <c r="E86" s="6">
        <f>IF(AND(SUP_cms!E86&gt;0,MHG_cms!E86&gt;0,STC_cms!E86&gt;0,ERI_cms!E86&gt;0,ONT_cms!E86&gt;0), SUP_cms!E86+MHG_cms!E86+STC_cms!E86+ERI_cms!E86+ONT_cms!E86, "")</f>
        <v>13693.029999999999</v>
      </c>
      <c r="F86" s="6">
        <f>IF(AND(SUP_cms!F86&gt;0,MHG_cms!F86&gt;0,STC_cms!F86&gt;0,ERI_cms!F86&gt;0,ONT_cms!F86&gt;0), SUP_cms!F86+MHG_cms!F86+STC_cms!F86+ERI_cms!F86+ONT_cms!F86, "")</f>
        <v>8527.89</v>
      </c>
      <c r="G86" s="6">
        <f>IF(AND(SUP_cms!G86&gt;0,MHG_cms!G86&gt;0,STC_cms!G86&gt;0,ERI_cms!G86&gt;0,ONT_cms!G86&gt;0), SUP_cms!G86+MHG_cms!G86+STC_cms!G86+ERI_cms!G86+ONT_cms!G86, "")</f>
        <v>4740.82</v>
      </c>
      <c r="H86" s="6">
        <f>IF(AND(SUP_cms!H86&gt;0,MHG_cms!H86&gt;0,STC_cms!H86&gt;0,ERI_cms!H86&gt;0,ONT_cms!H86&gt;0), SUP_cms!H86+MHG_cms!H86+STC_cms!H86+ERI_cms!H86+ONT_cms!H86, "")</f>
        <v>3476.1099999999997</v>
      </c>
      <c r="I86" s="6">
        <f>IF(AND(SUP_cms!I86&gt;0,MHG_cms!I86&gt;0,STC_cms!I86&gt;0,ERI_cms!I86&gt;0,ONT_cms!I86&gt;0), SUP_cms!I86+MHG_cms!I86+STC_cms!I86+ERI_cms!I86+ONT_cms!I86, "")</f>
        <v>3007.1499999999996</v>
      </c>
      <c r="J86" s="6">
        <f>IF(AND(SUP_cms!J86&gt;0,MHG_cms!J86&gt;0,STC_cms!J86&gt;0,ERI_cms!J86&gt;0,ONT_cms!J86&gt;0), SUP_cms!J86+MHG_cms!J86+STC_cms!J86+ERI_cms!J86+ONT_cms!J86, "")</f>
        <v>3926.01</v>
      </c>
      <c r="K86" s="6">
        <f>IF(AND(SUP_cms!K86&gt;0,MHG_cms!K86&gt;0,STC_cms!K86&gt;0,ERI_cms!K86&gt;0,ONT_cms!K86&gt;0), SUP_cms!K86+MHG_cms!K86+STC_cms!K86+ERI_cms!K86+ONT_cms!K86, "")</f>
        <v>4628.96</v>
      </c>
      <c r="L86" s="6">
        <f>IF(AND(SUP_cms!L86&gt;0,MHG_cms!L86&gt;0,STC_cms!L86&gt;0,ERI_cms!L86&gt;0,ONT_cms!L86&gt;0), SUP_cms!L86+MHG_cms!L86+STC_cms!L86+ERI_cms!L86+ONT_cms!L86, "")</f>
        <v>3965.07</v>
      </c>
      <c r="M86" s="6">
        <f>IF(AND(SUP_cms!M86&gt;0,MHG_cms!M86&gt;0,STC_cms!M86&gt;0,ERI_cms!M86&gt;0,ONT_cms!M86&gt;0), SUP_cms!M86+MHG_cms!M86+STC_cms!M86+ERI_cms!M86+ONT_cms!M86, "")</f>
        <v>4566.76</v>
      </c>
      <c r="N86" s="6">
        <f>IF(AND(SUP_cms!N86&gt;0,MHG_cms!N86&gt;0,STC_cms!N86&gt;0,ERI_cms!N86&gt;0,ONT_cms!N86&gt;0), SUP_cms!N86+MHG_cms!N86+STC_cms!N86+ERI_cms!N86+ONT_cms!N86, "")</f>
        <v>5821.4400000000005</v>
      </c>
    </row>
    <row r="87" spans="1:14">
      <c r="A87">
        <v>1979</v>
      </c>
      <c r="B87" s="6">
        <f>IF(AND(SUP_cms!B87&gt;0,MHG_cms!B87&gt;0,STC_cms!B87&gt;0,ERI_cms!B87&gt;0,ONT_cms!B87&gt;0), SUP_cms!B87+MHG_cms!B87+STC_cms!B87+ERI_cms!B87+ONT_cms!B87, "")</f>
        <v>5345.53</v>
      </c>
      <c r="C87" s="6">
        <f>IF(AND(SUP_cms!C87&gt;0,MHG_cms!C87&gt;0,STC_cms!C87&gt;0,ERI_cms!C87&gt;0,ONT_cms!C87&gt;0), SUP_cms!C87+MHG_cms!C87+STC_cms!C87+ERI_cms!C87+ONT_cms!C87, "")</f>
        <v>4527</v>
      </c>
      <c r="D87" s="6">
        <f>IF(AND(SUP_cms!D87&gt;0,MHG_cms!D87&gt;0,STC_cms!D87&gt;0,ERI_cms!D87&gt;0,ONT_cms!D87&gt;0), SUP_cms!D87+MHG_cms!D87+STC_cms!D87+ERI_cms!D87+ONT_cms!D87, "")</f>
        <v>13033.28</v>
      </c>
      <c r="E87" s="6">
        <f>IF(AND(SUP_cms!E87&gt;0,MHG_cms!E87&gt;0,STC_cms!E87&gt;0,ERI_cms!E87&gt;0,ONT_cms!E87&gt;0), SUP_cms!E87+MHG_cms!E87+STC_cms!E87+ERI_cms!E87+ONT_cms!E87, "")</f>
        <v>16775.989999999998</v>
      </c>
      <c r="F87" s="6">
        <f>IF(AND(SUP_cms!F87&gt;0,MHG_cms!F87&gt;0,STC_cms!F87&gt;0,ERI_cms!F87&gt;0,ONT_cms!F87&gt;0), SUP_cms!F87+MHG_cms!F87+STC_cms!F87+ERI_cms!F87+ONT_cms!F87, "")</f>
        <v>12619.84</v>
      </c>
      <c r="G87" s="6">
        <f>IF(AND(SUP_cms!G87&gt;0,MHG_cms!G87&gt;0,STC_cms!G87&gt;0,ERI_cms!G87&gt;0,ONT_cms!G87&gt;0), SUP_cms!G87+MHG_cms!G87+STC_cms!G87+ERI_cms!G87+ONT_cms!G87, "")</f>
        <v>6574.57</v>
      </c>
      <c r="H87" s="6">
        <f>IF(AND(SUP_cms!H87&gt;0,MHG_cms!H87&gt;0,STC_cms!H87&gt;0,ERI_cms!H87&gt;0,ONT_cms!H87&gt;0), SUP_cms!H87+MHG_cms!H87+STC_cms!H87+ERI_cms!H87+ONT_cms!H87, "")</f>
        <v>3857.94</v>
      </c>
      <c r="I87" s="6">
        <f>IF(AND(SUP_cms!I87&gt;0,MHG_cms!I87&gt;0,STC_cms!I87&gt;0,ERI_cms!I87&gt;0,ONT_cms!I87&gt;0), SUP_cms!I87+MHG_cms!I87+STC_cms!I87+ERI_cms!I87+ONT_cms!I87, "")</f>
        <v>3515.52</v>
      </c>
      <c r="J87" s="6">
        <f>IF(AND(SUP_cms!J87&gt;0,MHG_cms!J87&gt;0,STC_cms!J87&gt;0,ERI_cms!J87&gt;0,ONT_cms!J87&gt;0), SUP_cms!J87+MHG_cms!J87+STC_cms!J87+ERI_cms!J87+ONT_cms!J87, "")</f>
        <v>3776.6800000000003</v>
      </c>
      <c r="K87" s="6">
        <f>IF(AND(SUP_cms!K87&gt;0,MHG_cms!K87&gt;0,STC_cms!K87&gt;0,ERI_cms!K87&gt;0,ONT_cms!K87&gt;0), SUP_cms!K87+MHG_cms!K87+STC_cms!K87+ERI_cms!K87+ONT_cms!K87, "")</f>
        <v>4721.1499999999996</v>
      </c>
      <c r="L87" s="6">
        <f>IF(AND(SUP_cms!L87&gt;0,MHG_cms!L87&gt;0,STC_cms!L87&gt;0,ERI_cms!L87&gt;0,ONT_cms!L87&gt;0), SUP_cms!L87+MHG_cms!L87+STC_cms!L87+ERI_cms!L87+ONT_cms!L87, "")</f>
        <v>7229.42</v>
      </c>
      <c r="M87" s="6">
        <f>IF(AND(SUP_cms!M87&gt;0,MHG_cms!M87&gt;0,STC_cms!M87&gt;0,ERI_cms!M87&gt;0,ONT_cms!M87&gt;0), SUP_cms!M87+MHG_cms!M87+STC_cms!M87+ERI_cms!M87+ONT_cms!M87, "")</f>
        <v>8113.36</v>
      </c>
      <c r="N87" s="6">
        <f>IF(AND(SUP_cms!N87&gt;0,MHG_cms!N87&gt;0,STC_cms!N87&gt;0,ERI_cms!N87&gt;0,ONT_cms!N87&gt;0), SUP_cms!N87+MHG_cms!N87+STC_cms!N87+ERI_cms!N87+ONT_cms!N87, "")</f>
        <v>7507.5199999999995</v>
      </c>
    </row>
    <row r="88" spans="1:14">
      <c r="A88">
        <v>1980</v>
      </c>
      <c r="B88" s="6">
        <f>IF(AND(SUP_cms!B88&gt;0,MHG_cms!B88&gt;0,STC_cms!B88&gt;0,ERI_cms!B88&gt;0,ONT_cms!B88&gt;0), SUP_cms!B88+MHG_cms!B88+STC_cms!B88+ERI_cms!B88+ONT_cms!B88, "")</f>
        <v>5796.46</v>
      </c>
      <c r="C88" s="6">
        <f>IF(AND(SUP_cms!C88&gt;0,MHG_cms!C88&gt;0,STC_cms!C88&gt;0,ERI_cms!C88&gt;0,ONT_cms!C88&gt;0), SUP_cms!C88+MHG_cms!C88+STC_cms!C88+ERI_cms!C88+ONT_cms!C88, "")</f>
        <v>3986.61</v>
      </c>
      <c r="D88" s="6">
        <f>IF(AND(SUP_cms!D88&gt;0,MHG_cms!D88&gt;0,STC_cms!D88&gt;0,ERI_cms!D88&gt;0,ONT_cms!D88&gt;0), SUP_cms!D88+MHG_cms!D88+STC_cms!D88+ERI_cms!D88+ONT_cms!D88, "")</f>
        <v>8036.58</v>
      </c>
      <c r="E88" s="6">
        <f>IF(AND(SUP_cms!E88&gt;0,MHG_cms!E88&gt;0,STC_cms!E88&gt;0,ERI_cms!E88&gt;0,ONT_cms!E88&gt;0), SUP_cms!E88+MHG_cms!E88+STC_cms!E88+ERI_cms!E88+ONT_cms!E88, "")</f>
        <v>12518.68</v>
      </c>
      <c r="F88" s="6">
        <f>IF(AND(SUP_cms!F88&gt;0,MHG_cms!F88&gt;0,STC_cms!F88&gt;0,ERI_cms!F88&gt;0,ONT_cms!F88&gt;0), SUP_cms!F88+MHG_cms!F88+STC_cms!F88+ERI_cms!F88+ONT_cms!F88, "")</f>
        <v>6723.09</v>
      </c>
      <c r="G88" s="6">
        <f>IF(AND(SUP_cms!G88&gt;0,MHG_cms!G88&gt;0,STC_cms!G88&gt;0,ERI_cms!G88&gt;0,ONT_cms!G88&gt;0), SUP_cms!G88+MHG_cms!G88+STC_cms!G88+ERI_cms!G88+ONT_cms!G88, "")</f>
        <v>5200.3</v>
      </c>
      <c r="H88" s="6">
        <f>IF(AND(SUP_cms!H88&gt;0,MHG_cms!H88&gt;0,STC_cms!H88&gt;0,ERI_cms!H88&gt;0,ONT_cms!H88&gt;0), SUP_cms!H88+MHG_cms!H88+STC_cms!H88+ERI_cms!H88+ONT_cms!H88, "")</f>
        <v>3554.01</v>
      </c>
      <c r="I88" s="6">
        <f>IF(AND(SUP_cms!I88&gt;0,MHG_cms!I88&gt;0,STC_cms!I88&gt;0,ERI_cms!I88&gt;0,ONT_cms!I88&gt;0), SUP_cms!I88+MHG_cms!I88+STC_cms!I88+ERI_cms!I88+ONT_cms!I88, "")</f>
        <v>3794.8200000000006</v>
      </c>
      <c r="J88" s="6">
        <f>IF(AND(SUP_cms!J88&gt;0,MHG_cms!J88&gt;0,STC_cms!J88&gt;0,ERI_cms!J88&gt;0,ONT_cms!J88&gt;0), SUP_cms!J88+MHG_cms!J88+STC_cms!J88+ERI_cms!J88+ONT_cms!J88, "")</f>
        <v>4640.47</v>
      </c>
      <c r="K88" s="6">
        <f>IF(AND(SUP_cms!K88&gt;0,MHG_cms!K88&gt;0,STC_cms!K88&gt;0,ERI_cms!K88&gt;0,ONT_cms!K88&gt;0), SUP_cms!K88+MHG_cms!K88+STC_cms!K88+ERI_cms!K88+ONT_cms!K88, "")</f>
        <v>5133.88</v>
      </c>
      <c r="L88" s="6">
        <f>IF(AND(SUP_cms!L88&gt;0,MHG_cms!L88&gt;0,STC_cms!L88&gt;0,ERI_cms!L88&gt;0,ONT_cms!L88&gt;0), SUP_cms!L88+MHG_cms!L88+STC_cms!L88+ERI_cms!L88+ONT_cms!L88, "")</f>
        <v>4993.09</v>
      </c>
      <c r="M88" s="6">
        <f>IF(AND(SUP_cms!M88&gt;0,MHG_cms!M88&gt;0,STC_cms!M88&gt;0,ERI_cms!M88&gt;0,ONT_cms!M88&gt;0), SUP_cms!M88+MHG_cms!M88+STC_cms!M88+ERI_cms!M88+ONT_cms!M88, "")</f>
        <v>5432.7800000000007</v>
      </c>
      <c r="N88" s="6">
        <f>IF(AND(SUP_cms!N88&gt;0,MHG_cms!N88&gt;0,STC_cms!N88&gt;0,ERI_cms!N88&gt;0,ONT_cms!N88&gt;0), SUP_cms!N88+MHG_cms!N88+STC_cms!N88+ERI_cms!N88+ONT_cms!N88, "")</f>
        <v>5817.56</v>
      </c>
    </row>
    <row r="89" spans="1:14">
      <c r="A89">
        <v>1981</v>
      </c>
      <c r="B89" s="6">
        <f>IF(AND(SUP_cms!B89&gt;0,MHG_cms!B89&gt;0,STC_cms!B89&gt;0,ERI_cms!B89&gt;0,ONT_cms!B89&gt;0), SUP_cms!B89+MHG_cms!B89+STC_cms!B89+ERI_cms!B89+ONT_cms!B89, "")</f>
        <v>3576.97</v>
      </c>
      <c r="C89" s="6">
        <f>IF(AND(SUP_cms!C89&gt;0,MHG_cms!C89&gt;0,STC_cms!C89&gt;0,ERI_cms!C89&gt;0,ONT_cms!C89&gt;0), SUP_cms!C89+MHG_cms!C89+STC_cms!C89+ERI_cms!C89+ONT_cms!C89, "")</f>
        <v>10133.660000000002</v>
      </c>
      <c r="D89" s="6">
        <f>IF(AND(SUP_cms!D89&gt;0,MHG_cms!D89&gt;0,STC_cms!D89&gt;0,ERI_cms!D89&gt;0,ONT_cms!D89&gt;0), SUP_cms!D89+MHG_cms!D89+STC_cms!D89+ERI_cms!D89+ONT_cms!D89, "")</f>
        <v>6953.6099999999988</v>
      </c>
      <c r="E89" s="6">
        <f>IF(AND(SUP_cms!E89&gt;0,MHG_cms!E89&gt;0,STC_cms!E89&gt;0,ERI_cms!E89&gt;0,ONT_cms!E89&gt;0), SUP_cms!E89+MHG_cms!E89+STC_cms!E89+ERI_cms!E89+ONT_cms!E89, "")</f>
        <v>10937.710000000001</v>
      </c>
      <c r="F89" s="6">
        <f>IF(AND(SUP_cms!F89&gt;0,MHG_cms!F89&gt;0,STC_cms!F89&gt;0,ERI_cms!F89&gt;0,ONT_cms!F89&gt;0), SUP_cms!F89+MHG_cms!F89+STC_cms!F89+ERI_cms!F89+ONT_cms!F89, "")</f>
        <v>7644.1499999999987</v>
      </c>
      <c r="G89" s="6">
        <f>IF(AND(SUP_cms!G89&gt;0,MHG_cms!G89&gt;0,STC_cms!G89&gt;0,ERI_cms!G89&gt;0,ONT_cms!G89&gt;0), SUP_cms!G89+MHG_cms!G89+STC_cms!G89+ERI_cms!G89+ONT_cms!G89, "")</f>
        <v>6862.49</v>
      </c>
      <c r="H89" s="6">
        <f>IF(AND(SUP_cms!H89&gt;0,MHG_cms!H89&gt;0,STC_cms!H89&gt;0,ERI_cms!H89&gt;0,ONT_cms!H89&gt;0), SUP_cms!H89+MHG_cms!H89+STC_cms!H89+ERI_cms!H89+ONT_cms!H89, "")</f>
        <v>3892.5699999999997</v>
      </c>
      <c r="I89" s="6">
        <f>IF(AND(SUP_cms!I89&gt;0,MHG_cms!I89&gt;0,STC_cms!I89&gt;0,ERI_cms!I89&gt;0,ONT_cms!I89&gt;0), SUP_cms!I89+MHG_cms!I89+STC_cms!I89+ERI_cms!I89+ONT_cms!I89, "")</f>
        <v>3180.98</v>
      </c>
      <c r="J89" s="6">
        <f>IF(AND(SUP_cms!J89&gt;0,MHG_cms!J89&gt;0,STC_cms!J89&gt;0,ERI_cms!J89&gt;0,ONT_cms!J89&gt;0), SUP_cms!J89+MHG_cms!J89+STC_cms!J89+ERI_cms!J89+ONT_cms!J89, "")</f>
        <v>5124.8999999999996</v>
      </c>
      <c r="K89" s="6">
        <f>IF(AND(SUP_cms!K89&gt;0,MHG_cms!K89&gt;0,STC_cms!K89&gt;0,ERI_cms!K89&gt;0,ONT_cms!K89&gt;0), SUP_cms!K89+MHG_cms!K89+STC_cms!K89+ERI_cms!K89+ONT_cms!K89, "")</f>
        <v>6738.68</v>
      </c>
      <c r="L89" s="6">
        <f>IF(AND(SUP_cms!L89&gt;0,MHG_cms!L89&gt;0,STC_cms!L89&gt;0,ERI_cms!L89&gt;0,ONT_cms!L89&gt;0), SUP_cms!L89+MHG_cms!L89+STC_cms!L89+ERI_cms!L89+ONT_cms!L89, "")</f>
        <v>5589.86</v>
      </c>
      <c r="M89" s="6">
        <f>IF(AND(SUP_cms!M89&gt;0,MHG_cms!M89&gt;0,STC_cms!M89&gt;0,ERI_cms!M89&gt;0,ONT_cms!M89&gt;0), SUP_cms!M89+MHG_cms!M89+STC_cms!M89+ERI_cms!M89+ONT_cms!M89, "")</f>
        <v>4823.8900000000003</v>
      </c>
      <c r="N89" s="6">
        <f>IF(AND(SUP_cms!N89&gt;0,MHG_cms!N89&gt;0,STC_cms!N89&gt;0,ERI_cms!N89&gt;0,ONT_cms!N89&gt;0), SUP_cms!N89+MHG_cms!N89+STC_cms!N89+ERI_cms!N89+ONT_cms!N89, "")</f>
        <v>6288.29</v>
      </c>
    </row>
    <row r="90" spans="1:14">
      <c r="A90">
        <v>1982</v>
      </c>
      <c r="B90" s="6">
        <f>IF(AND(SUP_cms!B90&gt;0,MHG_cms!B90&gt;0,STC_cms!B90&gt;0,ERI_cms!B90&gt;0,ONT_cms!B90&gt;0), SUP_cms!B90+MHG_cms!B90+STC_cms!B90+ERI_cms!B90+ONT_cms!B90, "")</f>
        <v>4604.9500000000007</v>
      </c>
      <c r="C90" s="6">
        <f>IF(AND(SUP_cms!C90&gt;0,MHG_cms!C90&gt;0,STC_cms!C90&gt;0,ERI_cms!C90&gt;0,ONT_cms!C90&gt;0), SUP_cms!C90+MHG_cms!C90+STC_cms!C90+ERI_cms!C90+ONT_cms!C90, "")</f>
        <v>4381.24</v>
      </c>
      <c r="D90" s="6">
        <f>IF(AND(SUP_cms!D90&gt;0,MHG_cms!D90&gt;0,STC_cms!D90&gt;0,ERI_cms!D90&gt;0,ONT_cms!D90&gt;0), SUP_cms!D90+MHG_cms!D90+STC_cms!D90+ERI_cms!D90+ONT_cms!D90, "")</f>
        <v>10743.990000000002</v>
      </c>
      <c r="E90" s="6">
        <f>IF(AND(SUP_cms!E90&gt;0,MHG_cms!E90&gt;0,STC_cms!E90&gt;0,ERI_cms!E90&gt;0,ONT_cms!E90&gt;0), SUP_cms!E90+MHG_cms!E90+STC_cms!E90+ERI_cms!E90+ONT_cms!E90, "")</f>
        <v>13987.61</v>
      </c>
      <c r="F90" s="6">
        <f>IF(AND(SUP_cms!F90&gt;0,MHG_cms!F90&gt;0,STC_cms!F90&gt;0,ERI_cms!F90&gt;0,ONT_cms!F90&gt;0), SUP_cms!F90+MHG_cms!F90+STC_cms!F90+ERI_cms!F90+ONT_cms!F90, "")</f>
        <v>8257.44</v>
      </c>
      <c r="G90" s="6">
        <f>IF(AND(SUP_cms!G90&gt;0,MHG_cms!G90&gt;0,STC_cms!G90&gt;0,ERI_cms!G90&gt;0,ONT_cms!G90&gt;0), SUP_cms!G90+MHG_cms!G90+STC_cms!G90+ERI_cms!G90+ONT_cms!G90, "")</f>
        <v>5121.0099999999993</v>
      </c>
      <c r="H90" s="6">
        <f>IF(AND(SUP_cms!H90&gt;0,MHG_cms!H90&gt;0,STC_cms!H90&gt;0,ERI_cms!H90&gt;0,ONT_cms!H90&gt;0), SUP_cms!H90+MHG_cms!H90+STC_cms!H90+ERI_cms!H90+ONT_cms!H90, "")</f>
        <v>4258.45</v>
      </c>
      <c r="I90" s="6">
        <f>IF(AND(SUP_cms!I90&gt;0,MHG_cms!I90&gt;0,STC_cms!I90&gt;0,ERI_cms!I90&gt;0,ONT_cms!I90&gt;0), SUP_cms!I90+MHG_cms!I90+STC_cms!I90+ERI_cms!I90+ONT_cms!I90, "")</f>
        <v>2748.4999999999995</v>
      </c>
      <c r="J90" s="6">
        <f>IF(AND(SUP_cms!J90&gt;0,MHG_cms!J90&gt;0,STC_cms!J90&gt;0,ERI_cms!J90&gt;0,ONT_cms!J90&gt;0), SUP_cms!J90+MHG_cms!J90+STC_cms!J90+ERI_cms!J90+ONT_cms!J90, "")</f>
        <v>3234.26</v>
      </c>
      <c r="K90" s="6">
        <f>IF(AND(SUP_cms!K90&gt;0,MHG_cms!K90&gt;0,STC_cms!K90&gt;0,ERI_cms!K90&gt;0,ONT_cms!K90&gt;0), SUP_cms!K90+MHG_cms!K90+STC_cms!K90+ERI_cms!K90+ONT_cms!K90, "")</f>
        <v>5605.8300000000008</v>
      </c>
      <c r="L90" s="6">
        <f>IF(AND(SUP_cms!L90&gt;0,MHG_cms!L90&gt;0,STC_cms!L90&gt;0,ERI_cms!L90&gt;0,ONT_cms!L90&gt;0), SUP_cms!L90+MHG_cms!L90+STC_cms!L90+ERI_cms!L90+ONT_cms!L90, "")</f>
        <v>8681.11</v>
      </c>
      <c r="M90" s="6">
        <f>IF(AND(SUP_cms!M90&gt;0,MHG_cms!M90&gt;0,STC_cms!M90&gt;0,ERI_cms!M90&gt;0,ONT_cms!M90&gt;0), SUP_cms!M90+MHG_cms!M90+STC_cms!M90+ERI_cms!M90+ONT_cms!M90, "")</f>
        <v>10457.14</v>
      </c>
      <c r="N90" s="6">
        <f>IF(AND(SUP_cms!N90&gt;0,MHG_cms!N90&gt;0,STC_cms!N90&gt;0,ERI_cms!N90&gt;0,ONT_cms!N90&gt;0), SUP_cms!N90+MHG_cms!N90+STC_cms!N90+ERI_cms!N90+ONT_cms!N90, "")</f>
        <v>6840.1399999999994</v>
      </c>
    </row>
    <row r="91" spans="1:14">
      <c r="A91">
        <v>1983</v>
      </c>
      <c r="B91" s="6">
        <f>IF(AND(SUP_cms!B91&gt;0,MHG_cms!B91&gt;0,STC_cms!B91&gt;0,ERI_cms!B91&gt;0,ONT_cms!B91&gt;0), SUP_cms!B91+MHG_cms!B91+STC_cms!B91+ERI_cms!B91+ONT_cms!B91, "")</f>
        <v>6450.880000000001</v>
      </c>
      <c r="C91" s="6">
        <f>IF(AND(SUP_cms!C91&gt;0,MHG_cms!C91&gt;0,STC_cms!C91&gt;0,ERI_cms!C91&gt;0,ONT_cms!C91&gt;0), SUP_cms!C91+MHG_cms!C91+STC_cms!C91+ERI_cms!C91+ONT_cms!C91, "")</f>
        <v>6147.35</v>
      </c>
      <c r="D91" s="6">
        <f>IF(AND(SUP_cms!D91&gt;0,MHG_cms!D91&gt;0,STC_cms!D91&gt;0,ERI_cms!D91&gt;0,ONT_cms!D91&gt;0), SUP_cms!D91+MHG_cms!D91+STC_cms!D91+ERI_cms!D91+ONT_cms!D91, "")</f>
        <v>7434.4500000000007</v>
      </c>
      <c r="E91" s="6">
        <f>IF(AND(SUP_cms!E91&gt;0,MHG_cms!E91&gt;0,STC_cms!E91&gt;0,ERI_cms!E91&gt;0,ONT_cms!E91&gt;0), SUP_cms!E91+MHG_cms!E91+STC_cms!E91+ERI_cms!E91+ONT_cms!E91, "")</f>
        <v>11160.04</v>
      </c>
      <c r="F91" s="6">
        <f>IF(AND(SUP_cms!F91&gt;0,MHG_cms!F91&gt;0,STC_cms!F91&gt;0,ERI_cms!F91&gt;0,ONT_cms!F91&gt;0), SUP_cms!F91+MHG_cms!F91+STC_cms!F91+ERI_cms!F91+ONT_cms!F91, "")</f>
        <v>12507.010000000002</v>
      </c>
      <c r="G91" s="6">
        <f>IF(AND(SUP_cms!G91&gt;0,MHG_cms!G91&gt;0,STC_cms!G91&gt;0,ERI_cms!G91&gt;0,ONT_cms!G91&gt;0), SUP_cms!G91+MHG_cms!G91+STC_cms!G91+ERI_cms!G91+ONT_cms!G91, "")</f>
        <v>7134.17</v>
      </c>
      <c r="H91" s="6">
        <f>IF(AND(SUP_cms!H91&gt;0,MHG_cms!H91&gt;0,STC_cms!H91&gt;0,ERI_cms!H91&gt;0,ONT_cms!H91&gt;0), SUP_cms!H91+MHG_cms!H91+STC_cms!H91+ERI_cms!H91+ONT_cms!H91, "")</f>
        <v>3378.79</v>
      </c>
      <c r="I91" s="6">
        <f>IF(AND(SUP_cms!I91&gt;0,MHG_cms!I91&gt;0,STC_cms!I91&gt;0,ERI_cms!I91&gt;0,ONT_cms!I91&gt;0), SUP_cms!I91+MHG_cms!I91+STC_cms!I91+ERI_cms!I91+ONT_cms!I91, "")</f>
        <v>2705.5599999999995</v>
      </c>
      <c r="J91" s="6">
        <f>IF(AND(SUP_cms!J91&gt;0,MHG_cms!J91&gt;0,STC_cms!J91&gt;0,ERI_cms!J91&gt;0,ONT_cms!J91&gt;0), SUP_cms!J91+MHG_cms!J91+STC_cms!J91+ERI_cms!J91+ONT_cms!J91, "")</f>
        <v>2824.0299999999997</v>
      </c>
      <c r="K91" s="6">
        <f>IF(AND(SUP_cms!K91&gt;0,MHG_cms!K91&gt;0,STC_cms!K91&gt;0,ERI_cms!K91&gt;0,ONT_cms!K91&gt;0), SUP_cms!K91+MHG_cms!K91+STC_cms!K91+ERI_cms!K91+ONT_cms!K91, "")</f>
        <v>4954.0199999999995</v>
      </c>
      <c r="L91" s="6">
        <f>IF(AND(SUP_cms!L91&gt;0,MHG_cms!L91&gt;0,STC_cms!L91&gt;0,ERI_cms!L91&gt;0,ONT_cms!L91&gt;0), SUP_cms!L91+MHG_cms!L91+STC_cms!L91+ERI_cms!L91+ONT_cms!L91, "")</f>
        <v>6383.45</v>
      </c>
      <c r="M91" s="6">
        <f>IF(AND(SUP_cms!M91&gt;0,MHG_cms!M91&gt;0,STC_cms!M91&gt;0,ERI_cms!M91&gt;0,ONT_cms!M91&gt;0), SUP_cms!M91+MHG_cms!M91+STC_cms!M91+ERI_cms!M91+ONT_cms!M91, "")</f>
        <v>7913.99</v>
      </c>
      <c r="N91" s="6">
        <f>IF(AND(SUP_cms!N91&gt;0,MHG_cms!N91&gt;0,STC_cms!N91&gt;0,ERI_cms!N91&gt;0,ONT_cms!N91&gt;0), SUP_cms!N91+MHG_cms!N91+STC_cms!N91+ERI_cms!N91+ONT_cms!N91, "")</f>
        <v>6582.82</v>
      </c>
    </row>
    <row r="92" spans="1:14">
      <c r="A92">
        <v>1984</v>
      </c>
      <c r="B92" s="6">
        <f>IF(AND(SUP_cms!B92&gt;0,MHG_cms!B92&gt;0,STC_cms!B92&gt;0,ERI_cms!B92&gt;0,ONT_cms!B92&gt;0), SUP_cms!B92+MHG_cms!B92+STC_cms!B92+ERI_cms!B92+ONT_cms!B92, "")</f>
        <v>4367.9500000000007</v>
      </c>
      <c r="C92" s="6">
        <f>IF(AND(SUP_cms!C92&gt;0,MHG_cms!C92&gt;0,STC_cms!C92&gt;0,ERI_cms!C92&gt;0,ONT_cms!C92&gt;0), SUP_cms!C92+MHG_cms!C92+STC_cms!C92+ERI_cms!C92+ONT_cms!C92, "")</f>
        <v>10022.14</v>
      </c>
      <c r="D92" s="6">
        <f>IF(AND(SUP_cms!D92&gt;0,MHG_cms!D92&gt;0,STC_cms!D92&gt;0,ERI_cms!D92&gt;0,ONT_cms!D92&gt;0), SUP_cms!D92+MHG_cms!D92+STC_cms!D92+ERI_cms!D92+ONT_cms!D92, "")</f>
        <v>8629.3100000000013</v>
      </c>
      <c r="E92" s="6">
        <f>IF(AND(SUP_cms!E92&gt;0,MHG_cms!E92&gt;0,STC_cms!E92&gt;0,ERI_cms!E92&gt;0,ONT_cms!E92&gt;0), SUP_cms!E92+MHG_cms!E92+STC_cms!E92+ERI_cms!E92+ONT_cms!E92, "")</f>
        <v>11961.130000000001</v>
      </c>
      <c r="F92" s="6">
        <f>IF(AND(SUP_cms!F92&gt;0,MHG_cms!F92&gt;0,STC_cms!F92&gt;0,ERI_cms!F92&gt;0,ONT_cms!F92&gt;0), SUP_cms!F92+MHG_cms!F92+STC_cms!F92+ERI_cms!F92+ONT_cms!F92, "")</f>
        <v>8861.39</v>
      </c>
      <c r="G92" s="6">
        <f>IF(AND(SUP_cms!G92&gt;0,MHG_cms!G92&gt;0,STC_cms!G92&gt;0,ERI_cms!G92&gt;0,ONT_cms!G92&gt;0), SUP_cms!G92+MHG_cms!G92+STC_cms!G92+ERI_cms!G92+ONT_cms!G92, "")</f>
        <v>6928.7099999999991</v>
      </c>
      <c r="H92" s="6">
        <f>IF(AND(SUP_cms!H92&gt;0,MHG_cms!H92&gt;0,STC_cms!H92&gt;0,ERI_cms!H92&gt;0,ONT_cms!H92&gt;0), SUP_cms!H92+MHG_cms!H92+STC_cms!H92+ERI_cms!H92+ONT_cms!H92, "")</f>
        <v>4298.78</v>
      </c>
      <c r="I92" s="6">
        <f>IF(AND(SUP_cms!I92&gt;0,MHG_cms!I92&gt;0,STC_cms!I92&gt;0,ERI_cms!I92&gt;0,ONT_cms!I92&gt;0), SUP_cms!I92+MHG_cms!I92+STC_cms!I92+ERI_cms!I92+ONT_cms!I92, "")</f>
        <v>3130.51</v>
      </c>
      <c r="J92" s="6">
        <f>IF(AND(SUP_cms!J92&gt;0,MHG_cms!J92&gt;0,STC_cms!J92&gt;0,ERI_cms!J92&gt;0,ONT_cms!J92&gt;0), SUP_cms!J92+MHG_cms!J92+STC_cms!J92+ERI_cms!J92+ONT_cms!J92, "")</f>
        <v>3809.1300000000006</v>
      </c>
      <c r="K92" s="6">
        <f>IF(AND(SUP_cms!K92&gt;0,MHG_cms!K92&gt;0,STC_cms!K92&gt;0,ERI_cms!K92&gt;0,ONT_cms!K92&gt;0), SUP_cms!K92+MHG_cms!K92+STC_cms!K92+ERI_cms!K92+ONT_cms!K92, "")</f>
        <v>4122.95</v>
      </c>
      <c r="L92" s="6">
        <f>IF(AND(SUP_cms!L92&gt;0,MHG_cms!L92&gt;0,STC_cms!L92&gt;0,ERI_cms!L92&gt;0,ONT_cms!L92&gt;0), SUP_cms!L92+MHG_cms!L92+STC_cms!L92+ERI_cms!L92+ONT_cms!L92, "")</f>
        <v>6704.11</v>
      </c>
      <c r="M92" s="6">
        <f>IF(AND(SUP_cms!M92&gt;0,MHG_cms!M92&gt;0,STC_cms!M92&gt;0,ERI_cms!M92&gt;0,ONT_cms!M92&gt;0), SUP_cms!M92+MHG_cms!M92+STC_cms!M92+ERI_cms!M92+ONT_cms!M92, "")</f>
        <v>7558.6099999999988</v>
      </c>
      <c r="N92" s="6">
        <f>IF(AND(SUP_cms!N92&gt;0,MHG_cms!N92&gt;0,STC_cms!N92&gt;0,ERI_cms!N92&gt;0,ONT_cms!N92&gt;0), SUP_cms!N92+MHG_cms!N92+STC_cms!N92+ERI_cms!N92+ONT_cms!N92, "")</f>
        <v>6699.55</v>
      </c>
    </row>
    <row r="93" spans="1:14">
      <c r="A93">
        <v>1985</v>
      </c>
      <c r="B93" s="6">
        <f>IF(AND(SUP_cms!B93&gt;0,MHG_cms!B93&gt;0,STC_cms!B93&gt;0,ERI_cms!B93&gt;0,ONT_cms!B93&gt;0), SUP_cms!B93+MHG_cms!B93+STC_cms!B93+ERI_cms!B93+ONT_cms!B93, "")</f>
        <v>6867.8799999999992</v>
      </c>
      <c r="C93" s="6">
        <f>IF(AND(SUP_cms!C93&gt;0,MHG_cms!C93&gt;0,STC_cms!C93&gt;0,ERI_cms!C93&gt;0,ONT_cms!C93&gt;0), SUP_cms!C93+MHG_cms!C93+STC_cms!C93+ERI_cms!C93+ONT_cms!C93, "")</f>
        <v>8265.24</v>
      </c>
      <c r="D93" s="6">
        <f>IF(AND(SUP_cms!D93&gt;0,MHG_cms!D93&gt;0,STC_cms!D93&gt;0,ERI_cms!D93&gt;0,ONT_cms!D93&gt;0), SUP_cms!D93+MHG_cms!D93+STC_cms!D93+ERI_cms!D93+ONT_cms!D93, "")</f>
        <v>12962.029999999999</v>
      </c>
      <c r="E93" s="6">
        <f>IF(AND(SUP_cms!E93&gt;0,MHG_cms!E93&gt;0,STC_cms!E93&gt;0,ERI_cms!E93&gt;0,ONT_cms!E93&gt;0), SUP_cms!E93+MHG_cms!E93+STC_cms!E93+ERI_cms!E93+ONT_cms!E93, "")</f>
        <v>14908.650000000001</v>
      </c>
      <c r="F93" s="6">
        <f>IF(AND(SUP_cms!F93&gt;0,MHG_cms!F93&gt;0,STC_cms!F93&gt;0,ERI_cms!F93&gt;0,ONT_cms!F93&gt;0), SUP_cms!F93+MHG_cms!F93+STC_cms!F93+ERI_cms!F93+ONT_cms!F93, "")</f>
        <v>7780.7199999999993</v>
      </c>
      <c r="G93" s="6">
        <f>IF(AND(SUP_cms!G93&gt;0,MHG_cms!G93&gt;0,STC_cms!G93&gt;0,ERI_cms!G93&gt;0,ONT_cms!G93&gt;0), SUP_cms!G93+MHG_cms!G93+STC_cms!G93+ERI_cms!G93+ONT_cms!G93, "")</f>
        <v>4720.08</v>
      </c>
      <c r="H93" s="6">
        <f>IF(AND(SUP_cms!H93&gt;0,MHG_cms!H93&gt;0,STC_cms!H93&gt;0,ERI_cms!H93&gt;0,ONT_cms!H93&gt;0), SUP_cms!H93+MHG_cms!H93+STC_cms!H93+ERI_cms!H93+ONT_cms!H93, "")</f>
        <v>3375.02</v>
      </c>
      <c r="I93" s="6">
        <f>IF(AND(SUP_cms!I93&gt;0,MHG_cms!I93&gt;0,STC_cms!I93&gt;0,ERI_cms!I93&gt;0,ONT_cms!I93&gt;0), SUP_cms!I93+MHG_cms!I93+STC_cms!I93+ERI_cms!I93+ONT_cms!I93, "")</f>
        <v>3542.2700000000004</v>
      </c>
      <c r="J93" s="6">
        <f>IF(AND(SUP_cms!J93&gt;0,MHG_cms!J93&gt;0,STC_cms!J93&gt;0,ERI_cms!J93&gt;0,ONT_cms!J93&gt;0), SUP_cms!J93+MHG_cms!J93+STC_cms!J93+ERI_cms!J93+ONT_cms!J93, "")</f>
        <v>4935.9100000000008</v>
      </c>
      <c r="K93" s="6">
        <f>IF(AND(SUP_cms!K93&gt;0,MHG_cms!K93&gt;0,STC_cms!K93&gt;0,ERI_cms!K93&gt;0,ONT_cms!K93&gt;0), SUP_cms!K93+MHG_cms!K93+STC_cms!K93+ERI_cms!K93+ONT_cms!K93, "")</f>
        <v>6771.1599999999989</v>
      </c>
      <c r="L93" s="6">
        <f>IF(AND(SUP_cms!L93&gt;0,MHG_cms!L93&gt;0,STC_cms!L93&gt;0,ERI_cms!L93&gt;0,ONT_cms!L93&gt;0), SUP_cms!L93+MHG_cms!L93+STC_cms!L93+ERI_cms!L93+ONT_cms!L93, "")</f>
        <v>11105.55</v>
      </c>
      <c r="M93" s="6">
        <f>IF(AND(SUP_cms!M93&gt;0,MHG_cms!M93&gt;0,STC_cms!M93&gt;0,ERI_cms!M93&gt;0,ONT_cms!M93&gt;0), SUP_cms!M93+MHG_cms!M93+STC_cms!M93+ERI_cms!M93+ONT_cms!M93, "")</f>
        <v>7297.13</v>
      </c>
      <c r="N93" s="6">
        <f>IF(AND(SUP_cms!N93&gt;0,MHG_cms!N93&gt;0,STC_cms!N93&gt;0,ERI_cms!N93&gt;0,ONT_cms!N93&gt;0), SUP_cms!N93+MHG_cms!N93+STC_cms!N93+ERI_cms!N93+ONT_cms!N93, "")</f>
        <v>7710.9699999999993</v>
      </c>
    </row>
    <row r="94" spans="1:14">
      <c r="A94">
        <v>1986</v>
      </c>
      <c r="B94" s="6">
        <f>IF(AND(SUP_cms!B94&gt;0,MHG_cms!B94&gt;0,STC_cms!B94&gt;0,ERI_cms!B94&gt;0,ONT_cms!B94&gt;0), SUP_cms!B94+MHG_cms!B94+STC_cms!B94+ERI_cms!B94+ONT_cms!B94, "")</f>
        <v>6106.1</v>
      </c>
      <c r="C94" s="6">
        <f>IF(AND(SUP_cms!C94&gt;0,MHG_cms!C94&gt;0,STC_cms!C94&gt;0,ERI_cms!C94&gt;0,ONT_cms!C94&gt;0), SUP_cms!C94+MHG_cms!C94+STC_cms!C94+ERI_cms!C94+ONT_cms!C94, "")</f>
        <v>6160.92</v>
      </c>
      <c r="D94" s="6">
        <f>IF(AND(SUP_cms!D94&gt;0,MHG_cms!D94&gt;0,STC_cms!D94&gt;0,ERI_cms!D94&gt;0,ONT_cms!D94&gt;0), SUP_cms!D94+MHG_cms!D94+STC_cms!D94+ERI_cms!D94+ONT_cms!D94, "")</f>
        <v>11000.99</v>
      </c>
      <c r="E94" s="6">
        <f>IF(AND(SUP_cms!E94&gt;0,MHG_cms!E94&gt;0,STC_cms!E94&gt;0,ERI_cms!E94&gt;0,ONT_cms!E94&gt;0), SUP_cms!E94+MHG_cms!E94+STC_cms!E94+ERI_cms!E94+ONT_cms!E94, "")</f>
        <v>12139.82</v>
      </c>
      <c r="F94" s="6">
        <f>IF(AND(SUP_cms!F94&gt;0,MHG_cms!F94&gt;0,STC_cms!F94&gt;0,ERI_cms!F94&gt;0,ONT_cms!F94&gt;0), SUP_cms!F94+MHG_cms!F94+STC_cms!F94+ERI_cms!F94+ONT_cms!F94, "")</f>
        <v>7034.6399999999985</v>
      </c>
      <c r="G94" s="6">
        <f>IF(AND(SUP_cms!G94&gt;0,MHG_cms!G94&gt;0,STC_cms!G94&gt;0,ERI_cms!G94&gt;0,ONT_cms!G94&gt;0), SUP_cms!G94+MHG_cms!G94+STC_cms!G94+ERI_cms!G94+ONT_cms!G94, "")</f>
        <v>5844.99</v>
      </c>
      <c r="H94" s="6">
        <f>IF(AND(SUP_cms!H94&gt;0,MHG_cms!H94&gt;0,STC_cms!H94&gt;0,ERI_cms!H94&gt;0,ONT_cms!H94&gt;0), SUP_cms!H94+MHG_cms!H94+STC_cms!H94+ERI_cms!H94+ONT_cms!H94, "")</f>
        <v>4478.41</v>
      </c>
      <c r="I94" s="6">
        <f>IF(AND(SUP_cms!I94&gt;0,MHG_cms!I94&gt;0,STC_cms!I94&gt;0,ERI_cms!I94&gt;0,ONT_cms!I94&gt;0), SUP_cms!I94+MHG_cms!I94+STC_cms!I94+ERI_cms!I94+ONT_cms!I94, "")</f>
        <v>3962.8300000000008</v>
      </c>
      <c r="J94" s="6">
        <f>IF(AND(SUP_cms!J94&gt;0,MHG_cms!J94&gt;0,STC_cms!J94&gt;0,ERI_cms!J94&gt;0,ONT_cms!J94&gt;0), SUP_cms!J94+MHG_cms!J94+STC_cms!J94+ERI_cms!J94+ONT_cms!J94, "")</f>
        <v>7583.0599999999995</v>
      </c>
      <c r="K94" s="6">
        <f>IF(AND(SUP_cms!K94&gt;0,MHG_cms!K94&gt;0,STC_cms!K94&gt;0,ERI_cms!K94&gt;0,ONT_cms!K94&gt;0), SUP_cms!K94+MHG_cms!K94+STC_cms!K94+ERI_cms!K94+ONT_cms!K94, "")</f>
        <v>9847.0199999999986</v>
      </c>
      <c r="L94" s="6">
        <f>IF(AND(SUP_cms!L94&gt;0,MHG_cms!L94&gt;0,STC_cms!L94&gt;0,ERI_cms!L94&gt;0,ONT_cms!L94&gt;0), SUP_cms!L94+MHG_cms!L94+STC_cms!L94+ERI_cms!L94+ONT_cms!L94, "")</f>
        <v>6094</v>
      </c>
      <c r="M94" s="6">
        <f>IF(AND(SUP_cms!M94&gt;0,MHG_cms!M94&gt;0,STC_cms!M94&gt;0,ERI_cms!M94&gt;0,ONT_cms!M94&gt;0), SUP_cms!M94+MHG_cms!M94+STC_cms!M94+ERI_cms!M94+ONT_cms!M94, "")</f>
        <v>6865.1100000000006</v>
      </c>
      <c r="N94" s="6">
        <f>IF(AND(SUP_cms!N94&gt;0,MHG_cms!N94&gt;0,STC_cms!N94&gt;0,ERI_cms!N94&gt;0,ONT_cms!N94&gt;0), SUP_cms!N94+MHG_cms!N94+STC_cms!N94+ERI_cms!N94+ONT_cms!N94, "")</f>
        <v>7259.8200000000006</v>
      </c>
    </row>
    <row r="95" spans="1:14">
      <c r="A95">
        <v>1987</v>
      </c>
      <c r="B95" s="6">
        <f>IF(AND(SUP_cms!B95&gt;0,MHG_cms!B95&gt;0,STC_cms!B95&gt;0,ERI_cms!B95&gt;0,ONT_cms!B95&gt;0), SUP_cms!B95+MHG_cms!B95+STC_cms!B95+ERI_cms!B95+ONT_cms!B95, "")</f>
        <v>4703.88</v>
      </c>
      <c r="C95" s="6">
        <f>IF(AND(SUP_cms!C95&gt;0,MHG_cms!C95&gt;0,STC_cms!C95&gt;0,ERI_cms!C95&gt;0,ONT_cms!C95&gt;0), SUP_cms!C95+MHG_cms!C95+STC_cms!C95+ERI_cms!C95+ONT_cms!C95, "")</f>
        <v>3983.29</v>
      </c>
      <c r="D95" s="6">
        <f>IF(AND(SUP_cms!D95&gt;0,MHG_cms!D95&gt;0,STC_cms!D95&gt;0,ERI_cms!D95&gt;0,ONT_cms!D95&gt;0), SUP_cms!D95+MHG_cms!D95+STC_cms!D95+ERI_cms!D95+ONT_cms!D95, "")</f>
        <v>7479.56</v>
      </c>
      <c r="E95" s="6">
        <f>IF(AND(SUP_cms!E95&gt;0,MHG_cms!E95&gt;0,STC_cms!E95&gt;0,ERI_cms!E95&gt;0,ONT_cms!E95&gt;0), SUP_cms!E95+MHG_cms!E95+STC_cms!E95+ERI_cms!E95+ONT_cms!E95, "")</f>
        <v>8580.9599999999991</v>
      </c>
      <c r="F95" s="6">
        <f>IF(AND(SUP_cms!F95&gt;0,MHG_cms!F95&gt;0,STC_cms!F95&gt;0,ERI_cms!F95&gt;0,ONT_cms!F95&gt;0), SUP_cms!F95+MHG_cms!F95+STC_cms!F95+ERI_cms!F95+ONT_cms!F95, "")</f>
        <v>3740.6499999999996</v>
      </c>
      <c r="G95" s="6">
        <f>IF(AND(SUP_cms!G95&gt;0,MHG_cms!G95&gt;0,STC_cms!G95&gt;0,ERI_cms!G95&gt;0,ONT_cms!G95&gt;0), SUP_cms!G95+MHG_cms!G95+STC_cms!G95+ERI_cms!G95+ONT_cms!G95, "")</f>
        <v>2989.46</v>
      </c>
      <c r="H95" s="6">
        <f>IF(AND(SUP_cms!H95&gt;0,MHG_cms!H95&gt;0,STC_cms!H95&gt;0,ERI_cms!H95&gt;0,ONT_cms!H95&gt;0), SUP_cms!H95+MHG_cms!H95+STC_cms!H95+ERI_cms!H95+ONT_cms!H95, "")</f>
        <v>2873.9800000000005</v>
      </c>
      <c r="I95" s="6">
        <f>IF(AND(SUP_cms!I95&gt;0,MHG_cms!I95&gt;0,STC_cms!I95&gt;0,ERI_cms!I95&gt;0,ONT_cms!I95&gt;0), SUP_cms!I95+MHG_cms!I95+STC_cms!I95+ERI_cms!I95+ONT_cms!I95, "")</f>
        <v>2490.92</v>
      </c>
      <c r="J95" s="6">
        <f>IF(AND(SUP_cms!J95&gt;0,MHG_cms!J95&gt;0,STC_cms!J95&gt;0,ERI_cms!J95&gt;0,ONT_cms!J95&gt;0), SUP_cms!J95+MHG_cms!J95+STC_cms!J95+ERI_cms!J95+ONT_cms!J95, "")</f>
        <v>2652.79</v>
      </c>
      <c r="K95" s="6">
        <f>IF(AND(SUP_cms!K95&gt;0,MHG_cms!K95&gt;0,STC_cms!K95&gt;0,ERI_cms!K95&gt;0,ONT_cms!K95&gt;0), SUP_cms!K95+MHG_cms!K95+STC_cms!K95+ERI_cms!K95+ONT_cms!K95, "")</f>
        <v>3187.5099999999998</v>
      </c>
      <c r="L95" s="6">
        <f>IF(AND(SUP_cms!L95&gt;0,MHG_cms!L95&gt;0,STC_cms!L95&gt;0,ERI_cms!L95&gt;0,ONT_cms!L95&gt;0), SUP_cms!L95+MHG_cms!L95+STC_cms!L95+ERI_cms!L95+ONT_cms!L95, "")</f>
        <v>4475.12</v>
      </c>
      <c r="M95" s="6">
        <f>IF(AND(SUP_cms!M95&gt;0,MHG_cms!M95&gt;0,STC_cms!M95&gt;0,ERI_cms!M95&gt;0,ONT_cms!M95&gt;0), SUP_cms!M95+MHG_cms!M95+STC_cms!M95+ERI_cms!M95+ONT_cms!M95, "")</f>
        <v>7439.0900000000011</v>
      </c>
      <c r="N95" s="6">
        <f>IF(AND(SUP_cms!N95&gt;0,MHG_cms!N95&gt;0,STC_cms!N95&gt;0,ERI_cms!N95&gt;0,ONT_cms!N95&gt;0), SUP_cms!N95+MHG_cms!N95+STC_cms!N95+ERI_cms!N95+ONT_cms!N95, "")</f>
        <v>4549.78</v>
      </c>
    </row>
    <row r="96" spans="1:14">
      <c r="A96">
        <v>1988</v>
      </c>
      <c r="B96" s="6">
        <f>IF(AND(SUP_cms!B96&gt;0,MHG_cms!B96&gt;0,STC_cms!B96&gt;0,ERI_cms!B96&gt;0,ONT_cms!B96&gt;0), SUP_cms!B96+MHG_cms!B96+STC_cms!B96+ERI_cms!B96+ONT_cms!B96, "")</f>
        <v>4625.1400000000003</v>
      </c>
      <c r="C96" s="6">
        <f>IF(AND(SUP_cms!C96&gt;0,MHG_cms!C96&gt;0,STC_cms!C96&gt;0,ERI_cms!C96&gt;0,ONT_cms!C96&gt;0), SUP_cms!C96+MHG_cms!C96+STC_cms!C96+ERI_cms!C96+ONT_cms!C96, "")</f>
        <v>5662.09</v>
      </c>
      <c r="D96" s="6">
        <f>IF(AND(SUP_cms!D96&gt;0,MHG_cms!D96&gt;0,STC_cms!D96&gt;0,ERI_cms!D96&gt;0,ONT_cms!D96&gt;0), SUP_cms!D96+MHG_cms!D96+STC_cms!D96+ERI_cms!D96+ONT_cms!D96, "")</f>
        <v>6874.130000000001</v>
      </c>
      <c r="E96" s="6">
        <f>IF(AND(SUP_cms!E96&gt;0,MHG_cms!E96&gt;0,STC_cms!E96&gt;0,ERI_cms!E96&gt;0,ONT_cms!E96&gt;0), SUP_cms!E96+MHG_cms!E96+STC_cms!E96+ERI_cms!E96+ONT_cms!E96, "")</f>
        <v>10962.060000000001</v>
      </c>
      <c r="F96" s="6">
        <f>IF(AND(SUP_cms!F96&gt;0,MHG_cms!F96&gt;0,STC_cms!F96&gt;0,ERI_cms!F96&gt;0,ONT_cms!F96&gt;0), SUP_cms!F96+MHG_cms!F96+STC_cms!F96+ERI_cms!F96+ONT_cms!F96, "")</f>
        <v>6251.7900000000009</v>
      </c>
      <c r="G96" s="6">
        <f>IF(AND(SUP_cms!G96&gt;0,MHG_cms!G96&gt;0,STC_cms!G96&gt;0,ERI_cms!G96&gt;0,ONT_cms!G96&gt;0), SUP_cms!G96+MHG_cms!G96+STC_cms!G96+ERI_cms!G96+ONT_cms!G96, "")</f>
        <v>2617.8100000000004</v>
      </c>
      <c r="H96" s="6">
        <f>IF(AND(SUP_cms!H96&gt;0,MHG_cms!H96&gt;0,STC_cms!H96&gt;0,ERI_cms!H96&gt;0,ONT_cms!H96&gt;0), SUP_cms!H96+MHG_cms!H96+STC_cms!H96+ERI_cms!H96+ONT_cms!H96, "")</f>
        <v>1771.97</v>
      </c>
      <c r="I96" s="6">
        <f>IF(AND(SUP_cms!I96&gt;0,MHG_cms!I96&gt;0,STC_cms!I96&gt;0,ERI_cms!I96&gt;0,ONT_cms!I96&gt;0), SUP_cms!I96+MHG_cms!I96+STC_cms!I96+ERI_cms!I96+ONT_cms!I96, "")</f>
        <v>2611.58</v>
      </c>
      <c r="J96" s="6">
        <f>IF(AND(SUP_cms!J96&gt;0,MHG_cms!J96&gt;0,STC_cms!J96&gt;0,ERI_cms!J96&gt;0,ONT_cms!J96&gt;0), SUP_cms!J96+MHG_cms!J96+STC_cms!J96+ERI_cms!J96+ONT_cms!J96, "")</f>
        <v>3066.74</v>
      </c>
      <c r="K96" s="6">
        <f>IF(AND(SUP_cms!K96&gt;0,MHG_cms!K96&gt;0,STC_cms!K96&gt;0,ERI_cms!K96&gt;0,ONT_cms!K96&gt;0), SUP_cms!K96+MHG_cms!K96+STC_cms!K96+ERI_cms!K96+ONT_cms!K96, "")</f>
        <v>4914.4600000000009</v>
      </c>
      <c r="L96" s="6">
        <f>IF(AND(SUP_cms!L96&gt;0,MHG_cms!L96&gt;0,STC_cms!L96&gt;0,ERI_cms!L96&gt;0,ONT_cms!L96&gt;0), SUP_cms!L96+MHG_cms!L96+STC_cms!L96+ERI_cms!L96+ONT_cms!L96, "")</f>
        <v>9619.18</v>
      </c>
      <c r="M96" s="6">
        <f>IF(AND(SUP_cms!M96&gt;0,MHG_cms!M96&gt;0,STC_cms!M96&gt;0,ERI_cms!M96&gt;0,ONT_cms!M96&gt;0), SUP_cms!M96+MHG_cms!M96+STC_cms!M96+ERI_cms!M96+ONT_cms!M96, "")</f>
        <v>6118.32</v>
      </c>
      <c r="N96" s="6">
        <f>IF(AND(SUP_cms!N96&gt;0,MHG_cms!N96&gt;0,STC_cms!N96&gt;0,ERI_cms!N96&gt;0,ONT_cms!N96&gt;0), SUP_cms!N96+MHG_cms!N96+STC_cms!N96+ERI_cms!N96+ONT_cms!N96, "")</f>
        <v>5424.61</v>
      </c>
    </row>
    <row r="97" spans="1:14">
      <c r="A97">
        <v>1989</v>
      </c>
      <c r="B97" s="6">
        <f>IF(AND(SUP_cms!B97&gt;0,MHG_cms!B97&gt;0,STC_cms!B97&gt;0,ERI_cms!B97&gt;0,ONT_cms!B97&gt;0), SUP_cms!B97+MHG_cms!B97+STC_cms!B97+ERI_cms!B97+ONT_cms!B97, "")</f>
        <v>5702.18</v>
      </c>
      <c r="C97" s="6">
        <f>IF(AND(SUP_cms!C97&gt;0,MHG_cms!C97&gt;0,STC_cms!C97&gt;0,ERI_cms!C97&gt;0,ONT_cms!C97&gt;0), SUP_cms!C97+MHG_cms!C97+STC_cms!C97+ERI_cms!C97+ONT_cms!C97, "")</f>
        <v>4530.03</v>
      </c>
      <c r="D97" s="6">
        <f>IF(AND(SUP_cms!D97&gt;0,MHG_cms!D97&gt;0,STC_cms!D97&gt;0,ERI_cms!D97&gt;0,ONT_cms!D97&gt;0), SUP_cms!D97+MHG_cms!D97+STC_cms!D97+ERI_cms!D97+ONT_cms!D97, "")</f>
        <v>6644.85</v>
      </c>
      <c r="E97" s="6">
        <f>IF(AND(SUP_cms!E97&gt;0,MHG_cms!E97&gt;0,STC_cms!E97&gt;0,ERI_cms!E97&gt;0,ONT_cms!E97&gt;0), SUP_cms!E97+MHG_cms!E97+STC_cms!E97+ERI_cms!E97+ONT_cms!E97, "")</f>
        <v>10789.87</v>
      </c>
      <c r="F97" s="6">
        <f>IF(AND(SUP_cms!F97&gt;0,MHG_cms!F97&gt;0,STC_cms!F97&gt;0,ERI_cms!F97&gt;0,ONT_cms!F97&gt;0), SUP_cms!F97+MHG_cms!F97+STC_cms!F97+ERI_cms!F97+ONT_cms!F97, "")</f>
        <v>9736.68</v>
      </c>
      <c r="G97" s="6">
        <f>IF(AND(SUP_cms!G97&gt;0,MHG_cms!G97&gt;0,STC_cms!G97&gt;0,ERI_cms!G97&gt;0,ONT_cms!G97&gt;0), SUP_cms!G97+MHG_cms!G97+STC_cms!G97+ERI_cms!G97+ONT_cms!G97, "")</f>
        <v>9148.4499999999989</v>
      </c>
      <c r="H97" s="6">
        <f>IF(AND(SUP_cms!H97&gt;0,MHG_cms!H97&gt;0,STC_cms!H97&gt;0,ERI_cms!H97&gt;0,ONT_cms!H97&gt;0), SUP_cms!H97+MHG_cms!H97+STC_cms!H97+ERI_cms!H97+ONT_cms!H97, "")</f>
        <v>3525.3</v>
      </c>
      <c r="I97" s="6">
        <f>IF(AND(SUP_cms!I97&gt;0,MHG_cms!I97&gt;0,STC_cms!I97&gt;0,ERI_cms!I97&gt;0,ONT_cms!I97&gt;0), SUP_cms!I97+MHG_cms!I97+STC_cms!I97+ERI_cms!I97+ONT_cms!I97, "")</f>
        <v>2452.6</v>
      </c>
      <c r="J97" s="6">
        <f>IF(AND(SUP_cms!J97&gt;0,MHG_cms!J97&gt;0,STC_cms!J97&gt;0,ERI_cms!J97&gt;0,ONT_cms!J97&gt;0), SUP_cms!J97+MHG_cms!J97+STC_cms!J97+ERI_cms!J97+ONT_cms!J97, "")</f>
        <v>2808.8099999999995</v>
      </c>
      <c r="K97" s="6">
        <f>IF(AND(SUP_cms!K97&gt;0,MHG_cms!K97&gt;0,STC_cms!K97&gt;0,ERI_cms!K97&gt;0,ONT_cms!K97&gt;0), SUP_cms!K97+MHG_cms!K97+STC_cms!K97+ERI_cms!K97+ONT_cms!K97, "")</f>
        <v>2763.7200000000003</v>
      </c>
      <c r="L97" s="6">
        <f>IF(AND(SUP_cms!L97&gt;0,MHG_cms!L97&gt;0,STC_cms!L97&gt;0,ERI_cms!L97&gt;0,ONT_cms!L97&gt;0), SUP_cms!L97+MHG_cms!L97+STC_cms!L97+ERI_cms!L97+ONT_cms!L97, "")</f>
        <v>4898.1900000000005</v>
      </c>
      <c r="M97" s="6">
        <f>IF(AND(SUP_cms!M97&gt;0,MHG_cms!M97&gt;0,STC_cms!M97&gt;0,ERI_cms!M97&gt;0,ONT_cms!M97&gt;0), SUP_cms!M97+MHG_cms!M97+STC_cms!M97+ERI_cms!M97+ONT_cms!M97, "")</f>
        <v>3622.9500000000003</v>
      </c>
      <c r="N97" s="6">
        <f>IF(AND(SUP_cms!N97&gt;0,MHG_cms!N97&gt;0,STC_cms!N97&gt;0,ERI_cms!N97&gt;0,ONT_cms!N97&gt;0), SUP_cms!N97+MHG_cms!N97+STC_cms!N97+ERI_cms!N97+ONT_cms!N97, "")</f>
        <v>5551.9600000000009</v>
      </c>
    </row>
    <row r="98" spans="1:14">
      <c r="A98">
        <v>1990</v>
      </c>
      <c r="B98" s="6">
        <f>IF(AND(SUP_cms!B98&gt;0,MHG_cms!B98&gt;0,STC_cms!B98&gt;0,ERI_cms!B98&gt;0,ONT_cms!B98&gt;0), SUP_cms!B98+MHG_cms!B98+STC_cms!B98+ERI_cms!B98+ONT_cms!B98, "")</f>
        <v>6155.83</v>
      </c>
      <c r="C98" s="6">
        <f>IF(AND(SUP_cms!C98&gt;0,MHG_cms!C98&gt;0,STC_cms!C98&gt;0,ERI_cms!C98&gt;0,ONT_cms!C98&gt;0), SUP_cms!C98+MHG_cms!C98+STC_cms!C98+ERI_cms!C98+ONT_cms!C98, "")</f>
        <v>7798.05</v>
      </c>
      <c r="D98" s="6">
        <f>IF(AND(SUP_cms!D98&gt;0,MHG_cms!D98&gt;0,STC_cms!D98&gt;0,ERI_cms!D98&gt;0,ONT_cms!D98&gt;0), SUP_cms!D98+MHG_cms!D98+STC_cms!D98+ERI_cms!D98+ONT_cms!D98, "")</f>
        <v>9695.3700000000008</v>
      </c>
      <c r="E98" s="6">
        <f>IF(AND(SUP_cms!E98&gt;0,MHG_cms!E98&gt;0,STC_cms!E98&gt;0,ERI_cms!E98&gt;0,ONT_cms!E98&gt;0), SUP_cms!E98+MHG_cms!E98+STC_cms!E98+ERI_cms!E98+ONT_cms!E98, "")</f>
        <v>8963.0700000000015</v>
      </c>
      <c r="F98" s="6">
        <f>IF(AND(SUP_cms!F98&gt;0,MHG_cms!F98&gt;0,STC_cms!F98&gt;0,ERI_cms!F98&gt;0,ONT_cms!F98&gt;0), SUP_cms!F98+MHG_cms!F98+STC_cms!F98+ERI_cms!F98+ONT_cms!F98, "")</f>
        <v>9511.1200000000008</v>
      </c>
      <c r="G98" s="6">
        <f>IF(AND(SUP_cms!G98&gt;0,MHG_cms!G98&gt;0,STC_cms!G98&gt;0,ERI_cms!G98&gt;0,ONT_cms!G98&gt;0), SUP_cms!G98+MHG_cms!G98+STC_cms!G98+ERI_cms!G98+ONT_cms!G98, "")</f>
        <v>5903.5399999999991</v>
      </c>
      <c r="H98" s="6">
        <f>IF(AND(SUP_cms!H98&gt;0,MHG_cms!H98&gt;0,STC_cms!H98&gt;0,ERI_cms!H98&gt;0,ONT_cms!H98&gt;0), SUP_cms!H98+MHG_cms!H98+STC_cms!H98+ERI_cms!H98+ONT_cms!H98, "")</f>
        <v>4580.8200000000006</v>
      </c>
      <c r="I98" s="6">
        <f>IF(AND(SUP_cms!I98&gt;0,MHG_cms!I98&gt;0,STC_cms!I98&gt;0,ERI_cms!I98&gt;0,ONT_cms!I98&gt;0), SUP_cms!I98+MHG_cms!I98+STC_cms!I98+ERI_cms!I98+ONT_cms!I98, "")</f>
        <v>3289.53</v>
      </c>
      <c r="J98" s="6">
        <f>IF(AND(SUP_cms!J98&gt;0,MHG_cms!J98&gt;0,STC_cms!J98&gt;0,ERI_cms!J98&gt;0,ONT_cms!J98&gt;0), SUP_cms!J98+MHG_cms!J98+STC_cms!J98+ERI_cms!J98+ONT_cms!J98, "")</f>
        <v>3639.61</v>
      </c>
      <c r="K98" s="6">
        <f>IF(AND(SUP_cms!K98&gt;0,MHG_cms!K98&gt;0,STC_cms!K98&gt;0,ERI_cms!K98&gt;0,ONT_cms!K98&gt;0), SUP_cms!K98+MHG_cms!K98+STC_cms!K98+ERI_cms!K98+ONT_cms!K98, "")</f>
        <v>6851.51</v>
      </c>
      <c r="L98" s="6">
        <f>IF(AND(SUP_cms!L98&gt;0,MHG_cms!L98&gt;0,STC_cms!L98&gt;0,ERI_cms!L98&gt;0,ONT_cms!L98&gt;0), SUP_cms!L98+MHG_cms!L98+STC_cms!L98+ERI_cms!L98+ONT_cms!L98, "")</f>
        <v>7422.19</v>
      </c>
      <c r="M98" s="6">
        <f>IF(AND(SUP_cms!M98&gt;0,MHG_cms!M98&gt;0,STC_cms!M98&gt;0,ERI_cms!M98&gt;0,ONT_cms!M98&gt;0), SUP_cms!M98+MHG_cms!M98+STC_cms!M98+ERI_cms!M98+ONT_cms!M98, "")</f>
        <v>9794.31</v>
      </c>
      <c r="N98" s="6">
        <f>IF(AND(SUP_cms!N98&gt;0,MHG_cms!N98&gt;0,STC_cms!N98&gt;0,ERI_cms!N98&gt;0,ONT_cms!N98&gt;0), SUP_cms!N98+MHG_cms!N98+STC_cms!N98+ERI_cms!N98+ONT_cms!N98, "")</f>
        <v>6967.09</v>
      </c>
    </row>
    <row r="99" spans="1:14">
      <c r="A99">
        <v>1991</v>
      </c>
      <c r="B99" s="6">
        <f>IF(AND(SUP_cms!B99&gt;0,MHG_cms!B99&gt;0,STC_cms!B99&gt;0,ERI_cms!B99&gt;0,ONT_cms!B99&gt;0), SUP_cms!B99+MHG_cms!B99+STC_cms!B99+ERI_cms!B99+ONT_cms!B99, "")</f>
        <v>7438.87</v>
      </c>
      <c r="C99" s="6">
        <f>IF(AND(SUP_cms!C99&gt;0,MHG_cms!C99&gt;0,STC_cms!C99&gt;0,ERI_cms!C99&gt;0,ONT_cms!C99&gt;0), SUP_cms!C99+MHG_cms!C99+STC_cms!C99+ERI_cms!C99+ONT_cms!C99, "")</f>
        <v>6562.3099999999995</v>
      </c>
      <c r="D99" s="6">
        <f>IF(AND(SUP_cms!D99&gt;0,MHG_cms!D99&gt;0,STC_cms!D99&gt;0,ERI_cms!D99&gt;0,ONT_cms!D99&gt;0), SUP_cms!D99+MHG_cms!D99+STC_cms!D99+ERI_cms!D99+ONT_cms!D99, "")</f>
        <v>10009.119999999999</v>
      </c>
      <c r="E99" s="6">
        <f>IF(AND(SUP_cms!E99&gt;0,MHG_cms!E99&gt;0,STC_cms!E99&gt;0,ERI_cms!E99&gt;0,ONT_cms!E99&gt;0), SUP_cms!E99+MHG_cms!E99+STC_cms!E99+ERI_cms!E99+ONT_cms!E99, "")</f>
        <v>13854.02</v>
      </c>
      <c r="F99" s="6">
        <f>IF(AND(SUP_cms!F99&gt;0,MHG_cms!F99&gt;0,STC_cms!F99&gt;0,ERI_cms!F99&gt;0,ONT_cms!F99&gt;0), SUP_cms!F99+MHG_cms!F99+STC_cms!F99+ERI_cms!F99+ONT_cms!F99, "")</f>
        <v>7598.26</v>
      </c>
      <c r="G99" s="6">
        <f>IF(AND(SUP_cms!G99&gt;0,MHG_cms!G99&gt;0,STC_cms!G99&gt;0,ERI_cms!G99&gt;0,ONT_cms!G99&gt;0), SUP_cms!G99+MHG_cms!G99+STC_cms!G99+ERI_cms!G99+ONT_cms!G99, "")</f>
        <v>4183.0399999999991</v>
      </c>
      <c r="H99" s="6">
        <f>IF(AND(SUP_cms!H99&gt;0,MHG_cms!H99&gt;0,STC_cms!H99&gt;0,ERI_cms!H99&gt;0,ONT_cms!H99&gt;0), SUP_cms!H99+MHG_cms!H99+STC_cms!H99+ERI_cms!H99+ONT_cms!H99, "")</f>
        <v>2945.7199999999993</v>
      </c>
      <c r="I99" s="6">
        <f>IF(AND(SUP_cms!I99&gt;0,MHG_cms!I99&gt;0,STC_cms!I99&gt;0,ERI_cms!I99&gt;0,ONT_cms!I99&gt;0), SUP_cms!I99+MHG_cms!I99+STC_cms!I99+ERI_cms!I99+ONT_cms!I99, "")</f>
        <v>2282.31</v>
      </c>
      <c r="J99" s="6">
        <f>IF(AND(SUP_cms!J99&gt;0,MHG_cms!J99&gt;0,STC_cms!J99&gt;0,ERI_cms!J99&gt;0,ONT_cms!J99&gt;0), SUP_cms!J99+MHG_cms!J99+STC_cms!J99+ERI_cms!J99+ONT_cms!J99, "")</f>
        <v>2459.7800000000002</v>
      </c>
      <c r="K99" s="6">
        <f>IF(AND(SUP_cms!K99&gt;0,MHG_cms!K99&gt;0,STC_cms!K99&gt;0,ERI_cms!K99&gt;0,ONT_cms!K99&gt;0), SUP_cms!K99+MHG_cms!K99+STC_cms!K99+ERI_cms!K99+ONT_cms!K99, "")</f>
        <v>4196.1500000000005</v>
      </c>
      <c r="L99" s="6">
        <f>IF(AND(SUP_cms!L99&gt;0,MHG_cms!L99&gt;0,STC_cms!L99&gt;0,ERI_cms!L99&gt;0,ONT_cms!L99&gt;0), SUP_cms!L99+MHG_cms!L99+STC_cms!L99+ERI_cms!L99+ONT_cms!L99, "")</f>
        <v>6440.92</v>
      </c>
      <c r="M99" s="6">
        <f>IF(AND(SUP_cms!M99&gt;0,MHG_cms!M99&gt;0,STC_cms!M99&gt;0,ERI_cms!M99&gt;0,ONT_cms!M99&gt;0), SUP_cms!M99+MHG_cms!M99+STC_cms!M99+ERI_cms!M99+ONT_cms!M99, "")</f>
        <v>6879.28</v>
      </c>
      <c r="N99" s="6">
        <f>IF(AND(SUP_cms!N99&gt;0,MHG_cms!N99&gt;0,STC_cms!N99&gt;0,ERI_cms!N99&gt;0,ONT_cms!N99&gt;0), SUP_cms!N99+MHG_cms!N99+STC_cms!N99+ERI_cms!N99+ONT_cms!N99, "")</f>
        <v>6237.4800000000005</v>
      </c>
    </row>
    <row r="100" spans="1:14">
      <c r="A100">
        <v>1992</v>
      </c>
      <c r="B100" s="6">
        <f>IF(AND(SUP_cms!B100&gt;0,MHG_cms!B100&gt;0,STC_cms!B100&gt;0,ERI_cms!B100&gt;0,ONT_cms!B100&gt;0), SUP_cms!B100+MHG_cms!B100+STC_cms!B100+ERI_cms!B100+ONT_cms!B100, "")</f>
        <v>5641.880000000001</v>
      </c>
      <c r="C100" s="6">
        <f>IF(AND(SUP_cms!C100&gt;0,MHG_cms!C100&gt;0,STC_cms!C100&gt;0,ERI_cms!C100&gt;0,ONT_cms!C100&gt;0), SUP_cms!C100+MHG_cms!C100+STC_cms!C100+ERI_cms!C100+ONT_cms!C100, "")</f>
        <v>5450.53</v>
      </c>
      <c r="D100" s="6">
        <f>IF(AND(SUP_cms!D100&gt;0,MHG_cms!D100&gt;0,STC_cms!D100&gt;0,ERI_cms!D100&gt;0,ONT_cms!D100&gt;0), SUP_cms!D100+MHG_cms!D100+STC_cms!D100+ERI_cms!D100+ONT_cms!D100, "")</f>
        <v>8156.1900000000005</v>
      </c>
      <c r="E100" s="6">
        <f>IF(AND(SUP_cms!E100&gt;0,MHG_cms!E100&gt;0,STC_cms!E100&gt;0,ERI_cms!E100&gt;0,ONT_cms!E100&gt;0), SUP_cms!E100+MHG_cms!E100+STC_cms!E100+ERI_cms!E100+ONT_cms!E100, "")</f>
        <v>11926.380000000001</v>
      </c>
      <c r="F100" s="6">
        <f>IF(AND(SUP_cms!F100&gt;0,MHG_cms!F100&gt;0,STC_cms!F100&gt;0,ERI_cms!F100&gt;0,ONT_cms!F100&gt;0), SUP_cms!F100+MHG_cms!F100+STC_cms!F100+ERI_cms!F100+ONT_cms!F100, "")</f>
        <v>8640</v>
      </c>
      <c r="G100" s="6">
        <f>IF(AND(SUP_cms!G100&gt;0,MHG_cms!G100&gt;0,STC_cms!G100&gt;0,ERI_cms!G100&gt;0,ONT_cms!G100&gt;0), SUP_cms!G100+MHG_cms!G100+STC_cms!G100+ERI_cms!G100+ONT_cms!G100, "")</f>
        <v>4083.52</v>
      </c>
      <c r="H100" s="6">
        <f>IF(AND(SUP_cms!H100&gt;0,MHG_cms!H100&gt;0,STC_cms!H100&gt;0,ERI_cms!H100&gt;0,ONT_cms!H100&gt;0), SUP_cms!H100+MHG_cms!H100+STC_cms!H100+ERI_cms!H100+ONT_cms!H100, "")</f>
        <v>5274.6299999999992</v>
      </c>
      <c r="I100" s="6">
        <f>IF(AND(SUP_cms!I100&gt;0,MHG_cms!I100&gt;0,STC_cms!I100&gt;0,ERI_cms!I100&gt;0,ONT_cms!I100&gt;0), SUP_cms!I100+MHG_cms!I100+STC_cms!I100+ERI_cms!I100+ONT_cms!I100, "")</f>
        <v>4164.3099999999995</v>
      </c>
      <c r="J100" s="6">
        <f>IF(AND(SUP_cms!J100&gt;0,MHG_cms!J100&gt;0,STC_cms!J100&gt;0,ERI_cms!J100&gt;0,ONT_cms!J100&gt;0), SUP_cms!J100+MHG_cms!J100+STC_cms!J100+ERI_cms!J100+ONT_cms!J100, "")</f>
        <v>7021.08</v>
      </c>
      <c r="K100" s="6">
        <f>IF(AND(SUP_cms!K100&gt;0,MHG_cms!K100&gt;0,STC_cms!K100&gt;0,ERI_cms!K100&gt;0,ONT_cms!K100&gt;0), SUP_cms!K100+MHG_cms!K100+STC_cms!K100+ERI_cms!K100+ONT_cms!K100, "")</f>
        <v>6230.32</v>
      </c>
      <c r="L100" s="6">
        <f>IF(AND(SUP_cms!L100&gt;0,MHG_cms!L100&gt;0,STC_cms!L100&gt;0,ERI_cms!L100&gt;0,ONT_cms!L100&gt;0), SUP_cms!L100+MHG_cms!L100+STC_cms!L100+ERI_cms!L100+ONT_cms!L100, "")</f>
        <v>11741.43</v>
      </c>
      <c r="M100" s="6">
        <f>IF(AND(SUP_cms!M100&gt;0,MHG_cms!M100&gt;0,STC_cms!M100&gt;0,ERI_cms!M100&gt;0,ONT_cms!M100&gt;0), SUP_cms!M100+MHG_cms!M100+STC_cms!M100+ERI_cms!M100+ONT_cms!M100, "")</f>
        <v>7653.0599999999995</v>
      </c>
      <c r="N100" s="6">
        <f>IF(AND(SUP_cms!N100&gt;0,MHG_cms!N100&gt;0,STC_cms!N100&gt;0,ERI_cms!N100&gt;0,ONT_cms!N100&gt;0), SUP_cms!N100+MHG_cms!N100+STC_cms!N100+ERI_cms!N100+ONT_cms!N100, "")</f>
        <v>7165.2800000000007</v>
      </c>
    </row>
    <row r="101" spans="1:14">
      <c r="A101">
        <v>1993</v>
      </c>
      <c r="B101" s="6">
        <f>IF(AND(SUP_cms!B101&gt;0,MHG_cms!B101&gt;0,STC_cms!B101&gt;0,ERI_cms!B101&gt;0,ONT_cms!B101&gt;0), SUP_cms!B101+MHG_cms!B101+STC_cms!B101+ERI_cms!B101+ONT_cms!B101, "")</f>
        <v>10431.849999999999</v>
      </c>
      <c r="C101" s="6">
        <f>IF(AND(SUP_cms!C101&gt;0,MHG_cms!C101&gt;0,STC_cms!C101&gt;0,ERI_cms!C101&gt;0,ONT_cms!C101&gt;0), SUP_cms!C101+MHG_cms!C101+STC_cms!C101+ERI_cms!C101+ONT_cms!C101, "")</f>
        <v>4917.09</v>
      </c>
      <c r="D101" s="6">
        <f>IF(AND(SUP_cms!D101&gt;0,MHG_cms!D101&gt;0,STC_cms!D101&gt;0,ERI_cms!D101&gt;0,ONT_cms!D101&gt;0), SUP_cms!D101+MHG_cms!D101+STC_cms!D101+ERI_cms!D101+ONT_cms!D101, "")</f>
        <v>8107.329999999999</v>
      </c>
      <c r="E101" s="6">
        <f>IF(AND(SUP_cms!E101&gt;0,MHG_cms!E101&gt;0,STC_cms!E101&gt;0,ERI_cms!E101&gt;0,ONT_cms!E101&gt;0), SUP_cms!E101+MHG_cms!E101+STC_cms!E101+ERI_cms!E101+ONT_cms!E101, "")</f>
        <v>14773.269999999999</v>
      </c>
      <c r="F101" s="6">
        <f>IF(AND(SUP_cms!F101&gt;0,MHG_cms!F101&gt;0,STC_cms!F101&gt;0,ERI_cms!F101&gt;0,ONT_cms!F101&gt;0), SUP_cms!F101+MHG_cms!F101+STC_cms!F101+ERI_cms!F101+ONT_cms!F101, "")</f>
        <v>8769.7099999999991</v>
      </c>
      <c r="G101" s="6">
        <f>IF(AND(SUP_cms!G101&gt;0,MHG_cms!G101&gt;0,STC_cms!G101&gt;0,ERI_cms!G101&gt;0,ONT_cms!G101&gt;0), SUP_cms!G101+MHG_cms!G101+STC_cms!G101+ERI_cms!G101+ONT_cms!G101, "")</f>
        <v>8371.69</v>
      </c>
      <c r="H101" s="6">
        <f>IF(AND(SUP_cms!H101&gt;0,MHG_cms!H101&gt;0,STC_cms!H101&gt;0,ERI_cms!H101&gt;0,ONT_cms!H101&gt;0), SUP_cms!H101+MHG_cms!H101+STC_cms!H101+ERI_cms!H101+ONT_cms!H101, "")</f>
        <v>5385.86</v>
      </c>
      <c r="I101" s="6">
        <f>IF(AND(SUP_cms!I101&gt;0,MHG_cms!I101&gt;0,STC_cms!I101&gt;0,ERI_cms!I101&gt;0,ONT_cms!I101&gt;0), SUP_cms!I101+MHG_cms!I101+STC_cms!I101+ERI_cms!I101+ONT_cms!I101, "")</f>
        <v>3481.0099999999998</v>
      </c>
      <c r="J101" s="6">
        <f>IF(AND(SUP_cms!J101&gt;0,MHG_cms!J101&gt;0,STC_cms!J101&gt;0,ERI_cms!J101&gt;0,ONT_cms!J101&gt;0), SUP_cms!J101+MHG_cms!J101+STC_cms!J101+ERI_cms!J101+ONT_cms!J101, "")</f>
        <v>4224.72</v>
      </c>
      <c r="K101" s="6">
        <f>IF(AND(SUP_cms!K101&gt;0,MHG_cms!K101&gt;0,STC_cms!K101&gt;0,ERI_cms!K101&gt;0,ONT_cms!K101&gt;0), SUP_cms!K101+MHG_cms!K101+STC_cms!K101+ERI_cms!K101+ONT_cms!K101, "")</f>
        <v>5593.37</v>
      </c>
      <c r="L101" s="6">
        <f>IF(AND(SUP_cms!L101&gt;0,MHG_cms!L101&gt;0,STC_cms!L101&gt;0,ERI_cms!L101&gt;0,ONT_cms!L101&gt;0), SUP_cms!L101+MHG_cms!L101+STC_cms!L101+ERI_cms!L101+ONT_cms!L101, "")</f>
        <v>6296.93</v>
      </c>
      <c r="M101" s="6">
        <f>IF(AND(SUP_cms!M101&gt;0,MHG_cms!M101&gt;0,STC_cms!M101&gt;0,ERI_cms!M101&gt;0,ONT_cms!M101&gt;0), SUP_cms!M101+MHG_cms!M101+STC_cms!M101+ERI_cms!M101+ONT_cms!M101, "")</f>
        <v>5815.86</v>
      </c>
      <c r="N101" s="6">
        <f>IF(AND(SUP_cms!N101&gt;0,MHG_cms!N101&gt;0,STC_cms!N101&gt;0,ERI_cms!N101&gt;0,ONT_cms!N101&gt;0), SUP_cms!N101+MHG_cms!N101+STC_cms!N101+ERI_cms!N101+ONT_cms!N101, "")</f>
        <v>7180.7199999999993</v>
      </c>
    </row>
    <row r="102" spans="1:14">
      <c r="A102">
        <v>1994</v>
      </c>
      <c r="B102" s="6">
        <f>IF(AND(SUP_cms!B102&gt;0,MHG_cms!B102&gt;0,STC_cms!B102&gt;0,ERI_cms!B102&gt;0,ONT_cms!B102&gt;0), SUP_cms!B102+MHG_cms!B102+STC_cms!B102+ERI_cms!B102+ONT_cms!B102, "")</f>
        <v>4305.58</v>
      </c>
      <c r="C102" s="6">
        <f>IF(AND(SUP_cms!C102&gt;0,MHG_cms!C102&gt;0,STC_cms!C102&gt;0,ERI_cms!C102&gt;0,ONT_cms!C102&gt;0), SUP_cms!C102+MHG_cms!C102+STC_cms!C102+ERI_cms!C102+ONT_cms!C102, "")</f>
        <v>6118.4</v>
      </c>
      <c r="D102" s="6">
        <f>IF(AND(SUP_cms!D102&gt;0,MHG_cms!D102&gt;0,STC_cms!D102&gt;0,ERI_cms!D102&gt;0,ONT_cms!D102&gt;0), SUP_cms!D102+MHG_cms!D102+STC_cms!D102+ERI_cms!D102+ONT_cms!D102, "")</f>
        <v>7891.0600000000013</v>
      </c>
      <c r="E102" s="6">
        <f>IF(AND(SUP_cms!E102&gt;0,MHG_cms!E102&gt;0,STC_cms!E102&gt;0,ERI_cms!E102&gt;0,ONT_cms!E102&gt;0), SUP_cms!E102+MHG_cms!E102+STC_cms!E102+ERI_cms!E102+ONT_cms!E102, "")</f>
        <v>11273.619999999999</v>
      </c>
      <c r="F102" s="6">
        <f>IF(AND(SUP_cms!F102&gt;0,MHG_cms!F102&gt;0,STC_cms!F102&gt;0,ERI_cms!F102&gt;0,ONT_cms!F102&gt;0), SUP_cms!F102+MHG_cms!F102+STC_cms!F102+ERI_cms!F102+ONT_cms!F102, "")</f>
        <v>7540.9500000000007</v>
      </c>
      <c r="G102" s="6">
        <f>IF(AND(SUP_cms!G102&gt;0,MHG_cms!G102&gt;0,STC_cms!G102&gt;0,ERI_cms!G102&gt;0,ONT_cms!G102&gt;0), SUP_cms!G102+MHG_cms!G102+STC_cms!G102+ERI_cms!G102+ONT_cms!G102, "")</f>
        <v>5215.75</v>
      </c>
      <c r="H102" s="6">
        <f>IF(AND(SUP_cms!H102&gt;0,MHG_cms!H102&gt;0,STC_cms!H102&gt;0,ERI_cms!H102&gt;0,ONT_cms!H102&gt;0), SUP_cms!H102+MHG_cms!H102+STC_cms!H102+ERI_cms!H102+ONT_cms!H102, "")</f>
        <v>5125.6000000000004</v>
      </c>
      <c r="I102" s="6">
        <f>IF(AND(SUP_cms!I102&gt;0,MHG_cms!I102&gt;0,STC_cms!I102&gt;0,ERI_cms!I102&gt;0,ONT_cms!I102&gt;0), SUP_cms!I102+MHG_cms!I102+STC_cms!I102+ERI_cms!I102+ONT_cms!I102, "")</f>
        <v>3930.2200000000003</v>
      </c>
      <c r="J102" s="6">
        <f>IF(AND(SUP_cms!J102&gt;0,MHG_cms!J102&gt;0,STC_cms!J102&gt;0,ERI_cms!J102&gt;0,ONT_cms!J102&gt;0), SUP_cms!J102+MHG_cms!J102+STC_cms!J102+ERI_cms!J102+ONT_cms!J102, "")</f>
        <v>3545.1000000000004</v>
      </c>
      <c r="K102" s="6">
        <f>IF(AND(SUP_cms!K102&gt;0,MHG_cms!K102&gt;0,STC_cms!K102&gt;0,ERI_cms!K102&gt;0,ONT_cms!K102&gt;0), SUP_cms!K102+MHG_cms!K102+STC_cms!K102+ERI_cms!K102+ONT_cms!K102, "")</f>
        <v>3685.1700000000005</v>
      </c>
      <c r="L102" s="6">
        <f>IF(AND(SUP_cms!L102&gt;0,MHG_cms!L102&gt;0,STC_cms!L102&gt;0,ERI_cms!L102&gt;0,ONT_cms!L102&gt;0), SUP_cms!L102+MHG_cms!L102+STC_cms!L102+ERI_cms!L102+ONT_cms!L102, "")</f>
        <v>5644.98</v>
      </c>
      <c r="M102" s="6">
        <f>IF(AND(SUP_cms!M102&gt;0,MHG_cms!M102&gt;0,STC_cms!M102&gt;0,ERI_cms!M102&gt;0,ONT_cms!M102&gt;0), SUP_cms!M102+MHG_cms!M102+STC_cms!M102+ERI_cms!M102+ONT_cms!M102, "")</f>
        <v>5658.7999999999993</v>
      </c>
      <c r="N102" s="6">
        <f>IF(AND(SUP_cms!N102&gt;0,MHG_cms!N102&gt;0,STC_cms!N102&gt;0,ERI_cms!N102&gt;0,ONT_cms!N102&gt;0), SUP_cms!N102+MHG_cms!N102+STC_cms!N102+ERI_cms!N102+ONT_cms!N102, "")</f>
        <v>5827.9400000000014</v>
      </c>
    </row>
    <row r="103" spans="1:14">
      <c r="A103">
        <v>1995</v>
      </c>
      <c r="B103" s="6">
        <f>IF(AND(SUP_cms!B103&gt;0,MHG_cms!B103&gt;0,STC_cms!B103&gt;0,ERI_cms!B103&gt;0,ONT_cms!B103&gt;0), SUP_cms!B103+MHG_cms!B103+STC_cms!B103+ERI_cms!B103+ONT_cms!B103, "")</f>
        <v>6834.94</v>
      </c>
      <c r="C103" s="6">
        <f>IF(AND(SUP_cms!C103&gt;0,MHG_cms!C103&gt;0,STC_cms!C103&gt;0,ERI_cms!C103&gt;0,ONT_cms!C103&gt;0), SUP_cms!C103+MHG_cms!C103+STC_cms!C103+ERI_cms!C103+ONT_cms!C103, "")</f>
        <v>4016.33</v>
      </c>
      <c r="D103" s="6">
        <f>IF(AND(SUP_cms!D103&gt;0,MHG_cms!D103&gt;0,STC_cms!D103&gt;0,ERI_cms!D103&gt;0,ONT_cms!D103&gt;0), SUP_cms!D103+MHG_cms!D103+STC_cms!D103+ERI_cms!D103+ONT_cms!D103, "")</f>
        <v>7944.6500000000005</v>
      </c>
      <c r="E103" s="6">
        <f>IF(AND(SUP_cms!E103&gt;0,MHG_cms!E103&gt;0,STC_cms!E103&gt;0,ERI_cms!E103&gt;0,ONT_cms!E103&gt;0), SUP_cms!E103+MHG_cms!E103+STC_cms!E103+ERI_cms!E103+ONT_cms!E103, "")</f>
        <v>7278.33</v>
      </c>
      <c r="F103" s="6">
        <f>IF(AND(SUP_cms!F103&gt;0,MHG_cms!F103&gt;0,STC_cms!F103&gt;0,ERI_cms!F103&gt;0,ONT_cms!F103&gt;0), SUP_cms!F103+MHG_cms!F103+STC_cms!F103+ERI_cms!F103+ONT_cms!F103, "")</f>
        <v>8068.95</v>
      </c>
      <c r="G103" s="6">
        <f>IF(AND(SUP_cms!G103&gt;0,MHG_cms!G103&gt;0,STC_cms!G103&gt;0,ERI_cms!G103&gt;0,ONT_cms!G103&gt;0), SUP_cms!G103+MHG_cms!G103+STC_cms!G103+ERI_cms!G103+ONT_cms!G103, "")</f>
        <v>4854.3</v>
      </c>
      <c r="H103" s="6">
        <f>IF(AND(SUP_cms!H103&gt;0,MHG_cms!H103&gt;0,STC_cms!H103&gt;0,ERI_cms!H103&gt;0,ONT_cms!H103&gt;0), SUP_cms!H103+MHG_cms!H103+STC_cms!H103+ERI_cms!H103+ONT_cms!H103, "")</f>
        <v>3401.2400000000002</v>
      </c>
      <c r="I103" s="6">
        <f>IF(AND(SUP_cms!I103&gt;0,MHG_cms!I103&gt;0,STC_cms!I103&gt;0,ERI_cms!I103&gt;0,ONT_cms!I103&gt;0), SUP_cms!I103+MHG_cms!I103+STC_cms!I103+ERI_cms!I103+ONT_cms!I103, "")</f>
        <v>3185.63</v>
      </c>
      <c r="J103" s="6">
        <f>IF(AND(SUP_cms!J103&gt;0,MHG_cms!J103&gt;0,STC_cms!J103&gt;0,ERI_cms!J103&gt;0,ONT_cms!J103&gt;0), SUP_cms!J103+MHG_cms!J103+STC_cms!J103+ERI_cms!J103+ONT_cms!J103, "")</f>
        <v>2467.5299999999997</v>
      </c>
      <c r="K103" s="6">
        <f>IF(AND(SUP_cms!K103&gt;0,MHG_cms!K103&gt;0,STC_cms!K103&gt;0,ERI_cms!K103&gt;0,ONT_cms!K103&gt;0), SUP_cms!K103+MHG_cms!K103+STC_cms!K103+ERI_cms!K103+ONT_cms!K103, "")</f>
        <v>5712.04</v>
      </c>
      <c r="L103" s="6">
        <f>IF(AND(SUP_cms!L103&gt;0,MHG_cms!L103&gt;0,STC_cms!L103&gt;0,ERI_cms!L103&gt;0,ONT_cms!L103&gt;0), SUP_cms!L103+MHG_cms!L103+STC_cms!L103+ERI_cms!L103+ONT_cms!L103, "")</f>
        <v>8765.3000000000011</v>
      </c>
      <c r="M103" s="6">
        <f>IF(AND(SUP_cms!M103&gt;0,MHG_cms!M103&gt;0,STC_cms!M103&gt;0,ERI_cms!M103&gt;0,ONT_cms!M103&gt;0), SUP_cms!M103+MHG_cms!M103+STC_cms!M103+ERI_cms!M103+ONT_cms!M103, "")</f>
        <v>5272.91</v>
      </c>
      <c r="N103" s="6">
        <f>IF(AND(SUP_cms!N103&gt;0,MHG_cms!N103&gt;0,STC_cms!N103&gt;0,ERI_cms!N103&gt;0,ONT_cms!N103&gt;0), SUP_cms!N103+MHG_cms!N103+STC_cms!N103+ERI_cms!N103+ONT_cms!N103, "")</f>
        <v>5650.18</v>
      </c>
    </row>
    <row r="104" spans="1:14">
      <c r="A104">
        <v>1996</v>
      </c>
      <c r="B104" s="6">
        <f>IF(AND(SUP_cms!B104&gt;0,MHG_cms!B104&gt;0,STC_cms!B104&gt;0,ERI_cms!B104&gt;0,ONT_cms!B104&gt;0), SUP_cms!B104+MHG_cms!B104+STC_cms!B104+ERI_cms!B104+ONT_cms!B104, "")</f>
        <v>7524.45</v>
      </c>
      <c r="C104" s="6">
        <f>IF(AND(SUP_cms!C104&gt;0,MHG_cms!C104&gt;0,STC_cms!C104&gt;0,ERI_cms!C104&gt;0,ONT_cms!C104&gt;0), SUP_cms!C104+MHG_cms!C104+STC_cms!C104+ERI_cms!C104+ONT_cms!C104, "")</f>
        <v>7376.5500000000011</v>
      </c>
      <c r="D104" s="6">
        <f>IF(AND(SUP_cms!D104&gt;0,MHG_cms!D104&gt;0,STC_cms!D104&gt;0,ERI_cms!D104&gt;0,ONT_cms!D104&gt;0), SUP_cms!D104+MHG_cms!D104+STC_cms!D104+ERI_cms!D104+ONT_cms!D104, "")</f>
        <v>7177.7299999999987</v>
      </c>
      <c r="E104" s="6">
        <f>IF(AND(SUP_cms!E104&gt;0,MHG_cms!E104&gt;0,STC_cms!E104&gt;0,ERI_cms!E104&gt;0,ONT_cms!E104&gt;0), SUP_cms!E104+MHG_cms!E104+STC_cms!E104+ERI_cms!E104+ONT_cms!E104, "")</f>
        <v>12987.349999999999</v>
      </c>
      <c r="F104" s="6">
        <f>IF(AND(SUP_cms!F104&gt;0,MHG_cms!F104&gt;0,STC_cms!F104&gt;0,ERI_cms!F104&gt;0,ONT_cms!F104&gt;0), SUP_cms!F104+MHG_cms!F104+STC_cms!F104+ERI_cms!F104+ONT_cms!F104, "")</f>
        <v>17311.12</v>
      </c>
      <c r="G104" s="6">
        <f>IF(AND(SUP_cms!G104&gt;0,MHG_cms!G104&gt;0,STC_cms!G104&gt;0,ERI_cms!G104&gt;0,ONT_cms!G104&gt;0), SUP_cms!G104+MHG_cms!G104+STC_cms!G104+ERI_cms!G104+ONT_cms!G104, "")</f>
        <v>9713.91</v>
      </c>
      <c r="H104" s="6">
        <f>IF(AND(SUP_cms!H104&gt;0,MHG_cms!H104&gt;0,STC_cms!H104&gt;0,ERI_cms!H104&gt;0,ONT_cms!H104&gt;0), SUP_cms!H104+MHG_cms!H104+STC_cms!H104+ERI_cms!H104+ONT_cms!H104, "")</f>
        <v>5174.2299999999996</v>
      </c>
      <c r="I104" s="6">
        <f>IF(AND(SUP_cms!I104&gt;0,MHG_cms!I104&gt;0,STC_cms!I104&gt;0,ERI_cms!I104&gt;0,ONT_cms!I104&gt;0), SUP_cms!I104+MHG_cms!I104+STC_cms!I104+ERI_cms!I104+ONT_cms!I104, "")</f>
        <v>3934.1299999999997</v>
      </c>
      <c r="J104" s="6">
        <f>IF(AND(SUP_cms!J104&gt;0,MHG_cms!J104&gt;0,STC_cms!J104&gt;0,ERI_cms!J104&gt;0,ONT_cms!J104&gt;0), SUP_cms!J104+MHG_cms!J104+STC_cms!J104+ERI_cms!J104+ONT_cms!J104, "")</f>
        <v>4215.7700000000004</v>
      </c>
      <c r="K104" s="6">
        <f>IF(AND(SUP_cms!K104&gt;0,MHG_cms!K104&gt;0,STC_cms!K104&gt;0,ERI_cms!K104&gt;0,ONT_cms!K104&gt;0), SUP_cms!K104+MHG_cms!K104+STC_cms!K104+ERI_cms!K104+ONT_cms!K104, "")</f>
        <v>5458.0999999999995</v>
      </c>
      <c r="L104" s="6">
        <f>IF(AND(SUP_cms!L104&gt;0,MHG_cms!L104&gt;0,STC_cms!L104&gt;0,ERI_cms!L104&gt;0,ONT_cms!L104&gt;0), SUP_cms!L104+MHG_cms!L104+STC_cms!L104+ERI_cms!L104+ONT_cms!L104, "")</f>
        <v>8498.0499999999993</v>
      </c>
      <c r="M104" s="6">
        <f>IF(AND(SUP_cms!M104&gt;0,MHG_cms!M104&gt;0,STC_cms!M104&gt;0,ERI_cms!M104&gt;0,ONT_cms!M104&gt;0), SUP_cms!M104+MHG_cms!M104+STC_cms!M104+ERI_cms!M104+ONT_cms!M104, "")</f>
        <v>8826.7000000000007</v>
      </c>
      <c r="N104" s="6">
        <f>IF(AND(SUP_cms!N104&gt;0,MHG_cms!N104&gt;0,STC_cms!N104&gt;0,ERI_cms!N104&gt;0,ONT_cms!N104&gt;0), SUP_cms!N104+MHG_cms!N104+STC_cms!N104+ERI_cms!N104+ONT_cms!N104, "")</f>
        <v>8183.18</v>
      </c>
    </row>
    <row r="105" spans="1:14">
      <c r="A105">
        <v>1997</v>
      </c>
      <c r="B105" s="6">
        <f>IF(AND(SUP_cms!B105&gt;0,MHG_cms!B105&gt;0,STC_cms!B105&gt;0,ERI_cms!B105&gt;0,ONT_cms!B105&gt;0), SUP_cms!B105+MHG_cms!B105+STC_cms!B105+ERI_cms!B105+ONT_cms!B105, "")</f>
        <v>7577.4199999999992</v>
      </c>
      <c r="C105" s="6">
        <f>IF(AND(SUP_cms!C105&gt;0,MHG_cms!C105&gt;0,STC_cms!C105&gt;0,ERI_cms!C105&gt;0,ONT_cms!C105&gt;0), SUP_cms!C105+MHG_cms!C105+STC_cms!C105+ERI_cms!C105+ONT_cms!C105, "")</f>
        <v>9452.0400000000009</v>
      </c>
      <c r="D105" s="6">
        <f>IF(AND(SUP_cms!D105&gt;0,MHG_cms!D105&gt;0,STC_cms!D105&gt;0,ERI_cms!D105&gt;0,ONT_cms!D105&gt;0), SUP_cms!D105+MHG_cms!D105+STC_cms!D105+ERI_cms!D105+ONT_cms!D105, "")</f>
        <v>10452.51</v>
      </c>
      <c r="E105" s="6">
        <f>IF(AND(SUP_cms!E105&gt;0,MHG_cms!E105&gt;0,STC_cms!E105&gt;0,ERI_cms!E105&gt;0,ONT_cms!E105&gt;0), SUP_cms!E105+MHG_cms!E105+STC_cms!E105+ERI_cms!E105+ONT_cms!E105, "")</f>
        <v>13250.809999999998</v>
      </c>
      <c r="F105" s="6">
        <f>IF(AND(SUP_cms!F105&gt;0,MHG_cms!F105&gt;0,STC_cms!F105&gt;0,ERI_cms!F105&gt;0,ONT_cms!F105&gt;0), SUP_cms!F105+MHG_cms!F105+STC_cms!F105+ERI_cms!F105+ONT_cms!F105, "")</f>
        <v>11940.11</v>
      </c>
      <c r="G105" s="6">
        <f>IF(AND(SUP_cms!G105&gt;0,MHG_cms!G105&gt;0,STC_cms!G105&gt;0,ERI_cms!G105&gt;0,ONT_cms!G105&gt;0), SUP_cms!G105+MHG_cms!G105+STC_cms!G105+ERI_cms!G105+ONT_cms!G105, "")</f>
        <v>6648.2699999999995</v>
      </c>
      <c r="H105" s="6">
        <f>IF(AND(SUP_cms!H105&gt;0,MHG_cms!H105&gt;0,STC_cms!H105&gt;0,ERI_cms!H105&gt;0,ONT_cms!H105&gt;0), SUP_cms!H105+MHG_cms!H105+STC_cms!H105+ERI_cms!H105+ONT_cms!H105, "")</f>
        <v>4323.93</v>
      </c>
      <c r="I105" s="6">
        <f>IF(AND(SUP_cms!I105&gt;0,MHG_cms!I105&gt;0,STC_cms!I105&gt;0,ERI_cms!I105&gt;0,ONT_cms!I105&gt;0), SUP_cms!I105+MHG_cms!I105+STC_cms!I105+ERI_cms!I105+ONT_cms!I105, "")</f>
        <v>2681.7500000000005</v>
      </c>
      <c r="J105" s="6">
        <f>IF(AND(SUP_cms!J105&gt;0,MHG_cms!J105&gt;0,STC_cms!J105&gt;0,ERI_cms!J105&gt;0,ONT_cms!J105&gt;0), SUP_cms!J105+MHG_cms!J105+STC_cms!J105+ERI_cms!J105+ONT_cms!J105, "")</f>
        <v>2801.3500000000004</v>
      </c>
      <c r="K105" s="6">
        <f>IF(AND(SUP_cms!K105&gt;0,MHG_cms!K105&gt;0,STC_cms!K105&gt;0,ERI_cms!K105&gt;0,ONT_cms!K105&gt;0), SUP_cms!K105+MHG_cms!K105+STC_cms!K105+ERI_cms!K105+ONT_cms!K105, "")</f>
        <v>3018.89</v>
      </c>
      <c r="L105" s="6">
        <f>IF(AND(SUP_cms!L105&gt;0,MHG_cms!L105&gt;0,STC_cms!L105&gt;0,ERI_cms!L105&gt;0,ONT_cms!L105&gt;0), SUP_cms!L105+MHG_cms!L105+STC_cms!L105+ERI_cms!L105+ONT_cms!L105, "")</f>
        <v>4400.1399999999994</v>
      </c>
      <c r="M105" s="6">
        <f>IF(AND(SUP_cms!M105&gt;0,MHG_cms!M105&gt;0,STC_cms!M105&gt;0,ERI_cms!M105&gt;0,ONT_cms!M105&gt;0), SUP_cms!M105+MHG_cms!M105+STC_cms!M105+ERI_cms!M105+ONT_cms!M105, "")</f>
        <v>4485.41</v>
      </c>
      <c r="N105" s="6">
        <f>IF(AND(SUP_cms!N105&gt;0,MHG_cms!N105&gt;0,STC_cms!N105&gt;0,ERI_cms!N105&gt;0,ONT_cms!N105&gt;0), SUP_cms!N105+MHG_cms!N105+STC_cms!N105+ERI_cms!N105+ONT_cms!N105, "")</f>
        <v>6752.71</v>
      </c>
    </row>
    <row r="106" spans="1:14">
      <c r="A106">
        <v>1998</v>
      </c>
      <c r="B106" s="6">
        <f>IF(AND(SUP_cms!B106&gt;0,MHG_cms!B106&gt;0,STC_cms!B106&gt;0,ERI_cms!B106&gt;0,ONT_cms!B106&gt;0), SUP_cms!B106+MHG_cms!B106+STC_cms!B106+ERI_cms!B106+ONT_cms!B106, "")</f>
        <v>8077.17</v>
      </c>
      <c r="C106" s="6">
        <f>IF(AND(SUP_cms!C106&gt;0,MHG_cms!C106&gt;0,STC_cms!C106&gt;0,ERI_cms!C106&gt;0,ONT_cms!C106&gt;0), SUP_cms!C106+MHG_cms!C106+STC_cms!C106+ERI_cms!C106+ONT_cms!C106, "")</f>
        <v>6499.73</v>
      </c>
      <c r="D106" s="6">
        <f>IF(AND(SUP_cms!D106&gt;0,MHG_cms!D106&gt;0,STC_cms!D106&gt;0,ERI_cms!D106&gt;0,ONT_cms!D106&gt;0), SUP_cms!D106+MHG_cms!D106+STC_cms!D106+ERI_cms!D106+ONT_cms!D106, "")</f>
        <v>9758.41</v>
      </c>
      <c r="E106" s="6">
        <f>IF(AND(SUP_cms!E106&gt;0,MHG_cms!E106&gt;0,STC_cms!E106&gt;0,ERI_cms!E106&gt;0,ONT_cms!E106&gt;0), SUP_cms!E106+MHG_cms!E106+STC_cms!E106+ERI_cms!E106+ONT_cms!E106, "")</f>
        <v>11368.369999999999</v>
      </c>
      <c r="F106" s="6">
        <f>IF(AND(SUP_cms!F106&gt;0,MHG_cms!F106&gt;0,STC_cms!F106&gt;0,ERI_cms!F106&gt;0,ONT_cms!F106&gt;0), SUP_cms!F106+MHG_cms!F106+STC_cms!F106+ERI_cms!F106+ONT_cms!F106, "")</f>
        <v>4448.76</v>
      </c>
      <c r="G106" s="6">
        <f>IF(AND(SUP_cms!G106&gt;0,MHG_cms!G106&gt;0,STC_cms!G106&gt;0,ERI_cms!G106&gt;0,ONT_cms!G106&gt;0), SUP_cms!G106+MHG_cms!G106+STC_cms!G106+ERI_cms!G106+ONT_cms!G106, "")</f>
        <v>3730.13</v>
      </c>
      <c r="H106" s="6">
        <f>IF(AND(SUP_cms!H106&gt;0,MHG_cms!H106&gt;0,STC_cms!H106&gt;0,ERI_cms!H106&gt;0,ONT_cms!H106&gt;0), SUP_cms!H106+MHG_cms!H106+STC_cms!H106+ERI_cms!H106+ONT_cms!H106, "")</f>
        <v>3005.4099999999994</v>
      </c>
      <c r="I106" s="6">
        <f>IF(AND(SUP_cms!I106&gt;0,MHG_cms!I106&gt;0,STC_cms!I106&gt;0,ERI_cms!I106&gt;0,ONT_cms!I106&gt;0), SUP_cms!I106+MHG_cms!I106+STC_cms!I106+ERI_cms!I106+ONT_cms!I106, "")</f>
        <v>2537.21</v>
      </c>
      <c r="J106" s="6">
        <f>IF(AND(SUP_cms!J106&gt;0,MHG_cms!J106&gt;0,STC_cms!J106&gt;0,ERI_cms!J106&gt;0,ONT_cms!J106&gt;0), SUP_cms!J106+MHG_cms!J106+STC_cms!J106+ERI_cms!J106+ONT_cms!J106, "")</f>
        <v>1848.84</v>
      </c>
      <c r="K106" s="6">
        <f>IF(AND(SUP_cms!K106&gt;0,MHG_cms!K106&gt;0,STC_cms!K106&gt;0,ERI_cms!K106&gt;0,ONT_cms!K106&gt;0), SUP_cms!K106+MHG_cms!K106+STC_cms!K106+ERI_cms!K106+ONT_cms!K106, "")</f>
        <v>2762.79</v>
      </c>
      <c r="L106" s="6">
        <f>IF(AND(SUP_cms!L106&gt;0,MHG_cms!L106&gt;0,STC_cms!L106&gt;0,ERI_cms!L106&gt;0,ONT_cms!L106&gt;0), SUP_cms!L106+MHG_cms!L106+STC_cms!L106+ERI_cms!L106+ONT_cms!L106, "")</f>
        <v>3449.93</v>
      </c>
      <c r="M106" s="6">
        <f>IF(AND(SUP_cms!M106&gt;0,MHG_cms!M106&gt;0,STC_cms!M106&gt;0,ERI_cms!M106&gt;0,ONT_cms!M106&gt;0), SUP_cms!M106+MHG_cms!M106+STC_cms!M106+ERI_cms!M106+ONT_cms!M106, "")</f>
        <v>3997.8200000000006</v>
      </c>
      <c r="N106" s="6">
        <f>IF(AND(SUP_cms!N106&gt;0,MHG_cms!N106&gt;0,STC_cms!N106&gt;0,ERI_cms!N106&gt;0,ONT_cms!N106&gt;0), SUP_cms!N106+MHG_cms!N106+STC_cms!N106+ERI_cms!N106+ONT_cms!N106, "")</f>
        <v>5123.71</v>
      </c>
    </row>
    <row r="107" spans="1:14">
      <c r="A107">
        <v>1999</v>
      </c>
      <c r="B107" s="6">
        <f>IF(AND(SUP_cms!B107&gt;0,MHG_cms!B107&gt;0,STC_cms!B107&gt;0,ERI_cms!B107&gt;0,ONT_cms!B107&gt;0), SUP_cms!B107+MHG_cms!B107+STC_cms!B107+ERI_cms!B107+ONT_cms!B107, "")</f>
        <v>5610.1500000000005</v>
      </c>
      <c r="C107" s="6">
        <f>IF(AND(SUP_cms!C107&gt;0,MHG_cms!C107&gt;0,STC_cms!C107&gt;0,ERI_cms!C107&gt;0,ONT_cms!C107&gt;0), SUP_cms!C107+MHG_cms!C107+STC_cms!C107+ERI_cms!C107+ONT_cms!C107, "")</f>
        <v>6126.8</v>
      </c>
      <c r="D107" s="6">
        <f>IF(AND(SUP_cms!D107&gt;0,MHG_cms!D107&gt;0,STC_cms!D107&gt;0,ERI_cms!D107&gt;0,ONT_cms!D107&gt;0), SUP_cms!D107+MHG_cms!D107+STC_cms!D107+ERI_cms!D107+ONT_cms!D107, "")</f>
        <v>6075.9800000000005</v>
      </c>
      <c r="E107" s="6">
        <f>IF(AND(SUP_cms!E107&gt;0,MHG_cms!E107&gt;0,STC_cms!E107&gt;0,ERI_cms!E107&gt;0,ONT_cms!E107&gt;0), SUP_cms!E107+MHG_cms!E107+STC_cms!E107+ERI_cms!E107+ONT_cms!E107, "")</f>
        <v>10595.55</v>
      </c>
      <c r="F107" s="6">
        <f>IF(AND(SUP_cms!F107&gt;0,MHG_cms!F107&gt;0,STC_cms!F107&gt;0,ERI_cms!F107&gt;0,ONT_cms!F107&gt;0), SUP_cms!F107+MHG_cms!F107+STC_cms!F107+ERI_cms!F107+ONT_cms!F107, "")</f>
        <v>5679.26</v>
      </c>
      <c r="G107" s="6">
        <f>IF(AND(SUP_cms!G107&gt;0,MHG_cms!G107&gt;0,STC_cms!G107&gt;0,ERI_cms!G107&gt;0,ONT_cms!G107&gt;0), SUP_cms!G107+MHG_cms!G107+STC_cms!G107+ERI_cms!G107+ONT_cms!G107, "")</f>
        <v>4248.37</v>
      </c>
      <c r="H107" s="6">
        <f>IF(AND(SUP_cms!H107&gt;0,MHG_cms!H107&gt;0,STC_cms!H107&gt;0,ERI_cms!H107&gt;0,ONT_cms!H107&gt;0), SUP_cms!H107+MHG_cms!H107+STC_cms!H107+ERI_cms!H107+ONT_cms!H107, "")</f>
        <v>4354.3099999999995</v>
      </c>
      <c r="I107" s="6">
        <f>IF(AND(SUP_cms!I107&gt;0,MHG_cms!I107&gt;0,STC_cms!I107&gt;0,ERI_cms!I107&gt;0,ONT_cms!I107&gt;0), SUP_cms!I107+MHG_cms!I107+STC_cms!I107+ERI_cms!I107+ONT_cms!I107, "")</f>
        <v>2547.5500000000002</v>
      </c>
      <c r="J107" s="6">
        <f>IF(AND(SUP_cms!J107&gt;0,MHG_cms!J107&gt;0,STC_cms!J107&gt;0,ERI_cms!J107&gt;0,ONT_cms!J107&gt;0), SUP_cms!J107+MHG_cms!J107+STC_cms!J107+ERI_cms!J107+ONT_cms!J107, "")</f>
        <v>2352.44</v>
      </c>
      <c r="K107" s="6">
        <f>IF(AND(SUP_cms!K107&gt;0,MHG_cms!K107&gt;0,STC_cms!K107&gt;0,ERI_cms!K107&gt;0,ONT_cms!K107&gt;0), SUP_cms!K107+MHG_cms!K107+STC_cms!K107+ERI_cms!K107+ONT_cms!K107, "")</f>
        <v>3507.6900000000005</v>
      </c>
      <c r="L107" s="6">
        <f>IF(AND(SUP_cms!L107&gt;0,MHG_cms!L107&gt;0,STC_cms!L107&gt;0,ERI_cms!L107&gt;0,ONT_cms!L107&gt;0), SUP_cms!L107+MHG_cms!L107+STC_cms!L107+ERI_cms!L107+ONT_cms!L107, "")</f>
        <v>4293.95</v>
      </c>
      <c r="M107" s="6">
        <f>IF(AND(SUP_cms!M107&gt;0,MHG_cms!M107&gt;0,STC_cms!M107&gt;0,ERI_cms!M107&gt;0,ONT_cms!M107&gt;0), SUP_cms!M107+MHG_cms!M107+STC_cms!M107+ERI_cms!M107+ONT_cms!M107, "")</f>
        <v>4732.6299999999992</v>
      </c>
      <c r="N107" s="6">
        <f>IF(AND(SUP_cms!N107&gt;0,MHG_cms!N107&gt;0,STC_cms!N107&gt;0,ERI_cms!N107&gt;0,ONT_cms!N107&gt;0), SUP_cms!N107+MHG_cms!N107+STC_cms!N107+ERI_cms!N107+ONT_cms!N107, "")</f>
        <v>5010.3700000000008</v>
      </c>
    </row>
    <row r="108" spans="1:14">
      <c r="A108">
        <v>2000</v>
      </c>
      <c r="B108" s="6">
        <f>IF(AND(SUP_cms!B108&gt;0,MHG_cms!B108&gt;0,STC_cms!B108&gt;0,ERI_cms!B108&gt;0,ONT_cms!B108&gt;0), SUP_cms!B108+MHG_cms!B108+STC_cms!B108+ERI_cms!B108+ONT_cms!B108, "")</f>
        <v>4306.12</v>
      </c>
      <c r="C108" s="6">
        <f>IF(AND(SUP_cms!C108&gt;0,MHG_cms!C108&gt;0,STC_cms!C108&gt;0,ERI_cms!C108&gt;0,ONT_cms!C108&gt;0), SUP_cms!C108+MHG_cms!C108+STC_cms!C108+ERI_cms!C108+ONT_cms!C108, "")</f>
        <v>5157.67</v>
      </c>
      <c r="D108" s="6">
        <f>IF(AND(SUP_cms!D108&gt;0,MHG_cms!D108&gt;0,STC_cms!D108&gt;0,ERI_cms!D108&gt;0,ONT_cms!D108&gt;0), SUP_cms!D108+MHG_cms!D108+STC_cms!D108+ERI_cms!D108+ONT_cms!D108, "")</f>
        <v>7770.62</v>
      </c>
      <c r="E108" s="6">
        <f>IF(AND(SUP_cms!E108&gt;0,MHG_cms!E108&gt;0,STC_cms!E108&gt;0,ERI_cms!E108&gt;0,ONT_cms!E108&gt;0), SUP_cms!E108+MHG_cms!E108+STC_cms!E108+ERI_cms!E108+ONT_cms!E108, "")</f>
        <v>8323.27</v>
      </c>
      <c r="F108" s="6">
        <f>IF(AND(SUP_cms!F108&gt;0,MHG_cms!F108&gt;0,STC_cms!F108&gt;0,ERI_cms!F108&gt;0,ONT_cms!F108&gt;0), SUP_cms!F108+MHG_cms!F108+STC_cms!F108+ERI_cms!F108+ONT_cms!F108, "")</f>
        <v>8585.7100000000009</v>
      </c>
      <c r="G108" s="6">
        <f>IF(AND(SUP_cms!G108&gt;0,MHG_cms!G108&gt;0,STC_cms!G108&gt;0,ERI_cms!G108&gt;0,ONT_cms!G108&gt;0), SUP_cms!G108+MHG_cms!G108+STC_cms!G108+ERI_cms!G108+ONT_cms!G108, "")</f>
        <v>7005.6600000000008</v>
      </c>
      <c r="H108" s="6">
        <f>IF(AND(SUP_cms!H108&gt;0,MHG_cms!H108&gt;0,STC_cms!H108&gt;0,ERI_cms!H108&gt;0,ONT_cms!H108&gt;0), SUP_cms!H108+MHG_cms!H108+STC_cms!H108+ERI_cms!H108+ONT_cms!H108, "")</f>
        <v>4344.51</v>
      </c>
      <c r="I108" s="6">
        <f>IF(AND(SUP_cms!I108&gt;0,MHG_cms!I108&gt;0,STC_cms!I108&gt;0,ERI_cms!I108&gt;0,ONT_cms!I108&gt;0), SUP_cms!I108+MHG_cms!I108+STC_cms!I108+ERI_cms!I108+ONT_cms!I108, "")</f>
        <v>3489.06</v>
      </c>
      <c r="J108" s="6">
        <f>IF(AND(SUP_cms!J108&gt;0,MHG_cms!J108&gt;0,STC_cms!J108&gt;0,ERI_cms!J108&gt;0,ONT_cms!J108&gt;0), SUP_cms!J108+MHG_cms!J108+STC_cms!J108+ERI_cms!J108+ONT_cms!J108, "")</f>
        <v>3235.81</v>
      </c>
      <c r="K108" s="6">
        <f>IF(AND(SUP_cms!K108&gt;0,MHG_cms!K108&gt;0,STC_cms!K108&gt;0,ERI_cms!K108&gt;0,ONT_cms!K108&gt;0), SUP_cms!K108+MHG_cms!K108+STC_cms!K108+ERI_cms!K108+ONT_cms!K108, "")</f>
        <v>2931.1099999999997</v>
      </c>
      <c r="L108" s="6">
        <f>IF(AND(SUP_cms!L108&gt;0,MHG_cms!L108&gt;0,STC_cms!L108&gt;0,ERI_cms!L108&gt;0,ONT_cms!L108&gt;0), SUP_cms!L108+MHG_cms!L108+STC_cms!L108+ERI_cms!L108+ONT_cms!L108, "")</f>
        <v>3939.53</v>
      </c>
      <c r="M108" s="6">
        <f>IF(AND(SUP_cms!M108&gt;0,MHG_cms!M108&gt;0,STC_cms!M108&gt;0,ERI_cms!M108&gt;0,ONT_cms!M108&gt;0), SUP_cms!M108+MHG_cms!M108+STC_cms!M108+ERI_cms!M108+ONT_cms!M108, "")</f>
        <v>4381.4400000000005</v>
      </c>
      <c r="N108" s="6">
        <f>IF(AND(SUP_cms!N108&gt;0,MHG_cms!N108&gt;0,STC_cms!N108&gt;0,ERI_cms!N108&gt;0,ONT_cms!N108&gt;0), SUP_cms!N108+MHG_cms!N108+STC_cms!N108+ERI_cms!N108+ONT_cms!N108, "")</f>
        <v>5289.22</v>
      </c>
    </row>
    <row r="109" spans="1:14">
      <c r="A109">
        <v>2001</v>
      </c>
      <c r="B109" s="6">
        <f>IF(AND(SUP_cms!B109&gt;0,MHG_cms!B109&gt;0,STC_cms!B109&gt;0,ERI_cms!B109&gt;0,ONT_cms!B109&gt;0), SUP_cms!B109+MHG_cms!B109+STC_cms!B109+ERI_cms!B109+ONT_cms!B109, "")</f>
        <v>3616.3</v>
      </c>
      <c r="C109" s="6">
        <f>IF(AND(SUP_cms!C109&gt;0,MHG_cms!C109&gt;0,STC_cms!C109&gt;0,ERI_cms!C109&gt;0,ONT_cms!C109&gt;0), SUP_cms!C109+MHG_cms!C109+STC_cms!C109+ERI_cms!C109+ONT_cms!C109, "")</f>
        <v>7853.32</v>
      </c>
      <c r="D109" s="6">
        <f>IF(AND(SUP_cms!D109&gt;0,MHG_cms!D109&gt;0,STC_cms!D109&gt;0,ERI_cms!D109&gt;0,ONT_cms!D109&gt;0), SUP_cms!D109+MHG_cms!D109+STC_cms!D109+ERI_cms!D109+ONT_cms!D109, "")</f>
        <v>6398.17</v>
      </c>
      <c r="E109" s="6">
        <f>IF(AND(SUP_cms!E109&gt;0,MHG_cms!E109&gt;0,STC_cms!E109&gt;0,ERI_cms!E109&gt;0,ONT_cms!E109&gt;0), SUP_cms!E109+MHG_cms!E109+STC_cms!E109+ERI_cms!E109+ONT_cms!E109, "")</f>
        <v>15555.96</v>
      </c>
      <c r="F109" s="6">
        <f>IF(AND(SUP_cms!F109&gt;0,MHG_cms!F109&gt;0,STC_cms!F109&gt;0,ERI_cms!F109&gt;0,ONT_cms!F109&gt;0), SUP_cms!F109+MHG_cms!F109+STC_cms!F109+ERI_cms!F109+ONT_cms!F109, "")</f>
        <v>8472.3599999999988</v>
      </c>
      <c r="G109" s="6">
        <f>IF(AND(SUP_cms!G109&gt;0,MHG_cms!G109&gt;0,STC_cms!G109&gt;0,ERI_cms!G109&gt;0,ONT_cms!G109&gt;0), SUP_cms!G109+MHG_cms!G109+STC_cms!G109+ERI_cms!G109+ONT_cms!G109, "")</f>
        <v>5560.81</v>
      </c>
      <c r="H109" s="6">
        <f>IF(AND(SUP_cms!H109&gt;0,MHG_cms!H109&gt;0,STC_cms!H109&gt;0,ERI_cms!H109&gt;0,ONT_cms!H109&gt;0), SUP_cms!H109+MHG_cms!H109+STC_cms!H109+ERI_cms!H109+ONT_cms!H109, "")</f>
        <v>2333.6</v>
      </c>
      <c r="I109" s="6">
        <f>IF(AND(SUP_cms!I109&gt;0,MHG_cms!I109&gt;0,STC_cms!I109&gt;0,ERI_cms!I109&gt;0,ONT_cms!I109&gt;0), SUP_cms!I109+MHG_cms!I109+STC_cms!I109+ERI_cms!I109+ONT_cms!I109, "")</f>
        <v>1971.3200000000002</v>
      </c>
      <c r="J109" s="6">
        <f>IF(AND(SUP_cms!J109&gt;0,MHG_cms!J109&gt;0,STC_cms!J109&gt;0,ERI_cms!J109&gt;0,ONT_cms!J109&gt;0), SUP_cms!J109+MHG_cms!J109+STC_cms!J109+ERI_cms!J109+ONT_cms!J109, "")</f>
        <v>2603.7599999999998</v>
      </c>
      <c r="K109" s="6">
        <f>IF(AND(SUP_cms!K109&gt;0,MHG_cms!K109&gt;0,STC_cms!K109&gt;0,ERI_cms!K109&gt;0,ONT_cms!K109&gt;0), SUP_cms!K109+MHG_cms!K109+STC_cms!K109+ERI_cms!K109+ONT_cms!K109, "")</f>
        <v>6774.75</v>
      </c>
      <c r="L109" s="6">
        <f>IF(AND(SUP_cms!L109&gt;0,MHG_cms!L109&gt;0,STC_cms!L109&gt;0,ERI_cms!L109&gt;0,ONT_cms!L109&gt;0), SUP_cms!L109+MHG_cms!L109+STC_cms!L109+ERI_cms!L109+ONT_cms!L109, "")</f>
        <v>6400.2999999999993</v>
      </c>
      <c r="M109" s="6">
        <f>IF(AND(SUP_cms!M109&gt;0,MHG_cms!M109&gt;0,STC_cms!M109&gt;0,ERI_cms!M109&gt;0,ONT_cms!M109&gt;0), SUP_cms!M109+MHG_cms!M109+STC_cms!M109+ERI_cms!M109+ONT_cms!M109, "")</f>
        <v>8184.8600000000006</v>
      </c>
      <c r="N109" s="6">
        <f>IF(AND(SUP_cms!N109&gt;0,MHG_cms!N109&gt;0,STC_cms!N109&gt;0,ERI_cms!N109&gt;0,ONT_cms!N109&gt;0), SUP_cms!N109+MHG_cms!N109+STC_cms!N109+ERI_cms!N109+ONT_cms!N109, "")</f>
        <v>6310.46</v>
      </c>
    </row>
    <row r="110" spans="1:14">
      <c r="A110">
        <v>2002</v>
      </c>
      <c r="B110" s="6">
        <f>IF(AND(SUP_cms!B110&gt;0,MHG_cms!B110&gt;0,STC_cms!B110&gt;0,ERI_cms!B110&gt;0,ONT_cms!B110&gt;0), SUP_cms!B110+MHG_cms!B110+STC_cms!B110+ERI_cms!B110+ONT_cms!B110, "")</f>
        <v>5367.16</v>
      </c>
      <c r="C110" s="6">
        <f>IF(AND(SUP_cms!C110&gt;0,MHG_cms!C110&gt;0,STC_cms!C110&gt;0,ERI_cms!C110&gt;0,ONT_cms!C110&gt;0), SUP_cms!C110+MHG_cms!C110+STC_cms!C110+ERI_cms!C110+ONT_cms!C110, "")</f>
        <v>7015.57</v>
      </c>
      <c r="D110" s="6">
        <f>IF(AND(SUP_cms!D110&gt;0,MHG_cms!D110&gt;0,STC_cms!D110&gt;0,ERI_cms!D110&gt;0,ONT_cms!D110&gt;0), SUP_cms!D110+MHG_cms!D110+STC_cms!D110+ERI_cms!D110+ONT_cms!D110, "")</f>
        <v>8280.9399999999987</v>
      </c>
      <c r="E110" s="6">
        <f>IF(AND(SUP_cms!E110&gt;0,MHG_cms!E110&gt;0,STC_cms!E110&gt;0,ERI_cms!E110&gt;0,ONT_cms!E110&gt;0), SUP_cms!E110+MHG_cms!E110+STC_cms!E110+ERI_cms!E110+ONT_cms!E110, "")</f>
        <v>14541.59</v>
      </c>
      <c r="F110" s="6">
        <f>IF(AND(SUP_cms!F110&gt;0,MHG_cms!F110&gt;0,STC_cms!F110&gt;0,ERI_cms!F110&gt;0,ONT_cms!F110&gt;0), SUP_cms!F110+MHG_cms!F110+STC_cms!F110+ERI_cms!F110+ONT_cms!F110, "")</f>
        <v>10733.690000000002</v>
      </c>
      <c r="G110" s="6">
        <f>IF(AND(SUP_cms!G110&gt;0,MHG_cms!G110&gt;0,STC_cms!G110&gt;0,ERI_cms!G110&gt;0,ONT_cms!G110&gt;0), SUP_cms!G110+MHG_cms!G110+STC_cms!G110+ERI_cms!G110+ONT_cms!G110, "")</f>
        <v>6993.93</v>
      </c>
      <c r="H110" s="6">
        <f>IF(AND(SUP_cms!H110&gt;0,MHG_cms!H110&gt;0,STC_cms!H110&gt;0,ERI_cms!H110&gt;0,ONT_cms!H110&gt;0), SUP_cms!H110+MHG_cms!H110+STC_cms!H110+ERI_cms!H110+ONT_cms!H110, "")</f>
        <v>3237.3199999999997</v>
      </c>
      <c r="I110" s="6">
        <f>IF(AND(SUP_cms!I110&gt;0,MHG_cms!I110&gt;0,STC_cms!I110&gt;0,ERI_cms!I110&gt;0,ONT_cms!I110&gt;0), SUP_cms!I110+MHG_cms!I110+STC_cms!I110+ERI_cms!I110+ONT_cms!I110, "")</f>
        <v>2547.6999999999998</v>
      </c>
      <c r="J110" s="6">
        <f>IF(AND(SUP_cms!J110&gt;0,MHG_cms!J110&gt;0,STC_cms!J110&gt;0,ERI_cms!J110&gt;0,ONT_cms!J110&gt;0), SUP_cms!J110+MHG_cms!J110+STC_cms!J110+ERI_cms!J110+ONT_cms!J110, "")</f>
        <v>2113.5299999999997</v>
      </c>
      <c r="K110" s="6">
        <f>IF(AND(SUP_cms!K110&gt;0,MHG_cms!K110&gt;0,STC_cms!K110&gt;0,ERI_cms!K110&gt;0,ONT_cms!K110&gt;0), SUP_cms!K110+MHG_cms!K110+STC_cms!K110+ERI_cms!K110+ONT_cms!K110, "")</f>
        <v>4108.46</v>
      </c>
      <c r="L110" s="6">
        <f>IF(AND(SUP_cms!L110&gt;0,MHG_cms!L110&gt;0,STC_cms!L110&gt;0,ERI_cms!L110&gt;0,ONT_cms!L110&gt;0), SUP_cms!L110+MHG_cms!L110+STC_cms!L110+ERI_cms!L110+ONT_cms!L110, "")</f>
        <v>3732.91</v>
      </c>
      <c r="M110" s="6">
        <f>IF(AND(SUP_cms!M110&gt;0,MHG_cms!M110&gt;0,STC_cms!M110&gt;0,ERI_cms!M110&gt;0,ONT_cms!M110&gt;0), SUP_cms!M110+MHG_cms!M110+STC_cms!M110+ERI_cms!M110+ONT_cms!M110, "")</f>
        <v>3997.42</v>
      </c>
      <c r="N110" s="6">
        <f>IF(AND(SUP_cms!N110&gt;0,MHG_cms!N110&gt;0,STC_cms!N110&gt;0,ERI_cms!N110&gt;0,ONT_cms!N110&gt;0), SUP_cms!N110+MHG_cms!N110+STC_cms!N110+ERI_cms!N110+ONT_cms!N110, "")</f>
        <v>6055.86</v>
      </c>
    </row>
    <row r="111" spans="1:14">
      <c r="A111">
        <v>2003</v>
      </c>
      <c r="B111" s="6">
        <f>IF(AND(SUP_cms!B111&gt;0,MHG_cms!B111&gt;0,STC_cms!B111&gt;0,ERI_cms!B111&gt;0,ONT_cms!B111&gt;0), SUP_cms!B111+MHG_cms!B111+STC_cms!B111+ERI_cms!B111+ONT_cms!B111, "")</f>
        <v>3633.88</v>
      </c>
      <c r="C111" s="6">
        <f>IF(AND(SUP_cms!C111&gt;0,MHG_cms!C111&gt;0,STC_cms!C111&gt;0,ERI_cms!C111&gt;0,ONT_cms!C111&gt;0), SUP_cms!C111+MHG_cms!C111+STC_cms!C111+ERI_cms!C111+ONT_cms!C111, "")</f>
        <v>3359.9000000000005</v>
      </c>
      <c r="D111" s="6">
        <f>IF(AND(SUP_cms!D111&gt;0,MHG_cms!D111&gt;0,STC_cms!D111&gt;0,ERI_cms!D111&gt;0,ONT_cms!D111&gt;0), SUP_cms!D111+MHG_cms!D111+STC_cms!D111+ERI_cms!D111+ONT_cms!D111, "")</f>
        <v>7803.7999999999993</v>
      </c>
      <c r="E111" s="6">
        <f>IF(AND(SUP_cms!E111&gt;0,MHG_cms!E111&gt;0,STC_cms!E111&gt;0,ERI_cms!E111&gt;0,ONT_cms!E111&gt;0), SUP_cms!E111+MHG_cms!E111+STC_cms!E111+ERI_cms!E111+ONT_cms!E111, "")</f>
        <v>10643.65</v>
      </c>
      <c r="F111" s="6">
        <f>IF(AND(SUP_cms!F111&gt;0,MHG_cms!F111&gt;0,STC_cms!F111&gt;0,ERI_cms!F111&gt;0,ONT_cms!F111&gt;0), SUP_cms!F111+MHG_cms!F111+STC_cms!F111+ERI_cms!F111+ONT_cms!F111, "")</f>
        <v>9878.64</v>
      </c>
      <c r="G111" s="6">
        <f>IF(AND(SUP_cms!G111&gt;0,MHG_cms!G111&gt;0,STC_cms!G111&gt;0,ERI_cms!G111&gt;0,ONT_cms!G111&gt;0), SUP_cms!G111+MHG_cms!G111+STC_cms!G111+ERI_cms!G111+ONT_cms!G111, "")</f>
        <v>5446.8499999999995</v>
      </c>
      <c r="H111" s="6">
        <f>IF(AND(SUP_cms!H111&gt;0,MHG_cms!H111&gt;0,STC_cms!H111&gt;0,ERI_cms!H111&gt;0,ONT_cms!H111&gt;0), SUP_cms!H111+MHG_cms!H111+STC_cms!H111+ERI_cms!H111+ONT_cms!H111, "")</f>
        <v>3573.81</v>
      </c>
      <c r="I111" s="6">
        <f>IF(AND(SUP_cms!I111&gt;0,MHG_cms!I111&gt;0,STC_cms!I111&gt;0,ERI_cms!I111&gt;0,ONT_cms!I111&gt;0), SUP_cms!I111+MHG_cms!I111+STC_cms!I111+ERI_cms!I111+ONT_cms!I111, "")</f>
        <v>3298.4400000000005</v>
      </c>
      <c r="J111" s="6">
        <f>IF(AND(SUP_cms!J111&gt;0,MHG_cms!J111&gt;0,STC_cms!J111&gt;0,ERI_cms!J111&gt;0,ONT_cms!J111&gt;0), SUP_cms!J111+MHG_cms!J111+STC_cms!J111+ERI_cms!J111+ONT_cms!J111, "")</f>
        <v>2874.54</v>
      </c>
      <c r="K111" s="6">
        <f>IF(AND(SUP_cms!K111&gt;0,MHG_cms!K111&gt;0,STC_cms!K111&gt;0,ERI_cms!K111&gt;0,ONT_cms!K111&gt;0), SUP_cms!K111+MHG_cms!K111+STC_cms!K111+ERI_cms!K111+ONT_cms!K111, "")</f>
        <v>4822.53</v>
      </c>
      <c r="L111" s="6">
        <f>IF(AND(SUP_cms!L111&gt;0,MHG_cms!L111&gt;0,STC_cms!L111&gt;0,ERI_cms!L111&gt;0,ONT_cms!L111&gt;0), SUP_cms!L111+MHG_cms!L111+STC_cms!L111+ERI_cms!L111+ONT_cms!L111, "")</f>
        <v>8611.3000000000011</v>
      </c>
      <c r="M111" s="6">
        <f>IF(AND(SUP_cms!M111&gt;0,MHG_cms!M111&gt;0,STC_cms!M111&gt;0,ERI_cms!M111&gt;0,ONT_cms!M111&gt;0), SUP_cms!M111+MHG_cms!M111+STC_cms!M111+ERI_cms!M111+ONT_cms!M111, "")</f>
        <v>8078.61</v>
      </c>
      <c r="N111" s="6">
        <f>IF(AND(SUP_cms!N111&gt;0,MHG_cms!N111&gt;0,STC_cms!N111&gt;0,ERI_cms!N111&gt;0,ONT_cms!N111&gt;0), SUP_cms!N111+MHG_cms!N111+STC_cms!N111+ERI_cms!N111+ONT_cms!N111, "")</f>
        <v>6002.16</v>
      </c>
    </row>
    <row r="112" spans="1:14">
      <c r="A112">
        <v>2004</v>
      </c>
      <c r="B112" s="6">
        <f>IF(AND(SUP_cms!B112&gt;0,MHG_cms!B112&gt;0,STC_cms!B112&gt;0,ERI_cms!B112&gt;0,ONT_cms!B112&gt;0), SUP_cms!B112+MHG_cms!B112+STC_cms!B112+ERI_cms!B112+ONT_cms!B112, "")</f>
        <v>5762.81</v>
      </c>
      <c r="C112" s="6">
        <f>IF(AND(SUP_cms!C112&gt;0,MHG_cms!C112&gt;0,STC_cms!C112&gt;0,ERI_cms!C112&gt;0,ONT_cms!C112&gt;0), SUP_cms!C112+MHG_cms!C112+STC_cms!C112+ERI_cms!C112+ONT_cms!C112, "")</f>
        <v>4289.6899999999996</v>
      </c>
      <c r="D112" s="6">
        <f>IF(AND(SUP_cms!D112&gt;0,MHG_cms!D112&gt;0,STC_cms!D112&gt;0,ERI_cms!D112&gt;0,ONT_cms!D112&gt;0), SUP_cms!D112+MHG_cms!D112+STC_cms!D112+ERI_cms!D112+ONT_cms!D112, "")</f>
        <v>10732.93</v>
      </c>
      <c r="E112" s="6">
        <f>IF(AND(SUP_cms!E112&gt;0,MHG_cms!E112&gt;0,STC_cms!E112&gt;0,ERI_cms!E112&gt;0,ONT_cms!E112&gt;0), SUP_cms!E112+MHG_cms!E112+STC_cms!E112+ERI_cms!E112+ONT_cms!E112, "")</f>
        <v>12325.91</v>
      </c>
      <c r="F112" s="6">
        <f>IF(AND(SUP_cms!F112&gt;0,MHG_cms!F112&gt;0,STC_cms!F112&gt;0,ERI_cms!F112&gt;0,ONT_cms!F112&gt;0), SUP_cms!F112+MHG_cms!F112+STC_cms!F112+ERI_cms!F112+ONT_cms!F112, "")</f>
        <v>12547.74</v>
      </c>
      <c r="G112" s="6">
        <f>IF(AND(SUP_cms!G112&gt;0,MHG_cms!G112&gt;0,STC_cms!G112&gt;0,ERI_cms!G112&gt;0,ONT_cms!G112&gt;0), SUP_cms!G112+MHG_cms!G112+STC_cms!G112+ERI_cms!G112+ONT_cms!G112, "")</f>
        <v>8024.27</v>
      </c>
      <c r="H112" s="6">
        <f>IF(AND(SUP_cms!H112&gt;0,MHG_cms!H112&gt;0,STC_cms!H112&gt;0,ERI_cms!H112&gt;0,ONT_cms!H112&gt;0), SUP_cms!H112+MHG_cms!H112+STC_cms!H112+ERI_cms!H112+ONT_cms!H112, "")</f>
        <v>4315.7900000000009</v>
      </c>
      <c r="I112" s="6">
        <f>IF(AND(SUP_cms!I112&gt;0,MHG_cms!I112&gt;0,STC_cms!I112&gt;0,ERI_cms!I112&gt;0,ONT_cms!I112&gt;0), SUP_cms!I112+MHG_cms!I112+STC_cms!I112+ERI_cms!I112+ONT_cms!I112, "")</f>
        <v>3357.24</v>
      </c>
      <c r="J112" s="6">
        <f>IF(AND(SUP_cms!J112&gt;0,MHG_cms!J112&gt;0,STC_cms!J112&gt;0,ERI_cms!J112&gt;0,ONT_cms!J112&gt;0), SUP_cms!J112+MHG_cms!J112+STC_cms!J112+ERI_cms!J112+ONT_cms!J112, "")</f>
        <v>4502.99</v>
      </c>
      <c r="K112" s="6">
        <f>IF(AND(SUP_cms!K112&gt;0,MHG_cms!K112&gt;0,STC_cms!K112&gt;0,ERI_cms!K112&gt;0,ONT_cms!K112&gt;0), SUP_cms!K112+MHG_cms!K112+STC_cms!K112+ERI_cms!K112+ONT_cms!K112, "")</f>
        <v>3588.4400000000005</v>
      </c>
      <c r="L112" s="6">
        <f>IF(AND(SUP_cms!L112&gt;0,MHG_cms!L112&gt;0,STC_cms!L112&gt;0,ERI_cms!L112&gt;0,ONT_cms!L112&gt;0), SUP_cms!L112+MHG_cms!L112+STC_cms!L112+ERI_cms!L112+ONT_cms!L112, "")</f>
        <v>5188.3600000000006</v>
      </c>
      <c r="M112" s="6">
        <f>IF(AND(SUP_cms!M112&gt;0,MHG_cms!M112&gt;0,STC_cms!M112&gt;0,ERI_cms!M112&gt;0,ONT_cms!M112&gt;0), SUP_cms!M112+MHG_cms!M112+STC_cms!M112+ERI_cms!M112+ONT_cms!M112, "")</f>
        <v>7156.9299999999994</v>
      </c>
      <c r="N112" s="6">
        <f>IF(AND(SUP_cms!N112&gt;0,MHG_cms!N112&gt;0,STC_cms!N112&gt;0,ERI_cms!N112&gt;0,ONT_cms!N112&gt;0), SUP_cms!N112+MHG_cms!N112+STC_cms!N112+ERI_cms!N112+ONT_cms!N112, "")</f>
        <v>6816.09</v>
      </c>
    </row>
    <row r="113" spans="1:14">
      <c r="A113">
        <v>2005</v>
      </c>
      <c r="B113" s="6">
        <f>IF(AND(SUP_cms!B113&gt;0,MHG_cms!B113&gt;0,STC_cms!B113&gt;0,ERI_cms!B113&gt;0,ONT_cms!B113&gt;0), SUP_cms!B113+MHG_cms!B113+STC_cms!B113+ERI_cms!B113+ONT_cms!B113, "")</f>
        <v>9951.33</v>
      </c>
      <c r="C113" s="6">
        <f>IF(AND(SUP_cms!C113&gt;0,MHG_cms!C113&gt;0,STC_cms!C113&gt;0,ERI_cms!C113&gt;0,ONT_cms!C113&gt;0), SUP_cms!C113+MHG_cms!C113+STC_cms!C113+ERI_cms!C113+ONT_cms!C113, "")</f>
        <v>7308.1900000000005</v>
      </c>
      <c r="D113" s="6">
        <f>IF(AND(SUP_cms!D113&gt;0,MHG_cms!D113&gt;0,STC_cms!D113&gt;0,ERI_cms!D113&gt;0,ONT_cms!D113&gt;0), SUP_cms!D113+MHG_cms!D113+STC_cms!D113+ERI_cms!D113+ONT_cms!D113, "")</f>
        <v>6464.15</v>
      </c>
      <c r="E113" s="6">
        <f>IF(AND(SUP_cms!E113&gt;0,MHG_cms!E113&gt;0,STC_cms!E113&gt;0,ERI_cms!E113&gt;0,ONT_cms!E113&gt;0), SUP_cms!E113+MHG_cms!E113+STC_cms!E113+ERI_cms!E113+ONT_cms!E113, "")</f>
        <v>13269.61</v>
      </c>
      <c r="F113" s="6">
        <f>IF(AND(SUP_cms!F113&gt;0,MHG_cms!F113&gt;0,STC_cms!F113&gt;0,ERI_cms!F113&gt;0,ONT_cms!F113&gt;0), SUP_cms!F113+MHG_cms!F113+STC_cms!F113+ERI_cms!F113+ONT_cms!F113, "")</f>
        <v>5910.2600000000011</v>
      </c>
      <c r="G113" s="6">
        <f>IF(AND(SUP_cms!G113&gt;0,MHG_cms!G113&gt;0,STC_cms!G113&gt;0,ERI_cms!G113&gt;0,ONT_cms!G113&gt;0), SUP_cms!G113+MHG_cms!G113+STC_cms!G113+ERI_cms!G113+ONT_cms!G113, "")</f>
        <v>3824.3499999999995</v>
      </c>
      <c r="H113" s="6">
        <f>IF(AND(SUP_cms!H113&gt;0,MHG_cms!H113&gt;0,STC_cms!H113&gt;0,ERI_cms!H113&gt;0,ONT_cms!H113&gt;0), SUP_cms!H113+MHG_cms!H113+STC_cms!H113+ERI_cms!H113+ONT_cms!H113, "")</f>
        <v>2540.17</v>
      </c>
      <c r="I113" s="6">
        <f>IF(AND(SUP_cms!I113&gt;0,MHG_cms!I113&gt;0,STC_cms!I113&gt;0,ERI_cms!I113&gt;0,ONT_cms!I113&gt;0), SUP_cms!I113+MHG_cms!I113+STC_cms!I113+ERI_cms!I113+ONT_cms!I113, "")</f>
        <v>1859.49</v>
      </c>
      <c r="J113" s="6">
        <f>IF(AND(SUP_cms!J113&gt;0,MHG_cms!J113&gt;0,STC_cms!J113&gt;0,ERI_cms!J113&gt;0,ONT_cms!J113&gt;0), SUP_cms!J113+MHG_cms!J113+STC_cms!J113+ERI_cms!J113+ONT_cms!J113, "")</f>
        <v>2351.6000000000004</v>
      </c>
      <c r="K113" s="6">
        <f>IF(AND(SUP_cms!K113&gt;0,MHG_cms!K113&gt;0,STC_cms!K113&gt;0,ERI_cms!K113&gt;0,ONT_cms!K113&gt;0), SUP_cms!K113+MHG_cms!K113+STC_cms!K113+ERI_cms!K113+ONT_cms!K113, "")</f>
        <v>4260.47</v>
      </c>
      <c r="L113" s="6">
        <f>IF(AND(SUP_cms!L113&gt;0,MHG_cms!L113&gt;0,STC_cms!L113&gt;0,ERI_cms!L113&gt;0,ONT_cms!L113&gt;0), SUP_cms!L113+MHG_cms!L113+STC_cms!L113+ERI_cms!L113+ONT_cms!L113, "")</f>
        <v>5811.380000000001</v>
      </c>
      <c r="M113" s="6">
        <f>IF(AND(SUP_cms!M113&gt;0,MHG_cms!M113&gt;0,STC_cms!M113&gt;0,ERI_cms!M113&gt;0,ONT_cms!M113&gt;0), SUP_cms!M113+MHG_cms!M113+STC_cms!M113+ERI_cms!M113+ONT_cms!M113, "")</f>
        <v>6677.77</v>
      </c>
      <c r="N113" s="6">
        <f>IF(AND(SUP_cms!N113&gt;0,MHG_cms!N113&gt;0,STC_cms!N113&gt;0,ERI_cms!N113&gt;0,ONT_cms!N113&gt;0), SUP_cms!N113+MHG_cms!N113+STC_cms!N113+ERI_cms!N113+ONT_cms!N113, "")</f>
        <v>5852.4000000000005</v>
      </c>
    </row>
    <row r="114" spans="1:14">
      <c r="A114">
        <v>2006</v>
      </c>
      <c r="B114" s="6">
        <f>IF(AND(SUP_cms!B114&gt;0,MHG_cms!B114&gt;0,STC_cms!B114&gt;0,ERI_cms!B114&gt;0,ONT_cms!B114&gt;0), SUP_cms!B114+MHG_cms!B114+STC_cms!B114+ERI_cms!B114+ONT_cms!B114, "")</f>
        <v>8051.0599999999995</v>
      </c>
      <c r="C114" s="6">
        <f>IF(AND(SUP_cms!C114&gt;0,MHG_cms!C114&gt;0,STC_cms!C114&gt;0,ERI_cms!C114&gt;0,ONT_cms!C114&gt;0), SUP_cms!C114+MHG_cms!C114+STC_cms!C114+ERI_cms!C114+ONT_cms!C114, "")</f>
        <v>7604.4</v>
      </c>
      <c r="D114" s="6">
        <f>IF(AND(SUP_cms!D114&gt;0,MHG_cms!D114&gt;0,STC_cms!D114&gt;0,ERI_cms!D114&gt;0,ONT_cms!D114&gt;0), SUP_cms!D114+MHG_cms!D114+STC_cms!D114+ERI_cms!D114+ONT_cms!D114, "")</f>
        <v>8480.77</v>
      </c>
      <c r="E114" s="6">
        <f>IF(AND(SUP_cms!E114&gt;0,MHG_cms!E114&gt;0,STC_cms!E114&gt;0,ERI_cms!E114&gt;0,ONT_cms!E114&gt;0), SUP_cms!E114+MHG_cms!E114+STC_cms!E114+ERI_cms!E114+ONT_cms!E114, "")</f>
        <v>11086.989999999998</v>
      </c>
      <c r="F114" s="6">
        <f>IF(AND(SUP_cms!F114&gt;0,MHG_cms!F114&gt;0,STC_cms!F114&gt;0,ERI_cms!F114&gt;0,ONT_cms!F114&gt;0), SUP_cms!F114+MHG_cms!F114+STC_cms!F114+ERI_cms!F114+ONT_cms!F114, "")</f>
        <v>8070.53</v>
      </c>
      <c r="G114" s="6">
        <f>IF(AND(SUP_cms!G114&gt;0,MHG_cms!G114&gt;0,STC_cms!G114&gt;0,ERI_cms!G114&gt;0,ONT_cms!G114&gt;0), SUP_cms!G114+MHG_cms!G114+STC_cms!G114+ERI_cms!G114+ONT_cms!G114, "")</f>
        <v>4319.6500000000005</v>
      </c>
      <c r="H114" s="6">
        <f>IF(AND(SUP_cms!H114&gt;0,MHG_cms!H114&gt;0,STC_cms!H114&gt;0,ERI_cms!H114&gt;0,ONT_cms!H114&gt;0), SUP_cms!H114+MHG_cms!H114+STC_cms!H114+ERI_cms!H114+ONT_cms!H114, "")</f>
        <v>3784.3500000000004</v>
      </c>
      <c r="I114" s="6">
        <f>IF(AND(SUP_cms!I114&gt;0,MHG_cms!I114&gt;0,STC_cms!I114&gt;0,ERI_cms!I114&gt;0,ONT_cms!I114&gt;0), SUP_cms!I114+MHG_cms!I114+STC_cms!I114+ERI_cms!I114+ONT_cms!I114, "")</f>
        <v>2585.0800000000004</v>
      </c>
      <c r="J114" s="6">
        <f>IF(AND(SUP_cms!J114&gt;0,MHG_cms!J114&gt;0,STC_cms!J114&gt;0,ERI_cms!J114&gt;0,ONT_cms!J114&gt;0), SUP_cms!J114+MHG_cms!J114+STC_cms!J114+ERI_cms!J114+ONT_cms!J114, "")</f>
        <v>2630.96</v>
      </c>
      <c r="K114" s="6">
        <f>IF(AND(SUP_cms!K114&gt;0,MHG_cms!K114&gt;0,STC_cms!K114&gt;0,ERI_cms!K114&gt;0,ONT_cms!K114&gt;0), SUP_cms!K114+MHG_cms!K114+STC_cms!K114+ERI_cms!K114+ONT_cms!K114, "")</f>
        <v>6751.9800000000005</v>
      </c>
      <c r="L114" s="6">
        <f>IF(AND(SUP_cms!L114&gt;0,MHG_cms!L114&gt;0,STC_cms!L114&gt;0,ERI_cms!L114&gt;0,ONT_cms!L114&gt;0), SUP_cms!L114+MHG_cms!L114+STC_cms!L114+ERI_cms!L114+ONT_cms!L114, "")</f>
        <v>6832.0599999999995</v>
      </c>
      <c r="M114" s="6">
        <f>IF(AND(SUP_cms!M114&gt;0,MHG_cms!M114&gt;0,STC_cms!M114&gt;0,ERI_cms!M114&gt;0,ONT_cms!M114&gt;0), SUP_cms!M114+MHG_cms!M114+STC_cms!M114+ERI_cms!M114+ONT_cms!M114, "")</f>
        <v>9556.8700000000008</v>
      </c>
      <c r="N114" s="6">
        <f>IF(AND(SUP_cms!N114&gt;0,MHG_cms!N114&gt;0,STC_cms!N114&gt;0,ERI_cms!N114&gt;0,ONT_cms!N114&gt;0), SUP_cms!N114+MHG_cms!N114+STC_cms!N114+ERI_cms!N114+ONT_cms!N114, "")</f>
        <v>6646.23</v>
      </c>
    </row>
    <row r="115" spans="1:14">
      <c r="A115">
        <v>2007</v>
      </c>
      <c r="B115" s="6">
        <f>IF(AND(SUP_cms!B115&gt;0,MHG_cms!B115&gt;0,STC_cms!B115&gt;0,ERI_cms!B115&gt;0,ONT_cms!B115&gt;0), SUP_cms!B115+MHG_cms!B115+STC_cms!B115+ERI_cms!B115+ONT_cms!B115, "")</f>
        <v>8865.8900000000012</v>
      </c>
      <c r="C115" s="6">
        <f>IF(AND(SUP_cms!C115&gt;0,MHG_cms!C115&gt;0,STC_cms!C115&gt;0,ERI_cms!C115&gt;0,ONT_cms!C115&gt;0), SUP_cms!C115+MHG_cms!C115+STC_cms!C115+ERI_cms!C115+ONT_cms!C115, "")</f>
        <v>3851.2000000000003</v>
      </c>
      <c r="D115" s="6">
        <f>IF(AND(SUP_cms!D115&gt;0,MHG_cms!D115&gt;0,STC_cms!D115&gt;0,ERI_cms!D115&gt;0,ONT_cms!D115&gt;0), SUP_cms!D115+MHG_cms!D115+STC_cms!D115+ERI_cms!D115+ONT_cms!D115, "")</f>
        <v>10765.07</v>
      </c>
      <c r="E115" s="6">
        <f>IF(AND(SUP_cms!E115&gt;0,MHG_cms!E115&gt;0,STC_cms!E115&gt;0,ERI_cms!E115&gt;0,ONT_cms!E115&gt;0), SUP_cms!E115+MHG_cms!E115+STC_cms!E115+ERI_cms!E115+ONT_cms!E115, "")</f>
        <v>10169.43</v>
      </c>
      <c r="F115" s="6">
        <f>IF(AND(SUP_cms!F115&gt;0,MHG_cms!F115&gt;0,STC_cms!F115&gt;0,ERI_cms!F115&gt;0,ONT_cms!F115&gt;0), SUP_cms!F115+MHG_cms!F115+STC_cms!F115+ERI_cms!F115+ONT_cms!F115, "")</f>
        <v>5117.5299999999988</v>
      </c>
      <c r="G115" s="6">
        <f>IF(AND(SUP_cms!G115&gt;0,MHG_cms!G115&gt;0,STC_cms!G115&gt;0,ERI_cms!G115&gt;0,ONT_cms!G115&gt;0), SUP_cms!G115+MHG_cms!G115+STC_cms!G115+ERI_cms!G115+ONT_cms!G115, "")</f>
        <v>3498.77</v>
      </c>
      <c r="H115" s="6">
        <f>IF(AND(SUP_cms!H115&gt;0,MHG_cms!H115&gt;0,STC_cms!H115&gt;0,ERI_cms!H115&gt;0,ONT_cms!H115&gt;0), SUP_cms!H115+MHG_cms!H115+STC_cms!H115+ERI_cms!H115+ONT_cms!H115, "")</f>
        <v>2778.77</v>
      </c>
      <c r="I115" s="6">
        <f>IF(AND(SUP_cms!I115&gt;0,MHG_cms!I115&gt;0,STC_cms!I115&gt;0,ERI_cms!I115&gt;0,ONT_cms!I115&gt;0), SUP_cms!I115+MHG_cms!I115+STC_cms!I115+ERI_cms!I115+ONT_cms!I115, "")</f>
        <v>2927.3100000000004</v>
      </c>
      <c r="J115" s="6">
        <f>IF(AND(SUP_cms!J115&gt;0,MHG_cms!J115&gt;0,STC_cms!J115&gt;0,ERI_cms!J115&gt;0,ONT_cms!J115&gt;0), SUP_cms!J115+MHG_cms!J115+STC_cms!J115+ERI_cms!J115+ONT_cms!J115, "")</f>
        <v>2349.2799999999997</v>
      </c>
      <c r="K115" s="6">
        <f>IF(AND(SUP_cms!K115&gt;0,MHG_cms!K115&gt;0,STC_cms!K115&gt;0,ERI_cms!K115&gt;0,ONT_cms!K115&gt;0), SUP_cms!K115+MHG_cms!K115+STC_cms!K115+ERI_cms!K115+ONT_cms!K115, "")</f>
        <v>5271.3099999999995</v>
      </c>
      <c r="L115" s="6">
        <f>IF(AND(SUP_cms!L115&gt;0,MHG_cms!L115&gt;0,STC_cms!L115&gt;0,ERI_cms!L115&gt;0,ONT_cms!L115&gt;0), SUP_cms!L115+MHG_cms!L115+STC_cms!L115+ERI_cms!L115+ONT_cms!L115, "")</f>
        <v>4822.72</v>
      </c>
      <c r="M115" s="6">
        <f>IF(AND(SUP_cms!M115&gt;0,MHG_cms!M115&gt;0,STC_cms!M115&gt;0,ERI_cms!M115&gt;0,ONT_cms!M115&gt;0), SUP_cms!M115+MHG_cms!M115+STC_cms!M115+ERI_cms!M115+ONT_cms!M115, "")</f>
        <v>6477.49</v>
      </c>
      <c r="N115" s="6">
        <f>IF(AND(SUP_cms!N115&gt;0,MHG_cms!N115&gt;0,STC_cms!N115&gt;0,ERI_cms!N115&gt;0,ONT_cms!N115&gt;0), SUP_cms!N115+MHG_cms!N115+STC_cms!N115+ERI_cms!N115+ONT_cms!N115, "")</f>
        <v>5574.5499999999993</v>
      </c>
    </row>
    <row r="116" spans="1:14">
      <c r="A116">
        <v>2008</v>
      </c>
      <c r="B116" s="6">
        <f>IF(AND(SUP_cms!B116&gt;0,MHG_cms!B116&gt;0,STC_cms!B116&gt;0,ERI_cms!B116&gt;0,ONT_cms!B116&gt;0), SUP_cms!B116+MHG_cms!B116+STC_cms!B116+ERI_cms!B116+ONT_cms!B116, "")</f>
        <v>8925.82</v>
      </c>
      <c r="C116" s="6">
        <f>IF(AND(SUP_cms!C116&gt;0,MHG_cms!C116&gt;0,STC_cms!C116&gt;0,ERI_cms!C116&gt;0,ONT_cms!C116&gt;0), SUP_cms!C116+MHG_cms!C116+STC_cms!C116+ERI_cms!C116+ONT_cms!C116, "")</f>
        <v>9383.89</v>
      </c>
      <c r="D116" s="6">
        <f>IF(AND(SUP_cms!D116&gt;0,MHG_cms!D116&gt;0,STC_cms!D116&gt;0,ERI_cms!D116&gt;0,ONT_cms!D116&gt;0), SUP_cms!D116+MHG_cms!D116+STC_cms!D116+ERI_cms!D116+ONT_cms!D116, "")</f>
        <v>9644.17</v>
      </c>
      <c r="E116" s="6">
        <f>IF(AND(SUP_cms!E116&gt;0,MHG_cms!E116&gt;0,STC_cms!E116&gt;0,ERI_cms!E116&gt;0,ONT_cms!E116&gt;0), SUP_cms!E116+MHG_cms!E116+STC_cms!E116+ERI_cms!E116+ONT_cms!E116, "")</f>
        <v>16674.289999999997</v>
      </c>
      <c r="F116" s="6">
        <f>IF(AND(SUP_cms!F116&gt;0,MHG_cms!F116&gt;0,STC_cms!F116&gt;0,ERI_cms!F116&gt;0,ONT_cms!F116&gt;0), SUP_cms!F116+MHG_cms!F116+STC_cms!F116+ERI_cms!F116+ONT_cms!F116, "")</f>
        <v>8937.74</v>
      </c>
      <c r="G116" s="6">
        <f>IF(AND(SUP_cms!G116&gt;0,MHG_cms!G116&gt;0,STC_cms!G116&gt;0,ERI_cms!G116&gt;0,ONT_cms!G116&gt;0), SUP_cms!G116+MHG_cms!G116+STC_cms!G116+ERI_cms!G116+ONT_cms!G116, "")</f>
        <v>7856.49</v>
      </c>
      <c r="H116" s="6">
        <f>IF(AND(SUP_cms!H116&gt;0,MHG_cms!H116&gt;0,STC_cms!H116&gt;0,ERI_cms!H116&gt;0,ONT_cms!H116&gt;0), SUP_cms!H116+MHG_cms!H116+STC_cms!H116+ERI_cms!H116+ONT_cms!H116, "")</f>
        <v>5782.6099999999988</v>
      </c>
      <c r="I116" s="6">
        <f>IF(AND(SUP_cms!I116&gt;0,MHG_cms!I116&gt;0,STC_cms!I116&gt;0,ERI_cms!I116&gt;0,ONT_cms!I116&gt;0), SUP_cms!I116+MHG_cms!I116+STC_cms!I116+ERI_cms!I116+ONT_cms!I116, "")</f>
        <v>3602.97</v>
      </c>
      <c r="J116" s="6">
        <f>IF(AND(SUP_cms!J116&gt;0,MHG_cms!J116&gt;0,STC_cms!J116&gt;0,ERI_cms!J116&gt;0,ONT_cms!J116&gt;0), SUP_cms!J116+MHG_cms!J116+STC_cms!J116+ERI_cms!J116+ONT_cms!J116, "")</f>
        <v>3627.81</v>
      </c>
      <c r="K116" s="6">
        <f>IF(AND(SUP_cms!K116&gt;0,MHG_cms!K116&gt;0,STC_cms!K116&gt;0,ERI_cms!K116&gt;0,ONT_cms!K116&gt;0), SUP_cms!K116+MHG_cms!K116+STC_cms!K116+ERI_cms!K116+ONT_cms!K116, "")</f>
        <v>3666.1300000000006</v>
      </c>
      <c r="L116" s="6">
        <f>IF(AND(SUP_cms!L116&gt;0,MHG_cms!L116&gt;0,STC_cms!L116&gt;0,ERI_cms!L116&gt;0,ONT_cms!L116&gt;0), SUP_cms!L116+MHG_cms!L116+STC_cms!L116+ERI_cms!L116+ONT_cms!L116, "")</f>
        <v>5878.92</v>
      </c>
      <c r="M116" s="6">
        <f>IF(AND(SUP_cms!M116&gt;0,MHG_cms!M116&gt;0,STC_cms!M116&gt;0,ERI_cms!M116&gt;0,ONT_cms!M116&gt;0), SUP_cms!M116+MHG_cms!M116+STC_cms!M116+ERI_cms!M116+ONT_cms!M116, "")</f>
        <v>8955.34</v>
      </c>
      <c r="N116" s="6">
        <f>IF(AND(SUP_cms!N116&gt;0,MHG_cms!N116&gt;0,STC_cms!N116&gt;0,ERI_cms!N116&gt;0,ONT_cms!N116&gt;0), SUP_cms!N116+MHG_cms!N116+STC_cms!N116+ERI_cms!N116+ONT_cms!N116, "")</f>
        <v>7744.69</v>
      </c>
    </row>
    <row r="117" spans="1:14">
      <c r="A117">
        <v>2009</v>
      </c>
      <c r="B117" s="6">
        <f>IF(AND(SUP_cms!B117&gt;0,MHG_cms!B117&gt;0,STC_cms!B117&gt;0,ERI_cms!B117&gt;0,ONT_cms!B117&gt;0), SUP_cms!B117+MHG_cms!B117+STC_cms!B117+ERI_cms!B117+ONT_cms!B117, "")</f>
        <v>6114.0599999999995</v>
      </c>
      <c r="C117" s="6">
        <f>IF(AND(SUP_cms!C117&gt;0,MHG_cms!C117&gt;0,STC_cms!C117&gt;0,ERI_cms!C117&gt;0,ONT_cms!C117&gt;0), SUP_cms!C117+MHG_cms!C117+STC_cms!C117+ERI_cms!C117+ONT_cms!C117, "")</f>
        <v>9134.86</v>
      </c>
      <c r="D117" s="6">
        <f>IF(AND(SUP_cms!D117&gt;0,MHG_cms!D117&gt;0,STC_cms!D117&gt;0,ERI_cms!D117&gt;0,ONT_cms!D117&gt;0), SUP_cms!D117+MHG_cms!D117+STC_cms!D117+ERI_cms!D117+ONT_cms!D117, "")</f>
        <v>10814.51</v>
      </c>
      <c r="E117" s="6">
        <f>IF(AND(SUP_cms!E117&gt;0,MHG_cms!E117&gt;0,STC_cms!E117&gt;0,ERI_cms!E117&gt;0,ONT_cms!E117&gt;0), SUP_cms!E117+MHG_cms!E117+STC_cms!E117+ERI_cms!E117+ONT_cms!E117, "")</f>
        <v>12626.100000000002</v>
      </c>
      <c r="F117" s="6">
        <f>IF(AND(SUP_cms!F117&gt;0,MHG_cms!F117&gt;0,STC_cms!F117&gt;0,ERI_cms!F117&gt;0,ONT_cms!F117&gt;0), SUP_cms!F117+MHG_cms!F117+STC_cms!F117+ERI_cms!F117+ONT_cms!F117, "")</f>
        <v>9921.94</v>
      </c>
      <c r="G117" s="6">
        <f>IF(AND(SUP_cms!G117&gt;0,MHG_cms!G117&gt;0,STC_cms!G117&gt;0,ERI_cms!G117&gt;0,ONT_cms!G117&gt;0), SUP_cms!G117+MHG_cms!G117+STC_cms!G117+ERI_cms!G117+ONT_cms!G117, "")</f>
        <v>5454.9100000000008</v>
      </c>
      <c r="H117" s="6">
        <f>IF(AND(SUP_cms!H117&gt;0,MHG_cms!H117&gt;0,STC_cms!H117&gt;0,ERI_cms!H117&gt;0,ONT_cms!H117&gt;0), SUP_cms!H117+MHG_cms!H117+STC_cms!H117+ERI_cms!H117+ONT_cms!H117, "")</f>
        <v>3639.63</v>
      </c>
      <c r="I117" s="6">
        <f>IF(AND(SUP_cms!I117&gt;0,MHG_cms!I117&gt;0,STC_cms!I117&gt;0,ERI_cms!I117&gt;0,ONT_cms!I117&gt;0), SUP_cms!I117+MHG_cms!I117+STC_cms!I117+ERI_cms!I117+ONT_cms!I117, "")</f>
        <v>3945.6799999999994</v>
      </c>
      <c r="J117" s="6">
        <f>IF(AND(SUP_cms!J117&gt;0,MHG_cms!J117&gt;0,STC_cms!J117&gt;0,ERI_cms!J117&gt;0,ONT_cms!J117&gt;0), SUP_cms!J117+MHG_cms!J117+STC_cms!J117+ERI_cms!J117+ONT_cms!J117, "")</f>
        <v>2445.96</v>
      </c>
      <c r="K117" s="6">
        <f>IF(AND(SUP_cms!K117&gt;0,MHG_cms!K117&gt;0,STC_cms!K117&gt;0,ERI_cms!K117&gt;0,ONT_cms!K117&gt;0), SUP_cms!K117+MHG_cms!K117+STC_cms!K117+ERI_cms!K117+ONT_cms!K117, "")</f>
        <v>4264.47</v>
      </c>
      <c r="L117" s="6">
        <f>IF(AND(SUP_cms!L117&gt;0,MHG_cms!L117&gt;0,STC_cms!L117&gt;0,ERI_cms!L117&gt;0,ONT_cms!L117&gt;0), SUP_cms!L117+MHG_cms!L117+STC_cms!L117+ERI_cms!L117+ONT_cms!L117, "")</f>
        <v>5426.9699999999993</v>
      </c>
      <c r="M117" s="6">
        <f>IF(AND(SUP_cms!M117&gt;0,MHG_cms!M117&gt;0,STC_cms!M117&gt;0,ERI_cms!M117&gt;0,ONT_cms!M117&gt;0), SUP_cms!M117+MHG_cms!M117+STC_cms!M117+ERI_cms!M117+ONT_cms!M117, "")</f>
        <v>5654.99</v>
      </c>
      <c r="N117" s="6">
        <f>IF(AND(SUP_cms!N117&gt;0,MHG_cms!N117&gt;0,STC_cms!N117&gt;0,ERI_cms!N117&gt;0,ONT_cms!N117&gt;0), SUP_cms!N117+MHG_cms!N117+STC_cms!N117+ERI_cms!N117+ONT_cms!N117, "")</f>
        <v>6620.34</v>
      </c>
    </row>
    <row r="118" spans="1:14">
      <c r="A118">
        <v>2010</v>
      </c>
      <c r="B118" s="6">
        <f>IF(AND(SUP_cms!B118&gt;0,MHG_cms!B118&gt;0,STC_cms!B118&gt;0,ERI_cms!B118&gt;0,ONT_cms!B118&gt;0), SUP_cms!B118+MHG_cms!B118+STC_cms!B118+ERI_cms!B118+ONT_cms!B118, "")</f>
        <v>5061.66</v>
      </c>
      <c r="C118" s="6">
        <f>IF(AND(SUP_cms!C118&gt;0,MHG_cms!C118&gt;0,STC_cms!C118&gt;0,ERI_cms!C118&gt;0,ONT_cms!C118&gt;0), SUP_cms!C118+MHG_cms!C118+STC_cms!C118+ERI_cms!C118+ONT_cms!C118, "")</f>
        <v>3874.37</v>
      </c>
      <c r="D118" s="6">
        <f>IF(AND(SUP_cms!D118&gt;0,MHG_cms!D118&gt;0,STC_cms!D118&gt;0,ERI_cms!D118&gt;0,ONT_cms!D118&gt;0), SUP_cms!D118+MHG_cms!D118+STC_cms!D118+ERI_cms!D118+ONT_cms!D118, "")</f>
        <v>8912.08</v>
      </c>
      <c r="E118" s="6">
        <f>IF(AND(SUP_cms!E118&gt;0,MHG_cms!E118&gt;0,STC_cms!E118&gt;0,ERI_cms!E118&gt;0,ONT_cms!E118&gt;0), SUP_cms!E118+MHG_cms!E118+STC_cms!E118+ERI_cms!E118+ONT_cms!E118, "")</f>
        <v>5022.8900000000003</v>
      </c>
      <c r="F118" s="6">
        <f>IF(AND(SUP_cms!F118&gt;0,MHG_cms!F118&gt;0,STC_cms!F118&gt;0,ERI_cms!F118&gt;0,ONT_cms!F118&gt;0), SUP_cms!F118+MHG_cms!F118+STC_cms!F118+ERI_cms!F118+ONT_cms!F118, "")</f>
        <v>4922.2500000000009</v>
      </c>
      <c r="G118" s="6">
        <f>IF(AND(SUP_cms!G118&gt;0,MHG_cms!G118&gt;0,STC_cms!G118&gt;0,ERI_cms!G118&gt;0,ONT_cms!G118&gt;0), SUP_cms!G118+MHG_cms!G118+STC_cms!G118+ERI_cms!G118+ONT_cms!G118, "")</f>
        <v>5052.8899999999994</v>
      </c>
      <c r="H118" s="6">
        <f>IF(AND(SUP_cms!H118&gt;0,MHG_cms!H118&gt;0,STC_cms!H118&gt;0,ERI_cms!H118&gt;0,ONT_cms!H118&gt;0), SUP_cms!H118+MHG_cms!H118+STC_cms!H118+ERI_cms!H118+ONT_cms!H118, "")</f>
        <v>3727.3599999999997</v>
      </c>
      <c r="I118" s="6">
        <f>IF(AND(SUP_cms!I118&gt;0,MHG_cms!I118&gt;0,STC_cms!I118&gt;0,ERI_cms!I118&gt;0,ONT_cms!I118&gt;0), SUP_cms!I118+MHG_cms!I118+STC_cms!I118+ERI_cms!I118+ONT_cms!I118, "")</f>
        <v>2801.4500000000003</v>
      </c>
      <c r="J118" s="6">
        <f>IF(AND(SUP_cms!J118&gt;0,MHG_cms!J118&gt;0,STC_cms!J118&gt;0,ERI_cms!J118&gt;0,ONT_cms!J118&gt;0), SUP_cms!J118+MHG_cms!J118+STC_cms!J118+ERI_cms!J118+ONT_cms!J118, "")</f>
        <v>3481.23</v>
      </c>
      <c r="K118" s="6">
        <f>IF(AND(SUP_cms!K118&gt;0,MHG_cms!K118&gt;0,STC_cms!K118&gt;0,ERI_cms!K118&gt;0,ONT_cms!K118&gt;0), SUP_cms!K118+MHG_cms!K118+STC_cms!K118+ERI_cms!K118+ONT_cms!K118, "")</f>
        <v>4931.1900000000005</v>
      </c>
      <c r="L118" s="6">
        <f>IF(AND(SUP_cms!L118&gt;0,MHG_cms!L118&gt;0,STC_cms!L118&gt;0,ERI_cms!L118&gt;0,ONT_cms!L118&gt;0), SUP_cms!L118+MHG_cms!L118+STC_cms!L118+ERI_cms!L118+ONT_cms!L118, "")</f>
        <v>4938.2800000000007</v>
      </c>
      <c r="M118" s="6">
        <f>IF(AND(SUP_cms!M118&gt;0,MHG_cms!M118&gt;0,STC_cms!M118&gt;0,ERI_cms!M118&gt;0,ONT_cms!M118&gt;0), SUP_cms!M118+MHG_cms!M118+STC_cms!M118+ERI_cms!M118+ONT_cms!M118, "")</f>
        <v>6076.83</v>
      </c>
      <c r="N118" s="6">
        <f>IF(AND(SUP_cms!N118&gt;0,MHG_cms!N118&gt;0,STC_cms!N118&gt;0,ERI_cms!N118&gt;0,ONT_cms!N118&gt;0), SUP_cms!N118+MHG_cms!N118+STC_cms!N118+ERI_cms!N118+ONT_cms!N118, "")</f>
        <v>4900.2</v>
      </c>
    </row>
    <row r="119" spans="1:14">
      <c r="A119">
        <v>2011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>
      <c r="A120">
        <v>2012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">
        <v>82</v>
      </c>
      <c r="B123" s="6">
        <f>AVERAGE(B6:B120)</f>
        <v>5526.9088461538468</v>
      </c>
      <c r="C123" s="6">
        <f t="shared" ref="C123:N123" si="0">AVERAGE(C6:C120)</f>
        <v>5774.2976923076931</v>
      </c>
      <c r="D123" s="6">
        <f t="shared" si="0"/>
        <v>8614.713846153847</v>
      </c>
      <c r="E123" s="6">
        <f t="shared" si="0"/>
        <v>11964.918076923075</v>
      </c>
      <c r="F123" s="6">
        <f t="shared" si="0"/>
        <v>8947.1274358974333</v>
      </c>
      <c r="G123" s="6">
        <f t="shared" si="0"/>
        <v>5689.5629487179485</v>
      </c>
      <c r="H123" s="6">
        <f t="shared" si="0"/>
        <v>3758.9312820512823</v>
      </c>
      <c r="I123" s="6">
        <f t="shared" si="0"/>
        <v>2967.9207692307687</v>
      </c>
      <c r="J123" s="6">
        <f t="shared" si="0"/>
        <v>3251.5661538461541</v>
      </c>
      <c r="K123" s="6">
        <f t="shared" si="0"/>
        <v>4197.7473417721512</v>
      </c>
      <c r="L123" s="6">
        <f t="shared" si="0"/>
        <v>5424.8341772151889</v>
      </c>
      <c r="M123" s="6">
        <f t="shared" si="0"/>
        <v>5756.5834177215183</v>
      </c>
      <c r="N123" s="6">
        <f t="shared" si="0"/>
        <v>5990.0097435897442</v>
      </c>
    </row>
    <row r="124" spans="1:14">
      <c r="A124" t="s">
        <v>83</v>
      </c>
      <c r="B124" s="6">
        <f>MIN(B6:B120)</f>
        <v>2479</v>
      </c>
      <c r="C124" s="6">
        <f t="shared" ref="C124:N124" si="1">MIN(C6:C120)</f>
        <v>2284.33</v>
      </c>
      <c r="D124" s="6">
        <f t="shared" si="1"/>
        <v>4016.3200000000006</v>
      </c>
      <c r="E124" s="6">
        <f t="shared" si="1"/>
        <v>5022.8900000000003</v>
      </c>
      <c r="F124" s="6">
        <f t="shared" si="1"/>
        <v>3740.6499999999996</v>
      </c>
      <c r="G124" s="6">
        <f t="shared" si="1"/>
        <v>2566.0900000000006</v>
      </c>
      <c r="H124" s="6">
        <f t="shared" si="1"/>
        <v>1771.97</v>
      </c>
      <c r="I124" s="6">
        <f t="shared" si="1"/>
        <v>1680.97</v>
      </c>
      <c r="J124" s="6">
        <f t="shared" si="1"/>
        <v>1662.5</v>
      </c>
      <c r="K124" s="6">
        <f t="shared" si="1"/>
        <v>1925.71</v>
      </c>
      <c r="L124" s="6">
        <f t="shared" si="1"/>
        <v>2559.36</v>
      </c>
      <c r="M124" s="6">
        <f t="shared" si="1"/>
        <v>2683.95</v>
      </c>
      <c r="N124" s="6">
        <f t="shared" si="1"/>
        <v>4034.8099999999995</v>
      </c>
    </row>
    <row r="125" spans="1:14">
      <c r="A125" t="s">
        <v>84</v>
      </c>
      <c r="B125" s="6">
        <f>MAX(B6:B120)</f>
        <v>10431.849999999999</v>
      </c>
      <c r="C125" s="6">
        <f t="shared" ref="C125:N125" si="2">MAX(C6:C120)</f>
        <v>10261.030000000001</v>
      </c>
      <c r="D125" s="6">
        <f t="shared" si="2"/>
        <v>14011.42</v>
      </c>
      <c r="E125" s="6">
        <f t="shared" si="2"/>
        <v>17737.419999999998</v>
      </c>
      <c r="F125" s="6">
        <f t="shared" si="2"/>
        <v>17311.12</v>
      </c>
      <c r="G125" s="6">
        <f t="shared" si="2"/>
        <v>14063.300000000001</v>
      </c>
      <c r="H125" s="6">
        <f t="shared" si="2"/>
        <v>6125.9400000000005</v>
      </c>
      <c r="I125" s="6">
        <f t="shared" si="2"/>
        <v>4783.2300000000005</v>
      </c>
      <c r="J125" s="6">
        <f t="shared" si="2"/>
        <v>7583.0599999999995</v>
      </c>
      <c r="K125" s="6">
        <f t="shared" si="2"/>
        <v>9847.0199999999986</v>
      </c>
      <c r="L125" s="6">
        <f t="shared" si="2"/>
        <v>11741.43</v>
      </c>
      <c r="M125" s="6">
        <f t="shared" si="2"/>
        <v>10457.14</v>
      </c>
      <c r="N125" s="6">
        <f t="shared" si="2"/>
        <v>8183.18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25"/>
  <sheetViews>
    <sheetView topLeftCell="A98" workbookViewId="0">
      <selection activeCell="A119" sqref="A119:N120"/>
    </sheetView>
  </sheetViews>
  <sheetFormatPr defaultRowHeight="12.75"/>
  <sheetData>
    <row r="1" spans="1:14">
      <c r="A1" t="s">
        <v>61</v>
      </c>
      <c r="L1" s="3"/>
    </row>
    <row r="2" spans="1:14">
      <c r="A2" t="s">
        <v>102</v>
      </c>
      <c r="L2" s="3"/>
    </row>
    <row r="3" spans="1:14">
      <c r="A3" t="s">
        <v>63</v>
      </c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</row>
    <row r="7" spans="1:14">
      <c r="A7">
        <v>1899</v>
      </c>
    </row>
    <row r="8" spans="1:14">
      <c r="A8">
        <v>1900</v>
      </c>
    </row>
    <row r="9" spans="1:14">
      <c r="A9">
        <v>1901</v>
      </c>
    </row>
    <row r="10" spans="1:14">
      <c r="A10">
        <v>1902</v>
      </c>
    </row>
    <row r="11" spans="1:14">
      <c r="A11">
        <v>1903</v>
      </c>
    </row>
    <row r="12" spans="1:14">
      <c r="A12">
        <v>1904</v>
      </c>
    </row>
    <row r="13" spans="1:14">
      <c r="A13">
        <v>1905</v>
      </c>
    </row>
    <row r="14" spans="1:14">
      <c r="A14">
        <v>1906</v>
      </c>
    </row>
    <row r="15" spans="1:14">
      <c r="A15">
        <v>1907</v>
      </c>
    </row>
    <row r="16" spans="1:14">
      <c r="A16">
        <v>1908</v>
      </c>
      <c r="B16" s="6">
        <v>130.53</v>
      </c>
      <c r="C16" s="6">
        <v>152.13999999999999</v>
      </c>
      <c r="D16" s="6">
        <v>155.5</v>
      </c>
      <c r="E16" s="6">
        <v>1628.64</v>
      </c>
      <c r="F16" s="6">
        <v>4844.97</v>
      </c>
      <c r="G16" s="6">
        <v>6728.55</v>
      </c>
      <c r="H16" s="6">
        <v>1387.75</v>
      </c>
      <c r="I16" s="6">
        <v>706.95</v>
      </c>
      <c r="J16" s="6">
        <v>267.7</v>
      </c>
      <c r="K16" s="6">
        <v>332.61</v>
      </c>
      <c r="L16" s="6">
        <v>246.05</v>
      </c>
      <c r="M16" s="6">
        <v>205.66</v>
      </c>
      <c r="N16" s="6">
        <v>1398.92</v>
      </c>
    </row>
    <row r="17" spans="1:14">
      <c r="A17">
        <v>1909</v>
      </c>
      <c r="B17" s="6">
        <v>219.36</v>
      </c>
      <c r="C17" s="6">
        <v>239.63</v>
      </c>
      <c r="D17" s="6">
        <v>269.14</v>
      </c>
      <c r="E17" s="6">
        <v>550.85</v>
      </c>
      <c r="F17" s="6">
        <v>2768.2</v>
      </c>
      <c r="G17" s="6">
        <v>1308.52</v>
      </c>
      <c r="H17" s="6">
        <v>1321.56</v>
      </c>
      <c r="I17" s="6">
        <v>2930.45</v>
      </c>
      <c r="J17" s="6">
        <v>993.05</v>
      </c>
      <c r="K17" s="6">
        <v>1224.55</v>
      </c>
      <c r="L17" s="6">
        <v>1121.6500000000001</v>
      </c>
      <c r="M17" s="6">
        <v>1078.3599999999999</v>
      </c>
      <c r="N17" s="6">
        <v>1168.78</v>
      </c>
    </row>
    <row r="18" spans="1:14">
      <c r="A18">
        <v>1910</v>
      </c>
      <c r="B18" s="6">
        <v>351.91</v>
      </c>
      <c r="C18" s="6">
        <v>279.02</v>
      </c>
      <c r="D18" s="6">
        <v>639.86</v>
      </c>
      <c r="E18" s="6">
        <v>1192.1500000000001</v>
      </c>
      <c r="F18" s="6">
        <v>782.9</v>
      </c>
      <c r="G18" s="6">
        <v>399.41</v>
      </c>
      <c r="H18" s="6">
        <v>223.94</v>
      </c>
      <c r="I18" s="6">
        <v>445.04</v>
      </c>
      <c r="J18" s="6">
        <v>376.87</v>
      </c>
      <c r="K18" s="6">
        <v>555.48</v>
      </c>
      <c r="L18" s="6">
        <v>203.75</v>
      </c>
      <c r="M18" s="6">
        <v>114.93</v>
      </c>
      <c r="N18" s="6">
        <v>463.77</v>
      </c>
    </row>
    <row r="19" spans="1:14">
      <c r="A19">
        <v>1911</v>
      </c>
      <c r="B19" s="6">
        <v>108.35</v>
      </c>
      <c r="C19" s="6">
        <v>127.77</v>
      </c>
      <c r="D19" s="6">
        <v>349.58</v>
      </c>
      <c r="E19" s="6">
        <v>1536.04</v>
      </c>
      <c r="F19" s="6">
        <v>1661.66</v>
      </c>
      <c r="G19" s="6">
        <v>1129.27</v>
      </c>
      <c r="H19" s="6">
        <v>437.7</v>
      </c>
      <c r="I19" s="6">
        <v>1431.71</v>
      </c>
      <c r="J19" s="6">
        <v>1673.5</v>
      </c>
      <c r="K19" s="6">
        <v>779.93</v>
      </c>
      <c r="L19" s="6">
        <v>342.51</v>
      </c>
      <c r="M19" s="6">
        <v>231.79</v>
      </c>
      <c r="N19" s="6">
        <v>817.48</v>
      </c>
    </row>
    <row r="20" spans="1:14">
      <c r="A20">
        <v>1912</v>
      </c>
      <c r="B20" s="6">
        <v>171.06</v>
      </c>
      <c r="C20" s="6">
        <v>136.31</v>
      </c>
      <c r="D20" s="6">
        <v>176.64</v>
      </c>
      <c r="E20" s="6">
        <v>1050.07</v>
      </c>
      <c r="F20" s="6">
        <v>3365.98</v>
      </c>
      <c r="G20" s="6">
        <v>1686.7</v>
      </c>
      <c r="H20" s="6">
        <v>570.54999999999995</v>
      </c>
      <c r="I20" s="6">
        <v>280.58</v>
      </c>
      <c r="J20" s="6">
        <v>504.13</v>
      </c>
      <c r="K20" s="6">
        <v>521.73</v>
      </c>
      <c r="L20" s="6">
        <v>262.83</v>
      </c>
      <c r="M20" s="6">
        <v>167.29</v>
      </c>
      <c r="N20" s="6">
        <v>741.15</v>
      </c>
    </row>
    <row r="21" spans="1:14">
      <c r="A21">
        <v>1913</v>
      </c>
      <c r="B21" s="6">
        <v>134.43</v>
      </c>
      <c r="C21" s="6">
        <v>153.96</v>
      </c>
      <c r="D21" s="6">
        <v>141.97</v>
      </c>
      <c r="E21" s="6">
        <v>1678.87</v>
      </c>
      <c r="F21" s="6">
        <v>2448.3000000000002</v>
      </c>
      <c r="G21" s="6">
        <v>1994.94</v>
      </c>
      <c r="H21" s="6">
        <v>2178.9699999999998</v>
      </c>
      <c r="I21" s="6">
        <v>689.32</v>
      </c>
      <c r="J21" s="6">
        <v>803.07</v>
      </c>
      <c r="K21" s="6">
        <v>1608.84</v>
      </c>
      <c r="L21" s="6">
        <v>714.74</v>
      </c>
      <c r="M21" s="6">
        <v>425.13</v>
      </c>
      <c r="N21" s="6">
        <v>1081.05</v>
      </c>
    </row>
    <row r="22" spans="1:14">
      <c r="A22">
        <v>1914</v>
      </c>
      <c r="B22" s="6">
        <v>202.57</v>
      </c>
      <c r="C22" s="6">
        <v>214.71</v>
      </c>
      <c r="D22" s="6">
        <v>239.03</v>
      </c>
      <c r="E22" s="6">
        <v>906.55</v>
      </c>
      <c r="F22" s="6">
        <v>3083.75</v>
      </c>
      <c r="G22" s="6">
        <v>3083.25</v>
      </c>
      <c r="H22" s="6">
        <v>2223.3000000000002</v>
      </c>
      <c r="I22" s="6">
        <v>787.77</v>
      </c>
      <c r="J22" s="6">
        <v>1146.05</v>
      </c>
      <c r="K22" s="6">
        <v>586.20000000000005</v>
      </c>
      <c r="L22" s="6">
        <v>423.99</v>
      </c>
      <c r="M22" s="6">
        <v>282.18</v>
      </c>
      <c r="N22" s="6">
        <v>1098.28</v>
      </c>
    </row>
    <row r="23" spans="1:14">
      <c r="A23">
        <v>1915</v>
      </c>
      <c r="B23" s="6">
        <v>227.71</v>
      </c>
      <c r="C23" s="6">
        <v>244.31</v>
      </c>
      <c r="D23" s="6">
        <v>326.3</v>
      </c>
      <c r="E23" s="6">
        <v>1300.92</v>
      </c>
      <c r="F23" s="6">
        <v>1961.96</v>
      </c>
      <c r="G23" s="6">
        <v>2389.08</v>
      </c>
      <c r="H23" s="6">
        <v>1210.27</v>
      </c>
      <c r="I23" s="6">
        <v>529.98</v>
      </c>
      <c r="J23" s="6">
        <v>353.55</v>
      </c>
      <c r="K23" s="6">
        <v>1189.3900000000001</v>
      </c>
      <c r="L23" s="6">
        <v>1125.47</v>
      </c>
      <c r="M23" s="6">
        <v>466.2</v>
      </c>
      <c r="N23" s="6">
        <v>943.76</v>
      </c>
    </row>
    <row r="24" spans="1:14">
      <c r="A24">
        <v>1916</v>
      </c>
      <c r="B24" s="6">
        <v>404.45</v>
      </c>
      <c r="C24" s="6">
        <v>364.58</v>
      </c>
      <c r="D24" s="6">
        <v>381.09</v>
      </c>
      <c r="E24" s="6">
        <v>6389.8</v>
      </c>
      <c r="F24" s="6">
        <v>4472.08</v>
      </c>
      <c r="G24" s="6">
        <v>2048.63</v>
      </c>
      <c r="H24" s="6">
        <v>1251.82</v>
      </c>
      <c r="I24" s="6">
        <v>499.15</v>
      </c>
      <c r="J24" s="6">
        <v>829.21</v>
      </c>
      <c r="K24" s="6">
        <v>594.04999999999995</v>
      </c>
      <c r="L24" s="6">
        <v>509.08</v>
      </c>
      <c r="M24" s="6">
        <v>342.79</v>
      </c>
      <c r="N24" s="6">
        <v>1507.23</v>
      </c>
    </row>
    <row r="25" spans="1:14">
      <c r="A25">
        <v>1917</v>
      </c>
      <c r="B25" s="6">
        <v>258.77</v>
      </c>
      <c r="C25" s="6">
        <v>226.03</v>
      </c>
      <c r="D25" s="6">
        <v>234.99</v>
      </c>
      <c r="E25" s="6">
        <v>1422.78</v>
      </c>
      <c r="F25" s="6">
        <v>1179.0999999999999</v>
      </c>
      <c r="G25" s="6">
        <v>1028.77</v>
      </c>
      <c r="H25" s="6">
        <v>641.87</v>
      </c>
      <c r="I25" s="6">
        <v>603.38</v>
      </c>
      <c r="J25" s="6">
        <v>391.14</v>
      </c>
      <c r="K25" s="6">
        <v>684.24</v>
      </c>
      <c r="L25" s="6">
        <v>536.91999999999996</v>
      </c>
      <c r="M25" s="6">
        <v>316.82</v>
      </c>
      <c r="N25" s="6">
        <v>627.07000000000005</v>
      </c>
    </row>
    <row r="26" spans="1:14">
      <c r="A26">
        <v>1918</v>
      </c>
      <c r="B26" s="6">
        <v>263.99</v>
      </c>
      <c r="C26" s="6">
        <v>283.27</v>
      </c>
      <c r="D26" s="6">
        <v>690.78</v>
      </c>
      <c r="E26" s="6">
        <v>854.12</v>
      </c>
      <c r="F26" s="6">
        <v>1726.21</v>
      </c>
      <c r="G26" s="6">
        <v>1697.04</v>
      </c>
      <c r="H26" s="6">
        <v>373.63</v>
      </c>
      <c r="I26" s="6">
        <v>338.62</v>
      </c>
      <c r="J26" s="6">
        <v>320.58999999999997</v>
      </c>
      <c r="K26" s="6">
        <v>320.13</v>
      </c>
      <c r="L26" s="6">
        <v>596.64</v>
      </c>
      <c r="M26" s="6">
        <v>296.32</v>
      </c>
      <c r="N26" s="6">
        <v>646.78</v>
      </c>
    </row>
    <row r="27" spans="1:14">
      <c r="A27">
        <v>1919</v>
      </c>
      <c r="B27" s="6">
        <v>231.28</v>
      </c>
      <c r="C27" s="6">
        <v>206.91</v>
      </c>
      <c r="D27" s="6">
        <v>1058.9100000000001</v>
      </c>
      <c r="E27" s="6">
        <v>3173.32</v>
      </c>
      <c r="F27" s="6">
        <v>1245.3599999999999</v>
      </c>
      <c r="G27" s="6">
        <v>1579.68</v>
      </c>
      <c r="H27" s="6">
        <v>662.77</v>
      </c>
      <c r="I27" s="6">
        <v>478.71</v>
      </c>
      <c r="J27" s="6">
        <v>370.97</v>
      </c>
      <c r="K27" s="6">
        <v>479.35</v>
      </c>
      <c r="L27" s="6">
        <v>1088.8</v>
      </c>
      <c r="M27" s="6">
        <v>443.51</v>
      </c>
      <c r="N27" s="6">
        <v>918.3</v>
      </c>
    </row>
    <row r="28" spans="1:14">
      <c r="A28">
        <v>1920</v>
      </c>
      <c r="B28" s="6">
        <v>389.03</v>
      </c>
      <c r="C28" s="6">
        <v>396.93</v>
      </c>
      <c r="D28" s="6">
        <v>2448.65</v>
      </c>
      <c r="E28" s="6">
        <v>2744.14</v>
      </c>
      <c r="F28" s="6">
        <v>1576.13</v>
      </c>
      <c r="G28" s="6">
        <v>3468.38</v>
      </c>
      <c r="H28" s="6">
        <v>1599.06</v>
      </c>
      <c r="I28" s="6">
        <v>733.17</v>
      </c>
      <c r="J28" s="6">
        <v>419.59</v>
      </c>
      <c r="K28" s="6">
        <v>494.1</v>
      </c>
      <c r="L28" s="6">
        <v>484.64</v>
      </c>
      <c r="M28" s="6">
        <v>438.16</v>
      </c>
      <c r="N28" s="6">
        <v>1266</v>
      </c>
    </row>
    <row r="29" spans="1:14">
      <c r="A29">
        <v>1921</v>
      </c>
      <c r="B29" s="6">
        <v>436.85</v>
      </c>
      <c r="C29" s="6">
        <v>373.5</v>
      </c>
      <c r="D29" s="6">
        <v>792.94</v>
      </c>
      <c r="E29" s="6">
        <v>2793.04</v>
      </c>
      <c r="F29" s="6">
        <v>1897.07</v>
      </c>
      <c r="G29" s="6">
        <v>1876.7</v>
      </c>
      <c r="H29" s="6">
        <v>816.56</v>
      </c>
      <c r="I29" s="6">
        <v>478.82</v>
      </c>
      <c r="J29" s="6">
        <v>399.11</v>
      </c>
      <c r="K29" s="6">
        <v>361.83</v>
      </c>
      <c r="L29" s="6">
        <v>395.51</v>
      </c>
      <c r="M29" s="6">
        <v>382.37</v>
      </c>
      <c r="N29" s="6">
        <v>917.03</v>
      </c>
    </row>
    <row r="30" spans="1:14">
      <c r="A30">
        <v>1922</v>
      </c>
      <c r="B30" s="6">
        <v>278.36</v>
      </c>
      <c r="C30" s="6">
        <v>259.75</v>
      </c>
      <c r="D30" s="6">
        <v>436.19</v>
      </c>
      <c r="E30" s="6">
        <v>2527.9699999999998</v>
      </c>
      <c r="F30" s="6">
        <v>3973.71</v>
      </c>
      <c r="G30" s="6">
        <v>1273.4100000000001</v>
      </c>
      <c r="H30" s="6">
        <v>683.89</v>
      </c>
      <c r="I30" s="6">
        <v>519.29</v>
      </c>
      <c r="J30" s="6">
        <v>607.55999999999995</v>
      </c>
      <c r="K30" s="6">
        <v>290.70999999999998</v>
      </c>
      <c r="L30" s="6">
        <v>387.09</v>
      </c>
      <c r="M30" s="6">
        <v>267.44</v>
      </c>
      <c r="N30" s="6">
        <v>958.78</v>
      </c>
    </row>
    <row r="31" spans="1:14">
      <c r="A31">
        <v>1923</v>
      </c>
      <c r="B31" s="6">
        <v>197.61</v>
      </c>
      <c r="C31" s="6">
        <v>160.07</v>
      </c>
      <c r="D31" s="6">
        <v>200.59</v>
      </c>
      <c r="E31" s="6">
        <v>1356.45</v>
      </c>
      <c r="F31" s="6">
        <v>2611.89</v>
      </c>
      <c r="G31" s="6">
        <v>861.94</v>
      </c>
      <c r="H31" s="6">
        <v>524.52</v>
      </c>
      <c r="I31" s="6">
        <v>443.42</v>
      </c>
      <c r="J31" s="6">
        <v>273.02</v>
      </c>
      <c r="K31" s="6">
        <v>698.91</v>
      </c>
      <c r="L31" s="6">
        <v>931.66</v>
      </c>
      <c r="M31" s="6">
        <v>529.20000000000005</v>
      </c>
      <c r="N31" s="6">
        <v>732.44</v>
      </c>
    </row>
    <row r="32" spans="1:14">
      <c r="A32">
        <v>1924</v>
      </c>
      <c r="B32" s="6">
        <v>377.73</v>
      </c>
      <c r="C32" s="6">
        <v>325.74</v>
      </c>
      <c r="D32" s="6">
        <v>327.05</v>
      </c>
      <c r="E32" s="6">
        <v>1041.3599999999999</v>
      </c>
      <c r="F32" s="6">
        <v>1875.02</v>
      </c>
      <c r="G32" s="6">
        <v>1293.04</v>
      </c>
      <c r="H32" s="6">
        <v>850.22</v>
      </c>
      <c r="I32" s="6">
        <v>648.42999999999995</v>
      </c>
      <c r="J32" s="6">
        <v>721.19</v>
      </c>
      <c r="K32" s="6">
        <v>922.05</v>
      </c>
      <c r="L32" s="6">
        <v>593.12</v>
      </c>
      <c r="M32" s="6">
        <v>515.16</v>
      </c>
      <c r="N32" s="6">
        <v>790.84</v>
      </c>
    </row>
    <row r="33" spans="1:14">
      <c r="A33">
        <v>1925</v>
      </c>
      <c r="B33" s="6">
        <v>338.73</v>
      </c>
      <c r="C33" s="6">
        <v>409.84</v>
      </c>
      <c r="D33" s="6">
        <v>581.66999999999996</v>
      </c>
      <c r="E33" s="6">
        <v>1499.18</v>
      </c>
      <c r="F33" s="6">
        <v>2055.66</v>
      </c>
      <c r="G33" s="6">
        <v>1827.16</v>
      </c>
      <c r="H33" s="6">
        <v>1064.58</v>
      </c>
      <c r="I33" s="6">
        <v>873.38</v>
      </c>
      <c r="J33" s="6">
        <v>525.52</v>
      </c>
      <c r="K33" s="6">
        <v>590.82000000000005</v>
      </c>
      <c r="L33" s="6">
        <v>616.16</v>
      </c>
      <c r="M33" s="6">
        <v>482.85</v>
      </c>
      <c r="N33" s="6">
        <v>905.46</v>
      </c>
    </row>
    <row r="34" spans="1:14">
      <c r="A34">
        <v>1926</v>
      </c>
      <c r="B34" s="6">
        <v>422.18</v>
      </c>
      <c r="C34" s="6">
        <v>348.51</v>
      </c>
      <c r="D34" s="6">
        <v>426.23</v>
      </c>
      <c r="E34" s="6">
        <v>1095.03</v>
      </c>
      <c r="F34" s="6">
        <v>1323.13</v>
      </c>
      <c r="G34" s="6">
        <v>1555.98</v>
      </c>
      <c r="H34" s="6">
        <v>1771.88</v>
      </c>
      <c r="I34" s="6">
        <v>974.03</v>
      </c>
      <c r="J34" s="6">
        <v>1499.14</v>
      </c>
      <c r="K34" s="6">
        <v>1563.34</v>
      </c>
      <c r="L34" s="6">
        <v>1178.29</v>
      </c>
      <c r="M34" s="6">
        <v>904.42</v>
      </c>
      <c r="N34" s="6">
        <v>1088.51</v>
      </c>
    </row>
    <row r="35" spans="1:14">
      <c r="A35">
        <v>1927</v>
      </c>
      <c r="B35" s="6">
        <v>657.97</v>
      </c>
      <c r="C35" s="6">
        <v>586.29</v>
      </c>
      <c r="D35" s="6">
        <v>840.74</v>
      </c>
      <c r="E35" s="6">
        <v>3854.75</v>
      </c>
      <c r="F35" s="6">
        <v>4144.05</v>
      </c>
      <c r="G35" s="6">
        <v>2300.12</v>
      </c>
      <c r="H35" s="6">
        <v>1884.29</v>
      </c>
      <c r="I35" s="6">
        <v>884.35</v>
      </c>
      <c r="J35" s="6">
        <v>573.03</v>
      </c>
      <c r="K35" s="6">
        <v>809.39</v>
      </c>
      <c r="L35" s="6">
        <v>932.1</v>
      </c>
      <c r="M35" s="6">
        <v>746.45</v>
      </c>
      <c r="N35" s="6">
        <v>1517.79</v>
      </c>
    </row>
    <row r="36" spans="1:14">
      <c r="A36">
        <v>1928</v>
      </c>
      <c r="B36" s="6">
        <v>614.25</v>
      </c>
      <c r="C36" s="6">
        <v>541.08000000000004</v>
      </c>
      <c r="D36" s="6">
        <v>568.9</v>
      </c>
      <c r="E36" s="6">
        <v>2298.1799999999998</v>
      </c>
      <c r="F36" s="6">
        <v>2940.19</v>
      </c>
      <c r="G36" s="6">
        <v>2642.87</v>
      </c>
      <c r="H36" s="6">
        <v>2383.27</v>
      </c>
      <c r="I36" s="6">
        <v>1574.93</v>
      </c>
      <c r="J36" s="6">
        <v>2334.89</v>
      </c>
      <c r="K36" s="6">
        <v>2699.22</v>
      </c>
      <c r="L36" s="6">
        <v>1778.21</v>
      </c>
      <c r="M36" s="6">
        <v>996.28</v>
      </c>
      <c r="N36" s="6">
        <v>1781.02</v>
      </c>
    </row>
    <row r="37" spans="1:14">
      <c r="A37">
        <v>1929</v>
      </c>
      <c r="B37" s="6">
        <v>647.24</v>
      </c>
      <c r="C37" s="6">
        <v>519.79999999999995</v>
      </c>
      <c r="D37" s="6">
        <v>668.27</v>
      </c>
      <c r="E37" s="6">
        <v>1803.59</v>
      </c>
      <c r="F37" s="6">
        <v>1781.17</v>
      </c>
      <c r="G37" s="6">
        <v>1534.89</v>
      </c>
      <c r="H37" s="6">
        <v>970.26</v>
      </c>
      <c r="I37" s="6">
        <v>558.64</v>
      </c>
      <c r="J37" s="6">
        <v>498.45</v>
      </c>
      <c r="K37" s="6">
        <v>577.91</v>
      </c>
      <c r="L37" s="6">
        <v>736.07</v>
      </c>
      <c r="M37" s="6">
        <v>467.74</v>
      </c>
      <c r="N37" s="6">
        <v>897</v>
      </c>
    </row>
    <row r="38" spans="1:14">
      <c r="A38">
        <v>1930</v>
      </c>
      <c r="B38" s="6">
        <v>454.39</v>
      </c>
      <c r="C38" s="6">
        <v>447.09</v>
      </c>
      <c r="D38" s="6">
        <v>420.13</v>
      </c>
      <c r="E38" s="6">
        <v>1170.96</v>
      </c>
      <c r="F38" s="6">
        <v>2907.78</v>
      </c>
      <c r="G38" s="6">
        <v>2154.31</v>
      </c>
      <c r="H38" s="6">
        <v>1915.94</v>
      </c>
      <c r="I38" s="6">
        <v>605.12</v>
      </c>
      <c r="J38" s="6">
        <v>525.72</v>
      </c>
      <c r="K38" s="6">
        <v>622.62</v>
      </c>
      <c r="L38" s="6">
        <v>1225.05</v>
      </c>
      <c r="M38" s="6">
        <v>683.72</v>
      </c>
      <c r="N38" s="6">
        <v>1094.4000000000001</v>
      </c>
    </row>
    <row r="39" spans="1:14">
      <c r="A39">
        <v>1931</v>
      </c>
      <c r="B39" s="6">
        <v>399.43</v>
      </c>
      <c r="C39" s="6">
        <v>346.76</v>
      </c>
      <c r="D39" s="6">
        <v>316.37</v>
      </c>
      <c r="E39" s="6">
        <v>1117.58</v>
      </c>
      <c r="F39" s="6">
        <v>2037.65</v>
      </c>
      <c r="G39" s="6">
        <v>1882.4</v>
      </c>
      <c r="H39" s="6">
        <v>609.23</v>
      </c>
      <c r="I39" s="6">
        <v>404.22</v>
      </c>
      <c r="J39" s="6">
        <v>423.16</v>
      </c>
      <c r="K39" s="6">
        <v>693.04</v>
      </c>
      <c r="L39" s="6">
        <v>1008.19</v>
      </c>
      <c r="M39" s="6">
        <v>502.84</v>
      </c>
      <c r="N39" s="6">
        <v>811.74</v>
      </c>
    </row>
    <row r="40" spans="1:14">
      <c r="A40">
        <v>1932</v>
      </c>
      <c r="B40" s="6">
        <v>340.89</v>
      </c>
      <c r="C40" s="6">
        <v>383.68</v>
      </c>
      <c r="D40" s="6">
        <v>400.79</v>
      </c>
      <c r="E40" s="6">
        <v>2573.3000000000002</v>
      </c>
      <c r="F40" s="6">
        <v>3017.13</v>
      </c>
      <c r="G40" s="6">
        <v>1324.69</v>
      </c>
      <c r="H40" s="6">
        <v>958.18</v>
      </c>
      <c r="I40" s="6">
        <v>913.44</v>
      </c>
      <c r="J40" s="6">
        <v>547.1</v>
      </c>
      <c r="K40" s="6">
        <v>534.92999999999995</v>
      </c>
      <c r="L40" s="6">
        <v>1328.2</v>
      </c>
      <c r="M40" s="6">
        <v>680.22</v>
      </c>
      <c r="N40" s="6">
        <v>1083.55</v>
      </c>
    </row>
    <row r="41" spans="1:14">
      <c r="A41">
        <v>1933</v>
      </c>
      <c r="B41" s="6">
        <v>574.70000000000005</v>
      </c>
      <c r="C41" s="6">
        <v>567.34</v>
      </c>
      <c r="D41" s="6">
        <v>581.46</v>
      </c>
      <c r="E41" s="6">
        <v>2267.7399999999998</v>
      </c>
      <c r="F41" s="6">
        <v>2893</v>
      </c>
      <c r="G41" s="6">
        <v>1673.85</v>
      </c>
      <c r="H41" s="6">
        <v>582.1</v>
      </c>
      <c r="I41" s="6">
        <v>466.54</v>
      </c>
      <c r="J41" s="6">
        <v>458.57</v>
      </c>
      <c r="K41" s="6">
        <v>620.02</v>
      </c>
      <c r="L41" s="6">
        <v>726.85</v>
      </c>
      <c r="M41" s="6">
        <v>526.41999999999996</v>
      </c>
      <c r="N41" s="6">
        <v>994.88</v>
      </c>
    </row>
    <row r="42" spans="1:14">
      <c r="A42">
        <v>1934</v>
      </c>
      <c r="B42" s="6">
        <v>472.42</v>
      </c>
      <c r="C42" s="6">
        <v>413.58</v>
      </c>
      <c r="D42" s="6">
        <v>459.07</v>
      </c>
      <c r="E42" s="6">
        <v>1659.84</v>
      </c>
      <c r="F42" s="6">
        <v>4443.55</v>
      </c>
      <c r="G42" s="6">
        <v>1502.13</v>
      </c>
      <c r="H42" s="6">
        <v>860.5</v>
      </c>
      <c r="I42" s="6">
        <v>604.91999999999996</v>
      </c>
      <c r="J42" s="6">
        <v>817.56</v>
      </c>
      <c r="K42" s="6">
        <v>882.72</v>
      </c>
      <c r="L42" s="6">
        <v>1091.95</v>
      </c>
      <c r="M42" s="6">
        <v>1047.93</v>
      </c>
      <c r="N42" s="6">
        <v>1188.01</v>
      </c>
    </row>
    <row r="43" spans="1:14">
      <c r="A43">
        <v>1935</v>
      </c>
      <c r="B43" s="6">
        <v>789.41</v>
      </c>
      <c r="C43" s="6">
        <v>807.78</v>
      </c>
      <c r="D43" s="6">
        <v>1021.92</v>
      </c>
      <c r="E43" s="6">
        <v>2800.17</v>
      </c>
      <c r="F43" s="6">
        <v>3060.48</v>
      </c>
      <c r="G43" s="6">
        <v>1995.65</v>
      </c>
      <c r="H43" s="6">
        <v>1467.12</v>
      </c>
      <c r="I43" s="6">
        <v>1110.78</v>
      </c>
      <c r="J43" s="6">
        <v>730.09</v>
      </c>
      <c r="K43" s="6">
        <v>933.06</v>
      </c>
      <c r="L43" s="6">
        <v>1061.6500000000001</v>
      </c>
      <c r="M43" s="6">
        <v>781.44</v>
      </c>
      <c r="N43" s="6">
        <v>1379.96</v>
      </c>
    </row>
    <row r="44" spans="1:14">
      <c r="A44">
        <v>1936</v>
      </c>
      <c r="B44" s="6">
        <v>676.42</v>
      </c>
      <c r="C44" s="6">
        <v>597.01</v>
      </c>
      <c r="D44" s="6">
        <v>677.49</v>
      </c>
      <c r="E44" s="6">
        <v>2126.14</v>
      </c>
      <c r="F44" s="6">
        <v>5624.18</v>
      </c>
      <c r="G44" s="6">
        <v>1714.43</v>
      </c>
      <c r="H44" s="6">
        <v>926.28</v>
      </c>
      <c r="I44" s="6">
        <v>679.98</v>
      </c>
      <c r="J44" s="6">
        <v>549.61</v>
      </c>
      <c r="K44" s="6">
        <v>475.38</v>
      </c>
      <c r="L44" s="6">
        <v>556.75</v>
      </c>
      <c r="M44" s="6">
        <v>457.15</v>
      </c>
      <c r="N44" s="6">
        <v>1255.07</v>
      </c>
    </row>
    <row r="45" spans="1:14">
      <c r="A45">
        <v>1937</v>
      </c>
      <c r="B45" s="6">
        <v>481.82</v>
      </c>
      <c r="C45" s="6">
        <v>436.53</v>
      </c>
      <c r="D45" s="6">
        <v>479.31</v>
      </c>
      <c r="E45" s="6">
        <v>2693.28</v>
      </c>
      <c r="F45" s="6">
        <v>3338.65</v>
      </c>
      <c r="G45" s="6">
        <v>1854.73</v>
      </c>
      <c r="H45" s="6">
        <v>973.25</v>
      </c>
      <c r="I45" s="6">
        <v>881.01</v>
      </c>
      <c r="J45" s="6">
        <v>825.16</v>
      </c>
      <c r="K45" s="6">
        <v>1001.75</v>
      </c>
      <c r="L45" s="6">
        <v>1049.2</v>
      </c>
      <c r="M45" s="6">
        <v>820.84</v>
      </c>
      <c r="N45" s="6">
        <v>1236.3</v>
      </c>
    </row>
    <row r="46" spans="1:14">
      <c r="A46">
        <v>1938</v>
      </c>
      <c r="B46" s="6">
        <v>595.36</v>
      </c>
      <c r="C46" s="6">
        <v>559.25</v>
      </c>
      <c r="D46" s="6">
        <v>1047.3599999999999</v>
      </c>
      <c r="E46" s="6">
        <v>3664.47</v>
      </c>
      <c r="F46" s="6">
        <v>4766.22</v>
      </c>
      <c r="G46" s="6">
        <v>2792.02</v>
      </c>
      <c r="H46" s="6">
        <v>1049.1500000000001</v>
      </c>
      <c r="I46" s="6">
        <v>753.94</v>
      </c>
      <c r="J46" s="6">
        <v>542.66</v>
      </c>
      <c r="K46" s="6">
        <v>536.79</v>
      </c>
      <c r="L46" s="6">
        <v>918.58</v>
      </c>
      <c r="M46" s="6">
        <v>572.12</v>
      </c>
      <c r="N46" s="6">
        <v>1483.16</v>
      </c>
    </row>
    <row r="47" spans="1:14">
      <c r="A47">
        <v>1939</v>
      </c>
      <c r="B47" s="6">
        <v>653.15</v>
      </c>
      <c r="C47" s="6">
        <v>559.95000000000005</v>
      </c>
      <c r="D47" s="6">
        <v>812.23</v>
      </c>
      <c r="E47" s="6">
        <v>2898.72</v>
      </c>
      <c r="F47" s="6">
        <v>4752.07</v>
      </c>
      <c r="G47" s="6">
        <v>2665.27</v>
      </c>
      <c r="H47" s="6">
        <v>1410.79</v>
      </c>
      <c r="I47" s="6">
        <v>831.41</v>
      </c>
      <c r="J47" s="6">
        <v>730.67</v>
      </c>
      <c r="K47" s="6">
        <v>841.11</v>
      </c>
      <c r="L47" s="6">
        <v>640.24</v>
      </c>
      <c r="M47" s="6">
        <v>538.89</v>
      </c>
      <c r="N47" s="6">
        <v>1444.54</v>
      </c>
    </row>
    <row r="48" spans="1:14">
      <c r="A48">
        <v>1940</v>
      </c>
      <c r="B48" s="6">
        <v>538</v>
      </c>
      <c r="C48" s="6">
        <v>477.4</v>
      </c>
      <c r="D48" s="6">
        <v>429.56</v>
      </c>
      <c r="E48" s="6">
        <v>1454.93</v>
      </c>
      <c r="F48" s="6">
        <v>3472.94</v>
      </c>
      <c r="G48" s="6">
        <v>2383.6999999999998</v>
      </c>
      <c r="H48" s="6">
        <v>1101.81</v>
      </c>
      <c r="I48" s="6">
        <v>649.39</v>
      </c>
      <c r="J48" s="6">
        <v>517.44000000000005</v>
      </c>
      <c r="K48" s="6">
        <v>454.27</v>
      </c>
      <c r="L48" s="6">
        <v>828.96</v>
      </c>
      <c r="M48" s="6">
        <v>769.79</v>
      </c>
      <c r="N48" s="6">
        <v>1089.8499999999999</v>
      </c>
    </row>
    <row r="49" spans="1:14">
      <c r="A49">
        <v>1941</v>
      </c>
      <c r="B49" s="6">
        <v>625.11</v>
      </c>
      <c r="C49" s="6">
        <v>615.16</v>
      </c>
      <c r="D49" s="6">
        <v>550.47</v>
      </c>
      <c r="E49" s="6">
        <v>3955.44</v>
      </c>
      <c r="F49" s="6">
        <v>2163.2399999999998</v>
      </c>
      <c r="G49" s="6">
        <v>1531.27</v>
      </c>
      <c r="H49" s="6">
        <v>915.16</v>
      </c>
      <c r="I49" s="6">
        <v>671.23</v>
      </c>
      <c r="J49" s="6">
        <v>2008.82</v>
      </c>
      <c r="K49" s="6">
        <v>2710.54</v>
      </c>
      <c r="L49" s="6">
        <v>1684.92</v>
      </c>
      <c r="M49" s="6">
        <v>1256.95</v>
      </c>
      <c r="N49" s="6">
        <v>1557.36</v>
      </c>
    </row>
    <row r="50" spans="1:14">
      <c r="A50">
        <v>1942</v>
      </c>
      <c r="B50" s="6">
        <v>922.53</v>
      </c>
      <c r="C50" s="6">
        <v>693.96</v>
      </c>
      <c r="D50" s="6">
        <v>791.3</v>
      </c>
      <c r="E50" s="6">
        <v>2885.86</v>
      </c>
      <c r="F50" s="6">
        <v>3920.35</v>
      </c>
      <c r="G50" s="6">
        <v>1579.04</v>
      </c>
      <c r="H50" s="6">
        <v>1118.99</v>
      </c>
      <c r="I50" s="6">
        <v>910.08</v>
      </c>
      <c r="J50" s="6">
        <v>1048.32</v>
      </c>
      <c r="K50" s="6">
        <v>1440.62</v>
      </c>
      <c r="L50" s="6">
        <v>1876.86</v>
      </c>
      <c r="M50" s="6">
        <v>1082.53</v>
      </c>
      <c r="N50" s="6">
        <v>1522.54</v>
      </c>
    </row>
    <row r="51" spans="1:14">
      <c r="A51">
        <v>1943</v>
      </c>
      <c r="B51" s="6">
        <v>852.46</v>
      </c>
      <c r="C51" s="6">
        <v>832.19</v>
      </c>
      <c r="D51" s="6">
        <v>897.74</v>
      </c>
      <c r="E51" s="6">
        <v>2687.75</v>
      </c>
      <c r="F51" s="6">
        <v>3422.94</v>
      </c>
      <c r="G51" s="6">
        <v>4009.51</v>
      </c>
      <c r="H51" s="6">
        <v>1461.04</v>
      </c>
      <c r="I51" s="6">
        <v>1159.69</v>
      </c>
      <c r="J51" s="6">
        <v>888.22</v>
      </c>
      <c r="K51" s="6">
        <v>828.89</v>
      </c>
      <c r="L51" s="6">
        <v>926.63</v>
      </c>
      <c r="M51" s="6">
        <v>688.97</v>
      </c>
      <c r="N51" s="6">
        <v>1554.67</v>
      </c>
    </row>
    <row r="52" spans="1:14">
      <c r="A52">
        <v>1944</v>
      </c>
      <c r="B52" s="6">
        <v>673.06</v>
      </c>
      <c r="C52" s="6">
        <v>690.29</v>
      </c>
      <c r="D52" s="6">
        <v>692.24</v>
      </c>
      <c r="E52" s="6">
        <v>2371.96</v>
      </c>
      <c r="F52" s="6">
        <v>4116.67</v>
      </c>
      <c r="G52" s="6">
        <v>3738.45</v>
      </c>
      <c r="H52" s="6">
        <v>1521.56</v>
      </c>
      <c r="I52" s="6">
        <v>1442.48</v>
      </c>
      <c r="J52" s="6">
        <v>1200.57</v>
      </c>
      <c r="K52" s="6">
        <v>1089.1600000000001</v>
      </c>
      <c r="L52" s="6">
        <v>1096.06</v>
      </c>
      <c r="M52" s="6">
        <v>873.01</v>
      </c>
      <c r="N52" s="6">
        <v>1625.46</v>
      </c>
    </row>
    <row r="53" spans="1:14">
      <c r="A53">
        <v>1945</v>
      </c>
      <c r="B53" s="6">
        <v>753.41</v>
      </c>
      <c r="C53" s="6">
        <v>728.85</v>
      </c>
      <c r="D53" s="6">
        <v>2647.6</v>
      </c>
      <c r="E53" s="6">
        <v>3958.06</v>
      </c>
      <c r="F53" s="6">
        <v>1986</v>
      </c>
      <c r="G53" s="6">
        <v>2111.86</v>
      </c>
      <c r="H53" s="6">
        <v>1279.78</v>
      </c>
      <c r="I53" s="6">
        <v>946.59</v>
      </c>
      <c r="J53" s="6">
        <v>961.18</v>
      </c>
      <c r="K53" s="6">
        <v>818.97</v>
      </c>
      <c r="L53" s="6">
        <v>1515.03</v>
      </c>
      <c r="M53" s="6">
        <v>931.73</v>
      </c>
      <c r="N53" s="6">
        <v>1553.25</v>
      </c>
    </row>
    <row r="54" spans="1:14">
      <c r="A54">
        <v>1946</v>
      </c>
      <c r="B54" s="6">
        <v>943.97</v>
      </c>
      <c r="C54" s="6">
        <v>887.98</v>
      </c>
      <c r="D54" s="6">
        <v>1983.51</v>
      </c>
      <c r="E54" s="6">
        <v>2431.2600000000002</v>
      </c>
      <c r="F54" s="6">
        <v>2070.23</v>
      </c>
      <c r="G54" s="6">
        <v>2278.2399999999998</v>
      </c>
      <c r="H54" s="6">
        <v>1242.93</v>
      </c>
      <c r="I54" s="6">
        <v>857.79</v>
      </c>
      <c r="J54" s="6">
        <v>927.32</v>
      </c>
      <c r="K54" s="6">
        <v>1590.28</v>
      </c>
      <c r="L54" s="6">
        <v>1770.02</v>
      </c>
      <c r="M54" s="6">
        <v>1220.6600000000001</v>
      </c>
      <c r="N54" s="6">
        <v>1517.02</v>
      </c>
    </row>
    <row r="55" spans="1:14">
      <c r="A55">
        <v>1947</v>
      </c>
      <c r="B55" s="6">
        <v>1003.76</v>
      </c>
      <c r="C55" s="6">
        <v>893.29</v>
      </c>
      <c r="D55" s="6">
        <v>839.57</v>
      </c>
      <c r="E55" s="6">
        <v>2611.41</v>
      </c>
      <c r="F55" s="6">
        <v>4647.33</v>
      </c>
      <c r="G55" s="6">
        <v>4558.41</v>
      </c>
      <c r="H55" s="6">
        <v>1431.84</v>
      </c>
      <c r="I55" s="6">
        <v>898.64</v>
      </c>
      <c r="J55" s="6">
        <v>854.85</v>
      </c>
      <c r="K55" s="6">
        <v>729.22</v>
      </c>
      <c r="L55" s="6">
        <v>687.48</v>
      </c>
      <c r="M55" s="6">
        <v>571.78</v>
      </c>
      <c r="N55" s="6">
        <v>1643.96</v>
      </c>
    </row>
    <row r="56" spans="1:14">
      <c r="A56">
        <v>1948</v>
      </c>
      <c r="B56" s="6">
        <v>600.45000000000005</v>
      </c>
      <c r="C56" s="6">
        <v>615.54999999999995</v>
      </c>
      <c r="D56" s="6">
        <v>804.24</v>
      </c>
      <c r="E56" s="6">
        <v>4172.1400000000003</v>
      </c>
      <c r="F56" s="6">
        <v>2305.6799999999998</v>
      </c>
      <c r="G56" s="6">
        <v>902.59</v>
      </c>
      <c r="H56" s="6">
        <v>764.78</v>
      </c>
      <c r="I56" s="6">
        <v>757.35</v>
      </c>
      <c r="J56" s="6">
        <v>664.34</v>
      </c>
      <c r="K56" s="6">
        <v>580.83000000000004</v>
      </c>
      <c r="L56" s="6">
        <v>738.77</v>
      </c>
      <c r="M56" s="6">
        <v>766.2</v>
      </c>
      <c r="N56" s="6">
        <v>1139.4100000000001</v>
      </c>
    </row>
    <row r="57" spans="1:14">
      <c r="A57">
        <v>1949</v>
      </c>
      <c r="B57" s="6">
        <v>690.83</v>
      </c>
      <c r="C57" s="6">
        <v>709.1</v>
      </c>
      <c r="D57" s="6">
        <v>752.59</v>
      </c>
      <c r="E57" s="6">
        <v>2406.0300000000002</v>
      </c>
      <c r="F57" s="6">
        <v>2979.75</v>
      </c>
      <c r="G57" s="6">
        <v>1184.83</v>
      </c>
      <c r="H57" s="6">
        <v>1581</v>
      </c>
      <c r="I57" s="6">
        <v>764.79</v>
      </c>
      <c r="J57" s="6">
        <v>677.92</v>
      </c>
      <c r="K57" s="6">
        <v>1104.99</v>
      </c>
      <c r="L57" s="6">
        <v>1027.53</v>
      </c>
      <c r="M57" s="6">
        <v>782.08</v>
      </c>
      <c r="N57" s="6">
        <v>1221.79</v>
      </c>
    </row>
    <row r="58" spans="1:14">
      <c r="A58">
        <v>1950</v>
      </c>
      <c r="B58" s="6">
        <v>767.42</v>
      </c>
      <c r="C58" s="6">
        <v>791.12</v>
      </c>
      <c r="D58" s="6">
        <v>795.52</v>
      </c>
      <c r="E58" s="6">
        <v>2181.44</v>
      </c>
      <c r="F58" s="6">
        <v>7664.58</v>
      </c>
      <c r="G58" s="6">
        <v>2816.76</v>
      </c>
      <c r="H58" s="6">
        <v>2174.5300000000002</v>
      </c>
      <c r="I58" s="6">
        <v>1483.67</v>
      </c>
      <c r="J58" s="6">
        <v>1110.3499999999999</v>
      </c>
      <c r="K58" s="6">
        <v>1256.03</v>
      </c>
      <c r="L58" s="6">
        <v>1184.18</v>
      </c>
      <c r="M58" s="6">
        <v>1270.45</v>
      </c>
      <c r="N58" s="6">
        <v>1958</v>
      </c>
    </row>
    <row r="59" spans="1:14">
      <c r="A59">
        <v>1951</v>
      </c>
      <c r="B59" s="6">
        <v>1157.69</v>
      </c>
      <c r="C59" s="6">
        <v>1202.48</v>
      </c>
      <c r="D59" s="6">
        <v>1415.65</v>
      </c>
      <c r="E59" s="6">
        <v>4034.56</v>
      </c>
      <c r="F59" s="6">
        <v>3820.31</v>
      </c>
      <c r="G59" s="6">
        <v>2276.98</v>
      </c>
      <c r="H59" s="6">
        <v>1505.71</v>
      </c>
      <c r="I59" s="6">
        <v>1125.8800000000001</v>
      </c>
      <c r="J59" s="6">
        <v>1847.26</v>
      </c>
      <c r="K59" s="6">
        <v>2089.96</v>
      </c>
      <c r="L59" s="6">
        <v>2066.38</v>
      </c>
      <c r="M59" s="6">
        <v>1564.35</v>
      </c>
      <c r="N59" s="6">
        <v>2008.93</v>
      </c>
    </row>
    <row r="60" spans="1:14">
      <c r="A60">
        <v>1952</v>
      </c>
      <c r="B60" s="6">
        <v>1333.64</v>
      </c>
      <c r="C60" s="6">
        <v>1334.9</v>
      </c>
      <c r="D60" s="6">
        <v>1403.31</v>
      </c>
      <c r="E60" s="6">
        <v>3395.45</v>
      </c>
      <c r="F60" s="6">
        <v>1862.12</v>
      </c>
      <c r="G60" s="6">
        <v>1695.2</v>
      </c>
      <c r="H60" s="6">
        <v>2363.71</v>
      </c>
      <c r="I60" s="6">
        <v>1590.5</v>
      </c>
      <c r="J60" s="6">
        <v>1176.32</v>
      </c>
      <c r="K60" s="6">
        <v>973.65</v>
      </c>
      <c r="L60" s="6">
        <v>1009.57</v>
      </c>
      <c r="M60" s="6">
        <v>1026.6099999999999</v>
      </c>
      <c r="N60" s="6">
        <v>1597.08</v>
      </c>
    </row>
    <row r="61" spans="1:14">
      <c r="A61">
        <v>1953</v>
      </c>
      <c r="B61" s="6">
        <v>973.36</v>
      </c>
      <c r="C61" s="6">
        <v>953.08</v>
      </c>
      <c r="D61" s="6">
        <v>1390.74</v>
      </c>
      <c r="E61" s="6">
        <v>2360.67</v>
      </c>
      <c r="F61" s="6">
        <v>3248.26</v>
      </c>
      <c r="G61" s="6">
        <v>3072.58</v>
      </c>
      <c r="H61" s="6">
        <v>2265.7600000000002</v>
      </c>
      <c r="I61" s="6">
        <v>1786.37</v>
      </c>
      <c r="J61" s="6">
        <v>1142.01</v>
      </c>
      <c r="K61" s="6">
        <v>1003.1</v>
      </c>
      <c r="L61" s="6">
        <v>1043.4000000000001</v>
      </c>
      <c r="M61" s="6">
        <v>1169.8800000000001</v>
      </c>
      <c r="N61" s="6">
        <v>1700.77</v>
      </c>
    </row>
    <row r="62" spans="1:14">
      <c r="A62">
        <v>1954</v>
      </c>
      <c r="B62" s="6">
        <v>1113.52</v>
      </c>
      <c r="C62" s="6">
        <v>1228.6600000000001</v>
      </c>
      <c r="D62" s="6">
        <v>1287.81</v>
      </c>
      <c r="E62" s="6">
        <v>3548.34</v>
      </c>
      <c r="F62" s="6">
        <v>4380.7700000000004</v>
      </c>
      <c r="G62" s="6">
        <v>2677.69</v>
      </c>
      <c r="H62" s="6">
        <v>1443.48</v>
      </c>
      <c r="I62" s="6">
        <v>1164.77</v>
      </c>
      <c r="J62" s="6">
        <v>1057.21</v>
      </c>
      <c r="K62" s="6">
        <v>1301.49</v>
      </c>
      <c r="L62" s="6">
        <v>1226.92</v>
      </c>
      <c r="M62" s="6">
        <v>1107.99</v>
      </c>
      <c r="N62" s="6">
        <v>1794.89</v>
      </c>
    </row>
    <row r="63" spans="1:14">
      <c r="A63">
        <v>1955</v>
      </c>
      <c r="B63" s="6">
        <v>1083.27</v>
      </c>
      <c r="C63" s="6">
        <v>1079.22</v>
      </c>
      <c r="D63" s="6">
        <v>1105.1099999999999</v>
      </c>
      <c r="E63" s="6">
        <v>3053.44</v>
      </c>
      <c r="F63" s="6">
        <v>1700.6</v>
      </c>
      <c r="G63" s="6">
        <v>1246.58</v>
      </c>
      <c r="H63" s="6">
        <v>1118.01</v>
      </c>
      <c r="I63" s="6">
        <v>1205.6400000000001</v>
      </c>
      <c r="J63" s="6">
        <v>1009.56</v>
      </c>
      <c r="K63" s="6">
        <v>1145.9000000000001</v>
      </c>
      <c r="L63" s="6">
        <v>1243.45</v>
      </c>
      <c r="M63" s="6">
        <v>1116.7</v>
      </c>
      <c r="N63" s="6">
        <v>1342.29</v>
      </c>
    </row>
    <row r="64" spans="1:14">
      <c r="A64">
        <v>1956</v>
      </c>
      <c r="B64" s="6">
        <v>1085.18</v>
      </c>
      <c r="C64" s="6">
        <v>1071.74</v>
      </c>
      <c r="D64" s="6">
        <v>944.58</v>
      </c>
      <c r="E64" s="6">
        <v>2546.9899999999998</v>
      </c>
      <c r="F64" s="6">
        <v>2653.2</v>
      </c>
      <c r="G64" s="6">
        <v>1495.12</v>
      </c>
      <c r="H64" s="6">
        <v>1426.32</v>
      </c>
      <c r="I64" s="6">
        <v>1063.78</v>
      </c>
      <c r="J64" s="6">
        <v>1083.96</v>
      </c>
      <c r="K64" s="6">
        <v>958.4</v>
      </c>
      <c r="L64" s="6">
        <v>1110.03</v>
      </c>
      <c r="M64" s="6">
        <v>1046.58</v>
      </c>
      <c r="N64" s="6">
        <v>1373.82</v>
      </c>
    </row>
    <row r="65" spans="1:14">
      <c r="A65">
        <v>1957</v>
      </c>
      <c r="B65" s="6">
        <v>982.48</v>
      </c>
      <c r="C65" s="6">
        <v>982.54</v>
      </c>
      <c r="D65" s="6">
        <v>1094.8900000000001</v>
      </c>
      <c r="E65" s="6">
        <v>3002.2</v>
      </c>
      <c r="F65" s="6">
        <v>1934.18</v>
      </c>
      <c r="G65" s="6">
        <v>1582.29</v>
      </c>
      <c r="H65" s="6">
        <v>1729.14</v>
      </c>
      <c r="I65" s="6">
        <v>1039.6400000000001</v>
      </c>
      <c r="J65" s="6">
        <v>1058.3900000000001</v>
      </c>
      <c r="K65" s="6">
        <v>1000.65</v>
      </c>
      <c r="L65" s="6">
        <v>1287.54</v>
      </c>
      <c r="M65" s="6">
        <v>1153.8399999999999</v>
      </c>
      <c r="N65" s="6">
        <v>1403.98</v>
      </c>
    </row>
    <row r="66" spans="1:14">
      <c r="A66">
        <v>1958</v>
      </c>
      <c r="B66" s="6">
        <v>1122.99</v>
      </c>
      <c r="C66" s="6">
        <v>1100.4000000000001</v>
      </c>
      <c r="D66" s="6">
        <v>1078.77</v>
      </c>
      <c r="E66" s="6">
        <v>1777</v>
      </c>
      <c r="F66" s="6">
        <v>1160.6400000000001</v>
      </c>
      <c r="G66" s="6">
        <v>1239.83</v>
      </c>
      <c r="H66" s="6">
        <v>1611.24</v>
      </c>
      <c r="I66" s="6">
        <v>1129.1199999999999</v>
      </c>
      <c r="J66" s="6">
        <v>1388.3</v>
      </c>
      <c r="K66" s="6">
        <v>1147.95</v>
      </c>
      <c r="L66" s="6">
        <v>1436.79</v>
      </c>
      <c r="M66" s="6">
        <v>1294.31</v>
      </c>
      <c r="N66" s="6">
        <v>1290.6099999999999</v>
      </c>
    </row>
    <row r="67" spans="1:14">
      <c r="A67">
        <v>1959</v>
      </c>
      <c r="B67" s="6">
        <v>1171.1400000000001</v>
      </c>
      <c r="C67" s="6">
        <v>1175.73</v>
      </c>
      <c r="D67" s="6">
        <v>1172.97</v>
      </c>
      <c r="E67" s="6">
        <v>1838.35</v>
      </c>
      <c r="F67" s="6">
        <v>2473.4899999999998</v>
      </c>
      <c r="G67" s="6">
        <v>1545.84</v>
      </c>
      <c r="H67" s="6">
        <v>1166.03</v>
      </c>
      <c r="I67" s="6">
        <v>1062.1300000000001</v>
      </c>
      <c r="J67" s="6">
        <v>1523.59</v>
      </c>
      <c r="K67" s="6">
        <v>2057.65</v>
      </c>
      <c r="L67" s="6">
        <v>1676.51</v>
      </c>
      <c r="M67" s="6">
        <v>1224.99</v>
      </c>
      <c r="N67" s="6">
        <v>1507.37</v>
      </c>
    </row>
    <row r="68" spans="1:14">
      <c r="A68">
        <v>1960</v>
      </c>
      <c r="B68" s="6">
        <v>1193.6400000000001</v>
      </c>
      <c r="C68" s="6">
        <v>1082.76</v>
      </c>
      <c r="D68" s="6">
        <v>1022.25</v>
      </c>
      <c r="E68" s="6">
        <v>3229.7</v>
      </c>
      <c r="F68" s="6">
        <v>4237.9399999999996</v>
      </c>
      <c r="G68" s="6">
        <v>1721.64</v>
      </c>
      <c r="H68" s="6">
        <v>1023.84</v>
      </c>
      <c r="I68" s="6">
        <v>945.72</v>
      </c>
      <c r="J68" s="6">
        <v>974.44</v>
      </c>
      <c r="K68" s="6">
        <v>918.37</v>
      </c>
      <c r="L68" s="6">
        <v>1254.43</v>
      </c>
      <c r="M68" s="6">
        <v>1111.67</v>
      </c>
      <c r="N68" s="6">
        <v>1559.7</v>
      </c>
    </row>
    <row r="69" spans="1:14">
      <c r="A69">
        <v>1961</v>
      </c>
      <c r="B69" s="6">
        <v>964.4</v>
      </c>
      <c r="C69" s="6">
        <v>953.85</v>
      </c>
      <c r="D69" s="6">
        <v>1119.9100000000001</v>
      </c>
      <c r="E69" s="6">
        <v>2266.23</v>
      </c>
      <c r="F69" s="6">
        <v>2705.91</v>
      </c>
      <c r="G69" s="6">
        <v>1612.36</v>
      </c>
      <c r="H69" s="6">
        <v>1167.97</v>
      </c>
      <c r="I69" s="6">
        <v>932.15</v>
      </c>
      <c r="J69" s="6">
        <v>1245.3800000000001</v>
      </c>
      <c r="K69" s="6">
        <v>1493.93</v>
      </c>
      <c r="L69" s="6">
        <v>1504.99</v>
      </c>
      <c r="M69" s="6">
        <v>1225.99</v>
      </c>
      <c r="N69" s="6">
        <v>1432.76</v>
      </c>
    </row>
    <row r="70" spans="1:14">
      <c r="A70">
        <v>1962</v>
      </c>
      <c r="B70" s="6">
        <v>1107.44</v>
      </c>
      <c r="C70" s="6">
        <v>1081.43</v>
      </c>
      <c r="D70" s="6">
        <v>1173.77</v>
      </c>
      <c r="E70" s="6">
        <v>1811.97</v>
      </c>
      <c r="F70" s="6">
        <v>2706.64</v>
      </c>
      <c r="G70" s="6">
        <v>1513.83</v>
      </c>
      <c r="H70" s="6">
        <v>994.36</v>
      </c>
      <c r="I70" s="6">
        <v>1055</v>
      </c>
      <c r="J70" s="6">
        <v>1144.98</v>
      </c>
      <c r="K70" s="6">
        <v>1042.57</v>
      </c>
      <c r="L70" s="6">
        <v>1091.03</v>
      </c>
      <c r="M70" s="6">
        <v>1003.26</v>
      </c>
      <c r="N70" s="6">
        <v>1310.52</v>
      </c>
    </row>
    <row r="71" spans="1:14">
      <c r="A71">
        <v>1963</v>
      </c>
      <c r="B71" s="6">
        <v>990.99</v>
      </c>
      <c r="C71" s="6">
        <v>984.46</v>
      </c>
      <c r="D71" s="6">
        <v>1104.94</v>
      </c>
      <c r="E71" s="6">
        <v>1922.67</v>
      </c>
      <c r="F71" s="6">
        <v>1812.85</v>
      </c>
      <c r="G71" s="6">
        <v>2233.85</v>
      </c>
      <c r="H71" s="6">
        <v>1139.98</v>
      </c>
      <c r="I71" s="6">
        <v>1032.3599999999999</v>
      </c>
      <c r="J71" s="6">
        <v>1026.68</v>
      </c>
      <c r="K71" s="6">
        <v>951.68</v>
      </c>
      <c r="L71" s="6">
        <v>1022.44</v>
      </c>
      <c r="M71" s="6">
        <v>1009.22</v>
      </c>
      <c r="N71" s="6">
        <v>1269.3399999999999</v>
      </c>
    </row>
    <row r="72" spans="1:14">
      <c r="A72">
        <v>1964</v>
      </c>
      <c r="B72" s="6">
        <v>1006.47</v>
      </c>
      <c r="C72" s="6">
        <v>1052.51</v>
      </c>
      <c r="D72" s="6">
        <v>1120.72</v>
      </c>
      <c r="E72" s="6">
        <v>2483.81</v>
      </c>
      <c r="F72" s="6">
        <v>3657.43</v>
      </c>
      <c r="G72" s="6">
        <v>2299.29</v>
      </c>
      <c r="H72" s="6">
        <v>1706.42</v>
      </c>
      <c r="I72" s="6">
        <v>1339.1</v>
      </c>
      <c r="J72" s="6">
        <v>1527.69</v>
      </c>
      <c r="K72" s="6">
        <v>1688.57</v>
      </c>
      <c r="L72" s="6">
        <v>1675.43</v>
      </c>
      <c r="M72" s="6">
        <v>1518.81</v>
      </c>
      <c r="N72" s="6">
        <v>1756.35</v>
      </c>
    </row>
    <row r="73" spans="1:14">
      <c r="A73">
        <v>1965</v>
      </c>
      <c r="B73" s="6">
        <v>1343.96</v>
      </c>
      <c r="C73" s="6">
        <v>1370.51</v>
      </c>
      <c r="D73" s="6">
        <v>1397.22</v>
      </c>
      <c r="E73" s="6">
        <v>2833.78</v>
      </c>
      <c r="F73" s="6">
        <v>3257.46</v>
      </c>
      <c r="G73" s="6">
        <v>1847.52</v>
      </c>
      <c r="H73" s="6">
        <v>1192.51</v>
      </c>
      <c r="I73" s="6">
        <v>1119.8699999999999</v>
      </c>
      <c r="J73" s="6">
        <v>1347.55</v>
      </c>
      <c r="K73" s="6">
        <v>2047.22</v>
      </c>
      <c r="L73" s="6">
        <v>1699.22</v>
      </c>
      <c r="M73" s="6">
        <v>1632.99</v>
      </c>
      <c r="N73" s="6">
        <v>1757.48</v>
      </c>
    </row>
    <row r="74" spans="1:14">
      <c r="A74">
        <v>1966</v>
      </c>
      <c r="B74" s="6">
        <v>1617.07</v>
      </c>
      <c r="C74" s="6">
        <v>1525.79</v>
      </c>
      <c r="D74" s="6">
        <v>1936.89</v>
      </c>
      <c r="E74" s="6">
        <v>3031.29</v>
      </c>
      <c r="F74" s="6">
        <v>3563.01</v>
      </c>
      <c r="G74" s="6">
        <v>2413.8000000000002</v>
      </c>
      <c r="H74" s="6">
        <v>1472.12</v>
      </c>
      <c r="I74" s="6">
        <v>1425.37</v>
      </c>
      <c r="J74" s="6">
        <v>1237.8399999999999</v>
      </c>
      <c r="K74" s="6">
        <v>1539.43</v>
      </c>
      <c r="L74" s="6">
        <v>1542.61</v>
      </c>
      <c r="M74" s="6">
        <v>1471.25</v>
      </c>
      <c r="N74" s="6">
        <v>1898.04</v>
      </c>
    </row>
    <row r="75" spans="1:14">
      <c r="A75">
        <v>1967</v>
      </c>
      <c r="B75" s="6">
        <v>1374.63</v>
      </c>
      <c r="C75" s="6">
        <v>1426.01</v>
      </c>
      <c r="D75" s="6">
        <v>1510.7</v>
      </c>
      <c r="E75" s="6">
        <v>3611.23</v>
      </c>
      <c r="F75" s="6">
        <v>2769.69</v>
      </c>
      <c r="G75" s="6">
        <v>2215.73</v>
      </c>
      <c r="H75" s="6">
        <v>1286.5999999999999</v>
      </c>
      <c r="I75" s="6">
        <v>1238.3900000000001</v>
      </c>
      <c r="J75" s="6">
        <v>1162.71</v>
      </c>
      <c r="K75" s="6">
        <v>1421.71</v>
      </c>
      <c r="L75" s="6">
        <v>1446.59</v>
      </c>
      <c r="M75" s="6">
        <v>1118.03</v>
      </c>
      <c r="N75" s="6">
        <v>1715.17</v>
      </c>
    </row>
    <row r="76" spans="1:14">
      <c r="A76">
        <v>1968</v>
      </c>
      <c r="B76" s="6">
        <v>1027.76</v>
      </c>
      <c r="C76" s="6">
        <v>1010.02</v>
      </c>
      <c r="D76" s="6">
        <v>1465.93</v>
      </c>
      <c r="E76" s="6">
        <v>3278.37</v>
      </c>
      <c r="F76" s="6">
        <v>2300.25</v>
      </c>
      <c r="G76" s="6">
        <v>3104.19</v>
      </c>
      <c r="H76" s="6">
        <v>2706.02</v>
      </c>
      <c r="I76" s="6">
        <v>1823.7</v>
      </c>
      <c r="J76" s="6">
        <v>1964.35</v>
      </c>
      <c r="K76" s="6">
        <v>2524.02</v>
      </c>
      <c r="L76" s="6">
        <v>1984.18</v>
      </c>
      <c r="M76" s="6">
        <v>1739.41</v>
      </c>
      <c r="N76" s="6">
        <v>2077.35</v>
      </c>
    </row>
    <row r="77" spans="1:14">
      <c r="A77">
        <v>1969</v>
      </c>
      <c r="B77" s="6">
        <v>1647.09</v>
      </c>
      <c r="C77" s="6">
        <v>1661.27</v>
      </c>
      <c r="D77" s="6">
        <v>1641.79</v>
      </c>
      <c r="E77" s="6">
        <v>4289.8100000000004</v>
      </c>
      <c r="F77" s="6">
        <v>3140.18</v>
      </c>
      <c r="G77" s="6">
        <v>1984.01</v>
      </c>
      <c r="H77" s="6">
        <v>1644.82</v>
      </c>
      <c r="I77" s="6">
        <v>1273.3</v>
      </c>
      <c r="J77" s="6">
        <v>1200.4100000000001</v>
      </c>
      <c r="K77" s="6">
        <v>1393.33</v>
      </c>
      <c r="L77" s="6">
        <v>1435.02</v>
      </c>
      <c r="M77" s="6">
        <v>1270.8499999999999</v>
      </c>
      <c r="N77" s="6">
        <v>1881.82</v>
      </c>
    </row>
    <row r="78" spans="1:14">
      <c r="A78">
        <v>1970</v>
      </c>
      <c r="B78" s="6">
        <v>1261.8900000000001</v>
      </c>
      <c r="C78" s="6">
        <v>1236.48</v>
      </c>
      <c r="D78" s="6">
        <v>1172.33</v>
      </c>
      <c r="E78" s="6">
        <v>2364.06</v>
      </c>
      <c r="F78" s="6">
        <v>3618.5</v>
      </c>
      <c r="G78" s="6">
        <v>2314.88</v>
      </c>
      <c r="H78" s="6">
        <v>1545.76</v>
      </c>
      <c r="I78" s="6">
        <v>1205.49</v>
      </c>
      <c r="J78" s="6">
        <v>1353.79</v>
      </c>
      <c r="K78" s="6">
        <v>1738.82</v>
      </c>
      <c r="L78" s="6">
        <v>2229.86</v>
      </c>
      <c r="M78" s="6">
        <v>1718.02</v>
      </c>
      <c r="N78" s="6">
        <v>1813.32</v>
      </c>
    </row>
    <row r="79" spans="1:14">
      <c r="A79">
        <v>1971</v>
      </c>
      <c r="B79" s="6">
        <v>1354.19</v>
      </c>
      <c r="C79" s="6">
        <v>1316.02</v>
      </c>
      <c r="D79" s="6">
        <v>1492.62</v>
      </c>
      <c r="E79" s="6">
        <v>3982.02</v>
      </c>
      <c r="F79" s="6">
        <v>3822.49</v>
      </c>
      <c r="G79" s="6">
        <v>2520.6</v>
      </c>
      <c r="H79" s="6">
        <v>1394.06</v>
      </c>
      <c r="I79" s="6">
        <v>1123.47</v>
      </c>
      <c r="J79" s="6">
        <v>1004.85</v>
      </c>
      <c r="K79" s="6">
        <v>1740.24</v>
      </c>
      <c r="L79" s="6">
        <v>2415.1999999999998</v>
      </c>
      <c r="M79" s="6">
        <v>1636.09</v>
      </c>
      <c r="N79" s="6">
        <v>1983.49</v>
      </c>
    </row>
    <row r="80" spans="1:14">
      <c r="A80">
        <v>1972</v>
      </c>
      <c r="B80" s="6">
        <v>1308.5899999999999</v>
      </c>
      <c r="C80" s="6">
        <v>1255.68</v>
      </c>
      <c r="D80" s="6">
        <v>1284.3800000000001</v>
      </c>
      <c r="E80" s="6">
        <v>2520.61</v>
      </c>
      <c r="F80" s="6">
        <v>4177.08</v>
      </c>
      <c r="G80" s="6">
        <v>1756.86</v>
      </c>
      <c r="H80" s="6">
        <v>1560.87</v>
      </c>
      <c r="I80" s="6">
        <v>1985</v>
      </c>
      <c r="J80" s="6">
        <v>1668.12</v>
      </c>
      <c r="K80" s="6">
        <v>1629.11</v>
      </c>
      <c r="L80" s="6">
        <v>1608.32</v>
      </c>
      <c r="M80" s="6">
        <v>1063.06</v>
      </c>
      <c r="N80" s="6">
        <v>1818.14</v>
      </c>
    </row>
    <row r="81" spans="1:14">
      <c r="A81">
        <v>1973</v>
      </c>
      <c r="B81" s="6">
        <v>1058.8</v>
      </c>
      <c r="C81" s="6">
        <v>984.8</v>
      </c>
      <c r="D81" s="6">
        <v>1828.07</v>
      </c>
      <c r="E81" s="6">
        <v>2580.46</v>
      </c>
      <c r="F81" s="6">
        <v>3162.19</v>
      </c>
      <c r="G81" s="6">
        <v>1741.09</v>
      </c>
      <c r="H81" s="6">
        <v>1378.59</v>
      </c>
      <c r="I81" s="6">
        <v>1369.83</v>
      </c>
      <c r="J81" s="6">
        <v>1301.6199999999999</v>
      </c>
      <c r="K81" s="6">
        <v>1567.43</v>
      </c>
      <c r="L81" s="6">
        <v>1439.15</v>
      </c>
      <c r="M81" s="6">
        <v>1156.3599999999999</v>
      </c>
      <c r="N81" s="6">
        <v>1630.7</v>
      </c>
    </row>
    <row r="82" spans="1:14">
      <c r="A82">
        <v>1974</v>
      </c>
      <c r="B82" s="6">
        <v>939.06</v>
      </c>
      <c r="C82" s="6">
        <v>934.31</v>
      </c>
      <c r="D82" s="6">
        <v>936.98</v>
      </c>
      <c r="E82" s="6">
        <v>2591.92</v>
      </c>
      <c r="F82" s="6">
        <v>3421.16</v>
      </c>
      <c r="G82" s="6">
        <v>2743.47</v>
      </c>
      <c r="H82" s="6">
        <v>1566.09</v>
      </c>
      <c r="I82" s="6">
        <v>1440.03</v>
      </c>
      <c r="J82" s="6">
        <v>1366.19</v>
      </c>
      <c r="K82" s="6">
        <v>1592.99</v>
      </c>
      <c r="L82" s="6">
        <v>1780.63</v>
      </c>
      <c r="M82" s="6">
        <v>1294.6500000000001</v>
      </c>
      <c r="N82" s="6">
        <v>1717.29</v>
      </c>
    </row>
    <row r="83" spans="1:14">
      <c r="A83">
        <v>1975</v>
      </c>
      <c r="B83" s="6">
        <v>1287.72</v>
      </c>
      <c r="C83" s="6">
        <v>1190.94</v>
      </c>
      <c r="D83" s="6">
        <v>1172.21</v>
      </c>
      <c r="E83" s="6">
        <v>2777.62</v>
      </c>
      <c r="F83" s="6">
        <v>3490.81</v>
      </c>
      <c r="G83" s="6">
        <v>2117.41</v>
      </c>
      <c r="H83" s="6">
        <v>1243.31</v>
      </c>
      <c r="I83" s="6">
        <v>829.36</v>
      </c>
      <c r="J83" s="6">
        <v>937.53</v>
      </c>
      <c r="K83" s="6">
        <v>933.27</v>
      </c>
      <c r="L83" s="6">
        <v>1306.97</v>
      </c>
      <c r="M83" s="6">
        <v>1188.44</v>
      </c>
      <c r="N83" s="6">
        <v>1539.63</v>
      </c>
    </row>
    <row r="84" spans="1:14">
      <c r="A84">
        <v>1976</v>
      </c>
      <c r="B84" s="6">
        <v>980.1</v>
      </c>
      <c r="C84" s="6">
        <v>984.45</v>
      </c>
      <c r="D84" s="6">
        <v>1426.23</v>
      </c>
      <c r="E84" s="6">
        <v>4660.51</v>
      </c>
      <c r="F84" s="6">
        <v>2343.3000000000002</v>
      </c>
      <c r="G84" s="6">
        <v>1418.27</v>
      </c>
      <c r="H84" s="6">
        <v>975.94</v>
      </c>
      <c r="I84" s="6">
        <v>774.91</v>
      </c>
      <c r="J84" s="6">
        <v>685.63</v>
      </c>
      <c r="K84" s="6">
        <v>696.72</v>
      </c>
      <c r="L84" s="6">
        <v>750.16</v>
      </c>
      <c r="M84" s="6">
        <v>641.67999999999995</v>
      </c>
      <c r="N84" s="6">
        <v>1361.49</v>
      </c>
    </row>
    <row r="85" spans="1:14">
      <c r="A85">
        <v>1977</v>
      </c>
      <c r="B85" s="6">
        <v>505.29</v>
      </c>
      <c r="C85" s="6">
        <v>519.29999999999995</v>
      </c>
      <c r="D85" s="6">
        <v>1126.22</v>
      </c>
      <c r="E85" s="6">
        <v>2709.55</v>
      </c>
      <c r="F85" s="6">
        <v>1494.4</v>
      </c>
      <c r="G85" s="6">
        <v>1031.8900000000001</v>
      </c>
      <c r="H85" s="6">
        <v>918.04</v>
      </c>
      <c r="I85" s="6">
        <v>784.31</v>
      </c>
      <c r="J85" s="6">
        <v>2502.0300000000002</v>
      </c>
      <c r="K85" s="6">
        <v>2353.89</v>
      </c>
      <c r="L85" s="6">
        <v>2006.35</v>
      </c>
      <c r="M85" s="6">
        <v>1465.04</v>
      </c>
      <c r="N85" s="6">
        <v>1451.36</v>
      </c>
    </row>
    <row r="86" spans="1:14">
      <c r="A86">
        <v>1978</v>
      </c>
      <c r="B86" s="6">
        <v>1193.6199999999999</v>
      </c>
      <c r="C86" s="6">
        <v>1076.29</v>
      </c>
      <c r="D86" s="6">
        <v>992.82</v>
      </c>
      <c r="E86" s="6">
        <v>2189.64</v>
      </c>
      <c r="F86" s="6">
        <v>2417.85</v>
      </c>
      <c r="G86" s="6">
        <v>2042.9</v>
      </c>
      <c r="H86" s="6">
        <v>1553.56</v>
      </c>
      <c r="I86" s="6">
        <v>1314.76</v>
      </c>
      <c r="J86" s="6">
        <v>1201.9000000000001</v>
      </c>
      <c r="K86" s="6">
        <v>1070.5899999999999</v>
      </c>
      <c r="L86" s="6">
        <v>996.14</v>
      </c>
      <c r="M86" s="6">
        <v>1012.46</v>
      </c>
      <c r="N86" s="6">
        <v>1421.88</v>
      </c>
    </row>
    <row r="87" spans="1:14">
      <c r="A87">
        <v>1979</v>
      </c>
      <c r="B87" s="6">
        <v>974.73</v>
      </c>
      <c r="C87" s="6">
        <v>981.53</v>
      </c>
      <c r="D87" s="6">
        <v>1202.3900000000001</v>
      </c>
      <c r="E87" s="6">
        <v>3729.36</v>
      </c>
      <c r="F87" s="6">
        <v>4945.55</v>
      </c>
      <c r="G87" s="6">
        <v>2761.74</v>
      </c>
      <c r="H87" s="6">
        <v>1456.38</v>
      </c>
      <c r="I87" s="6">
        <v>1109.8499999999999</v>
      </c>
      <c r="J87" s="6">
        <v>1202.78</v>
      </c>
      <c r="K87" s="6">
        <v>1727.33</v>
      </c>
      <c r="L87" s="6">
        <v>1926.54</v>
      </c>
      <c r="M87" s="6">
        <v>1310.55</v>
      </c>
      <c r="N87" s="6">
        <v>1944.06</v>
      </c>
    </row>
    <row r="88" spans="1:14">
      <c r="A88">
        <v>1980</v>
      </c>
      <c r="B88" s="6">
        <v>1226.19</v>
      </c>
      <c r="C88" s="6">
        <v>1189.93</v>
      </c>
      <c r="D88" s="6">
        <v>1199.26</v>
      </c>
      <c r="E88" s="6">
        <v>2615.04</v>
      </c>
      <c r="F88" s="6">
        <v>2145.44</v>
      </c>
      <c r="G88" s="6">
        <v>1353.68</v>
      </c>
      <c r="H88" s="6">
        <v>1025.47</v>
      </c>
      <c r="I88" s="6">
        <v>1093.53</v>
      </c>
      <c r="J88" s="6">
        <v>1643.82</v>
      </c>
      <c r="K88" s="6">
        <v>1717.69</v>
      </c>
      <c r="L88" s="6">
        <v>1298</v>
      </c>
      <c r="M88" s="6">
        <v>1053.0999999999999</v>
      </c>
      <c r="N88" s="6">
        <v>1463.43</v>
      </c>
    </row>
    <row r="89" spans="1:14">
      <c r="A89">
        <v>1981</v>
      </c>
      <c r="B89" s="6">
        <v>949.61</v>
      </c>
      <c r="C89" s="6">
        <v>1120.1500000000001</v>
      </c>
      <c r="D89" s="6">
        <v>1377.11</v>
      </c>
      <c r="E89" s="6">
        <v>3240.55</v>
      </c>
      <c r="F89" s="6">
        <v>2378.9499999999998</v>
      </c>
      <c r="G89" s="6">
        <v>2249.34</v>
      </c>
      <c r="H89" s="6">
        <v>1382.4</v>
      </c>
      <c r="I89" s="6">
        <v>984.19</v>
      </c>
      <c r="J89" s="6">
        <v>817.18</v>
      </c>
      <c r="K89" s="6">
        <v>1003.72</v>
      </c>
      <c r="L89" s="6">
        <v>731.99</v>
      </c>
      <c r="M89" s="6">
        <v>656.83</v>
      </c>
      <c r="N89" s="6">
        <v>1407.67</v>
      </c>
    </row>
    <row r="90" spans="1:14">
      <c r="A90">
        <v>1982</v>
      </c>
      <c r="B90" s="6">
        <v>638.69000000000005</v>
      </c>
      <c r="C90" s="6">
        <v>602.49</v>
      </c>
      <c r="D90" s="6">
        <v>646.45000000000005</v>
      </c>
      <c r="E90" s="6">
        <v>2662.03</v>
      </c>
      <c r="F90" s="6">
        <v>3580.86</v>
      </c>
      <c r="G90" s="6">
        <v>1204.6500000000001</v>
      </c>
      <c r="H90" s="6">
        <v>1660.56</v>
      </c>
      <c r="I90" s="6">
        <v>1007.94</v>
      </c>
      <c r="J90" s="6">
        <v>1059.31</v>
      </c>
      <c r="K90" s="6">
        <v>2496.33</v>
      </c>
      <c r="L90" s="6">
        <v>2499.96</v>
      </c>
      <c r="M90" s="6">
        <v>1778.27</v>
      </c>
      <c r="N90" s="6">
        <v>1653.13</v>
      </c>
    </row>
    <row r="91" spans="1:14">
      <c r="A91">
        <v>1983</v>
      </c>
      <c r="B91" s="6">
        <v>1317.25</v>
      </c>
      <c r="C91" s="6">
        <v>1141.04</v>
      </c>
      <c r="D91" s="6">
        <v>1565.72</v>
      </c>
      <c r="E91" s="6">
        <v>2431.9299999999998</v>
      </c>
      <c r="F91" s="6">
        <v>3085.77</v>
      </c>
      <c r="G91" s="6">
        <v>2191.88</v>
      </c>
      <c r="H91" s="6">
        <v>1319.46</v>
      </c>
      <c r="I91" s="6">
        <v>848.62</v>
      </c>
      <c r="J91" s="6">
        <v>910.02</v>
      </c>
      <c r="K91" s="6">
        <v>1981.64</v>
      </c>
      <c r="L91" s="6">
        <v>1727.42</v>
      </c>
      <c r="M91" s="6">
        <v>1385.68</v>
      </c>
      <c r="N91" s="6">
        <v>1658.87</v>
      </c>
    </row>
    <row r="92" spans="1:14">
      <c r="A92">
        <v>1984</v>
      </c>
      <c r="B92" s="6">
        <v>1126.92</v>
      </c>
      <c r="C92" s="6">
        <v>1208.31</v>
      </c>
      <c r="D92" s="6">
        <v>1099</v>
      </c>
      <c r="E92" s="6">
        <v>3050.28</v>
      </c>
      <c r="F92" s="6">
        <v>2708.56</v>
      </c>
      <c r="G92" s="6">
        <v>2516.6</v>
      </c>
      <c r="H92" s="6">
        <v>1638.4</v>
      </c>
      <c r="I92" s="6">
        <v>1165.6500000000001</v>
      </c>
      <c r="J92" s="6">
        <v>1093.47</v>
      </c>
      <c r="K92" s="6">
        <v>1310.02</v>
      </c>
      <c r="L92" s="6">
        <v>1513.27</v>
      </c>
      <c r="M92" s="6">
        <v>1403.61</v>
      </c>
      <c r="N92" s="6">
        <v>1652.84</v>
      </c>
    </row>
    <row r="93" spans="1:14">
      <c r="A93">
        <v>1985</v>
      </c>
      <c r="B93" s="6">
        <v>1087.1500000000001</v>
      </c>
      <c r="C93" s="6">
        <v>1031.72</v>
      </c>
      <c r="D93" s="6">
        <v>1204.53</v>
      </c>
      <c r="E93" s="6">
        <v>3125.68</v>
      </c>
      <c r="F93" s="6">
        <v>2691.96</v>
      </c>
      <c r="G93" s="6">
        <v>1932.44</v>
      </c>
      <c r="H93" s="6">
        <v>1448.19</v>
      </c>
      <c r="I93" s="6">
        <v>1584.35</v>
      </c>
      <c r="J93" s="6">
        <v>1768.91</v>
      </c>
      <c r="K93" s="6">
        <v>2901.12</v>
      </c>
      <c r="L93" s="6">
        <v>2314.46</v>
      </c>
      <c r="M93" s="6">
        <v>1500.36</v>
      </c>
      <c r="N93" s="6">
        <v>1882.57</v>
      </c>
    </row>
    <row r="94" spans="1:14">
      <c r="A94">
        <v>1986</v>
      </c>
      <c r="B94" s="6">
        <v>1215.03</v>
      </c>
      <c r="C94" s="6">
        <v>1127.77</v>
      </c>
      <c r="D94" s="6">
        <v>1284.73</v>
      </c>
      <c r="E94" s="6">
        <v>3984.92</v>
      </c>
      <c r="F94" s="6">
        <v>2863.06</v>
      </c>
      <c r="G94" s="6">
        <v>1530.2</v>
      </c>
      <c r="H94" s="6">
        <v>1408.58</v>
      </c>
      <c r="I94" s="6">
        <v>1179.95</v>
      </c>
      <c r="J94" s="6">
        <v>1466.91</v>
      </c>
      <c r="K94" s="6">
        <v>1468.35</v>
      </c>
      <c r="L94" s="6">
        <v>1488.08</v>
      </c>
      <c r="M94" s="6">
        <v>1146.8900000000001</v>
      </c>
      <c r="N94" s="6">
        <v>1680.37</v>
      </c>
    </row>
    <row r="95" spans="1:14">
      <c r="A95">
        <v>1987</v>
      </c>
      <c r="B95" s="6">
        <v>960.92</v>
      </c>
      <c r="C95" s="6">
        <v>919.36</v>
      </c>
      <c r="D95" s="6">
        <v>1160.24</v>
      </c>
      <c r="E95" s="6">
        <v>1555.83</v>
      </c>
      <c r="F95" s="6">
        <v>1271.74</v>
      </c>
      <c r="G95" s="6">
        <v>785.13</v>
      </c>
      <c r="H95" s="6">
        <v>828.94</v>
      </c>
      <c r="I95" s="6">
        <v>816.26</v>
      </c>
      <c r="J95" s="6">
        <v>790.17</v>
      </c>
      <c r="K95" s="6">
        <v>972.14</v>
      </c>
      <c r="L95" s="6">
        <v>1035.75</v>
      </c>
      <c r="M95" s="6">
        <v>931.68</v>
      </c>
      <c r="N95" s="6">
        <v>1002.35</v>
      </c>
    </row>
    <row r="96" spans="1:14">
      <c r="A96">
        <v>1988</v>
      </c>
      <c r="B96" s="6">
        <v>867.65</v>
      </c>
      <c r="C96" s="6">
        <v>814.54</v>
      </c>
      <c r="D96" s="6">
        <v>856.47</v>
      </c>
      <c r="E96" s="6">
        <v>2577.38</v>
      </c>
      <c r="F96" s="6">
        <v>2192.34</v>
      </c>
      <c r="G96" s="6">
        <v>1039.6600000000001</v>
      </c>
      <c r="H96" s="6">
        <v>597.6</v>
      </c>
      <c r="I96" s="6">
        <v>1258.71</v>
      </c>
      <c r="J96" s="6">
        <v>1370.05</v>
      </c>
      <c r="K96" s="6">
        <v>1728.82</v>
      </c>
      <c r="L96" s="6">
        <v>2394.2199999999998</v>
      </c>
      <c r="M96" s="6">
        <v>1594.96</v>
      </c>
      <c r="N96" s="6">
        <v>1441.03</v>
      </c>
    </row>
    <row r="97" spans="1:14">
      <c r="A97">
        <v>1989</v>
      </c>
      <c r="B97" s="6">
        <v>1347.82</v>
      </c>
      <c r="C97" s="6">
        <v>1296.93</v>
      </c>
      <c r="D97" s="6">
        <v>1197.42</v>
      </c>
      <c r="E97" s="6">
        <v>2786.25</v>
      </c>
      <c r="F97" s="6">
        <v>3944.5</v>
      </c>
      <c r="G97" s="6">
        <v>2425.9899999999998</v>
      </c>
      <c r="H97" s="6">
        <v>1281.8499999999999</v>
      </c>
      <c r="I97" s="6">
        <v>862.17</v>
      </c>
      <c r="J97" s="6">
        <v>900.11</v>
      </c>
      <c r="K97" s="6">
        <v>798.72</v>
      </c>
      <c r="L97" s="6">
        <v>1032.55</v>
      </c>
      <c r="M97" s="6">
        <v>835.44</v>
      </c>
      <c r="N97" s="6">
        <v>1559.15</v>
      </c>
    </row>
    <row r="98" spans="1:14">
      <c r="A98">
        <v>1990</v>
      </c>
      <c r="B98" s="6">
        <v>751.87</v>
      </c>
      <c r="C98" s="6">
        <v>791.84</v>
      </c>
      <c r="D98" s="6">
        <v>1302.6600000000001</v>
      </c>
      <c r="E98" s="6">
        <v>1964</v>
      </c>
      <c r="F98" s="6">
        <v>2320.62</v>
      </c>
      <c r="G98" s="6">
        <v>1761.55</v>
      </c>
      <c r="H98" s="6">
        <v>1579.3</v>
      </c>
      <c r="I98" s="6">
        <v>985.33</v>
      </c>
      <c r="J98" s="6">
        <v>1111.32</v>
      </c>
      <c r="K98" s="6">
        <v>1598.73</v>
      </c>
      <c r="L98" s="6">
        <v>1407.65</v>
      </c>
      <c r="M98" s="6">
        <v>1118.4100000000001</v>
      </c>
      <c r="N98" s="6">
        <v>1391.11</v>
      </c>
    </row>
    <row r="99" spans="1:14">
      <c r="A99">
        <v>1991</v>
      </c>
      <c r="B99" s="6">
        <v>996.94</v>
      </c>
      <c r="C99" s="6">
        <v>991.02</v>
      </c>
      <c r="D99" s="6">
        <v>1213.04</v>
      </c>
      <c r="E99" s="6">
        <v>2952.06</v>
      </c>
      <c r="F99" s="6">
        <v>2579.5</v>
      </c>
      <c r="G99" s="6">
        <v>1471.11</v>
      </c>
      <c r="H99" s="6">
        <v>1249.8699999999999</v>
      </c>
      <c r="I99" s="6">
        <v>747.8</v>
      </c>
      <c r="J99" s="6">
        <v>952.22</v>
      </c>
      <c r="K99" s="6">
        <v>1371.95</v>
      </c>
      <c r="L99" s="6">
        <v>2021.78</v>
      </c>
      <c r="M99" s="6">
        <v>1346.38</v>
      </c>
      <c r="N99" s="6">
        <v>1491.14</v>
      </c>
    </row>
    <row r="100" spans="1:14">
      <c r="A100">
        <v>1992</v>
      </c>
      <c r="B100" s="6">
        <v>1120.81</v>
      </c>
      <c r="C100" s="6">
        <v>1024.03</v>
      </c>
      <c r="D100" s="6">
        <v>1219.28</v>
      </c>
      <c r="E100" s="6">
        <v>2356.83</v>
      </c>
      <c r="F100" s="6">
        <v>3730.73</v>
      </c>
      <c r="G100" s="6">
        <v>1637.78</v>
      </c>
      <c r="H100" s="6">
        <v>1595.17</v>
      </c>
      <c r="I100" s="6">
        <v>1036.53</v>
      </c>
      <c r="J100" s="6">
        <v>2188.33</v>
      </c>
      <c r="K100" s="6">
        <v>1972.62</v>
      </c>
      <c r="L100" s="6">
        <v>1791.7</v>
      </c>
      <c r="M100" s="6">
        <v>1333.15</v>
      </c>
      <c r="N100" s="6">
        <v>1750.58</v>
      </c>
    </row>
    <row r="101" spans="1:14">
      <c r="A101">
        <v>1993</v>
      </c>
      <c r="B101" s="6">
        <v>1204.07</v>
      </c>
      <c r="C101" s="6">
        <v>1067.79</v>
      </c>
      <c r="D101" s="6">
        <v>1119.8499999999999</v>
      </c>
      <c r="E101" s="6">
        <v>2381.6999999999998</v>
      </c>
      <c r="F101" s="6">
        <v>3103.99</v>
      </c>
      <c r="G101" s="6">
        <v>2354.98</v>
      </c>
      <c r="H101" s="6">
        <v>2036.82</v>
      </c>
      <c r="I101" s="6">
        <v>1436.77</v>
      </c>
      <c r="J101" s="6">
        <v>1509.1</v>
      </c>
      <c r="K101" s="6">
        <v>1706.84</v>
      </c>
      <c r="L101" s="6">
        <v>1523.83</v>
      </c>
      <c r="M101" s="6">
        <v>1185.69</v>
      </c>
      <c r="N101" s="6">
        <v>1719.29</v>
      </c>
    </row>
    <row r="102" spans="1:14">
      <c r="A102">
        <v>1994</v>
      </c>
      <c r="B102" s="6">
        <v>1085.55</v>
      </c>
      <c r="C102" s="6">
        <v>1074.74</v>
      </c>
      <c r="D102" s="6">
        <v>1023.08</v>
      </c>
      <c r="E102" s="6">
        <v>2283.7600000000002</v>
      </c>
      <c r="F102" s="6">
        <v>2398.02</v>
      </c>
      <c r="G102" s="6">
        <v>1874.88</v>
      </c>
      <c r="H102" s="6">
        <v>1595.96</v>
      </c>
      <c r="I102" s="6">
        <v>1290.93</v>
      </c>
      <c r="J102" s="6">
        <v>1228.75</v>
      </c>
      <c r="K102" s="6">
        <v>1166.1500000000001</v>
      </c>
      <c r="L102" s="6">
        <v>1194.55</v>
      </c>
      <c r="M102" s="6">
        <v>1132.56</v>
      </c>
      <c r="N102" s="6">
        <v>1445.74</v>
      </c>
    </row>
    <row r="103" spans="1:14">
      <c r="A103">
        <v>1995</v>
      </c>
      <c r="B103" s="6">
        <v>710.6</v>
      </c>
      <c r="C103" s="6">
        <v>680.47</v>
      </c>
      <c r="D103" s="6">
        <v>1381.14</v>
      </c>
      <c r="E103" s="6">
        <v>1672.59</v>
      </c>
      <c r="F103" s="6">
        <v>2528.1799999999998</v>
      </c>
      <c r="G103" s="6">
        <v>1118.4100000000001</v>
      </c>
      <c r="H103" s="6">
        <v>1199.6400000000001</v>
      </c>
      <c r="I103" s="6">
        <v>715.59</v>
      </c>
      <c r="J103" s="6">
        <v>750.34</v>
      </c>
      <c r="K103" s="6">
        <v>2442.66</v>
      </c>
      <c r="L103" s="6">
        <v>1853.09</v>
      </c>
      <c r="M103" s="6">
        <v>1061.8599999999999</v>
      </c>
      <c r="N103" s="6">
        <v>1342.88</v>
      </c>
    </row>
    <row r="104" spans="1:14">
      <c r="A104">
        <v>1996</v>
      </c>
      <c r="B104" s="6">
        <v>963.45</v>
      </c>
      <c r="C104" s="6">
        <v>1006.01</v>
      </c>
      <c r="D104" s="6">
        <v>984.21</v>
      </c>
      <c r="E104" s="6">
        <v>2822.49</v>
      </c>
      <c r="F104" s="6">
        <v>6350.32</v>
      </c>
      <c r="G104" s="6">
        <v>2928.77</v>
      </c>
      <c r="H104" s="6">
        <v>1846.41</v>
      </c>
      <c r="I104" s="6">
        <v>1479.83</v>
      </c>
      <c r="J104" s="6">
        <v>1113.6099999999999</v>
      </c>
      <c r="K104" s="6">
        <v>1391.12</v>
      </c>
      <c r="L104" s="6">
        <v>2157.98</v>
      </c>
      <c r="M104" s="6">
        <v>1230.94</v>
      </c>
      <c r="N104" s="6">
        <v>2022.93</v>
      </c>
    </row>
    <row r="105" spans="1:14">
      <c r="A105">
        <v>1997</v>
      </c>
      <c r="B105" s="6">
        <v>1147.21</v>
      </c>
      <c r="C105" s="6">
        <v>995.38</v>
      </c>
      <c r="D105" s="6">
        <v>1021.95</v>
      </c>
      <c r="E105" s="6">
        <v>3959.84</v>
      </c>
      <c r="F105" s="6">
        <v>3673.06</v>
      </c>
      <c r="G105" s="6">
        <v>1645.71</v>
      </c>
      <c r="H105" s="6">
        <v>1706.3</v>
      </c>
      <c r="I105" s="6">
        <v>678.69</v>
      </c>
      <c r="J105" s="6">
        <v>567.52</v>
      </c>
      <c r="K105" s="6">
        <v>706.25</v>
      </c>
      <c r="L105" s="6">
        <v>889.76</v>
      </c>
      <c r="M105" s="6">
        <v>630.70000000000005</v>
      </c>
      <c r="N105" s="6">
        <v>1468.53</v>
      </c>
    </row>
    <row r="106" spans="1:14">
      <c r="A106">
        <v>1998</v>
      </c>
      <c r="B106" s="6">
        <v>597.03</v>
      </c>
      <c r="C106" s="6">
        <v>689.93</v>
      </c>
      <c r="D106" s="6">
        <v>1199.3900000000001</v>
      </c>
      <c r="E106" s="6">
        <v>2310.9699999999998</v>
      </c>
      <c r="F106" s="6">
        <v>853.37</v>
      </c>
      <c r="G106" s="6">
        <v>978.22</v>
      </c>
      <c r="H106" s="6">
        <v>591.37</v>
      </c>
      <c r="I106" s="6">
        <v>406.82</v>
      </c>
      <c r="J106" s="6">
        <v>413.19</v>
      </c>
      <c r="K106" s="6">
        <v>1012.12</v>
      </c>
      <c r="L106" s="6">
        <v>1207.72</v>
      </c>
      <c r="M106" s="6">
        <v>1274.57</v>
      </c>
      <c r="N106" s="6">
        <v>961.23</v>
      </c>
    </row>
    <row r="107" spans="1:14">
      <c r="A107">
        <v>1999</v>
      </c>
      <c r="B107" s="6">
        <v>879.95</v>
      </c>
      <c r="C107" s="6">
        <v>994.58</v>
      </c>
      <c r="D107" s="6">
        <v>1172.26</v>
      </c>
      <c r="E107" s="6">
        <v>3751.38</v>
      </c>
      <c r="F107" s="6">
        <v>2782.17</v>
      </c>
      <c r="G107" s="6">
        <v>1817.82</v>
      </c>
      <c r="H107" s="6">
        <v>2090.48</v>
      </c>
      <c r="I107" s="6">
        <v>1118.3699999999999</v>
      </c>
      <c r="J107" s="6">
        <v>1023.57</v>
      </c>
      <c r="K107" s="6">
        <v>1394.76</v>
      </c>
      <c r="L107" s="6">
        <v>1184.68</v>
      </c>
      <c r="M107" s="6">
        <v>915.51</v>
      </c>
      <c r="N107" s="6">
        <v>1593.79</v>
      </c>
    </row>
    <row r="108" spans="1:14">
      <c r="A108">
        <v>2000</v>
      </c>
      <c r="B108" s="6">
        <v>858.21</v>
      </c>
      <c r="C108" s="6">
        <v>981.88</v>
      </c>
      <c r="D108" s="6">
        <v>2094.67</v>
      </c>
      <c r="E108" s="6">
        <v>1994.58</v>
      </c>
      <c r="F108" s="6">
        <v>2098</v>
      </c>
      <c r="G108" s="6">
        <v>1989.5</v>
      </c>
      <c r="H108" s="6">
        <v>1327.76</v>
      </c>
      <c r="I108" s="6">
        <v>780.42</v>
      </c>
      <c r="J108" s="6">
        <v>643.84</v>
      </c>
      <c r="K108" s="6">
        <v>714.13</v>
      </c>
      <c r="L108" s="6">
        <v>961.63</v>
      </c>
      <c r="M108" s="6">
        <v>561.46</v>
      </c>
      <c r="N108" s="6">
        <v>1250.51</v>
      </c>
    </row>
    <row r="109" spans="1:14">
      <c r="A109">
        <v>2001</v>
      </c>
      <c r="B109" s="6">
        <v>512.41</v>
      </c>
      <c r="C109" s="6">
        <v>544.21</v>
      </c>
      <c r="D109" s="6">
        <v>712.49</v>
      </c>
      <c r="E109" s="6">
        <v>5817.86</v>
      </c>
      <c r="F109" s="6">
        <v>3434.78</v>
      </c>
      <c r="G109" s="6">
        <v>1464.53</v>
      </c>
      <c r="H109" s="6">
        <v>740.51</v>
      </c>
      <c r="I109" s="6">
        <v>585.37</v>
      </c>
      <c r="J109" s="6">
        <v>488.51</v>
      </c>
      <c r="K109" s="6">
        <v>1034.46</v>
      </c>
      <c r="L109" s="6">
        <v>1400.63</v>
      </c>
      <c r="M109" s="6">
        <v>1772.09</v>
      </c>
      <c r="N109" s="6">
        <v>1542.32</v>
      </c>
    </row>
    <row r="110" spans="1:14">
      <c r="A110">
        <v>2002</v>
      </c>
      <c r="B110" s="6">
        <v>1092.1400000000001</v>
      </c>
      <c r="C110" s="6">
        <v>871.52</v>
      </c>
      <c r="D110" s="6">
        <v>973.53</v>
      </c>
      <c r="E110" s="6">
        <v>4120.3500000000004</v>
      </c>
      <c r="F110" s="6">
        <v>2665.9</v>
      </c>
      <c r="G110" s="6">
        <v>1918.62</v>
      </c>
      <c r="H110" s="6">
        <v>1082.73</v>
      </c>
      <c r="I110" s="6">
        <v>850.87</v>
      </c>
      <c r="J110" s="6">
        <v>736.05</v>
      </c>
      <c r="K110" s="6">
        <v>1894.93</v>
      </c>
      <c r="L110" s="6">
        <v>1053.95</v>
      </c>
      <c r="M110" s="6">
        <v>836.21</v>
      </c>
      <c r="N110" s="6">
        <v>1508.07</v>
      </c>
    </row>
    <row r="111" spans="1:14">
      <c r="A111">
        <v>2003</v>
      </c>
      <c r="B111" s="6">
        <v>784.24</v>
      </c>
      <c r="C111" s="6">
        <v>738.09</v>
      </c>
      <c r="D111" s="6">
        <v>1040.56</v>
      </c>
      <c r="E111" s="6">
        <v>3071.75</v>
      </c>
      <c r="F111" s="6">
        <v>2987.14</v>
      </c>
      <c r="G111" s="6">
        <v>1013.61</v>
      </c>
      <c r="H111" s="6">
        <v>930.65</v>
      </c>
      <c r="I111" s="6">
        <v>795.38</v>
      </c>
      <c r="J111" s="6">
        <v>779.41</v>
      </c>
      <c r="K111" s="6">
        <v>1246.05</v>
      </c>
      <c r="L111" s="6">
        <v>1333.06</v>
      </c>
      <c r="M111" s="6">
        <v>1040.1099999999999</v>
      </c>
      <c r="N111" s="6">
        <v>1313.34</v>
      </c>
    </row>
    <row r="112" spans="1:14">
      <c r="A112">
        <v>2004</v>
      </c>
      <c r="B112" s="6">
        <v>939.26</v>
      </c>
      <c r="C112" s="6">
        <v>837.36</v>
      </c>
      <c r="D112" s="6">
        <v>1301.94</v>
      </c>
      <c r="E112" s="6">
        <v>4007.56</v>
      </c>
      <c r="F112" s="6">
        <v>2821.62</v>
      </c>
      <c r="G112" s="6">
        <v>1895.84</v>
      </c>
      <c r="H112" s="6">
        <v>948.05</v>
      </c>
      <c r="I112" s="6">
        <v>817.4</v>
      </c>
      <c r="J112" s="6">
        <v>1320.37</v>
      </c>
      <c r="K112" s="6">
        <v>1477.14</v>
      </c>
      <c r="L112" s="6">
        <v>1436.78</v>
      </c>
      <c r="M112" s="6">
        <v>915.39</v>
      </c>
      <c r="N112" s="6">
        <v>1559.89</v>
      </c>
    </row>
    <row r="113" spans="1:14">
      <c r="A113">
        <v>2005</v>
      </c>
      <c r="B113" s="6">
        <v>917.71</v>
      </c>
      <c r="C113" s="6">
        <v>924.75</v>
      </c>
      <c r="D113" s="6">
        <v>930.69</v>
      </c>
      <c r="E113" s="6">
        <v>3585.73</v>
      </c>
      <c r="F113" s="6">
        <v>1947.04</v>
      </c>
      <c r="G113" s="6">
        <v>1424.16</v>
      </c>
      <c r="H113" s="6">
        <v>735.11</v>
      </c>
      <c r="I113" s="6">
        <v>406</v>
      </c>
      <c r="J113" s="6">
        <v>420.36</v>
      </c>
      <c r="K113" s="6">
        <v>1447.14</v>
      </c>
      <c r="L113" s="6">
        <v>1521.8</v>
      </c>
      <c r="M113" s="6">
        <v>1429.65</v>
      </c>
      <c r="N113" s="6">
        <v>1307.51</v>
      </c>
    </row>
    <row r="114" spans="1:14">
      <c r="A114">
        <v>2006</v>
      </c>
      <c r="B114" s="6">
        <v>882.08</v>
      </c>
      <c r="C114" s="6">
        <v>862.24</v>
      </c>
      <c r="D114" s="6">
        <v>1045.07</v>
      </c>
      <c r="E114" s="6">
        <v>3914.31</v>
      </c>
      <c r="F114" s="6">
        <v>2642.35</v>
      </c>
      <c r="G114" s="6">
        <v>938.03</v>
      </c>
      <c r="H114" s="6">
        <v>510.17</v>
      </c>
      <c r="I114" s="6">
        <v>481.44</v>
      </c>
      <c r="J114" s="6">
        <v>307.85000000000002</v>
      </c>
      <c r="K114" s="6">
        <v>529.61</v>
      </c>
      <c r="L114" s="6">
        <v>500.8</v>
      </c>
      <c r="M114" s="6">
        <v>589.03</v>
      </c>
      <c r="N114" s="6">
        <v>1100.25</v>
      </c>
    </row>
    <row r="115" spans="1:14">
      <c r="A115">
        <v>2007</v>
      </c>
      <c r="B115" s="6">
        <v>587.98</v>
      </c>
      <c r="C115" s="6">
        <v>552.32000000000005</v>
      </c>
      <c r="D115" s="6">
        <v>1265.54</v>
      </c>
      <c r="E115" s="6">
        <v>1979.58</v>
      </c>
      <c r="F115" s="6">
        <v>1191.99</v>
      </c>
      <c r="G115" s="6">
        <v>1108.5</v>
      </c>
      <c r="H115" s="6">
        <v>1135.03</v>
      </c>
      <c r="I115" s="6">
        <v>628.01</v>
      </c>
      <c r="J115" s="6">
        <v>852.91</v>
      </c>
      <c r="K115" s="6">
        <v>3074.53</v>
      </c>
      <c r="L115" s="6">
        <v>1465.25</v>
      </c>
      <c r="M115" s="6">
        <v>980.3</v>
      </c>
      <c r="N115" s="6">
        <v>1235.1600000000001</v>
      </c>
    </row>
    <row r="116" spans="1:14">
      <c r="A116">
        <v>2008</v>
      </c>
      <c r="B116" s="6">
        <v>990.25</v>
      </c>
      <c r="C116" s="6">
        <v>873.82</v>
      </c>
      <c r="D116" s="6">
        <v>898.44</v>
      </c>
      <c r="E116" s="6">
        <v>4058.15</v>
      </c>
      <c r="F116" s="6">
        <v>3362.53</v>
      </c>
      <c r="G116" s="6">
        <v>2916.08</v>
      </c>
      <c r="H116" s="6">
        <v>2140.62</v>
      </c>
      <c r="I116" s="6">
        <v>838.78</v>
      </c>
      <c r="J116" s="6">
        <v>631.79999999999995</v>
      </c>
      <c r="K116" s="6">
        <v>976.71</v>
      </c>
      <c r="L116" s="6">
        <v>1178.22</v>
      </c>
      <c r="M116" s="6">
        <v>760.61</v>
      </c>
      <c r="N116" s="6">
        <v>1635.5</v>
      </c>
    </row>
    <row r="117" spans="1:14">
      <c r="A117">
        <v>2009</v>
      </c>
      <c r="B117" s="6">
        <v>752.46</v>
      </c>
      <c r="C117" s="6">
        <v>780.62</v>
      </c>
      <c r="D117" s="6">
        <v>1094.6199999999999</v>
      </c>
      <c r="E117" s="6">
        <v>2756.2</v>
      </c>
      <c r="F117" s="6">
        <v>2737.07</v>
      </c>
      <c r="G117" s="6">
        <v>1244.3599999999999</v>
      </c>
      <c r="H117" s="6">
        <v>843.71</v>
      </c>
      <c r="I117" s="6">
        <v>1188.6099999999999</v>
      </c>
      <c r="J117" s="6">
        <v>710.86</v>
      </c>
      <c r="K117" s="6">
        <v>895.64</v>
      </c>
      <c r="L117" s="6">
        <v>1290.68</v>
      </c>
      <c r="M117" s="6">
        <v>890.91</v>
      </c>
      <c r="N117" s="6">
        <v>1265.48</v>
      </c>
    </row>
    <row r="118" spans="1:14">
      <c r="A118">
        <v>2010</v>
      </c>
      <c r="B118" s="6">
        <v>820.48</v>
      </c>
      <c r="C118" s="6">
        <v>773.1</v>
      </c>
      <c r="D118" s="6">
        <v>1588.08</v>
      </c>
      <c r="E118" s="6">
        <v>783.54</v>
      </c>
      <c r="F118" s="6">
        <v>732.31</v>
      </c>
      <c r="G118" s="6">
        <v>756.6</v>
      </c>
      <c r="H118" s="6">
        <v>579.73</v>
      </c>
      <c r="I118" s="6">
        <v>611.75</v>
      </c>
      <c r="J118" s="6">
        <v>1001.2</v>
      </c>
      <c r="K118" s="6">
        <v>1224.42</v>
      </c>
      <c r="L118" s="6">
        <v>1164.93</v>
      </c>
      <c r="M118" s="6">
        <v>951.58</v>
      </c>
      <c r="N118" s="6">
        <v>915.64</v>
      </c>
    </row>
    <row r="119" spans="1:14">
      <c r="A119" s="21">
        <v>2011</v>
      </c>
      <c r="B119" s="22">
        <v>727.32</v>
      </c>
      <c r="C119" s="22">
        <v>619.54</v>
      </c>
      <c r="D119" s="22">
        <v>816.24</v>
      </c>
      <c r="E119" s="22">
        <v>4046.99</v>
      </c>
      <c r="F119" s="22">
        <v>2571.61</v>
      </c>
      <c r="G119" s="22">
        <v>1585.87</v>
      </c>
      <c r="H119" s="22">
        <v>942.95</v>
      </c>
      <c r="I119" s="22">
        <v>1099.82</v>
      </c>
      <c r="J119" s="22">
        <v>382.2</v>
      </c>
      <c r="K119" s="22">
        <v>524.63</v>
      </c>
      <c r="L119" s="22">
        <v>580.88</v>
      </c>
      <c r="M119" s="22">
        <v>521.07000000000005</v>
      </c>
      <c r="N119" s="22">
        <v>1201.5899999999999</v>
      </c>
    </row>
    <row r="120" spans="1:14">
      <c r="A120" s="21">
        <v>2012</v>
      </c>
      <c r="B120" s="22">
        <v>431.14</v>
      </c>
      <c r="C120" s="22">
        <v>428.6</v>
      </c>
      <c r="D120" s="22">
        <v>2230.66</v>
      </c>
      <c r="E120" s="22">
        <v>1532.71</v>
      </c>
      <c r="F120" s="22">
        <v>2231.7600000000002</v>
      </c>
      <c r="G120" s="22">
        <v>3183.44</v>
      </c>
      <c r="H120" s="22">
        <v>918.27</v>
      </c>
      <c r="I120" s="22">
        <v>486.02</v>
      </c>
      <c r="J120" s="22"/>
      <c r="K120" s="22"/>
      <c r="L120" s="22"/>
      <c r="M120" s="22"/>
      <c r="N120" s="22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">
        <v>82</v>
      </c>
      <c r="B123" s="6">
        <f>AVERAGE(B6:B120)</f>
        <v>804.9947619047623</v>
      </c>
      <c r="C123" s="6">
        <f t="shared" ref="C123:N123" si="0">AVERAGE(C6:C120)</f>
        <v>780.16428571428594</v>
      </c>
      <c r="D123" s="6">
        <f t="shared" si="0"/>
        <v>1005.6953333333336</v>
      </c>
      <c r="E123" s="6">
        <f t="shared" si="0"/>
        <v>2641.5496190476188</v>
      </c>
      <c r="F123" s="6">
        <f t="shared" si="0"/>
        <v>2897.0896190476183</v>
      </c>
      <c r="G123" s="6">
        <f t="shared" si="0"/>
        <v>1950.931904761904</v>
      </c>
      <c r="H123" s="6">
        <f t="shared" si="0"/>
        <v>1274.7935238095235</v>
      </c>
      <c r="I123" s="6">
        <f t="shared" si="0"/>
        <v>959.62742857142848</v>
      </c>
      <c r="J123" s="6">
        <f t="shared" si="0"/>
        <v>972.95471153846188</v>
      </c>
      <c r="K123" s="6">
        <f t="shared" si="0"/>
        <v>1207.3183653846156</v>
      </c>
      <c r="L123" s="6">
        <f t="shared" si="0"/>
        <v>1216.5507692307692</v>
      </c>
      <c r="M123" s="6">
        <f t="shared" si="0"/>
        <v>942.16201923076926</v>
      </c>
      <c r="N123" s="6">
        <f t="shared" si="0"/>
        <v>1388.5180769230772</v>
      </c>
    </row>
    <row r="124" spans="1:14">
      <c r="A124" t="s">
        <v>83</v>
      </c>
      <c r="B124" s="6">
        <f>MIN(B6:B120)</f>
        <v>108.35</v>
      </c>
      <c r="C124" s="6">
        <f t="shared" ref="C124:N124" si="1">MIN(C6:C120)</f>
        <v>127.77</v>
      </c>
      <c r="D124" s="6">
        <f t="shared" si="1"/>
        <v>141.97</v>
      </c>
      <c r="E124" s="6">
        <f t="shared" si="1"/>
        <v>550.85</v>
      </c>
      <c r="F124" s="6">
        <f t="shared" si="1"/>
        <v>732.31</v>
      </c>
      <c r="G124" s="6">
        <f t="shared" si="1"/>
        <v>399.41</v>
      </c>
      <c r="H124" s="6">
        <f t="shared" si="1"/>
        <v>223.94</v>
      </c>
      <c r="I124" s="6">
        <f t="shared" si="1"/>
        <v>280.58</v>
      </c>
      <c r="J124" s="6">
        <f t="shared" si="1"/>
        <v>267.7</v>
      </c>
      <c r="K124" s="6">
        <f t="shared" si="1"/>
        <v>290.70999999999998</v>
      </c>
      <c r="L124" s="6">
        <f t="shared" si="1"/>
        <v>203.75</v>
      </c>
      <c r="M124" s="6">
        <f t="shared" si="1"/>
        <v>114.93</v>
      </c>
      <c r="N124" s="6">
        <f t="shared" si="1"/>
        <v>463.77</v>
      </c>
    </row>
    <row r="125" spans="1:14">
      <c r="A125" t="s">
        <v>84</v>
      </c>
      <c r="B125" s="6">
        <f>MAX(B6:B120)</f>
        <v>1647.09</v>
      </c>
      <c r="C125" s="6">
        <f t="shared" ref="C125:N125" si="2">MAX(C6:C120)</f>
        <v>1661.27</v>
      </c>
      <c r="D125" s="6">
        <f t="shared" si="2"/>
        <v>2647.6</v>
      </c>
      <c r="E125" s="6">
        <f t="shared" si="2"/>
        <v>6389.8</v>
      </c>
      <c r="F125" s="6">
        <f t="shared" si="2"/>
        <v>7664.58</v>
      </c>
      <c r="G125" s="6">
        <f t="shared" si="2"/>
        <v>6728.55</v>
      </c>
      <c r="H125" s="6">
        <f t="shared" si="2"/>
        <v>2706.02</v>
      </c>
      <c r="I125" s="6">
        <f t="shared" si="2"/>
        <v>2930.45</v>
      </c>
      <c r="J125" s="6">
        <f t="shared" si="2"/>
        <v>2502.0300000000002</v>
      </c>
      <c r="K125" s="6">
        <f t="shared" si="2"/>
        <v>3074.53</v>
      </c>
      <c r="L125" s="6">
        <f t="shared" si="2"/>
        <v>2499.96</v>
      </c>
      <c r="M125" s="6">
        <f t="shared" si="2"/>
        <v>1778.27</v>
      </c>
      <c r="N125" s="6">
        <f t="shared" si="2"/>
        <v>2077.35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25"/>
  <sheetViews>
    <sheetView topLeftCell="A99" workbookViewId="0">
      <selection activeCell="O115" sqref="O115"/>
    </sheetView>
  </sheetViews>
  <sheetFormatPr defaultRowHeight="12.75"/>
  <sheetData>
    <row r="1" spans="1:14">
      <c r="A1" t="s">
        <v>61</v>
      </c>
      <c r="L1" s="3"/>
    </row>
    <row r="2" spans="1:14">
      <c r="A2" t="s">
        <v>102</v>
      </c>
      <c r="L2" s="3"/>
    </row>
    <row r="3" spans="1:14">
      <c r="A3" t="s">
        <v>209</v>
      </c>
    </row>
    <row r="4" spans="1:14">
      <c r="A4" t="s">
        <v>210</v>
      </c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</row>
    <row r="7" spans="1:14">
      <c r="A7">
        <v>1899</v>
      </c>
    </row>
    <row r="8" spans="1:14">
      <c r="A8">
        <v>1900</v>
      </c>
    </row>
    <row r="9" spans="1:14">
      <c r="A9">
        <v>1901</v>
      </c>
    </row>
    <row r="10" spans="1:14">
      <c r="A10">
        <v>1902</v>
      </c>
    </row>
    <row r="11" spans="1:14">
      <c r="A11">
        <v>1903</v>
      </c>
    </row>
    <row r="12" spans="1:14">
      <c r="A12">
        <v>1904</v>
      </c>
    </row>
    <row r="13" spans="1:14">
      <c r="A13">
        <v>1905</v>
      </c>
    </row>
    <row r="14" spans="1:14">
      <c r="A14">
        <v>1906</v>
      </c>
    </row>
    <row r="15" spans="1:14">
      <c r="A15">
        <v>1907</v>
      </c>
    </row>
    <row r="16" spans="1:14">
      <c r="A16">
        <v>1908</v>
      </c>
      <c r="B16" s="6">
        <v>130.53</v>
      </c>
      <c r="C16" s="6">
        <v>152.13999999999999</v>
      </c>
      <c r="D16" s="6">
        <v>155.5</v>
      </c>
      <c r="E16" s="6">
        <v>1628.64</v>
      </c>
      <c r="F16" s="6">
        <v>4844.97</v>
      </c>
      <c r="G16" s="6">
        <v>6728.55</v>
      </c>
      <c r="H16" s="6">
        <v>1387.75</v>
      </c>
      <c r="I16" s="6">
        <v>706.95</v>
      </c>
      <c r="J16" s="6">
        <v>267.7</v>
      </c>
      <c r="K16" s="6">
        <v>332.61</v>
      </c>
      <c r="L16" s="6">
        <v>246.05</v>
      </c>
      <c r="M16" s="6">
        <v>205.66</v>
      </c>
      <c r="N16" s="6">
        <v>1398.92</v>
      </c>
    </row>
    <row r="17" spans="1:14">
      <c r="A17">
        <v>1909</v>
      </c>
      <c r="B17" s="6">
        <v>219.36</v>
      </c>
      <c r="C17" s="6">
        <v>239.63</v>
      </c>
      <c r="D17" s="6">
        <v>269.14</v>
      </c>
      <c r="E17" s="6">
        <v>550.85</v>
      </c>
      <c r="F17" s="6">
        <v>2768.2</v>
      </c>
      <c r="G17" s="6">
        <v>1308.52</v>
      </c>
      <c r="H17" s="6">
        <v>1321.56</v>
      </c>
      <c r="I17" s="6">
        <v>2930.45</v>
      </c>
      <c r="J17" s="6">
        <v>993.05</v>
      </c>
      <c r="K17" s="6">
        <v>1224.55</v>
      </c>
      <c r="L17" s="6">
        <v>1121.6500000000001</v>
      </c>
      <c r="M17" s="6">
        <v>1078.3599999999999</v>
      </c>
      <c r="N17" s="6">
        <v>1168.78</v>
      </c>
    </row>
    <row r="18" spans="1:14">
      <c r="A18">
        <v>1910</v>
      </c>
      <c r="B18" s="6">
        <v>351.91</v>
      </c>
      <c r="C18" s="6">
        <v>279.02</v>
      </c>
      <c r="D18" s="6">
        <v>639.86</v>
      </c>
      <c r="E18" s="6">
        <v>1192.1500000000001</v>
      </c>
      <c r="F18" s="6">
        <v>782.9</v>
      </c>
      <c r="G18" s="6">
        <v>399.41</v>
      </c>
      <c r="H18" s="6">
        <v>223.94</v>
      </c>
      <c r="I18" s="6">
        <v>445.04</v>
      </c>
      <c r="J18" s="6">
        <v>376.87</v>
      </c>
      <c r="K18" s="6">
        <v>555.48</v>
      </c>
      <c r="L18" s="6">
        <v>203.75</v>
      </c>
      <c r="M18" s="6">
        <v>114.93</v>
      </c>
      <c r="N18" s="6">
        <v>463.77</v>
      </c>
    </row>
    <row r="19" spans="1:14">
      <c r="A19">
        <v>1911</v>
      </c>
      <c r="B19" s="6">
        <v>108.35</v>
      </c>
      <c r="C19" s="6">
        <v>127.77</v>
      </c>
      <c r="D19" s="6">
        <v>349.58</v>
      </c>
      <c r="E19" s="6">
        <v>1536.04</v>
      </c>
      <c r="F19" s="6">
        <v>1661.66</v>
      </c>
      <c r="G19" s="6">
        <v>1129.27</v>
      </c>
      <c r="H19" s="6">
        <v>437.7</v>
      </c>
      <c r="I19" s="6">
        <v>1431.71</v>
      </c>
      <c r="J19" s="6">
        <v>1673.5</v>
      </c>
      <c r="K19" s="6">
        <v>779.93</v>
      </c>
      <c r="L19" s="6">
        <v>342.51</v>
      </c>
      <c r="M19" s="6">
        <v>231.79</v>
      </c>
      <c r="N19" s="6">
        <v>817.48</v>
      </c>
    </row>
    <row r="20" spans="1:14">
      <c r="A20">
        <v>1912</v>
      </c>
      <c r="B20" s="6">
        <v>171.06</v>
      </c>
      <c r="C20" s="6">
        <v>136.31</v>
      </c>
      <c r="D20" s="6">
        <v>176.64</v>
      </c>
      <c r="E20" s="6">
        <v>1050.07</v>
      </c>
      <c r="F20" s="6">
        <v>3365.98</v>
      </c>
      <c r="G20" s="6">
        <v>1686.7</v>
      </c>
      <c r="H20" s="6">
        <v>570.54999999999995</v>
      </c>
      <c r="I20" s="6">
        <v>280.58</v>
      </c>
      <c r="J20" s="6">
        <v>504.13</v>
      </c>
      <c r="K20" s="6">
        <v>521.73</v>
      </c>
      <c r="L20" s="6">
        <v>262.83</v>
      </c>
      <c r="M20" s="6">
        <v>167.29</v>
      </c>
      <c r="N20" s="6">
        <v>741.15</v>
      </c>
    </row>
    <row r="21" spans="1:14">
      <c r="A21">
        <v>1913</v>
      </c>
      <c r="B21" s="6">
        <v>134.43</v>
      </c>
      <c r="C21" s="6">
        <v>153.96</v>
      </c>
      <c r="D21" s="6">
        <v>141.97</v>
      </c>
      <c r="E21" s="6">
        <v>1678.87</v>
      </c>
      <c r="F21" s="6">
        <v>2448.3000000000002</v>
      </c>
      <c r="G21" s="6">
        <v>1994.94</v>
      </c>
      <c r="H21" s="6">
        <v>2178.9699999999998</v>
      </c>
      <c r="I21" s="6">
        <v>689.32</v>
      </c>
      <c r="J21" s="6">
        <v>803.07</v>
      </c>
      <c r="K21" s="6">
        <v>1608.84</v>
      </c>
      <c r="L21" s="6">
        <v>714.74</v>
      </c>
      <c r="M21" s="6">
        <v>425.13</v>
      </c>
      <c r="N21" s="6">
        <v>1081.05</v>
      </c>
    </row>
    <row r="22" spans="1:14">
      <c r="A22">
        <v>1914</v>
      </c>
      <c r="B22" s="6">
        <v>202.57</v>
      </c>
      <c r="C22" s="6">
        <v>214.71</v>
      </c>
      <c r="D22" s="6">
        <v>239.03</v>
      </c>
      <c r="E22" s="6">
        <v>906.55</v>
      </c>
      <c r="F22" s="6">
        <v>3083.75</v>
      </c>
      <c r="G22" s="6">
        <v>3083.25</v>
      </c>
      <c r="H22" s="6">
        <v>2223.3000000000002</v>
      </c>
      <c r="I22" s="6">
        <v>787.77</v>
      </c>
      <c r="J22" s="6">
        <v>1146.05</v>
      </c>
      <c r="K22" s="6">
        <v>586.20000000000005</v>
      </c>
      <c r="L22" s="6">
        <v>423.99</v>
      </c>
      <c r="M22" s="6">
        <v>282.18</v>
      </c>
      <c r="N22" s="6">
        <v>1098.28</v>
      </c>
    </row>
    <row r="23" spans="1:14">
      <c r="A23">
        <v>1915</v>
      </c>
      <c r="B23" s="6">
        <v>227.71</v>
      </c>
      <c r="C23" s="6">
        <v>244.31</v>
      </c>
      <c r="D23" s="6">
        <v>326.3</v>
      </c>
      <c r="E23" s="6">
        <v>1300.92</v>
      </c>
      <c r="F23" s="6">
        <v>1961.96</v>
      </c>
      <c r="G23" s="6">
        <v>2389.08</v>
      </c>
      <c r="H23" s="6">
        <v>1210.27</v>
      </c>
      <c r="I23" s="6">
        <v>529.98</v>
      </c>
      <c r="J23" s="6">
        <v>353.55</v>
      </c>
      <c r="K23" s="6">
        <v>1189.3900000000001</v>
      </c>
      <c r="L23" s="6">
        <v>1125.47</v>
      </c>
      <c r="M23" s="6">
        <v>466.2</v>
      </c>
      <c r="N23" s="6">
        <v>943.76</v>
      </c>
    </row>
    <row r="24" spans="1:14">
      <c r="A24">
        <v>1916</v>
      </c>
      <c r="B24" s="6">
        <v>404.45</v>
      </c>
      <c r="C24" s="6">
        <v>364.58</v>
      </c>
      <c r="D24" s="6">
        <v>381.09</v>
      </c>
      <c r="E24" s="6">
        <v>6389.8</v>
      </c>
      <c r="F24" s="6">
        <v>4472.08</v>
      </c>
      <c r="G24" s="6">
        <v>2048.63</v>
      </c>
      <c r="H24" s="6">
        <v>1251.82</v>
      </c>
      <c r="I24" s="6">
        <v>499.15</v>
      </c>
      <c r="J24" s="6">
        <v>829.21</v>
      </c>
      <c r="K24" s="6">
        <v>594.04999999999995</v>
      </c>
      <c r="L24" s="6">
        <v>509.08</v>
      </c>
      <c r="M24" s="6">
        <v>342.79</v>
      </c>
      <c r="N24" s="6">
        <v>1507.23</v>
      </c>
    </row>
    <row r="25" spans="1:14">
      <c r="A25">
        <v>1917</v>
      </c>
      <c r="B25" s="6">
        <v>258.77</v>
      </c>
      <c r="C25" s="6">
        <v>226.03</v>
      </c>
      <c r="D25" s="6">
        <v>234.99</v>
      </c>
      <c r="E25" s="6">
        <v>1422.78</v>
      </c>
      <c r="F25" s="6">
        <v>1179.0999999999999</v>
      </c>
      <c r="G25" s="6">
        <v>1028.77</v>
      </c>
      <c r="H25" s="6">
        <v>641.87</v>
      </c>
      <c r="I25" s="6">
        <v>603.38</v>
      </c>
      <c r="J25" s="6">
        <v>391.14</v>
      </c>
      <c r="K25" s="6">
        <v>684.24</v>
      </c>
      <c r="L25" s="6">
        <v>536.91999999999996</v>
      </c>
      <c r="M25" s="6">
        <v>316.82</v>
      </c>
      <c r="N25" s="6">
        <v>627.07000000000005</v>
      </c>
    </row>
    <row r="26" spans="1:14">
      <c r="A26">
        <v>1918</v>
      </c>
      <c r="B26" s="6">
        <v>263.99</v>
      </c>
      <c r="C26" s="6">
        <v>283.27</v>
      </c>
      <c r="D26" s="6">
        <v>690.78</v>
      </c>
      <c r="E26" s="6">
        <v>854.12</v>
      </c>
      <c r="F26" s="6">
        <v>1726.21</v>
      </c>
      <c r="G26" s="6">
        <v>1697.04</v>
      </c>
      <c r="H26" s="6">
        <v>373.63</v>
      </c>
      <c r="I26" s="6">
        <v>338.62</v>
      </c>
      <c r="J26" s="6">
        <v>320.58999999999997</v>
      </c>
      <c r="K26" s="6">
        <v>320.13</v>
      </c>
      <c r="L26" s="6">
        <v>596.64</v>
      </c>
      <c r="M26" s="6">
        <v>296.32</v>
      </c>
      <c r="N26" s="6">
        <v>646.78</v>
      </c>
    </row>
    <row r="27" spans="1:14">
      <c r="A27">
        <v>1919</v>
      </c>
      <c r="B27" s="6">
        <v>231.28</v>
      </c>
      <c r="C27" s="6">
        <v>206.91</v>
      </c>
      <c r="D27" s="6">
        <v>1058.9100000000001</v>
      </c>
      <c r="E27" s="6">
        <v>3173.32</v>
      </c>
      <c r="F27" s="6">
        <v>1245.3599999999999</v>
      </c>
      <c r="G27" s="6">
        <v>1579.68</v>
      </c>
      <c r="H27" s="6">
        <v>662.77</v>
      </c>
      <c r="I27" s="6">
        <v>478.71</v>
      </c>
      <c r="J27" s="6">
        <v>370.97</v>
      </c>
      <c r="K27" s="6">
        <v>479.35</v>
      </c>
      <c r="L27" s="6">
        <v>1088.8</v>
      </c>
      <c r="M27" s="6">
        <v>443.51</v>
      </c>
      <c r="N27" s="6">
        <v>918.3</v>
      </c>
    </row>
    <row r="28" spans="1:14">
      <c r="A28">
        <v>1920</v>
      </c>
      <c r="B28" s="6">
        <v>389.03</v>
      </c>
      <c r="C28" s="6">
        <v>396.93</v>
      </c>
      <c r="D28" s="6">
        <v>2448.65</v>
      </c>
      <c r="E28" s="6">
        <v>2744.14</v>
      </c>
      <c r="F28" s="6">
        <v>1576.13</v>
      </c>
      <c r="G28" s="6">
        <v>3468.38</v>
      </c>
      <c r="H28" s="6">
        <v>1599.06</v>
      </c>
      <c r="I28" s="6">
        <v>733.17</v>
      </c>
      <c r="J28" s="6">
        <v>419.59</v>
      </c>
      <c r="K28" s="6">
        <v>494.1</v>
      </c>
      <c r="L28" s="6">
        <v>484.64</v>
      </c>
      <c r="M28" s="6">
        <v>438.16</v>
      </c>
      <c r="N28" s="6">
        <v>1266</v>
      </c>
    </row>
    <row r="29" spans="1:14">
      <c r="A29">
        <v>1921</v>
      </c>
      <c r="B29" s="6">
        <v>436.85</v>
      </c>
      <c r="C29" s="6">
        <v>373.5</v>
      </c>
      <c r="D29" s="6">
        <v>792.94</v>
      </c>
      <c r="E29" s="6">
        <v>2793.04</v>
      </c>
      <c r="F29" s="6">
        <v>1897.07</v>
      </c>
      <c r="G29" s="6">
        <v>1876.7</v>
      </c>
      <c r="H29" s="6">
        <v>816.56</v>
      </c>
      <c r="I29" s="6">
        <v>478.82</v>
      </c>
      <c r="J29" s="6">
        <v>399.11</v>
      </c>
      <c r="K29" s="6">
        <v>361.83</v>
      </c>
      <c r="L29" s="6">
        <v>395.51</v>
      </c>
      <c r="M29" s="6">
        <v>382.37</v>
      </c>
      <c r="N29" s="6">
        <v>917.03</v>
      </c>
    </row>
    <row r="30" spans="1:14">
      <c r="A30">
        <v>1922</v>
      </c>
      <c r="B30" s="6">
        <v>278.36</v>
      </c>
      <c r="C30" s="6">
        <v>259.75</v>
      </c>
      <c r="D30" s="6">
        <v>436.19</v>
      </c>
      <c r="E30" s="6">
        <v>2527.9699999999998</v>
      </c>
      <c r="F30" s="6">
        <v>3973.71</v>
      </c>
      <c r="G30" s="6">
        <v>1273.4100000000001</v>
      </c>
      <c r="H30" s="6">
        <v>683.89</v>
      </c>
      <c r="I30" s="6">
        <v>519.29</v>
      </c>
      <c r="J30" s="6">
        <v>607.55999999999995</v>
      </c>
      <c r="K30" s="6">
        <v>290.70999999999998</v>
      </c>
      <c r="L30" s="6">
        <v>387.09</v>
      </c>
      <c r="M30" s="6">
        <v>267.44</v>
      </c>
      <c r="N30" s="6">
        <v>958.78</v>
      </c>
    </row>
    <row r="31" spans="1:14">
      <c r="A31">
        <v>1923</v>
      </c>
      <c r="B31" s="6">
        <v>197.61</v>
      </c>
      <c r="C31" s="6">
        <v>160.07</v>
      </c>
      <c r="D31" s="6">
        <v>200.59</v>
      </c>
      <c r="E31" s="6">
        <v>1356.45</v>
      </c>
      <c r="F31" s="6">
        <v>2611.89</v>
      </c>
      <c r="G31" s="6">
        <v>861.94</v>
      </c>
      <c r="H31" s="6">
        <v>524.52</v>
      </c>
      <c r="I31" s="6">
        <v>443.42</v>
      </c>
      <c r="J31" s="6">
        <v>273.02</v>
      </c>
      <c r="K31" s="6">
        <v>698.91</v>
      </c>
      <c r="L31" s="6">
        <v>931.66</v>
      </c>
      <c r="M31" s="6">
        <v>529.20000000000005</v>
      </c>
      <c r="N31" s="6">
        <v>732.44</v>
      </c>
    </row>
    <row r="32" spans="1:14">
      <c r="A32">
        <v>1924</v>
      </c>
      <c r="B32" s="6">
        <v>377.73</v>
      </c>
      <c r="C32" s="6">
        <v>325.74</v>
      </c>
      <c r="D32" s="6">
        <v>327.05</v>
      </c>
      <c r="E32" s="6">
        <v>1041.3599999999999</v>
      </c>
      <c r="F32" s="6">
        <v>1875.02</v>
      </c>
      <c r="G32" s="6">
        <v>1293.04</v>
      </c>
      <c r="H32" s="6">
        <v>850.22</v>
      </c>
      <c r="I32" s="6">
        <v>648.42999999999995</v>
      </c>
      <c r="J32" s="6">
        <v>721.19</v>
      </c>
      <c r="K32" s="6">
        <v>922.05</v>
      </c>
      <c r="L32" s="6">
        <v>593.12</v>
      </c>
      <c r="M32" s="6">
        <v>515.16</v>
      </c>
      <c r="N32" s="6">
        <v>790.84</v>
      </c>
    </row>
    <row r="33" spans="1:14">
      <c r="A33">
        <v>1925</v>
      </c>
      <c r="B33" s="6">
        <v>338.73</v>
      </c>
      <c r="C33" s="6">
        <v>409.84</v>
      </c>
      <c r="D33" s="6">
        <v>581.66999999999996</v>
      </c>
      <c r="E33" s="6">
        <v>1499.18</v>
      </c>
      <c r="F33" s="6">
        <v>2055.66</v>
      </c>
      <c r="G33" s="6">
        <v>1827.16</v>
      </c>
      <c r="H33" s="6">
        <v>1064.58</v>
      </c>
      <c r="I33" s="6">
        <v>873.38</v>
      </c>
      <c r="J33" s="6">
        <v>525.52</v>
      </c>
      <c r="K33" s="6">
        <v>590.82000000000005</v>
      </c>
      <c r="L33" s="6">
        <v>616.16</v>
      </c>
      <c r="M33" s="6">
        <v>482.85</v>
      </c>
      <c r="N33" s="6">
        <v>905.46</v>
      </c>
    </row>
    <row r="34" spans="1:14">
      <c r="A34">
        <v>1926</v>
      </c>
      <c r="B34" s="6">
        <v>422.18</v>
      </c>
      <c r="C34" s="6">
        <v>348.51</v>
      </c>
      <c r="D34" s="6">
        <v>426.23</v>
      </c>
      <c r="E34" s="6">
        <v>1095.03</v>
      </c>
      <c r="F34" s="6">
        <v>1323.13</v>
      </c>
      <c r="G34" s="6">
        <v>1555.98</v>
      </c>
      <c r="H34" s="6">
        <v>1771.88</v>
      </c>
      <c r="I34" s="6">
        <v>974.03</v>
      </c>
      <c r="J34" s="6">
        <v>1499.14</v>
      </c>
      <c r="K34" s="6">
        <v>1563.34</v>
      </c>
      <c r="L34" s="6">
        <v>1178.29</v>
      </c>
      <c r="M34" s="6">
        <v>904.42</v>
      </c>
      <c r="N34" s="6">
        <v>1088.51</v>
      </c>
    </row>
    <row r="35" spans="1:14">
      <c r="A35">
        <v>1927</v>
      </c>
      <c r="B35" s="6">
        <v>657.97</v>
      </c>
      <c r="C35" s="6">
        <v>586.29</v>
      </c>
      <c r="D35" s="6">
        <v>840.74</v>
      </c>
      <c r="E35" s="6">
        <v>3854.75</v>
      </c>
      <c r="F35" s="6">
        <v>4144.05</v>
      </c>
      <c r="G35" s="6">
        <v>2300.12</v>
      </c>
      <c r="H35" s="6">
        <v>1884.29</v>
      </c>
      <c r="I35" s="6">
        <v>884.35</v>
      </c>
      <c r="J35" s="6">
        <v>573.03</v>
      </c>
      <c r="K35" s="6">
        <v>809.39</v>
      </c>
      <c r="L35" s="6">
        <v>932.1</v>
      </c>
      <c r="M35" s="6">
        <v>746.45</v>
      </c>
      <c r="N35" s="6">
        <v>1517.79</v>
      </c>
    </row>
    <row r="36" spans="1:14">
      <c r="A36">
        <v>1928</v>
      </c>
      <c r="B36" s="6">
        <v>614.25</v>
      </c>
      <c r="C36" s="6">
        <v>541.08000000000004</v>
      </c>
      <c r="D36" s="6">
        <v>568.9</v>
      </c>
      <c r="E36" s="6">
        <v>2298.1799999999998</v>
      </c>
      <c r="F36" s="6">
        <v>2940.19</v>
      </c>
      <c r="G36" s="6">
        <v>2642.87</v>
      </c>
      <c r="H36" s="6">
        <v>2383.27</v>
      </c>
      <c r="I36" s="6">
        <v>1574.93</v>
      </c>
      <c r="J36" s="6">
        <v>2334.89</v>
      </c>
      <c r="K36" s="6">
        <v>2699.22</v>
      </c>
      <c r="L36" s="6">
        <v>1778.21</v>
      </c>
      <c r="M36" s="6">
        <v>996.28</v>
      </c>
      <c r="N36" s="6">
        <v>1781.02</v>
      </c>
    </row>
    <row r="37" spans="1:14">
      <c r="A37">
        <v>1929</v>
      </c>
      <c r="B37" s="6">
        <v>647.24</v>
      </c>
      <c r="C37" s="6">
        <v>519.79999999999995</v>
      </c>
      <c r="D37" s="6">
        <v>668.27</v>
      </c>
      <c r="E37" s="6">
        <v>1803.59</v>
      </c>
      <c r="F37" s="6">
        <v>1781.17</v>
      </c>
      <c r="G37" s="6">
        <v>1534.89</v>
      </c>
      <c r="H37" s="6">
        <v>970.26</v>
      </c>
      <c r="I37" s="6">
        <v>558.64</v>
      </c>
      <c r="J37" s="6">
        <v>498.45</v>
      </c>
      <c r="K37" s="6">
        <v>577.91</v>
      </c>
      <c r="L37" s="6">
        <v>736.07</v>
      </c>
      <c r="M37" s="6">
        <v>467.74</v>
      </c>
      <c r="N37" s="6">
        <v>897</v>
      </c>
    </row>
    <row r="38" spans="1:14">
      <c r="A38">
        <v>1930</v>
      </c>
      <c r="B38" s="6">
        <v>454.39</v>
      </c>
      <c r="C38" s="6">
        <v>447.09</v>
      </c>
      <c r="D38" s="6">
        <v>420.13</v>
      </c>
      <c r="E38" s="6">
        <v>1170.96</v>
      </c>
      <c r="F38" s="6">
        <v>2907.78</v>
      </c>
      <c r="G38" s="6">
        <v>2154.31</v>
      </c>
      <c r="H38" s="6">
        <v>1915.94</v>
      </c>
      <c r="I38" s="6">
        <v>605.12</v>
      </c>
      <c r="J38" s="6">
        <v>525.72</v>
      </c>
      <c r="K38" s="6">
        <v>622.62</v>
      </c>
      <c r="L38" s="6">
        <v>1225.05</v>
      </c>
      <c r="M38" s="6">
        <v>683.72</v>
      </c>
      <c r="N38" s="6">
        <v>1094.4000000000001</v>
      </c>
    </row>
    <row r="39" spans="1:14">
      <c r="A39">
        <v>1931</v>
      </c>
      <c r="B39" s="6">
        <v>399.43</v>
      </c>
      <c r="C39" s="6">
        <v>346.76</v>
      </c>
      <c r="D39" s="6">
        <v>316.37</v>
      </c>
      <c r="E39" s="6">
        <v>1117.58</v>
      </c>
      <c r="F39" s="6">
        <v>2037.65</v>
      </c>
      <c r="G39" s="6">
        <v>1882.4</v>
      </c>
      <c r="H39" s="6">
        <v>609.23</v>
      </c>
      <c r="I39" s="6">
        <v>404.22</v>
      </c>
      <c r="J39" s="6">
        <v>423.16</v>
      </c>
      <c r="K39" s="6">
        <v>693.04</v>
      </c>
      <c r="L39" s="6">
        <v>1008.19</v>
      </c>
      <c r="M39" s="6">
        <v>502.84</v>
      </c>
      <c r="N39" s="6">
        <v>811.74</v>
      </c>
    </row>
    <row r="40" spans="1:14">
      <c r="A40">
        <v>1932</v>
      </c>
      <c r="B40" s="6">
        <v>340.89</v>
      </c>
      <c r="C40" s="6">
        <v>383.68</v>
      </c>
      <c r="D40" s="6">
        <v>400.79</v>
      </c>
      <c r="E40" s="6">
        <v>2573.3000000000002</v>
      </c>
      <c r="F40" s="6">
        <v>3017.13</v>
      </c>
      <c r="G40" s="6">
        <v>1324.69</v>
      </c>
      <c r="H40" s="6">
        <v>958.18</v>
      </c>
      <c r="I40" s="6">
        <v>913.44</v>
      </c>
      <c r="J40" s="6">
        <v>547.1</v>
      </c>
      <c r="K40" s="6">
        <v>534.92999999999995</v>
      </c>
      <c r="L40" s="6">
        <v>1328.2</v>
      </c>
      <c r="M40" s="6">
        <v>680.22</v>
      </c>
      <c r="N40" s="6">
        <v>1083.55</v>
      </c>
    </row>
    <row r="41" spans="1:14">
      <c r="A41">
        <v>1933</v>
      </c>
      <c r="B41" s="6">
        <v>574.70000000000005</v>
      </c>
      <c r="C41" s="6">
        <v>567.34</v>
      </c>
      <c r="D41" s="6">
        <v>581.46</v>
      </c>
      <c r="E41" s="6">
        <v>2267.7399999999998</v>
      </c>
      <c r="F41" s="6">
        <v>2893</v>
      </c>
      <c r="G41" s="6">
        <v>1673.85</v>
      </c>
      <c r="H41" s="6">
        <v>582.1</v>
      </c>
      <c r="I41" s="6">
        <v>466.54</v>
      </c>
      <c r="J41" s="6">
        <v>458.57</v>
      </c>
      <c r="K41" s="6">
        <v>620.02</v>
      </c>
      <c r="L41" s="6">
        <v>726.85</v>
      </c>
      <c r="M41" s="6">
        <v>526.41999999999996</v>
      </c>
      <c r="N41" s="6">
        <v>994.88</v>
      </c>
    </row>
    <row r="42" spans="1:14">
      <c r="A42">
        <v>1934</v>
      </c>
      <c r="B42" s="6">
        <v>472.42</v>
      </c>
      <c r="C42" s="6">
        <v>413.58</v>
      </c>
      <c r="D42" s="6">
        <v>459.07</v>
      </c>
      <c r="E42" s="6">
        <v>1659.84</v>
      </c>
      <c r="F42" s="6">
        <v>4443.55</v>
      </c>
      <c r="G42" s="6">
        <v>1502.13</v>
      </c>
      <c r="H42" s="6">
        <v>860.5</v>
      </c>
      <c r="I42" s="6">
        <v>604.91999999999996</v>
      </c>
      <c r="J42" s="6">
        <v>817.56</v>
      </c>
      <c r="K42" s="6">
        <v>882.72</v>
      </c>
      <c r="L42" s="6">
        <v>1091.95</v>
      </c>
      <c r="M42" s="6">
        <v>1047.93</v>
      </c>
      <c r="N42" s="6">
        <v>1188.01</v>
      </c>
    </row>
    <row r="43" spans="1:14">
      <c r="A43">
        <v>1935</v>
      </c>
      <c r="B43" s="6">
        <v>789.41</v>
      </c>
      <c r="C43" s="6">
        <v>807.78</v>
      </c>
      <c r="D43" s="6">
        <v>1021.92</v>
      </c>
      <c r="E43" s="6">
        <v>2800.17</v>
      </c>
      <c r="F43" s="6">
        <v>3060.48</v>
      </c>
      <c r="G43" s="6">
        <v>1995.65</v>
      </c>
      <c r="H43" s="6">
        <v>1467.12</v>
      </c>
      <c r="I43" s="6">
        <v>1110.78</v>
      </c>
      <c r="J43" s="6">
        <v>730.09</v>
      </c>
      <c r="K43" s="6">
        <v>933.06</v>
      </c>
      <c r="L43" s="6">
        <v>1061.6500000000001</v>
      </c>
      <c r="M43" s="6">
        <v>781.44</v>
      </c>
      <c r="N43" s="6">
        <v>1379.96</v>
      </c>
    </row>
    <row r="44" spans="1:14">
      <c r="A44">
        <v>1936</v>
      </c>
      <c r="B44" s="6">
        <v>676.42</v>
      </c>
      <c r="C44" s="6">
        <v>597.01</v>
      </c>
      <c r="D44" s="6">
        <v>677.49</v>
      </c>
      <c r="E44" s="6">
        <v>2126.14</v>
      </c>
      <c r="F44" s="6">
        <v>5624.18</v>
      </c>
      <c r="G44" s="6">
        <v>1714.43</v>
      </c>
      <c r="H44" s="6">
        <v>926.28</v>
      </c>
      <c r="I44" s="6">
        <v>679.98</v>
      </c>
      <c r="J44" s="6">
        <v>549.61</v>
      </c>
      <c r="K44" s="6">
        <v>475.38</v>
      </c>
      <c r="L44" s="6">
        <v>556.75</v>
      </c>
      <c r="M44" s="6">
        <v>457.15</v>
      </c>
      <c r="N44" s="6">
        <v>1255.07</v>
      </c>
    </row>
    <row r="45" spans="1:14">
      <c r="A45">
        <v>1937</v>
      </c>
      <c r="B45" s="6">
        <v>481.82</v>
      </c>
      <c r="C45" s="6">
        <v>436.53</v>
      </c>
      <c r="D45" s="6">
        <v>479.31</v>
      </c>
      <c r="E45" s="6">
        <v>2693.28</v>
      </c>
      <c r="F45" s="6">
        <v>3338.65</v>
      </c>
      <c r="G45" s="6">
        <v>1854.73</v>
      </c>
      <c r="H45" s="6">
        <v>973.25</v>
      </c>
      <c r="I45" s="6">
        <v>881.01</v>
      </c>
      <c r="J45" s="6">
        <v>825.16</v>
      </c>
      <c r="K45" s="6">
        <v>1001.75</v>
      </c>
      <c r="L45" s="6">
        <v>1049.2</v>
      </c>
      <c r="M45" s="6">
        <v>820.84</v>
      </c>
      <c r="N45" s="6">
        <v>1236.3</v>
      </c>
    </row>
    <row r="46" spans="1:14">
      <c r="A46">
        <v>1938</v>
      </c>
      <c r="B46" s="6">
        <v>595.36</v>
      </c>
      <c r="C46" s="6">
        <v>559.25</v>
      </c>
      <c r="D46" s="6">
        <v>1047.3599999999999</v>
      </c>
      <c r="E46" s="6">
        <v>3664.47</v>
      </c>
      <c r="F46" s="6">
        <v>4766.22</v>
      </c>
      <c r="G46" s="6">
        <v>2792.02</v>
      </c>
      <c r="H46" s="6">
        <v>1049.1500000000001</v>
      </c>
      <c r="I46" s="6">
        <v>753.94</v>
      </c>
      <c r="J46" s="6">
        <v>542.66</v>
      </c>
      <c r="K46" s="6">
        <v>536.79</v>
      </c>
      <c r="L46" s="6">
        <v>918.58</v>
      </c>
      <c r="M46" s="6">
        <v>572.12</v>
      </c>
      <c r="N46" s="6">
        <v>1483.16</v>
      </c>
    </row>
    <row r="47" spans="1:14">
      <c r="A47">
        <v>1939</v>
      </c>
      <c r="B47" s="6">
        <v>653.15</v>
      </c>
      <c r="C47" s="6">
        <v>559.95000000000005</v>
      </c>
      <c r="D47" s="6">
        <v>812.23</v>
      </c>
      <c r="E47" s="6">
        <v>2898.72</v>
      </c>
      <c r="F47" s="6">
        <v>4752.07</v>
      </c>
      <c r="G47" s="6">
        <v>2665.27</v>
      </c>
      <c r="H47" s="6">
        <v>1410.79</v>
      </c>
      <c r="I47" s="6">
        <v>831.41</v>
      </c>
      <c r="J47" s="6">
        <v>730.67</v>
      </c>
      <c r="K47" s="6">
        <v>841.11</v>
      </c>
      <c r="L47" s="6">
        <v>640.24</v>
      </c>
      <c r="M47" s="6">
        <v>538.89</v>
      </c>
      <c r="N47" s="6">
        <v>1444.54</v>
      </c>
    </row>
    <row r="48" spans="1:14">
      <c r="A48">
        <v>1940</v>
      </c>
      <c r="B48" s="6">
        <v>538</v>
      </c>
      <c r="C48" s="6">
        <v>477.4</v>
      </c>
      <c r="D48" s="6">
        <v>429.56</v>
      </c>
      <c r="E48" s="6">
        <v>1454.93</v>
      </c>
      <c r="F48" s="6">
        <v>3472.94</v>
      </c>
      <c r="G48" s="6">
        <v>2383.6999999999998</v>
      </c>
      <c r="H48" s="6">
        <v>1101.81</v>
      </c>
      <c r="I48" s="6">
        <v>649.39</v>
      </c>
      <c r="J48" s="6">
        <v>517.44000000000005</v>
      </c>
      <c r="K48" s="6">
        <v>454.27</v>
      </c>
      <c r="L48" s="6">
        <v>828.96</v>
      </c>
      <c r="M48" s="6">
        <v>769.79</v>
      </c>
      <c r="N48" s="6">
        <v>1089.8499999999999</v>
      </c>
    </row>
    <row r="49" spans="1:14">
      <c r="A49">
        <v>1941</v>
      </c>
      <c r="B49" s="6">
        <v>625.11</v>
      </c>
      <c r="C49" s="6">
        <v>615.16</v>
      </c>
      <c r="D49" s="6">
        <v>550.47</v>
      </c>
      <c r="E49" s="6">
        <v>3955.44</v>
      </c>
      <c r="F49" s="6">
        <v>2163.2399999999998</v>
      </c>
      <c r="G49" s="6">
        <v>1531.27</v>
      </c>
      <c r="H49" s="6">
        <v>915.16</v>
      </c>
      <c r="I49" s="6">
        <v>671.23</v>
      </c>
      <c r="J49" s="6">
        <v>2008.82</v>
      </c>
      <c r="K49" s="6">
        <v>2710.54</v>
      </c>
      <c r="L49" s="6">
        <v>1684.92</v>
      </c>
      <c r="M49" s="6">
        <v>1256.95</v>
      </c>
      <c r="N49" s="6">
        <v>1557.36</v>
      </c>
    </row>
    <row r="50" spans="1:14">
      <c r="A50">
        <v>1942</v>
      </c>
      <c r="B50" s="6">
        <v>922.53</v>
      </c>
      <c r="C50" s="6">
        <v>693.96</v>
      </c>
      <c r="D50" s="6">
        <v>791.3</v>
      </c>
      <c r="E50" s="6">
        <v>2885.86</v>
      </c>
      <c r="F50" s="6">
        <v>3920.35</v>
      </c>
      <c r="G50" s="6">
        <v>1579.04</v>
      </c>
      <c r="H50" s="6">
        <v>1118.99</v>
      </c>
      <c r="I50" s="6">
        <v>910.08</v>
      </c>
      <c r="J50" s="6">
        <v>1048.32</v>
      </c>
      <c r="K50" s="6">
        <v>1440.62</v>
      </c>
      <c r="L50" s="6">
        <v>1876.86</v>
      </c>
      <c r="M50" s="6">
        <v>1082.53</v>
      </c>
      <c r="N50" s="6">
        <v>1522.54</v>
      </c>
    </row>
    <row r="51" spans="1:14">
      <c r="A51">
        <v>1943</v>
      </c>
      <c r="B51" s="6">
        <v>852.46</v>
      </c>
      <c r="C51" s="6">
        <v>832.19</v>
      </c>
      <c r="D51" s="6">
        <v>897.74</v>
      </c>
      <c r="E51" s="6">
        <v>2687.75</v>
      </c>
      <c r="F51" s="6">
        <v>3422.94</v>
      </c>
      <c r="G51" s="6">
        <v>4009.51</v>
      </c>
      <c r="H51" s="6">
        <v>1461.04</v>
      </c>
      <c r="I51" s="6">
        <v>1159.69</v>
      </c>
      <c r="J51" s="6">
        <v>888.22</v>
      </c>
      <c r="K51" s="6">
        <v>828.89</v>
      </c>
      <c r="L51" s="6">
        <v>926.63</v>
      </c>
      <c r="M51" s="6">
        <v>688.97</v>
      </c>
      <c r="N51" s="6">
        <v>1554.67</v>
      </c>
    </row>
    <row r="52" spans="1:14">
      <c r="A52">
        <v>1944</v>
      </c>
      <c r="B52" s="6">
        <v>673.06</v>
      </c>
      <c r="C52" s="6">
        <v>690.29</v>
      </c>
      <c r="D52" s="6">
        <v>692.24</v>
      </c>
      <c r="E52" s="6">
        <v>2371.96</v>
      </c>
      <c r="F52" s="6">
        <v>4116.67</v>
      </c>
      <c r="G52" s="6">
        <v>3738.45</v>
      </c>
      <c r="H52" s="6">
        <v>1521.56</v>
      </c>
      <c r="I52" s="6">
        <v>1442.48</v>
      </c>
      <c r="J52" s="6">
        <v>1200.57</v>
      </c>
      <c r="K52" s="6">
        <v>1089.1600000000001</v>
      </c>
      <c r="L52" s="6">
        <v>1096.06</v>
      </c>
      <c r="M52" s="6">
        <v>873.01</v>
      </c>
      <c r="N52" s="6">
        <v>1625.46</v>
      </c>
    </row>
    <row r="53" spans="1:14">
      <c r="A53">
        <v>1945</v>
      </c>
      <c r="B53" s="6">
        <v>753.41</v>
      </c>
      <c r="C53" s="6">
        <v>728.85</v>
      </c>
      <c r="D53" s="6">
        <v>2647.6</v>
      </c>
      <c r="E53" s="6">
        <v>3958.06</v>
      </c>
      <c r="F53" s="6">
        <v>1986</v>
      </c>
      <c r="G53" s="6">
        <v>2111.86</v>
      </c>
      <c r="H53" s="6">
        <v>1279.78</v>
      </c>
      <c r="I53" s="6">
        <v>946.59</v>
      </c>
      <c r="J53" s="6">
        <v>961.18</v>
      </c>
      <c r="K53" s="6">
        <v>818.97</v>
      </c>
      <c r="L53" s="6">
        <v>1515.03</v>
      </c>
      <c r="M53" s="6">
        <v>931.73</v>
      </c>
      <c r="N53" s="6">
        <v>1553.25</v>
      </c>
    </row>
    <row r="54" spans="1:14">
      <c r="A54">
        <v>1946</v>
      </c>
      <c r="B54" s="6">
        <v>943.97</v>
      </c>
      <c r="C54" s="6">
        <v>887.98</v>
      </c>
      <c r="D54" s="6">
        <v>1983.51</v>
      </c>
      <c r="E54" s="6">
        <v>2431.2600000000002</v>
      </c>
      <c r="F54" s="6">
        <v>2070.23</v>
      </c>
      <c r="G54" s="6">
        <v>2278.2399999999998</v>
      </c>
      <c r="H54" s="6">
        <v>1242.93</v>
      </c>
      <c r="I54" s="6">
        <v>857.79</v>
      </c>
      <c r="J54" s="6">
        <v>927.32</v>
      </c>
      <c r="K54" s="6">
        <v>1590.28</v>
      </c>
      <c r="L54" s="6">
        <v>1770.02</v>
      </c>
      <c r="M54" s="6">
        <v>1220.6600000000001</v>
      </c>
      <c r="N54" s="6">
        <v>1517.02</v>
      </c>
    </row>
    <row r="55" spans="1:14">
      <c r="A55">
        <v>1947</v>
      </c>
      <c r="B55" s="6">
        <v>1003.76</v>
      </c>
      <c r="C55" s="6">
        <v>893.29</v>
      </c>
      <c r="D55" s="6">
        <v>839.57</v>
      </c>
      <c r="E55" s="6">
        <v>2611.41</v>
      </c>
      <c r="F55" s="6">
        <v>4647.33</v>
      </c>
      <c r="G55" s="6">
        <v>4558.41</v>
      </c>
      <c r="H55" s="6">
        <v>1431.84</v>
      </c>
      <c r="I55" s="6">
        <v>898.64</v>
      </c>
      <c r="J55" s="6">
        <v>854.85</v>
      </c>
      <c r="K55" s="6">
        <v>729.22</v>
      </c>
      <c r="L55" s="6">
        <v>687.48</v>
      </c>
      <c r="M55" s="6">
        <v>571.78</v>
      </c>
      <c r="N55" s="6">
        <v>1643.96</v>
      </c>
    </row>
    <row r="56" spans="1:14">
      <c r="A56">
        <v>1948</v>
      </c>
      <c r="B56" s="6">
        <v>600.45000000000005</v>
      </c>
      <c r="C56" s="6">
        <v>615.54999999999995</v>
      </c>
      <c r="D56" s="6">
        <v>804.24</v>
      </c>
      <c r="E56" s="6">
        <v>4172.1400000000003</v>
      </c>
      <c r="F56" s="6">
        <v>2305.6799999999998</v>
      </c>
      <c r="G56" s="6">
        <v>902.59</v>
      </c>
      <c r="H56" s="6">
        <v>764.78</v>
      </c>
      <c r="I56" s="6">
        <v>757.35</v>
      </c>
      <c r="J56" s="6">
        <v>664.34</v>
      </c>
      <c r="K56" s="6">
        <v>580.83000000000004</v>
      </c>
      <c r="L56" s="6">
        <v>738.77</v>
      </c>
      <c r="M56" s="6">
        <v>766.2</v>
      </c>
      <c r="N56" s="6">
        <v>1139.4100000000001</v>
      </c>
    </row>
    <row r="57" spans="1:14">
      <c r="A57">
        <v>1949</v>
      </c>
      <c r="B57" s="6">
        <v>690.83</v>
      </c>
      <c r="C57" s="6">
        <v>709.1</v>
      </c>
      <c r="D57" s="6">
        <v>752.59</v>
      </c>
      <c r="E57" s="6">
        <v>2406.0300000000002</v>
      </c>
      <c r="F57" s="6">
        <v>2979.75</v>
      </c>
      <c r="G57" s="6">
        <v>1184.83</v>
      </c>
      <c r="H57" s="6">
        <v>1581</v>
      </c>
      <c r="I57" s="6">
        <v>764.79</v>
      </c>
      <c r="J57" s="6">
        <v>677.92</v>
      </c>
      <c r="K57" s="6">
        <v>1104.99</v>
      </c>
      <c r="L57" s="6">
        <v>1027.53</v>
      </c>
      <c r="M57" s="6">
        <v>782.08</v>
      </c>
      <c r="N57" s="6">
        <v>1221.79</v>
      </c>
    </row>
    <row r="58" spans="1:14">
      <c r="A58">
        <v>1950</v>
      </c>
      <c r="B58" s="6">
        <v>767.42</v>
      </c>
      <c r="C58" s="6">
        <v>791.12</v>
      </c>
      <c r="D58" s="6">
        <v>795.52</v>
      </c>
      <c r="E58" s="6">
        <v>2181.44</v>
      </c>
      <c r="F58" s="6">
        <v>7606.52</v>
      </c>
      <c r="G58" s="6">
        <v>2816.76</v>
      </c>
      <c r="H58" s="6">
        <v>2174.5300000000002</v>
      </c>
      <c r="I58" s="6">
        <v>1462.67</v>
      </c>
      <c r="J58" s="6">
        <v>950.35</v>
      </c>
      <c r="K58" s="6">
        <v>1196.03</v>
      </c>
      <c r="L58" s="6">
        <v>1059.18</v>
      </c>
      <c r="M58" s="6">
        <v>1144.45</v>
      </c>
      <c r="N58" s="6">
        <v>1912.17</v>
      </c>
    </row>
    <row r="59" spans="1:14">
      <c r="A59">
        <v>1951</v>
      </c>
      <c r="B59" s="6">
        <v>1066.69</v>
      </c>
      <c r="C59" s="6">
        <v>1131.48</v>
      </c>
      <c r="D59" s="6">
        <v>1355.65</v>
      </c>
      <c r="E59" s="6">
        <v>3987.56</v>
      </c>
      <c r="F59" s="6">
        <v>3743.31</v>
      </c>
      <c r="G59" s="6">
        <v>2237.98</v>
      </c>
      <c r="H59" s="6">
        <v>1441.71</v>
      </c>
      <c r="I59" s="6">
        <v>1020.88</v>
      </c>
      <c r="J59" s="6">
        <v>1761.26</v>
      </c>
      <c r="K59" s="6">
        <v>1907.96</v>
      </c>
      <c r="L59" s="6">
        <v>1895.38</v>
      </c>
      <c r="M59" s="6">
        <v>1344.35</v>
      </c>
      <c r="N59" s="6">
        <v>1907.85</v>
      </c>
    </row>
    <row r="60" spans="1:14">
      <c r="A60">
        <v>1952</v>
      </c>
      <c r="B60" s="6">
        <v>1200.6400000000001</v>
      </c>
      <c r="C60" s="6">
        <v>1237.9000000000001</v>
      </c>
      <c r="D60" s="6">
        <v>1325.31</v>
      </c>
      <c r="E60" s="6">
        <v>3360.45</v>
      </c>
      <c r="F60" s="6">
        <v>1862.12</v>
      </c>
      <c r="G60" s="6">
        <v>1695.2</v>
      </c>
      <c r="H60" s="6">
        <v>2363.71</v>
      </c>
      <c r="I60" s="6">
        <v>1590.5</v>
      </c>
      <c r="J60" s="6">
        <v>1176.32</v>
      </c>
      <c r="K60" s="6">
        <v>973.65</v>
      </c>
      <c r="L60" s="6">
        <v>1009.57</v>
      </c>
      <c r="M60" s="6">
        <v>954.61</v>
      </c>
      <c r="N60" s="6">
        <v>1562.5</v>
      </c>
    </row>
    <row r="61" spans="1:14">
      <c r="A61">
        <v>1953</v>
      </c>
      <c r="B61" s="6">
        <v>826.36</v>
      </c>
      <c r="C61" s="6">
        <v>873.08</v>
      </c>
      <c r="D61" s="6">
        <v>1326.74</v>
      </c>
      <c r="E61" s="6">
        <v>2295.67</v>
      </c>
      <c r="F61" s="6">
        <v>3149.26</v>
      </c>
      <c r="G61" s="6">
        <v>2871.58</v>
      </c>
      <c r="H61" s="6">
        <v>2065.7600000000002</v>
      </c>
      <c r="I61" s="6">
        <v>1781.37</v>
      </c>
      <c r="J61" s="6">
        <v>1137.01</v>
      </c>
      <c r="K61" s="6">
        <v>948.1</v>
      </c>
      <c r="L61" s="6">
        <v>851.4</v>
      </c>
      <c r="M61" s="6">
        <v>1048.8800000000001</v>
      </c>
      <c r="N61" s="6">
        <v>1597.93</v>
      </c>
    </row>
    <row r="62" spans="1:14">
      <c r="A62">
        <v>1954</v>
      </c>
      <c r="B62" s="6">
        <v>933.52</v>
      </c>
      <c r="C62" s="6">
        <v>1107.6600000000001</v>
      </c>
      <c r="D62" s="6">
        <v>1196.81</v>
      </c>
      <c r="E62" s="6">
        <v>3466.34</v>
      </c>
      <c r="F62" s="6">
        <v>4245.7700000000004</v>
      </c>
      <c r="G62" s="6">
        <v>2677.69</v>
      </c>
      <c r="H62" s="6">
        <v>1439.48</v>
      </c>
      <c r="I62" s="6">
        <v>1028.77</v>
      </c>
      <c r="J62" s="6">
        <v>923.21</v>
      </c>
      <c r="K62" s="6">
        <v>1158.49</v>
      </c>
      <c r="L62" s="6">
        <v>1078.92</v>
      </c>
      <c r="M62" s="6">
        <v>923.99</v>
      </c>
      <c r="N62" s="6">
        <v>1681.72</v>
      </c>
    </row>
    <row r="63" spans="1:14">
      <c r="A63">
        <v>1955</v>
      </c>
      <c r="B63" s="6">
        <v>971.27</v>
      </c>
      <c r="C63" s="6">
        <v>994.22</v>
      </c>
      <c r="D63" s="6">
        <v>1032.1099999999999</v>
      </c>
      <c r="E63" s="6">
        <v>2962.44</v>
      </c>
      <c r="F63" s="6">
        <v>1480.6</v>
      </c>
      <c r="G63" s="6">
        <v>998.14</v>
      </c>
      <c r="H63" s="6">
        <v>879.01</v>
      </c>
      <c r="I63" s="6">
        <v>1078.6400000000001</v>
      </c>
      <c r="J63" s="6">
        <v>924.56</v>
      </c>
      <c r="K63" s="6">
        <v>1065.9000000000001</v>
      </c>
      <c r="L63" s="6">
        <v>1147.45</v>
      </c>
      <c r="M63" s="6">
        <v>1013.7</v>
      </c>
      <c r="N63" s="6">
        <v>1212.3399999999999</v>
      </c>
    </row>
    <row r="64" spans="1:14">
      <c r="A64">
        <v>1956</v>
      </c>
      <c r="B64" s="6">
        <v>990.18</v>
      </c>
      <c r="C64" s="6">
        <v>985.74</v>
      </c>
      <c r="D64" s="6">
        <v>872.58</v>
      </c>
      <c r="E64" s="6">
        <v>2476.9899999999998</v>
      </c>
      <c r="F64" s="6">
        <v>2535.1999999999998</v>
      </c>
      <c r="G64" s="6">
        <v>1294.45</v>
      </c>
      <c r="H64" s="6">
        <v>1169.58</v>
      </c>
      <c r="I64" s="6">
        <v>900.78</v>
      </c>
      <c r="J64" s="6">
        <v>977.97</v>
      </c>
      <c r="K64" s="6">
        <v>871.4</v>
      </c>
      <c r="L64" s="6">
        <v>1021.03</v>
      </c>
      <c r="M64" s="6">
        <v>942.58</v>
      </c>
      <c r="N64" s="6">
        <v>1253.21</v>
      </c>
    </row>
    <row r="65" spans="1:14">
      <c r="A65">
        <v>1957</v>
      </c>
      <c r="B65" s="6">
        <v>896.48</v>
      </c>
      <c r="C65" s="6">
        <v>913.54</v>
      </c>
      <c r="D65" s="6">
        <v>1032.8900000000001</v>
      </c>
      <c r="E65" s="6">
        <v>2933.2</v>
      </c>
      <c r="F65" s="6">
        <v>1788.39</v>
      </c>
      <c r="G65" s="6">
        <v>1398.05</v>
      </c>
      <c r="H65" s="6">
        <v>1709.14</v>
      </c>
      <c r="I65" s="6">
        <v>887.64</v>
      </c>
      <c r="J65" s="6">
        <v>967.39</v>
      </c>
      <c r="K65" s="6">
        <v>916.65</v>
      </c>
      <c r="L65" s="6">
        <v>1166.54</v>
      </c>
      <c r="M65" s="6">
        <v>1058.8399999999999</v>
      </c>
      <c r="N65" s="6">
        <v>1305.73</v>
      </c>
    </row>
    <row r="66" spans="1:14">
      <c r="A66">
        <v>1958</v>
      </c>
      <c r="B66" s="6">
        <v>1054.99</v>
      </c>
      <c r="C66" s="6">
        <v>1034.4000000000001</v>
      </c>
      <c r="D66" s="6">
        <v>1011.77</v>
      </c>
      <c r="E66" s="6">
        <v>1703</v>
      </c>
      <c r="F66" s="6">
        <v>983.03</v>
      </c>
      <c r="G66" s="6">
        <v>1013.43</v>
      </c>
      <c r="H66" s="6">
        <v>1459.92</v>
      </c>
      <c r="I66" s="6">
        <v>999.12</v>
      </c>
      <c r="J66" s="6">
        <v>1275.3</v>
      </c>
      <c r="K66" s="6">
        <v>976.95</v>
      </c>
      <c r="L66" s="6">
        <v>1230.79</v>
      </c>
      <c r="M66" s="6">
        <v>1129.31</v>
      </c>
      <c r="N66" s="6">
        <v>1156</v>
      </c>
    </row>
    <row r="67" spans="1:14">
      <c r="A67">
        <v>1959</v>
      </c>
      <c r="B67" s="6">
        <v>1051.1400000000001</v>
      </c>
      <c r="C67" s="6">
        <v>1084.73</v>
      </c>
      <c r="D67" s="6">
        <v>1100.97</v>
      </c>
      <c r="E67" s="6">
        <v>1764.35</v>
      </c>
      <c r="F67" s="6">
        <v>2361.4899999999998</v>
      </c>
      <c r="G67" s="6">
        <v>1342.41</v>
      </c>
      <c r="H67" s="6">
        <v>837.03</v>
      </c>
      <c r="I67" s="6">
        <v>855.47</v>
      </c>
      <c r="J67" s="6">
        <v>1357.59</v>
      </c>
      <c r="K67" s="6">
        <v>1906.65</v>
      </c>
      <c r="L67" s="6">
        <v>1551.51</v>
      </c>
      <c r="M67" s="6">
        <v>1112.99</v>
      </c>
      <c r="N67" s="6">
        <v>1360.53</v>
      </c>
    </row>
    <row r="68" spans="1:14">
      <c r="A68">
        <v>1960</v>
      </c>
      <c r="B68" s="6">
        <v>1106.6400000000001</v>
      </c>
      <c r="C68" s="6">
        <v>1009.76</v>
      </c>
      <c r="D68" s="6">
        <v>960.25</v>
      </c>
      <c r="E68" s="6">
        <v>3164.7</v>
      </c>
      <c r="F68" s="6">
        <v>4121.9399999999996</v>
      </c>
      <c r="G68" s="6">
        <v>1536.59</v>
      </c>
      <c r="H68" s="6">
        <v>860.85</v>
      </c>
      <c r="I68" s="6">
        <v>834.72</v>
      </c>
      <c r="J68" s="6">
        <v>900.44</v>
      </c>
      <c r="K68" s="6">
        <v>860.37</v>
      </c>
      <c r="L68" s="6">
        <v>1190.43</v>
      </c>
      <c r="M68" s="6">
        <v>1042.67</v>
      </c>
      <c r="N68" s="6">
        <v>1465.78</v>
      </c>
    </row>
    <row r="69" spans="1:14">
      <c r="A69">
        <v>1961</v>
      </c>
      <c r="B69" s="6">
        <v>897.4</v>
      </c>
      <c r="C69" s="6">
        <v>895.85</v>
      </c>
      <c r="D69" s="6">
        <v>1061.9100000000001</v>
      </c>
      <c r="E69" s="6">
        <v>2202.23</v>
      </c>
      <c r="F69" s="6">
        <v>2650.3</v>
      </c>
      <c r="G69" s="6">
        <v>1397.21</v>
      </c>
      <c r="H69" s="6">
        <v>1014.53</v>
      </c>
      <c r="I69" s="6">
        <v>818.15</v>
      </c>
      <c r="J69" s="6">
        <v>1159.3800000000001</v>
      </c>
      <c r="K69" s="6">
        <v>1422.93</v>
      </c>
      <c r="L69" s="6">
        <v>1426.99</v>
      </c>
      <c r="M69" s="6">
        <v>1143.99</v>
      </c>
      <c r="N69" s="6">
        <v>1340.9</v>
      </c>
    </row>
    <row r="70" spans="1:14">
      <c r="A70">
        <v>1962</v>
      </c>
      <c r="B70" s="6">
        <v>1035.44</v>
      </c>
      <c r="C70" s="6">
        <v>1021.43</v>
      </c>
      <c r="D70" s="6">
        <v>1116.77</v>
      </c>
      <c r="E70" s="6">
        <v>1755.97</v>
      </c>
      <c r="F70" s="6">
        <v>2612.64</v>
      </c>
      <c r="G70" s="6">
        <v>1367.74</v>
      </c>
      <c r="H70" s="6">
        <v>854.62</v>
      </c>
      <c r="I70" s="6">
        <v>911.47</v>
      </c>
      <c r="J70" s="6">
        <v>985.29</v>
      </c>
      <c r="K70" s="6">
        <v>913.57</v>
      </c>
      <c r="L70" s="6">
        <v>998.03</v>
      </c>
      <c r="M70" s="6">
        <v>928.26</v>
      </c>
      <c r="N70" s="6">
        <v>1208.44</v>
      </c>
    </row>
    <row r="71" spans="1:14">
      <c r="A71">
        <v>1963</v>
      </c>
      <c r="B71" s="6">
        <v>920.99</v>
      </c>
      <c r="C71" s="6">
        <v>922.46</v>
      </c>
      <c r="D71" s="6">
        <v>1047.94</v>
      </c>
      <c r="E71" s="6">
        <v>1858.67</v>
      </c>
      <c r="F71" s="6">
        <v>1722.85</v>
      </c>
      <c r="G71" s="6">
        <v>2102.2199999999998</v>
      </c>
      <c r="H71" s="6">
        <v>976.41</v>
      </c>
      <c r="I71" s="6">
        <v>792.91</v>
      </c>
      <c r="J71" s="6">
        <v>801.68</v>
      </c>
      <c r="K71" s="6">
        <v>818.68</v>
      </c>
      <c r="L71" s="6">
        <v>936.44</v>
      </c>
      <c r="M71" s="6">
        <v>938.22</v>
      </c>
      <c r="N71" s="6">
        <v>1153.29</v>
      </c>
    </row>
    <row r="72" spans="1:14">
      <c r="A72">
        <v>1964</v>
      </c>
      <c r="B72" s="6">
        <v>940.47</v>
      </c>
      <c r="C72" s="6">
        <v>989.51</v>
      </c>
      <c r="D72" s="6">
        <v>1062.72</v>
      </c>
      <c r="E72" s="6">
        <v>2421.81</v>
      </c>
      <c r="F72" s="6">
        <v>3462.35</v>
      </c>
      <c r="G72" s="6">
        <v>2035.29</v>
      </c>
      <c r="H72" s="6">
        <v>1577.42</v>
      </c>
      <c r="I72" s="6">
        <v>1055.0999999999999</v>
      </c>
      <c r="J72" s="6">
        <v>1294.52</v>
      </c>
      <c r="K72" s="6">
        <v>1413.2</v>
      </c>
      <c r="L72" s="6">
        <v>1459.43</v>
      </c>
      <c r="M72" s="6">
        <v>1373.81</v>
      </c>
      <c r="N72" s="6">
        <v>1590.47</v>
      </c>
    </row>
    <row r="73" spans="1:14">
      <c r="A73">
        <v>1965</v>
      </c>
      <c r="B73" s="6">
        <v>1233.96</v>
      </c>
      <c r="C73" s="6">
        <v>1281.51</v>
      </c>
      <c r="D73" s="6">
        <v>1319.22</v>
      </c>
      <c r="E73" s="6">
        <v>2760.78</v>
      </c>
      <c r="F73" s="6">
        <v>3140.46</v>
      </c>
      <c r="G73" s="6">
        <v>1669.52</v>
      </c>
      <c r="H73" s="6">
        <v>1012.51</v>
      </c>
      <c r="I73" s="6">
        <v>973.87</v>
      </c>
      <c r="J73" s="6">
        <v>1238.3</v>
      </c>
      <c r="K73" s="6">
        <v>1925.39</v>
      </c>
      <c r="L73" s="6">
        <v>1521.22</v>
      </c>
      <c r="M73" s="6">
        <v>1488.42</v>
      </c>
      <c r="N73" s="6">
        <v>1630.43</v>
      </c>
    </row>
    <row r="74" spans="1:14">
      <c r="A74">
        <v>1966</v>
      </c>
      <c r="B74" s="6">
        <v>1502.26</v>
      </c>
      <c r="C74" s="6">
        <v>1415.79</v>
      </c>
      <c r="D74" s="6">
        <v>1840.89</v>
      </c>
      <c r="E74" s="6">
        <v>2938.29</v>
      </c>
      <c r="F74" s="6">
        <v>3406.01</v>
      </c>
      <c r="G74" s="6">
        <v>2150.87</v>
      </c>
      <c r="H74" s="6">
        <v>1379.12</v>
      </c>
      <c r="I74" s="6">
        <v>1199.3699999999999</v>
      </c>
      <c r="J74" s="6">
        <v>1104.8399999999999</v>
      </c>
      <c r="K74" s="6">
        <v>1452.43</v>
      </c>
      <c r="L74" s="6">
        <v>1474.61</v>
      </c>
      <c r="M74" s="6">
        <v>1414.25</v>
      </c>
      <c r="N74" s="6">
        <v>1773.23</v>
      </c>
    </row>
    <row r="75" spans="1:14">
      <c r="A75">
        <v>1967</v>
      </c>
      <c r="B75" s="6">
        <v>1325.63</v>
      </c>
      <c r="C75" s="6">
        <v>1381.01</v>
      </c>
      <c r="D75" s="6">
        <v>1462.7</v>
      </c>
      <c r="E75" s="6">
        <v>3557.23</v>
      </c>
      <c r="F75" s="6">
        <v>2675.69</v>
      </c>
      <c r="G75" s="6">
        <v>2129.4899999999998</v>
      </c>
      <c r="H75" s="6">
        <v>1126.3</v>
      </c>
      <c r="I75" s="6">
        <v>1104.3900000000001</v>
      </c>
      <c r="J75" s="6">
        <v>1071.71</v>
      </c>
      <c r="K75" s="6">
        <v>1356.71</v>
      </c>
      <c r="L75" s="6">
        <v>1386.59</v>
      </c>
      <c r="M75" s="6">
        <v>1066.03</v>
      </c>
      <c r="N75" s="6">
        <v>1636.96</v>
      </c>
    </row>
    <row r="76" spans="1:14">
      <c r="A76">
        <v>1968</v>
      </c>
      <c r="B76" s="6">
        <v>976.76</v>
      </c>
      <c r="C76" s="6">
        <v>962.02</v>
      </c>
      <c r="D76" s="6">
        <v>1415.93</v>
      </c>
      <c r="E76" s="6">
        <v>3209.37</v>
      </c>
      <c r="F76" s="6">
        <v>2095.25</v>
      </c>
      <c r="G76" s="6">
        <v>2894.08</v>
      </c>
      <c r="H76" s="6">
        <v>2511.02</v>
      </c>
      <c r="I76" s="6">
        <v>1785.7</v>
      </c>
      <c r="J76" s="6">
        <v>1903.35</v>
      </c>
      <c r="K76" s="6">
        <v>2480.02</v>
      </c>
      <c r="L76" s="6">
        <v>1672.18</v>
      </c>
      <c r="M76" s="6">
        <v>1539.41</v>
      </c>
      <c r="N76" s="6">
        <v>1953.76</v>
      </c>
    </row>
    <row r="77" spans="1:14">
      <c r="A77">
        <v>1969</v>
      </c>
      <c r="B77" s="6">
        <v>1514.09</v>
      </c>
      <c r="C77" s="6">
        <v>1551.27</v>
      </c>
      <c r="D77" s="6">
        <v>1551.79</v>
      </c>
      <c r="E77" s="6">
        <v>4203.8100000000004</v>
      </c>
      <c r="F77" s="6">
        <v>2929.18</v>
      </c>
      <c r="G77" s="6">
        <v>1607.01</v>
      </c>
      <c r="H77" s="6">
        <v>1544.82</v>
      </c>
      <c r="I77" s="6">
        <v>1273.3</v>
      </c>
      <c r="J77" s="6">
        <v>904.17</v>
      </c>
      <c r="K77" s="6">
        <v>1177.33</v>
      </c>
      <c r="L77" s="6">
        <v>1274.02</v>
      </c>
      <c r="M77" s="6">
        <v>1139.8499999999999</v>
      </c>
      <c r="N77" s="6">
        <v>1722.55</v>
      </c>
    </row>
    <row r="78" spans="1:14">
      <c r="A78">
        <v>1970</v>
      </c>
      <c r="B78" s="6">
        <v>1160.8900000000001</v>
      </c>
      <c r="C78" s="6">
        <v>1154.48</v>
      </c>
      <c r="D78" s="6">
        <v>1103.33</v>
      </c>
      <c r="E78" s="6">
        <v>2301.06</v>
      </c>
      <c r="F78" s="6">
        <v>3498.5</v>
      </c>
      <c r="G78" s="6">
        <v>2080.88</v>
      </c>
      <c r="H78" s="6">
        <v>1351.76</v>
      </c>
      <c r="I78" s="6">
        <v>995.49</v>
      </c>
      <c r="J78" s="6">
        <v>1150.1300000000001</v>
      </c>
      <c r="K78" s="6">
        <v>1454.54</v>
      </c>
      <c r="L78" s="6">
        <v>2209.86</v>
      </c>
      <c r="M78" s="6">
        <v>1589.02</v>
      </c>
      <c r="N78" s="6">
        <v>1670.83</v>
      </c>
    </row>
    <row r="79" spans="1:14">
      <c r="A79">
        <v>1971</v>
      </c>
      <c r="B79" s="6">
        <v>1201.19</v>
      </c>
      <c r="C79" s="6">
        <v>1205.02</v>
      </c>
      <c r="D79" s="6">
        <v>1398.62</v>
      </c>
      <c r="E79" s="6">
        <v>3885.02</v>
      </c>
      <c r="F79" s="6">
        <v>3618.49</v>
      </c>
      <c r="G79" s="6">
        <v>2258.6</v>
      </c>
      <c r="H79" s="6">
        <v>1196.06</v>
      </c>
      <c r="I79" s="6">
        <v>989.47</v>
      </c>
      <c r="J79" s="6">
        <v>915.85</v>
      </c>
      <c r="K79" s="6">
        <v>1626.24</v>
      </c>
      <c r="L79" s="6">
        <v>2172.1999999999998</v>
      </c>
      <c r="M79" s="6">
        <v>1389.09</v>
      </c>
      <c r="N79" s="6">
        <v>1821.32</v>
      </c>
    </row>
    <row r="80" spans="1:14">
      <c r="A80">
        <v>1972</v>
      </c>
      <c r="B80" s="6">
        <v>1143.5899999999999</v>
      </c>
      <c r="C80" s="6">
        <v>1141.68</v>
      </c>
      <c r="D80" s="6">
        <v>1196.3800000000001</v>
      </c>
      <c r="E80" s="6">
        <v>2443.61</v>
      </c>
      <c r="F80" s="6">
        <v>4039.08</v>
      </c>
      <c r="G80" s="6">
        <v>1575.86</v>
      </c>
      <c r="H80" s="6">
        <v>1429.87</v>
      </c>
      <c r="I80" s="6">
        <v>1881</v>
      </c>
      <c r="J80" s="6">
        <v>1564.12</v>
      </c>
      <c r="K80" s="6">
        <v>1521.11</v>
      </c>
      <c r="L80" s="6">
        <v>1493.32</v>
      </c>
      <c r="M80" s="6">
        <v>960.06</v>
      </c>
      <c r="N80" s="6">
        <v>1699.14</v>
      </c>
    </row>
    <row r="81" spans="1:14">
      <c r="A81">
        <v>1973</v>
      </c>
      <c r="B81" s="6">
        <v>972.8</v>
      </c>
      <c r="C81" s="6">
        <v>917.8</v>
      </c>
      <c r="D81" s="6">
        <v>1767.07</v>
      </c>
      <c r="E81" s="6">
        <v>2517.46</v>
      </c>
      <c r="F81" s="6">
        <v>3014.19</v>
      </c>
      <c r="G81" s="6">
        <v>1583.55</v>
      </c>
      <c r="H81" s="6">
        <v>1292.45</v>
      </c>
      <c r="I81" s="6">
        <v>1222.5899999999999</v>
      </c>
      <c r="J81" s="6">
        <v>1143.32</v>
      </c>
      <c r="K81" s="6">
        <v>1426.43</v>
      </c>
      <c r="L81" s="6">
        <v>1307.1500000000001</v>
      </c>
      <c r="M81" s="6">
        <v>1040.3599999999999</v>
      </c>
      <c r="N81" s="6">
        <v>1517.1</v>
      </c>
    </row>
    <row r="82" spans="1:14">
      <c r="A82">
        <v>1974</v>
      </c>
      <c r="B82" s="6">
        <v>847.06</v>
      </c>
      <c r="C82" s="6">
        <v>859.31</v>
      </c>
      <c r="D82" s="6">
        <v>871.98</v>
      </c>
      <c r="E82" s="6">
        <v>2528.92</v>
      </c>
      <c r="F82" s="6">
        <v>3313.16</v>
      </c>
      <c r="G82" s="6">
        <v>2743.47</v>
      </c>
      <c r="H82" s="6">
        <v>1566.09</v>
      </c>
      <c r="I82" s="6">
        <v>1358.03</v>
      </c>
      <c r="J82" s="6">
        <v>1163.19</v>
      </c>
      <c r="K82" s="6">
        <v>1381.99</v>
      </c>
      <c r="L82" s="6">
        <v>1576.63</v>
      </c>
      <c r="M82" s="6">
        <v>1149.6500000000001</v>
      </c>
      <c r="N82" s="6">
        <v>1613.29</v>
      </c>
    </row>
    <row r="83" spans="1:14">
      <c r="A83">
        <v>1975</v>
      </c>
      <c r="B83" s="6">
        <v>1177.72</v>
      </c>
      <c r="C83" s="6">
        <v>1100.94</v>
      </c>
      <c r="D83" s="6">
        <v>1096.21</v>
      </c>
      <c r="E83" s="6">
        <v>2711.62</v>
      </c>
      <c r="F83" s="6">
        <v>3348.81</v>
      </c>
      <c r="G83" s="6">
        <v>1877.41</v>
      </c>
      <c r="H83" s="6">
        <v>1028.31</v>
      </c>
      <c r="I83" s="6">
        <v>703.62</v>
      </c>
      <c r="J83" s="6">
        <v>833.53</v>
      </c>
      <c r="K83" s="6">
        <v>845.27</v>
      </c>
      <c r="L83" s="6">
        <v>1219.97</v>
      </c>
      <c r="M83" s="6">
        <v>1111.44</v>
      </c>
      <c r="N83" s="6">
        <v>1421.24</v>
      </c>
    </row>
    <row r="84" spans="1:14">
      <c r="A84">
        <v>1976</v>
      </c>
      <c r="B84" s="6">
        <v>917.1</v>
      </c>
      <c r="C84" s="6">
        <v>929.45</v>
      </c>
      <c r="D84" s="6">
        <v>1375.23</v>
      </c>
      <c r="E84" s="6">
        <v>4594.51</v>
      </c>
      <c r="F84" s="6">
        <v>2190.3000000000002</v>
      </c>
      <c r="G84" s="6">
        <v>1256.27</v>
      </c>
      <c r="H84" s="6">
        <v>851.94</v>
      </c>
      <c r="I84" s="6">
        <v>688.91</v>
      </c>
      <c r="J84" s="6">
        <v>626.63</v>
      </c>
      <c r="K84" s="6">
        <v>648.72</v>
      </c>
      <c r="L84" s="6">
        <v>712.16</v>
      </c>
      <c r="M84" s="6">
        <v>610.67999999999995</v>
      </c>
      <c r="N84" s="6">
        <v>1283.49</v>
      </c>
    </row>
    <row r="85" spans="1:14">
      <c r="A85">
        <v>1977</v>
      </c>
      <c r="B85" s="6">
        <v>478.78</v>
      </c>
      <c r="C85" s="6">
        <v>490.3</v>
      </c>
      <c r="D85" s="6">
        <v>1092.22</v>
      </c>
      <c r="E85" s="6">
        <v>2663.55</v>
      </c>
      <c r="F85" s="6">
        <v>1375.4</v>
      </c>
      <c r="G85" s="6">
        <v>878.89</v>
      </c>
      <c r="H85" s="6">
        <v>859.82</v>
      </c>
      <c r="I85" s="6">
        <v>631.79999999999995</v>
      </c>
      <c r="J85" s="6">
        <v>2678.85</v>
      </c>
      <c r="K85" s="6">
        <v>2227.38</v>
      </c>
      <c r="L85" s="6">
        <v>1884.35</v>
      </c>
      <c r="M85" s="6">
        <v>1350.04</v>
      </c>
      <c r="N85" s="6">
        <v>1384.28</v>
      </c>
    </row>
    <row r="86" spans="1:14">
      <c r="A86">
        <v>1978</v>
      </c>
      <c r="B86" s="6">
        <v>1099.6199999999999</v>
      </c>
      <c r="C86" s="6">
        <v>999.29</v>
      </c>
      <c r="D86" s="6">
        <v>927.82</v>
      </c>
      <c r="E86" s="6">
        <v>2128.64</v>
      </c>
      <c r="F86" s="6">
        <v>2426.88</v>
      </c>
      <c r="G86" s="6">
        <v>1980.74</v>
      </c>
      <c r="H86" s="6">
        <v>1293.56</v>
      </c>
      <c r="I86" s="6">
        <v>1125.76</v>
      </c>
      <c r="J86" s="6">
        <v>1034.78</v>
      </c>
      <c r="K86" s="6">
        <v>963.05</v>
      </c>
      <c r="L86" s="6">
        <v>889.14</v>
      </c>
      <c r="M86" s="6">
        <v>932.46</v>
      </c>
      <c r="N86" s="6">
        <v>1316.81</v>
      </c>
    </row>
    <row r="87" spans="1:14">
      <c r="A87">
        <v>1979</v>
      </c>
      <c r="B87" s="6">
        <v>914.73</v>
      </c>
      <c r="C87" s="6">
        <v>931.53</v>
      </c>
      <c r="D87" s="6">
        <v>1154.3900000000001</v>
      </c>
      <c r="E87" s="6">
        <v>3676.36</v>
      </c>
      <c r="F87" s="6">
        <v>4830.55</v>
      </c>
      <c r="G87" s="6">
        <v>2621.74</v>
      </c>
      <c r="H87" s="6">
        <v>1320.38</v>
      </c>
      <c r="I87" s="6">
        <v>978.85</v>
      </c>
      <c r="J87" s="6">
        <v>1066.78</v>
      </c>
      <c r="K87" s="6">
        <v>1584.33</v>
      </c>
      <c r="L87" s="6">
        <v>1792.54</v>
      </c>
      <c r="M87" s="6">
        <v>1192.9000000000001</v>
      </c>
      <c r="N87" s="6">
        <v>1838.76</v>
      </c>
    </row>
    <row r="88" spans="1:14">
      <c r="A88">
        <v>1980</v>
      </c>
      <c r="B88" s="6">
        <v>1129.19</v>
      </c>
      <c r="C88" s="6">
        <v>1111.93</v>
      </c>
      <c r="D88" s="6">
        <v>1136.26</v>
      </c>
      <c r="E88" s="6">
        <v>2551.04</v>
      </c>
      <c r="F88" s="6">
        <v>2024.44</v>
      </c>
      <c r="G88" s="6">
        <v>1230.68</v>
      </c>
      <c r="H88" s="6">
        <v>945.47</v>
      </c>
      <c r="I88" s="6">
        <v>1039.53</v>
      </c>
      <c r="J88" s="6">
        <v>1599.82</v>
      </c>
      <c r="K88" s="6">
        <v>1666.69</v>
      </c>
      <c r="L88" s="6">
        <v>1226</v>
      </c>
      <c r="M88" s="6">
        <v>978.1</v>
      </c>
      <c r="N88" s="6">
        <v>1386.59</v>
      </c>
    </row>
    <row r="89" spans="1:14">
      <c r="A89">
        <v>1981</v>
      </c>
      <c r="B89" s="6">
        <v>881.61</v>
      </c>
      <c r="C89" s="6">
        <v>1058.1500000000001</v>
      </c>
      <c r="D89" s="6">
        <v>1321.11</v>
      </c>
      <c r="E89" s="6">
        <v>3186.55</v>
      </c>
      <c r="F89" s="6">
        <v>2295.9499999999998</v>
      </c>
      <c r="G89" s="6">
        <v>2125.34</v>
      </c>
      <c r="H89" s="6">
        <v>1304.43</v>
      </c>
      <c r="I89" s="6">
        <v>921.19</v>
      </c>
      <c r="J89" s="6">
        <v>761.18</v>
      </c>
      <c r="K89" s="6">
        <v>961.72</v>
      </c>
      <c r="L89" s="6">
        <v>702.99</v>
      </c>
      <c r="M89" s="6">
        <v>632.83000000000004</v>
      </c>
      <c r="N89" s="6">
        <v>1346.09</v>
      </c>
    </row>
    <row r="90" spans="1:14">
      <c r="A90">
        <v>1982</v>
      </c>
      <c r="B90" s="6">
        <v>616.69000000000005</v>
      </c>
      <c r="C90" s="6">
        <v>582.49</v>
      </c>
      <c r="D90" s="6">
        <v>623.45000000000005</v>
      </c>
      <c r="E90" s="6">
        <v>2632.03</v>
      </c>
      <c r="F90" s="6">
        <v>3506.86</v>
      </c>
      <c r="G90" s="6">
        <v>1049.5899999999999</v>
      </c>
      <c r="H90" s="6">
        <v>1512.56</v>
      </c>
      <c r="I90" s="6">
        <v>900.94</v>
      </c>
      <c r="J90" s="6">
        <v>965.31</v>
      </c>
      <c r="K90" s="6">
        <v>2394.33</v>
      </c>
      <c r="L90" s="6">
        <v>2376.96</v>
      </c>
      <c r="M90" s="6">
        <v>1650.27</v>
      </c>
      <c r="N90" s="6">
        <v>1567.62</v>
      </c>
    </row>
    <row r="91" spans="1:14">
      <c r="A91">
        <v>1983</v>
      </c>
      <c r="B91" s="6">
        <v>1212.25</v>
      </c>
      <c r="C91" s="6">
        <v>1057.04</v>
      </c>
      <c r="D91" s="6">
        <v>1495.72</v>
      </c>
      <c r="E91" s="6">
        <v>2371.9299999999998</v>
      </c>
      <c r="F91" s="6">
        <v>2997.77</v>
      </c>
      <c r="G91" s="6">
        <v>2080.88</v>
      </c>
      <c r="H91" s="6">
        <v>1264.56</v>
      </c>
      <c r="I91" s="6">
        <v>809.02</v>
      </c>
      <c r="J91" s="6">
        <v>772.02</v>
      </c>
      <c r="K91" s="6">
        <v>1886.64</v>
      </c>
      <c r="L91" s="6">
        <v>1645.42</v>
      </c>
      <c r="M91" s="6">
        <v>1309.68</v>
      </c>
      <c r="N91" s="6">
        <v>1575.25</v>
      </c>
    </row>
    <row r="92" spans="1:14">
      <c r="A92">
        <v>1984</v>
      </c>
      <c r="B92" s="6">
        <v>1053.92</v>
      </c>
      <c r="C92" s="6">
        <v>1143.31</v>
      </c>
      <c r="D92" s="6">
        <v>1042</v>
      </c>
      <c r="E92" s="6">
        <v>2986.28</v>
      </c>
      <c r="F92" s="6">
        <v>2535.56</v>
      </c>
      <c r="G92" s="6">
        <v>2284.6</v>
      </c>
      <c r="H92" s="6">
        <v>1434.4</v>
      </c>
      <c r="I92" s="6">
        <v>1018.65</v>
      </c>
      <c r="J92" s="6">
        <v>989.47</v>
      </c>
      <c r="K92" s="6">
        <v>1231.02</v>
      </c>
      <c r="L92" s="6">
        <v>1440.27</v>
      </c>
      <c r="M92" s="6">
        <v>1321.61</v>
      </c>
      <c r="N92" s="6">
        <v>1540.09</v>
      </c>
    </row>
    <row r="93" spans="1:14">
      <c r="A93">
        <v>1985</v>
      </c>
      <c r="B93" s="6">
        <v>999.15</v>
      </c>
      <c r="C93" s="6">
        <v>957.72</v>
      </c>
      <c r="D93" s="6">
        <v>1143.53</v>
      </c>
      <c r="E93" s="6">
        <v>3065.68</v>
      </c>
      <c r="F93" s="6">
        <v>2675.88</v>
      </c>
      <c r="G93" s="6">
        <v>1722.47</v>
      </c>
      <c r="H93" s="6">
        <v>1266.05</v>
      </c>
      <c r="I93" s="6">
        <v>1488.35</v>
      </c>
      <c r="J93" s="6">
        <v>1747.91</v>
      </c>
      <c r="K93" s="6">
        <v>2880.12</v>
      </c>
      <c r="L93" s="6">
        <v>2294.46</v>
      </c>
      <c r="M93" s="6">
        <v>1456.36</v>
      </c>
      <c r="N93" s="6">
        <v>1808.14</v>
      </c>
    </row>
    <row r="94" spans="1:14">
      <c r="A94">
        <v>1986</v>
      </c>
      <c r="B94" s="6">
        <v>1150.03</v>
      </c>
      <c r="C94" s="6">
        <v>1070.77</v>
      </c>
      <c r="D94" s="6">
        <v>1233.73</v>
      </c>
      <c r="E94" s="6">
        <v>3931.92</v>
      </c>
      <c r="F94" s="6">
        <v>2701.06</v>
      </c>
      <c r="G94" s="6">
        <v>1272.2</v>
      </c>
      <c r="H94" s="6">
        <v>1344.58</v>
      </c>
      <c r="I94" s="6">
        <v>1047.03</v>
      </c>
      <c r="J94" s="6">
        <v>1381.91</v>
      </c>
      <c r="K94" s="6">
        <v>1380.35</v>
      </c>
      <c r="L94" s="6">
        <v>1396.08</v>
      </c>
      <c r="M94" s="6">
        <v>1058.8900000000001</v>
      </c>
      <c r="N94" s="6">
        <v>1580.71</v>
      </c>
    </row>
    <row r="95" spans="1:14">
      <c r="A95">
        <v>1987</v>
      </c>
      <c r="B95" s="6">
        <v>892.92</v>
      </c>
      <c r="C95" s="6">
        <v>866.36</v>
      </c>
      <c r="D95" s="6">
        <v>1114.24</v>
      </c>
      <c r="E95" s="6">
        <v>1504.83</v>
      </c>
      <c r="F95" s="6">
        <v>1198.74</v>
      </c>
      <c r="G95" s="6">
        <v>704.13</v>
      </c>
      <c r="H95" s="6">
        <v>749.94</v>
      </c>
      <c r="I95" s="6">
        <v>736.26</v>
      </c>
      <c r="J95" s="6">
        <v>719.17</v>
      </c>
      <c r="K95" s="6">
        <v>921.14</v>
      </c>
      <c r="L95" s="6">
        <v>995.75</v>
      </c>
      <c r="M95" s="6">
        <v>893.68</v>
      </c>
      <c r="N95" s="6">
        <v>941.43</v>
      </c>
    </row>
    <row r="96" spans="1:14">
      <c r="A96">
        <v>1988</v>
      </c>
      <c r="B96" s="6">
        <v>831.65</v>
      </c>
      <c r="C96" s="6">
        <v>778.54</v>
      </c>
      <c r="D96" s="6">
        <v>820.47</v>
      </c>
      <c r="E96" s="6">
        <v>2538.38</v>
      </c>
      <c r="F96" s="6">
        <v>2130.34</v>
      </c>
      <c r="G96" s="6">
        <v>973.04</v>
      </c>
      <c r="H96" s="6">
        <v>575.65</v>
      </c>
      <c r="I96" s="6">
        <v>1192.49</v>
      </c>
      <c r="J96" s="6">
        <v>1220.05</v>
      </c>
      <c r="K96" s="6">
        <v>1590.82</v>
      </c>
      <c r="L96" s="6">
        <v>2171.2199999999998</v>
      </c>
      <c r="M96" s="6">
        <v>1411.96</v>
      </c>
      <c r="N96" s="6">
        <v>1352.88</v>
      </c>
    </row>
    <row r="97" spans="1:15">
      <c r="A97">
        <v>1989</v>
      </c>
      <c r="B97" s="6">
        <v>1213.82</v>
      </c>
      <c r="C97" s="6">
        <v>1195.93</v>
      </c>
      <c r="D97" s="6">
        <v>1120.42</v>
      </c>
      <c r="E97" s="6">
        <v>2721.25</v>
      </c>
      <c r="F97" s="6">
        <v>3799.5</v>
      </c>
      <c r="G97" s="6">
        <v>2189.9899999999998</v>
      </c>
      <c r="H97" s="6">
        <v>1135.8499999999999</v>
      </c>
      <c r="I97" s="6">
        <v>745.17</v>
      </c>
      <c r="J97" s="6">
        <v>806.11</v>
      </c>
      <c r="K97" s="6">
        <v>721.72</v>
      </c>
      <c r="L97" s="6">
        <v>970.55</v>
      </c>
      <c r="M97" s="6">
        <v>783.44</v>
      </c>
      <c r="N97" s="6">
        <v>1450.31</v>
      </c>
    </row>
    <row r="98" spans="1:15">
      <c r="A98">
        <v>1990</v>
      </c>
      <c r="B98" s="6">
        <v>713.87</v>
      </c>
      <c r="C98" s="6">
        <v>755.84</v>
      </c>
      <c r="D98" s="6">
        <v>1261.6600000000001</v>
      </c>
      <c r="E98" s="6">
        <v>1923</v>
      </c>
      <c r="F98" s="6">
        <v>2346.52</v>
      </c>
      <c r="G98" s="6">
        <v>1563.53</v>
      </c>
      <c r="H98" s="6">
        <v>1303.3</v>
      </c>
      <c r="I98" s="6">
        <v>787.33</v>
      </c>
      <c r="J98" s="6">
        <v>1004.32</v>
      </c>
      <c r="K98" s="6">
        <v>1528.73</v>
      </c>
      <c r="L98" s="6">
        <v>1361.65</v>
      </c>
      <c r="M98" s="6">
        <v>1066.4100000000001</v>
      </c>
      <c r="N98" s="6">
        <v>1301.3499999999999</v>
      </c>
    </row>
    <row r="99" spans="1:15">
      <c r="A99">
        <v>1991</v>
      </c>
      <c r="B99" s="6">
        <v>942.94</v>
      </c>
      <c r="C99" s="6">
        <v>938.02</v>
      </c>
      <c r="D99" s="6">
        <v>1165.04</v>
      </c>
      <c r="E99" s="6">
        <v>2907.06</v>
      </c>
      <c r="F99" s="6">
        <v>2471.5</v>
      </c>
      <c r="G99" s="6">
        <v>1282.1099999999999</v>
      </c>
      <c r="H99" s="6">
        <v>1105.3499999999999</v>
      </c>
      <c r="I99" s="6">
        <v>624.79999999999995</v>
      </c>
      <c r="J99" s="6">
        <v>872.22</v>
      </c>
      <c r="K99" s="6">
        <v>1315.95</v>
      </c>
      <c r="L99" s="6">
        <v>1951.78</v>
      </c>
      <c r="M99" s="6">
        <v>1261.3800000000001</v>
      </c>
      <c r="N99" s="6">
        <v>1403.18</v>
      </c>
    </row>
    <row r="100" spans="1:15">
      <c r="A100">
        <v>1992</v>
      </c>
      <c r="B100" s="6">
        <v>1036.81</v>
      </c>
      <c r="C100" s="6">
        <v>947.03</v>
      </c>
      <c r="D100" s="6">
        <v>1152.28</v>
      </c>
      <c r="E100" s="6">
        <v>2298.83</v>
      </c>
      <c r="F100" s="6">
        <v>3560.73</v>
      </c>
      <c r="G100" s="6">
        <v>1360.78</v>
      </c>
      <c r="H100" s="6">
        <v>1484.66</v>
      </c>
      <c r="I100" s="6">
        <v>946.17</v>
      </c>
      <c r="J100" s="6">
        <v>2184.33</v>
      </c>
      <c r="K100" s="6">
        <v>1972.62</v>
      </c>
      <c r="L100" s="6">
        <v>1741.7</v>
      </c>
      <c r="M100" s="6">
        <v>1218.1500000000001</v>
      </c>
      <c r="N100" s="6">
        <v>1658.67</v>
      </c>
    </row>
    <row r="101" spans="1:15">
      <c r="A101">
        <v>1993</v>
      </c>
      <c r="B101" s="6">
        <v>1105.07</v>
      </c>
      <c r="C101" s="6">
        <v>986.79</v>
      </c>
      <c r="D101" s="6">
        <v>1051.8499999999999</v>
      </c>
      <c r="E101" s="6">
        <v>2327.6999999999998</v>
      </c>
      <c r="F101" s="6">
        <v>3046.99</v>
      </c>
      <c r="G101" s="6">
        <v>2291.98</v>
      </c>
      <c r="H101" s="6">
        <v>1952.82</v>
      </c>
      <c r="I101" s="6">
        <v>1316.77</v>
      </c>
      <c r="J101" s="6">
        <v>1242.9100000000001</v>
      </c>
      <c r="K101" s="6">
        <v>1433.84</v>
      </c>
      <c r="L101" s="6">
        <v>1292.83</v>
      </c>
      <c r="M101" s="6">
        <v>1027.69</v>
      </c>
      <c r="N101" s="6">
        <v>1589.77</v>
      </c>
    </row>
    <row r="102" spans="1:15">
      <c r="A102">
        <v>1994</v>
      </c>
      <c r="B102" s="6">
        <v>982.55</v>
      </c>
      <c r="C102" s="6">
        <v>997.74</v>
      </c>
      <c r="D102" s="6">
        <v>961.08</v>
      </c>
      <c r="E102" s="6">
        <v>2231.7600000000002</v>
      </c>
      <c r="F102" s="6">
        <v>2323.02</v>
      </c>
      <c r="G102" s="6">
        <v>1778.88</v>
      </c>
      <c r="H102" s="6">
        <v>1469.96</v>
      </c>
      <c r="I102" s="6">
        <v>1127.93</v>
      </c>
      <c r="J102" s="6">
        <v>1103.8699999999999</v>
      </c>
      <c r="K102" s="6">
        <v>1020.15</v>
      </c>
      <c r="L102" s="6">
        <v>1023.55</v>
      </c>
      <c r="M102" s="6">
        <v>942.56</v>
      </c>
      <c r="N102" s="6">
        <v>1330.25</v>
      </c>
    </row>
    <row r="103" spans="1:15">
      <c r="A103">
        <v>1995</v>
      </c>
      <c r="B103" s="6">
        <v>871.6</v>
      </c>
      <c r="C103" s="6">
        <v>885.12</v>
      </c>
      <c r="D103" s="6">
        <v>1470.32</v>
      </c>
      <c r="E103" s="6">
        <v>1682.35</v>
      </c>
      <c r="F103" s="6">
        <v>2283.5700000000002</v>
      </c>
      <c r="G103" s="6">
        <v>957.18</v>
      </c>
      <c r="H103" s="6">
        <v>1253.81</v>
      </c>
      <c r="I103" s="6">
        <v>819.34</v>
      </c>
      <c r="J103" s="6">
        <v>866.41</v>
      </c>
      <c r="K103" s="6">
        <v>2257.8000000000002</v>
      </c>
      <c r="L103" s="6">
        <v>1790.67</v>
      </c>
      <c r="M103" s="6">
        <v>1182.04</v>
      </c>
      <c r="N103" s="6">
        <v>1360.02</v>
      </c>
    </row>
    <row r="104" spans="1:15">
      <c r="A104">
        <v>1996</v>
      </c>
      <c r="B104" s="6">
        <v>1125.97</v>
      </c>
      <c r="C104" s="6">
        <v>1191.28</v>
      </c>
      <c r="D104" s="6">
        <v>1199.3599999999999</v>
      </c>
      <c r="E104" s="6">
        <v>2637.55</v>
      </c>
      <c r="F104" s="6">
        <v>5506.17</v>
      </c>
      <c r="G104" s="6">
        <v>2508.4299999999998</v>
      </c>
      <c r="H104" s="6">
        <v>1836.56</v>
      </c>
      <c r="I104" s="6">
        <v>1571.35</v>
      </c>
      <c r="J104" s="6">
        <v>1230.23</v>
      </c>
      <c r="K104" s="6">
        <v>1373.74</v>
      </c>
      <c r="L104" s="6">
        <v>1990.15</v>
      </c>
      <c r="M104" s="6">
        <v>1261.06</v>
      </c>
      <c r="N104" s="6">
        <v>1952.66</v>
      </c>
    </row>
    <row r="105" spans="1:15">
      <c r="A105">
        <v>1997</v>
      </c>
      <c r="B105" s="6">
        <v>1305.03</v>
      </c>
      <c r="C105" s="6">
        <v>1243.54</v>
      </c>
      <c r="D105" s="6">
        <v>1281.83</v>
      </c>
      <c r="E105" s="6">
        <v>3668.96</v>
      </c>
      <c r="F105" s="6">
        <v>3227.82</v>
      </c>
      <c r="G105" s="6">
        <v>1416.53</v>
      </c>
      <c r="H105" s="6">
        <v>1526.86</v>
      </c>
      <c r="I105" s="6">
        <v>697.13</v>
      </c>
      <c r="J105" s="6">
        <v>652.03</v>
      </c>
      <c r="K105" s="6">
        <v>769.58</v>
      </c>
      <c r="L105" s="6">
        <v>920.84</v>
      </c>
      <c r="M105" s="6">
        <v>714.23</v>
      </c>
      <c r="N105" s="6">
        <v>1452.03</v>
      </c>
    </row>
    <row r="106" spans="1:15">
      <c r="A106">
        <v>1998</v>
      </c>
      <c r="B106" s="6">
        <v>686.98</v>
      </c>
      <c r="C106" s="6">
        <v>770.05</v>
      </c>
      <c r="D106" s="6">
        <v>1182.93</v>
      </c>
      <c r="E106" s="6">
        <v>2073.4699999999998</v>
      </c>
      <c r="F106" s="6">
        <v>866.94</v>
      </c>
      <c r="G106" s="6">
        <v>884.07</v>
      </c>
      <c r="H106" s="6">
        <v>565.13</v>
      </c>
      <c r="I106" s="6">
        <v>414.74</v>
      </c>
      <c r="J106" s="6">
        <v>419.01</v>
      </c>
      <c r="K106" s="6">
        <v>880.92</v>
      </c>
      <c r="L106" s="6">
        <v>1207.72</v>
      </c>
      <c r="M106" s="6">
        <v>1224.46</v>
      </c>
      <c r="N106" s="6">
        <v>931.37</v>
      </c>
    </row>
    <row r="107" spans="1:15">
      <c r="A107">
        <v>1999</v>
      </c>
      <c r="B107" s="6">
        <v>731.36</v>
      </c>
      <c r="C107" s="6">
        <v>849.05</v>
      </c>
      <c r="D107" s="6">
        <v>1006.23</v>
      </c>
      <c r="E107" s="6">
        <v>3075.28</v>
      </c>
      <c r="F107" s="6">
        <v>2501.79</v>
      </c>
      <c r="G107" s="6">
        <v>1726.92</v>
      </c>
      <c r="H107" s="6">
        <v>1975.75</v>
      </c>
      <c r="I107" s="6">
        <v>1175.1400000000001</v>
      </c>
      <c r="J107" s="6">
        <v>1036.3900000000001</v>
      </c>
      <c r="K107" s="6">
        <v>1315.57</v>
      </c>
      <c r="L107" s="6">
        <v>1074.8499999999999</v>
      </c>
      <c r="M107" s="6">
        <v>1036.6300000000001</v>
      </c>
      <c r="N107" s="6">
        <v>1458.75</v>
      </c>
    </row>
    <row r="108" spans="1:15">
      <c r="A108">
        <v>2000</v>
      </c>
      <c r="B108" s="6">
        <v>1026.95</v>
      </c>
      <c r="C108" s="6">
        <v>1152.32</v>
      </c>
      <c r="D108" s="6">
        <v>2033.24</v>
      </c>
      <c r="E108" s="6">
        <v>1969.56</v>
      </c>
      <c r="F108" s="6">
        <v>1987.87</v>
      </c>
      <c r="G108" s="6">
        <v>1780.52</v>
      </c>
      <c r="H108" s="6">
        <v>1315.8</v>
      </c>
      <c r="I108" s="6">
        <v>905.22</v>
      </c>
      <c r="J108" s="6">
        <v>806.59</v>
      </c>
      <c r="K108" s="6">
        <v>896.09</v>
      </c>
      <c r="L108" s="6">
        <v>1005.22</v>
      </c>
      <c r="M108" s="6">
        <v>676.71</v>
      </c>
      <c r="N108" s="6">
        <v>1296.3399999999999</v>
      </c>
    </row>
    <row r="109" spans="1:15">
      <c r="A109">
        <v>2001</v>
      </c>
      <c r="B109" s="6">
        <v>646.59</v>
      </c>
      <c r="C109" s="6">
        <v>724.97</v>
      </c>
      <c r="D109" s="6">
        <v>875.14</v>
      </c>
      <c r="E109" s="6">
        <v>4984.59</v>
      </c>
      <c r="F109" s="6">
        <v>2974.92</v>
      </c>
      <c r="G109" s="6">
        <v>1339.88</v>
      </c>
      <c r="H109" s="6">
        <v>790.13</v>
      </c>
      <c r="I109" s="6">
        <v>660.65</v>
      </c>
      <c r="J109" s="6">
        <v>657.43</v>
      </c>
      <c r="K109" s="6">
        <v>1078.8699999999999</v>
      </c>
      <c r="L109" s="6">
        <v>1304.0899999999999</v>
      </c>
      <c r="M109" s="6">
        <v>1628.6</v>
      </c>
      <c r="N109" s="6">
        <v>1472.16</v>
      </c>
    </row>
    <row r="110" spans="1:15">
      <c r="A110">
        <v>2002</v>
      </c>
      <c r="B110" s="6">
        <v>1189.1400000000001</v>
      </c>
      <c r="C110" s="6">
        <v>1051.43</v>
      </c>
      <c r="D110" s="6">
        <v>1131.3399999999999</v>
      </c>
      <c r="E110" s="6">
        <v>3675.1</v>
      </c>
      <c r="F110" s="6">
        <v>2390.96</v>
      </c>
      <c r="G110" s="6">
        <v>1676.09</v>
      </c>
      <c r="H110" s="6">
        <v>1152.78</v>
      </c>
      <c r="I110" s="6">
        <v>975.17</v>
      </c>
      <c r="J110" s="6">
        <v>878.57</v>
      </c>
      <c r="K110" s="6">
        <v>1833.92</v>
      </c>
      <c r="L110" s="6">
        <v>1138.31</v>
      </c>
      <c r="M110" s="6">
        <v>962.51</v>
      </c>
      <c r="N110" s="6">
        <v>1504.61</v>
      </c>
    </row>
    <row r="111" spans="1:15">
      <c r="A111">
        <v>2003</v>
      </c>
      <c r="B111" s="19">
        <v>908.38</v>
      </c>
      <c r="C111" s="19">
        <v>818.66</v>
      </c>
      <c r="D111" s="19">
        <v>1066.4000000000001</v>
      </c>
      <c r="E111" s="19">
        <v>2695.77</v>
      </c>
      <c r="F111" s="19">
        <v>2609.5500000000002</v>
      </c>
      <c r="G111" s="19">
        <v>964.89</v>
      </c>
      <c r="H111" s="19">
        <v>816</v>
      </c>
      <c r="I111" s="19">
        <v>741.9</v>
      </c>
      <c r="J111" s="19">
        <v>699.29</v>
      </c>
      <c r="K111" s="19">
        <v>1202.8699999999999</v>
      </c>
      <c r="L111" s="19">
        <v>1270.8399999999999</v>
      </c>
      <c r="M111" s="19">
        <v>1093.56</v>
      </c>
      <c r="N111" s="19">
        <v>1240.68</v>
      </c>
      <c r="O111" s="17"/>
    </row>
    <row r="112" spans="1:15">
      <c r="A112">
        <v>2004</v>
      </c>
      <c r="B112" s="19">
        <v>1052.76</v>
      </c>
      <c r="C112" s="19">
        <v>1009.01</v>
      </c>
      <c r="D112" s="19">
        <v>1404.08</v>
      </c>
      <c r="E112" s="19">
        <v>3581.58</v>
      </c>
      <c r="F112" s="19">
        <v>2578.85</v>
      </c>
      <c r="G112" s="19">
        <v>1735.68</v>
      </c>
      <c r="H112" s="19">
        <v>1050.3699999999999</v>
      </c>
      <c r="I112" s="19">
        <v>988.87</v>
      </c>
      <c r="J112" s="19">
        <v>1296.4100000000001</v>
      </c>
      <c r="K112" s="19">
        <v>1434.25</v>
      </c>
      <c r="L112" s="19">
        <v>1711.44</v>
      </c>
      <c r="M112" s="19">
        <v>1265.52</v>
      </c>
      <c r="N112" s="19">
        <v>1592.4</v>
      </c>
      <c r="O112" s="17"/>
    </row>
    <row r="113" spans="1:15">
      <c r="A113">
        <v>2005</v>
      </c>
      <c r="B113" s="19">
        <v>1252.71</v>
      </c>
      <c r="C113" s="19">
        <v>1249</v>
      </c>
      <c r="D113" s="19">
        <v>1156.73</v>
      </c>
      <c r="E113" s="19">
        <v>3204.46</v>
      </c>
      <c r="F113" s="19">
        <v>1804.61</v>
      </c>
      <c r="G113" s="19">
        <v>1352.2</v>
      </c>
      <c r="H113" s="19">
        <v>757.69</v>
      </c>
      <c r="I113" s="19">
        <v>573.80999999999995</v>
      </c>
      <c r="J113" s="19">
        <v>541.03</v>
      </c>
      <c r="K113" s="19">
        <v>1436.6</v>
      </c>
      <c r="L113" s="19">
        <v>1506.54</v>
      </c>
      <c r="M113" s="19">
        <v>1343.05</v>
      </c>
      <c r="N113" s="19">
        <v>1348.2</v>
      </c>
      <c r="O113" s="17"/>
    </row>
    <row r="114" spans="1:15">
      <c r="A114">
        <v>2006</v>
      </c>
      <c r="B114" s="19">
        <v>925.91</v>
      </c>
      <c r="C114" s="19">
        <v>1001.76</v>
      </c>
      <c r="D114" s="19">
        <v>1165.56</v>
      </c>
      <c r="E114" s="19">
        <v>3362.93</v>
      </c>
      <c r="F114" s="19">
        <v>2264.0700000000002</v>
      </c>
      <c r="G114" s="19">
        <v>905.02</v>
      </c>
      <c r="H114" s="19">
        <v>610.64</v>
      </c>
      <c r="I114" s="19">
        <v>583.51</v>
      </c>
      <c r="J114" s="19">
        <v>404.55</v>
      </c>
      <c r="K114" s="19">
        <v>485.43</v>
      </c>
      <c r="L114" s="19">
        <v>598.53</v>
      </c>
      <c r="M114" s="19">
        <v>629.94000000000005</v>
      </c>
      <c r="N114" s="19">
        <v>1078.1600000000001</v>
      </c>
      <c r="O114" s="17"/>
    </row>
    <row r="115" spans="1:15">
      <c r="A115">
        <v>2007</v>
      </c>
      <c r="B115" s="19">
        <v>617.13</v>
      </c>
      <c r="C115" s="19">
        <v>685.96</v>
      </c>
      <c r="D115" s="19">
        <v>1260.8</v>
      </c>
      <c r="E115" s="19">
        <v>1828.07</v>
      </c>
      <c r="F115" s="19">
        <v>1165.97</v>
      </c>
      <c r="G115" s="19">
        <v>989.72</v>
      </c>
      <c r="H115" s="19">
        <v>1179.81</v>
      </c>
      <c r="I115" s="19">
        <v>792.64</v>
      </c>
      <c r="J115" s="19">
        <v>953.63</v>
      </c>
      <c r="K115" s="19">
        <v>2932.28</v>
      </c>
      <c r="L115" s="19">
        <v>1746.56</v>
      </c>
      <c r="M115" s="19">
        <v>1165.6600000000001</v>
      </c>
      <c r="N115" s="19">
        <v>1276.52</v>
      </c>
      <c r="O115" s="17"/>
    </row>
    <row r="116" spans="1:15">
      <c r="A116">
        <v>2008</v>
      </c>
      <c r="B116" s="19">
        <v>1167.9100000000001</v>
      </c>
      <c r="C116" s="19">
        <v>1195.8900000000001</v>
      </c>
      <c r="D116" s="19">
        <v>1155.56</v>
      </c>
      <c r="E116" s="19">
        <v>3638.19</v>
      </c>
      <c r="F116" s="19">
        <v>2950.59</v>
      </c>
      <c r="G116" s="19">
        <v>2812.73</v>
      </c>
      <c r="H116" s="19">
        <v>2321.6</v>
      </c>
      <c r="I116" s="19">
        <v>1264.77</v>
      </c>
      <c r="J116" s="19">
        <v>1033.7</v>
      </c>
      <c r="K116" s="19">
        <v>1050.1600000000001</v>
      </c>
      <c r="L116" s="19">
        <v>1177.24</v>
      </c>
      <c r="M116" s="19">
        <v>904.09</v>
      </c>
      <c r="N116" s="19">
        <v>1722.7</v>
      </c>
      <c r="O116" s="17"/>
    </row>
    <row r="117" spans="1:15">
      <c r="A117">
        <v>2009</v>
      </c>
      <c r="B117" s="19">
        <v>917.11</v>
      </c>
      <c r="C117" s="19">
        <v>949.1</v>
      </c>
      <c r="D117" s="19">
        <v>1262.81</v>
      </c>
      <c r="E117" s="19">
        <v>2652.26</v>
      </c>
      <c r="F117" s="19">
        <v>2588.04</v>
      </c>
      <c r="G117" s="19">
        <v>1285.3599999999999</v>
      </c>
      <c r="H117" s="19">
        <v>886.67</v>
      </c>
      <c r="I117" s="19">
        <v>1279.06</v>
      </c>
      <c r="J117" s="19">
        <v>1097.32</v>
      </c>
      <c r="K117" s="19">
        <v>1148.17</v>
      </c>
      <c r="L117" s="19">
        <v>1257.01</v>
      </c>
      <c r="M117" s="19">
        <v>886.97</v>
      </c>
      <c r="N117" s="19">
        <v>1350.82</v>
      </c>
      <c r="O117" s="17"/>
    </row>
    <row r="118" spans="1:15">
      <c r="A118">
        <v>2010</v>
      </c>
      <c r="B118" s="18">
        <v>559.1</v>
      </c>
      <c r="C118" s="18">
        <v>532.53</v>
      </c>
      <c r="D118" s="18">
        <v>2296.7399999999998</v>
      </c>
      <c r="E118" s="18">
        <v>925.02</v>
      </c>
      <c r="F118" s="18">
        <v>865.94</v>
      </c>
      <c r="G118" s="18">
        <v>1122.6500000000001</v>
      </c>
      <c r="H118" s="18">
        <v>702.74</v>
      </c>
      <c r="I118" s="18">
        <v>903.41</v>
      </c>
      <c r="J118" s="18">
        <v>1171.8900000000001</v>
      </c>
      <c r="K118" s="18">
        <v>1271.27</v>
      </c>
      <c r="L118" s="18">
        <v>1212.1400000000001</v>
      </c>
      <c r="M118" s="18">
        <v>1088.31</v>
      </c>
      <c r="N118" s="18">
        <v>1054.31</v>
      </c>
      <c r="O118" s="17" t="s">
        <v>211</v>
      </c>
    </row>
    <row r="119" spans="1:15">
      <c r="A119">
        <v>2011</v>
      </c>
      <c r="B119" s="18">
        <v>1089.3499999999999</v>
      </c>
      <c r="C119" s="18">
        <v>1077.56</v>
      </c>
      <c r="D119" s="18">
        <v>1475.25</v>
      </c>
      <c r="E119" s="18">
        <v>4202.43</v>
      </c>
      <c r="F119" s="18">
        <v>2552.48</v>
      </c>
      <c r="G119" s="18">
        <v>1527.52</v>
      </c>
      <c r="H119" s="18">
        <v>904.3</v>
      </c>
      <c r="I119" s="18">
        <v>433.61</v>
      </c>
      <c r="J119" s="18">
        <v>392.93</v>
      </c>
      <c r="K119" s="18"/>
      <c r="L119" s="18"/>
      <c r="M119" s="18"/>
      <c r="N119" s="18"/>
      <c r="O119" s="17" t="s">
        <v>211</v>
      </c>
    </row>
    <row r="120" spans="1:15">
      <c r="A120">
        <v>2012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7" t="s">
        <v>211</v>
      </c>
    </row>
    <row r="121" spans="1:1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5">
      <c r="A123" t="s">
        <v>82</v>
      </c>
      <c r="B123" s="6">
        <f>AVERAGE(B6:B120)</f>
        <v>789.11721153846179</v>
      </c>
      <c r="C123" s="6">
        <f t="shared" ref="C123:N123" si="0">AVERAGE(C6:C120)</f>
        <v>778.48134615384629</v>
      </c>
      <c r="D123" s="6">
        <f t="shared" si="0"/>
        <v>995.20048076923081</v>
      </c>
      <c r="E123" s="6">
        <f t="shared" si="0"/>
        <v>2579.766346153845</v>
      </c>
      <c r="F123" s="6">
        <f t="shared" si="0"/>
        <v>2813.5293269230756</v>
      </c>
      <c r="G123" s="6">
        <f t="shared" si="0"/>
        <v>1851.2924999999998</v>
      </c>
      <c r="H123" s="6">
        <f t="shared" si="0"/>
        <v>1223.9232692307694</v>
      </c>
      <c r="I123" s="6">
        <f t="shared" si="0"/>
        <v>924.34423076923076</v>
      </c>
      <c r="J123" s="6">
        <f t="shared" si="0"/>
        <v>945.00423076923062</v>
      </c>
      <c r="K123" s="6">
        <f t="shared" si="0"/>
        <v>1165.7165048543691</v>
      </c>
      <c r="L123" s="6">
        <f t="shared" si="0"/>
        <v>1175.500873786408</v>
      </c>
      <c r="M123" s="6">
        <f t="shared" si="0"/>
        <v>910.74737864077667</v>
      </c>
      <c r="N123" s="6">
        <f t="shared" si="0"/>
        <v>1345.4414563106793</v>
      </c>
    </row>
    <row r="124" spans="1:15">
      <c r="A124" t="s">
        <v>83</v>
      </c>
      <c r="B124" s="6">
        <f>MIN(B6:B120)</f>
        <v>108.35</v>
      </c>
      <c r="C124" s="6">
        <f t="shared" ref="C124:N124" si="1">MIN(C6:C120)</f>
        <v>127.77</v>
      </c>
      <c r="D124" s="6">
        <f t="shared" si="1"/>
        <v>141.97</v>
      </c>
      <c r="E124" s="6">
        <f t="shared" si="1"/>
        <v>550.85</v>
      </c>
      <c r="F124" s="6">
        <f t="shared" si="1"/>
        <v>782.9</v>
      </c>
      <c r="G124" s="6">
        <f t="shared" si="1"/>
        <v>399.41</v>
      </c>
      <c r="H124" s="6">
        <f t="shared" si="1"/>
        <v>223.94</v>
      </c>
      <c r="I124" s="6">
        <f t="shared" si="1"/>
        <v>280.58</v>
      </c>
      <c r="J124" s="6">
        <f t="shared" si="1"/>
        <v>267.7</v>
      </c>
      <c r="K124" s="6">
        <f t="shared" si="1"/>
        <v>290.70999999999998</v>
      </c>
      <c r="L124" s="6">
        <f t="shared" si="1"/>
        <v>203.75</v>
      </c>
      <c r="M124" s="6">
        <f t="shared" si="1"/>
        <v>114.93</v>
      </c>
      <c r="N124" s="6">
        <f t="shared" si="1"/>
        <v>463.77</v>
      </c>
    </row>
    <row r="125" spans="1:15">
      <c r="A125" t="s">
        <v>84</v>
      </c>
      <c r="B125" s="6">
        <f>MAX(B6:B120)</f>
        <v>1514.09</v>
      </c>
      <c r="C125" s="6">
        <f t="shared" ref="C125:N125" si="2">MAX(C6:C120)</f>
        <v>1551.27</v>
      </c>
      <c r="D125" s="6">
        <f t="shared" si="2"/>
        <v>2647.6</v>
      </c>
      <c r="E125" s="6">
        <f t="shared" si="2"/>
        <v>6389.8</v>
      </c>
      <c r="F125" s="6">
        <f t="shared" si="2"/>
        <v>7606.52</v>
      </c>
      <c r="G125" s="6">
        <f t="shared" si="2"/>
        <v>6728.55</v>
      </c>
      <c r="H125" s="6">
        <f t="shared" si="2"/>
        <v>2511.02</v>
      </c>
      <c r="I125" s="6">
        <f t="shared" si="2"/>
        <v>2930.45</v>
      </c>
      <c r="J125" s="6">
        <f t="shared" si="2"/>
        <v>2678.85</v>
      </c>
      <c r="K125" s="6">
        <f t="shared" si="2"/>
        <v>2932.28</v>
      </c>
      <c r="L125" s="6">
        <f t="shared" si="2"/>
        <v>2376.96</v>
      </c>
      <c r="M125" s="6">
        <f t="shared" si="2"/>
        <v>1650.27</v>
      </c>
      <c r="N125" s="6">
        <f t="shared" si="2"/>
        <v>1953.76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25"/>
  <sheetViews>
    <sheetView topLeftCell="A103" workbookViewId="0">
      <selection activeCell="B120" sqref="B120"/>
    </sheetView>
  </sheetViews>
  <sheetFormatPr defaultRowHeight="12.75"/>
  <sheetData>
    <row r="1" spans="1:14">
      <c r="A1" t="s">
        <v>31</v>
      </c>
      <c r="L1" s="3"/>
    </row>
    <row r="2" spans="1:14">
      <c r="A2" t="s">
        <v>72</v>
      </c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6" t="str">
        <f>IF(AND((MIC_cms!B6&gt;0),(HUR_cms!B6&gt;0),(GEO_cms!B6&gt;0)),MIC_cms!B6+HUR_cms!B6+GEO_cms!B6, "")</f>
        <v/>
      </c>
      <c r="C6" s="6" t="str">
        <f>IF(AND((MIC_cms!C6&gt;0),(HUR_cms!C6&gt;0),(GEO_cms!C6&gt;0)),MIC_cms!C6+HUR_cms!C6+GEO_cms!C6, "")</f>
        <v/>
      </c>
      <c r="D6" s="6" t="str">
        <f>IF(AND((MIC_cms!D6&gt;0),(HUR_cms!D6&gt;0),(GEO_cms!D6&gt;0)),MIC_cms!D6+HUR_cms!D6+GEO_cms!D6, "")</f>
        <v/>
      </c>
      <c r="E6" s="6" t="str">
        <f>IF(AND((MIC_cms!E6&gt;0),(HUR_cms!E6&gt;0),(GEO_cms!E6&gt;0)),MIC_cms!E6+HUR_cms!E6+GEO_cms!E6, "")</f>
        <v/>
      </c>
      <c r="F6" s="6" t="str">
        <f>IF(AND((MIC_cms!F6&gt;0),(HUR_cms!F6&gt;0),(GEO_cms!F6&gt;0)),MIC_cms!F6+HUR_cms!F6+GEO_cms!F6, "")</f>
        <v/>
      </c>
      <c r="G6" s="6" t="str">
        <f>IF(AND((MIC_cms!G6&gt;0),(HUR_cms!G6&gt;0),(GEO_cms!G6&gt;0)),MIC_cms!G6+HUR_cms!G6+GEO_cms!G6, "")</f>
        <v/>
      </c>
      <c r="H6" s="6" t="str">
        <f>IF(AND((MIC_cms!H6&gt;0),(HUR_cms!H6&gt;0),(GEO_cms!H6&gt;0)),MIC_cms!H6+HUR_cms!H6+GEO_cms!H6, "")</f>
        <v/>
      </c>
      <c r="I6" s="6" t="str">
        <f>IF(AND((MIC_cms!I6&gt;0),(HUR_cms!I6&gt;0),(GEO_cms!I6&gt;0)),MIC_cms!I6+HUR_cms!I6+GEO_cms!I6, "")</f>
        <v/>
      </c>
      <c r="J6" s="6" t="str">
        <f>IF(AND((MIC_cms!J6&gt;0),(HUR_cms!J6&gt;0),(GEO_cms!J6&gt;0)),MIC_cms!J6+HUR_cms!J6+GEO_cms!J6, "")</f>
        <v/>
      </c>
      <c r="K6" s="6" t="str">
        <f>IF(AND((MIC_cms!K6&gt;0),(HUR_cms!K6&gt;0),(GEO_cms!K6&gt;0)),MIC_cms!K6+HUR_cms!K6+GEO_cms!K6, "")</f>
        <v/>
      </c>
      <c r="L6" s="6" t="str">
        <f>IF(AND((MIC_cms!L6&gt;0),(HUR_cms!L6&gt;0),(GEO_cms!L6&gt;0)),MIC_cms!L6+HUR_cms!L6+GEO_cms!L6, "")</f>
        <v/>
      </c>
      <c r="M6" s="6" t="str">
        <f>IF(AND((MIC_cms!M6&gt;0),(HUR_cms!M6&gt;0),(GEO_cms!M6&gt;0)),MIC_cms!M6+HUR_cms!M6+GEO_cms!M6, "")</f>
        <v/>
      </c>
      <c r="N6" s="6" t="str">
        <f>IF(AND((MIC_cms!N6&gt;0),(HUR_cms!N6&gt;0),(GEO_cms!N6&gt;0)),MIC_cms!N6+HUR_cms!N6+GEO_cms!N6, "")</f>
        <v/>
      </c>
    </row>
    <row r="7" spans="1:14">
      <c r="A7">
        <v>1899</v>
      </c>
      <c r="B7" s="6" t="str">
        <f>IF(AND((MIC_cms!B7&gt;0),(HUR_cms!B7&gt;0),(GEO_cms!B7&gt;0)),MIC_cms!B7+HUR_cms!B7+GEO_cms!B7, "")</f>
        <v/>
      </c>
      <c r="C7" s="6" t="str">
        <f>IF(AND((MIC_cms!C7&gt;0),(HUR_cms!C7&gt;0),(GEO_cms!C7&gt;0)),MIC_cms!C7+HUR_cms!C7+GEO_cms!C7, "")</f>
        <v/>
      </c>
      <c r="D7" s="6" t="str">
        <f>IF(AND((MIC_cms!D7&gt;0),(HUR_cms!D7&gt;0),(GEO_cms!D7&gt;0)),MIC_cms!D7+HUR_cms!D7+GEO_cms!D7, "")</f>
        <v/>
      </c>
      <c r="E7" s="6" t="str">
        <f>IF(AND((MIC_cms!E7&gt;0),(HUR_cms!E7&gt;0),(GEO_cms!E7&gt;0)),MIC_cms!E7+HUR_cms!E7+GEO_cms!E7, "")</f>
        <v/>
      </c>
      <c r="F7" s="6" t="str">
        <f>IF(AND((MIC_cms!F7&gt;0),(HUR_cms!F7&gt;0),(GEO_cms!F7&gt;0)),MIC_cms!F7+HUR_cms!F7+GEO_cms!F7, "")</f>
        <v/>
      </c>
      <c r="G7" s="6" t="str">
        <f>IF(AND((MIC_cms!G7&gt;0),(HUR_cms!G7&gt;0),(GEO_cms!G7&gt;0)),MIC_cms!G7+HUR_cms!G7+GEO_cms!G7, "")</f>
        <v/>
      </c>
      <c r="H7" s="6" t="str">
        <f>IF(AND((MIC_cms!H7&gt;0),(HUR_cms!H7&gt;0),(GEO_cms!H7&gt;0)),MIC_cms!H7+HUR_cms!H7+GEO_cms!H7, "")</f>
        <v/>
      </c>
      <c r="I7" s="6" t="str">
        <f>IF(AND((MIC_cms!I7&gt;0),(HUR_cms!I7&gt;0),(GEO_cms!I7&gt;0)),MIC_cms!I7+HUR_cms!I7+GEO_cms!I7, "")</f>
        <v/>
      </c>
      <c r="J7" s="6" t="str">
        <f>IF(AND((MIC_cms!J7&gt;0),(HUR_cms!J7&gt;0),(GEO_cms!J7&gt;0)),MIC_cms!J7+HUR_cms!J7+GEO_cms!J7, "")</f>
        <v/>
      </c>
      <c r="K7" s="6" t="str">
        <f>IF(AND((MIC_cms!K7&gt;0),(HUR_cms!K7&gt;0),(GEO_cms!K7&gt;0)),MIC_cms!K7+HUR_cms!K7+GEO_cms!K7, "")</f>
        <v/>
      </c>
      <c r="L7" s="6" t="str">
        <f>IF(AND((MIC_cms!L7&gt;0),(HUR_cms!L7&gt;0),(GEO_cms!L7&gt;0)),MIC_cms!L7+HUR_cms!L7+GEO_cms!L7, "")</f>
        <v/>
      </c>
      <c r="M7" s="6" t="str">
        <f>IF(AND((MIC_cms!M7&gt;0),(HUR_cms!M7&gt;0),(GEO_cms!M7&gt;0)),MIC_cms!M7+HUR_cms!M7+GEO_cms!M7, "")</f>
        <v/>
      </c>
      <c r="N7" s="6" t="str">
        <f>IF(AND((MIC_cms!N7&gt;0),(HUR_cms!N7&gt;0),(GEO_cms!N7&gt;0)),MIC_cms!N7+HUR_cms!N7+GEO_cms!N7, "")</f>
        <v/>
      </c>
    </row>
    <row r="8" spans="1:14">
      <c r="A8">
        <v>1900</v>
      </c>
      <c r="B8" s="6" t="str">
        <f>IF(AND((MIC_cms!B8&gt;0),(HUR_cms!B8&gt;0),(GEO_cms!B8&gt;0)),MIC_cms!B8+HUR_cms!B8+GEO_cms!B8, "")</f>
        <v/>
      </c>
      <c r="C8" s="6" t="str">
        <f>IF(AND((MIC_cms!C8&gt;0),(HUR_cms!C8&gt;0),(GEO_cms!C8&gt;0)),MIC_cms!C8+HUR_cms!C8+GEO_cms!C8, "")</f>
        <v/>
      </c>
      <c r="D8" s="6" t="str">
        <f>IF(AND((MIC_cms!D8&gt;0),(HUR_cms!D8&gt;0),(GEO_cms!D8&gt;0)),MIC_cms!D8+HUR_cms!D8+GEO_cms!D8, "")</f>
        <v/>
      </c>
      <c r="E8" s="6" t="str">
        <f>IF(AND((MIC_cms!E8&gt;0),(HUR_cms!E8&gt;0),(GEO_cms!E8&gt;0)),MIC_cms!E8+HUR_cms!E8+GEO_cms!E8, "")</f>
        <v/>
      </c>
      <c r="F8" s="6" t="str">
        <f>IF(AND((MIC_cms!F8&gt;0),(HUR_cms!F8&gt;0),(GEO_cms!F8&gt;0)),MIC_cms!F8+HUR_cms!F8+GEO_cms!F8, "")</f>
        <v/>
      </c>
      <c r="G8" s="6" t="str">
        <f>IF(AND((MIC_cms!G8&gt;0),(HUR_cms!G8&gt;0),(GEO_cms!G8&gt;0)),MIC_cms!G8+HUR_cms!G8+GEO_cms!G8, "")</f>
        <v/>
      </c>
      <c r="H8" s="6" t="str">
        <f>IF(AND((MIC_cms!H8&gt;0),(HUR_cms!H8&gt;0),(GEO_cms!H8&gt;0)),MIC_cms!H8+HUR_cms!H8+GEO_cms!H8, "")</f>
        <v/>
      </c>
      <c r="I8" s="6" t="str">
        <f>IF(AND((MIC_cms!I8&gt;0),(HUR_cms!I8&gt;0),(GEO_cms!I8&gt;0)),MIC_cms!I8+HUR_cms!I8+GEO_cms!I8, "")</f>
        <v/>
      </c>
      <c r="J8" s="6" t="str">
        <f>IF(AND((MIC_cms!J8&gt;0),(HUR_cms!J8&gt;0),(GEO_cms!J8&gt;0)),MIC_cms!J8+HUR_cms!J8+GEO_cms!J8, "")</f>
        <v/>
      </c>
      <c r="K8" s="6" t="str">
        <f>IF(AND((MIC_cms!K8&gt;0),(HUR_cms!K8&gt;0),(GEO_cms!K8&gt;0)),MIC_cms!K8+HUR_cms!K8+GEO_cms!K8, "")</f>
        <v/>
      </c>
      <c r="L8" s="6" t="str">
        <f>IF(AND((MIC_cms!L8&gt;0),(HUR_cms!L8&gt;0),(GEO_cms!L8&gt;0)),MIC_cms!L8+HUR_cms!L8+GEO_cms!L8, "")</f>
        <v/>
      </c>
      <c r="M8" s="6" t="str">
        <f>IF(AND((MIC_cms!M8&gt;0),(HUR_cms!M8&gt;0),(GEO_cms!M8&gt;0)),MIC_cms!M8+HUR_cms!M8+GEO_cms!M8, "")</f>
        <v/>
      </c>
      <c r="N8" s="6" t="str">
        <f>IF(AND((MIC_cms!N8&gt;0),(HUR_cms!N8&gt;0),(GEO_cms!N8&gt;0)),MIC_cms!N8+HUR_cms!N8+GEO_cms!N8, "")</f>
        <v/>
      </c>
    </row>
    <row r="9" spans="1:14">
      <c r="A9">
        <v>1901</v>
      </c>
      <c r="B9" s="6" t="str">
        <f>IF(AND((MIC_cms!B9&gt;0),(HUR_cms!B9&gt;0),(GEO_cms!B9&gt;0)),MIC_cms!B9+HUR_cms!B9+GEO_cms!B9, "")</f>
        <v/>
      </c>
      <c r="C9" s="6" t="str">
        <f>IF(AND((MIC_cms!C9&gt;0),(HUR_cms!C9&gt;0),(GEO_cms!C9&gt;0)),MIC_cms!C9+HUR_cms!C9+GEO_cms!C9, "")</f>
        <v/>
      </c>
      <c r="D9" s="6" t="str">
        <f>IF(AND((MIC_cms!D9&gt;0),(HUR_cms!D9&gt;0),(GEO_cms!D9&gt;0)),MIC_cms!D9+HUR_cms!D9+GEO_cms!D9, "")</f>
        <v/>
      </c>
      <c r="E9" s="6" t="str">
        <f>IF(AND((MIC_cms!E9&gt;0),(HUR_cms!E9&gt;0),(GEO_cms!E9&gt;0)),MIC_cms!E9+HUR_cms!E9+GEO_cms!E9, "")</f>
        <v/>
      </c>
      <c r="F9" s="6" t="str">
        <f>IF(AND((MIC_cms!F9&gt;0),(HUR_cms!F9&gt;0),(GEO_cms!F9&gt;0)),MIC_cms!F9+HUR_cms!F9+GEO_cms!F9, "")</f>
        <v/>
      </c>
      <c r="G9" s="6" t="str">
        <f>IF(AND((MIC_cms!G9&gt;0),(HUR_cms!G9&gt;0),(GEO_cms!G9&gt;0)),MIC_cms!G9+HUR_cms!G9+GEO_cms!G9, "")</f>
        <v/>
      </c>
      <c r="H9" s="6" t="str">
        <f>IF(AND((MIC_cms!H9&gt;0),(HUR_cms!H9&gt;0),(GEO_cms!H9&gt;0)),MIC_cms!H9+HUR_cms!H9+GEO_cms!H9, "")</f>
        <v/>
      </c>
      <c r="I9" s="6" t="str">
        <f>IF(AND((MIC_cms!I9&gt;0),(HUR_cms!I9&gt;0),(GEO_cms!I9&gt;0)),MIC_cms!I9+HUR_cms!I9+GEO_cms!I9, "")</f>
        <v/>
      </c>
      <c r="J9" s="6" t="str">
        <f>IF(AND((MIC_cms!J9&gt;0),(HUR_cms!J9&gt;0),(GEO_cms!J9&gt;0)),MIC_cms!J9+HUR_cms!J9+GEO_cms!J9, "")</f>
        <v/>
      </c>
      <c r="K9" s="6" t="str">
        <f>IF(AND((MIC_cms!K9&gt;0),(HUR_cms!K9&gt;0),(GEO_cms!K9&gt;0)),MIC_cms!K9+HUR_cms!K9+GEO_cms!K9, "")</f>
        <v/>
      </c>
      <c r="L9" s="6" t="str">
        <f>IF(AND((MIC_cms!L9&gt;0),(HUR_cms!L9&gt;0),(GEO_cms!L9&gt;0)),MIC_cms!L9+HUR_cms!L9+GEO_cms!L9, "")</f>
        <v/>
      </c>
      <c r="M9" s="6" t="str">
        <f>IF(AND((MIC_cms!M9&gt;0),(HUR_cms!M9&gt;0),(GEO_cms!M9&gt;0)),MIC_cms!M9+HUR_cms!M9+GEO_cms!M9, "")</f>
        <v/>
      </c>
      <c r="N9" s="6" t="str">
        <f>IF(AND((MIC_cms!N9&gt;0),(HUR_cms!N9&gt;0),(GEO_cms!N9&gt;0)),MIC_cms!N9+HUR_cms!N9+GEO_cms!N9, "")</f>
        <v/>
      </c>
    </row>
    <row r="10" spans="1:14">
      <c r="A10">
        <v>1902</v>
      </c>
      <c r="B10" s="6" t="str">
        <f>IF(AND((MIC_cms!B10&gt;0),(HUR_cms!B10&gt;0),(GEO_cms!B10&gt;0)),MIC_cms!B10+HUR_cms!B10+GEO_cms!B10, "")</f>
        <v/>
      </c>
      <c r="C10" s="6" t="str">
        <f>IF(AND((MIC_cms!C10&gt;0),(HUR_cms!C10&gt;0),(GEO_cms!C10&gt;0)),MIC_cms!C10+HUR_cms!C10+GEO_cms!C10, "")</f>
        <v/>
      </c>
      <c r="D10" s="6" t="str">
        <f>IF(AND((MIC_cms!D10&gt;0),(HUR_cms!D10&gt;0),(GEO_cms!D10&gt;0)),MIC_cms!D10+HUR_cms!D10+GEO_cms!D10, "")</f>
        <v/>
      </c>
      <c r="E10" s="6" t="str">
        <f>IF(AND((MIC_cms!E10&gt;0),(HUR_cms!E10&gt;0),(GEO_cms!E10&gt;0)),MIC_cms!E10+HUR_cms!E10+GEO_cms!E10, "")</f>
        <v/>
      </c>
      <c r="F10" s="6" t="str">
        <f>IF(AND((MIC_cms!F10&gt;0),(HUR_cms!F10&gt;0),(GEO_cms!F10&gt;0)),MIC_cms!F10+HUR_cms!F10+GEO_cms!F10, "")</f>
        <v/>
      </c>
      <c r="G10" s="6" t="str">
        <f>IF(AND((MIC_cms!G10&gt;0),(HUR_cms!G10&gt;0),(GEO_cms!G10&gt;0)),MIC_cms!G10+HUR_cms!G10+GEO_cms!G10, "")</f>
        <v/>
      </c>
      <c r="H10" s="6" t="str">
        <f>IF(AND((MIC_cms!H10&gt;0),(HUR_cms!H10&gt;0),(GEO_cms!H10&gt;0)),MIC_cms!H10+HUR_cms!H10+GEO_cms!H10, "")</f>
        <v/>
      </c>
      <c r="I10" s="6" t="str">
        <f>IF(AND((MIC_cms!I10&gt;0),(HUR_cms!I10&gt;0),(GEO_cms!I10&gt;0)),MIC_cms!I10+HUR_cms!I10+GEO_cms!I10, "")</f>
        <v/>
      </c>
      <c r="J10" s="6" t="str">
        <f>IF(AND((MIC_cms!J10&gt;0),(HUR_cms!J10&gt;0),(GEO_cms!J10&gt;0)),MIC_cms!J10+HUR_cms!J10+GEO_cms!J10, "")</f>
        <v/>
      </c>
      <c r="K10" s="6" t="str">
        <f>IF(AND((MIC_cms!K10&gt;0),(HUR_cms!K10&gt;0),(GEO_cms!K10&gt;0)),MIC_cms!K10+HUR_cms!K10+GEO_cms!K10, "")</f>
        <v/>
      </c>
      <c r="L10" s="6" t="str">
        <f>IF(AND((MIC_cms!L10&gt;0),(HUR_cms!L10&gt;0),(GEO_cms!L10&gt;0)),MIC_cms!L10+HUR_cms!L10+GEO_cms!L10, "")</f>
        <v/>
      </c>
      <c r="M10" s="6" t="str">
        <f>IF(AND((MIC_cms!M10&gt;0),(HUR_cms!M10&gt;0),(GEO_cms!M10&gt;0)),MIC_cms!M10+HUR_cms!M10+GEO_cms!M10, "")</f>
        <v/>
      </c>
      <c r="N10" s="6" t="str">
        <f>IF(AND((MIC_cms!N10&gt;0),(HUR_cms!N10&gt;0),(GEO_cms!N10&gt;0)),MIC_cms!N10+HUR_cms!N10+GEO_cms!N10, "")</f>
        <v/>
      </c>
    </row>
    <row r="11" spans="1:14">
      <c r="A11">
        <v>1903</v>
      </c>
      <c r="B11" s="6" t="str">
        <f>IF(AND((MIC_cms!B11&gt;0),(HUR_cms!B11&gt;0),(GEO_cms!B11&gt;0)),MIC_cms!B11+HUR_cms!B11+GEO_cms!B11, "")</f>
        <v/>
      </c>
      <c r="C11" s="6" t="str">
        <f>IF(AND((MIC_cms!C11&gt;0),(HUR_cms!C11&gt;0),(GEO_cms!C11&gt;0)),MIC_cms!C11+HUR_cms!C11+GEO_cms!C11, "")</f>
        <v/>
      </c>
      <c r="D11" s="6" t="str">
        <f>IF(AND((MIC_cms!D11&gt;0),(HUR_cms!D11&gt;0),(GEO_cms!D11&gt;0)),MIC_cms!D11+HUR_cms!D11+GEO_cms!D11, "")</f>
        <v/>
      </c>
      <c r="E11" s="6" t="str">
        <f>IF(AND((MIC_cms!E11&gt;0),(HUR_cms!E11&gt;0),(GEO_cms!E11&gt;0)),MIC_cms!E11+HUR_cms!E11+GEO_cms!E11, "")</f>
        <v/>
      </c>
      <c r="F11" s="6" t="str">
        <f>IF(AND((MIC_cms!F11&gt;0),(HUR_cms!F11&gt;0),(GEO_cms!F11&gt;0)),MIC_cms!F11+HUR_cms!F11+GEO_cms!F11, "")</f>
        <v/>
      </c>
      <c r="G11" s="6" t="str">
        <f>IF(AND((MIC_cms!G11&gt;0),(HUR_cms!G11&gt;0),(GEO_cms!G11&gt;0)),MIC_cms!G11+HUR_cms!G11+GEO_cms!G11, "")</f>
        <v/>
      </c>
      <c r="H11" s="6" t="str">
        <f>IF(AND((MIC_cms!H11&gt;0),(HUR_cms!H11&gt;0),(GEO_cms!H11&gt;0)),MIC_cms!H11+HUR_cms!H11+GEO_cms!H11, "")</f>
        <v/>
      </c>
      <c r="I11" s="6" t="str">
        <f>IF(AND((MIC_cms!I11&gt;0),(HUR_cms!I11&gt;0),(GEO_cms!I11&gt;0)),MIC_cms!I11+HUR_cms!I11+GEO_cms!I11, "")</f>
        <v/>
      </c>
      <c r="J11" s="6" t="str">
        <f>IF(AND((MIC_cms!J11&gt;0),(HUR_cms!J11&gt;0),(GEO_cms!J11&gt;0)),MIC_cms!J11+HUR_cms!J11+GEO_cms!J11, "")</f>
        <v/>
      </c>
      <c r="K11" s="6" t="str">
        <f>IF(AND((MIC_cms!K11&gt;0),(HUR_cms!K11&gt;0),(GEO_cms!K11&gt;0)),MIC_cms!K11+HUR_cms!K11+GEO_cms!K11, "")</f>
        <v/>
      </c>
      <c r="L11" s="6" t="str">
        <f>IF(AND((MIC_cms!L11&gt;0),(HUR_cms!L11&gt;0),(GEO_cms!L11&gt;0)),MIC_cms!L11+HUR_cms!L11+GEO_cms!L11, "")</f>
        <v/>
      </c>
      <c r="M11" s="6" t="str">
        <f>IF(AND((MIC_cms!M11&gt;0),(HUR_cms!M11&gt;0),(GEO_cms!M11&gt;0)),MIC_cms!M11+HUR_cms!M11+GEO_cms!M11, "")</f>
        <v/>
      </c>
      <c r="N11" s="6" t="str">
        <f>IF(AND((MIC_cms!N11&gt;0),(HUR_cms!N11&gt;0),(GEO_cms!N11&gt;0)),MIC_cms!N11+HUR_cms!N11+GEO_cms!N11, "")</f>
        <v/>
      </c>
    </row>
    <row r="12" spans="1:14">
      <c r="A12">
        <v>1904</v>
      </c>
      <c r="B12" s="6" t="str">
        <f>IF(AND((MIC_cms!B12&gt;0),(HUR_cms!B12&gt;0),(GEO_cms!B12&gt;0)),MIC_cms!B12+HUR_cms!B12+GEO_cms!B12, "")</f>
        <v/>
      </c>
      <c r="C12" s="6" t="str">
        <f>IF(AND((MIC_cms!C12&gt;0),(HUR_cms!C12&gt;0),(GEO_cms!C12&gt;0)),MIC_cms!C12+HUR_cms!C12+GEO_cms!C12, "")</f>
        <v/>
      </c>
      <c r="D12" s="6" t="str">
        <f>IF(AND((MIC_cms!D12&gt;0),(HUR_cms!D12&gt;0),(GEO_cms!D12&gt;0)),MIC_cms!D12+HUR_cms!D12+GEO_cms!D12, "")</f>
        <v/>
      </c>
      <c r="E12" s="6" t="str">
        <f>IF(AND((MIC_cms!E12&gt;0),(HUR_cms!E12&gt;0),(GEO_cms!E12&gt;0)),MIC_cms!E12+HUR_cms!E12+GEO_cms!E12, "")</f>
        <v/>
      </c>
      <c r="F12" s="6" t="str">
        <f>IF(AND((MIC_cms!F12&gt;0),(HUR_cms!F12&gt;0),(GEO_cms!F12&gt;0)),MIC_cms!F12+HUR_cms!F12+GEO_cms!F12, "")</f>
        <v/>
      </c>
      <c r="G12" s="6" t="str">
        <f>IF(AND((MIC_cms!G12&gt;0),(HUR_cms!G12&gt;0),(GEO_cms!G12&gt;0)),MIC_cms!G12+HUR_cms!G12+GEO_cms!G12, "")</f>
        <v/>
      </c>
      <c r="H12" s="6" t="str">
        <f>IF(AND((MIC_cms!H12&gt;0),(HUR_cms!H12&gt;0),(GEO_cms!H12&gt;0)),MIC_cms!H12+HUR_cms!H12+GEO_cms!H12, "")</f>
        <v/>
      </c>
      <c r="I12" s="6" t="str">
        <f>IF(AND((MIC_cms!I12&gt;0),(HUR_cms!I12&gt;0),(GEO_cms!I12&gt;0)),MIC_cms!I12+HUR_cms!I12+GEO_cms!I12, "")</f>
        <v/>
      </c>
      <c r="J12" s="6" t="str">
        <f>IF(AND((MIC_cms!J12&gt;0),(HUR_cms!J12&gt;0),(GEO_cms!J12&gt;0)),MIC_cms!J12+HUR_cms!J12+GEO_cms!J12, "")</f>
        <v/>
      </c>
      <c r="K12" s="6" t="str">
        <f>IF(AND((MIC_cms!K12&gt;0),(HUR_cms!K12&gt;0),(GEO_cms!K12&gt;0)),MIC_cms!K12+HUR_cms!K12+GEO_cms!K12, "")</f>
        <v/>
      </c>
      <c r="L12" s="6" t="str">
        <f>IF(AND((MIC_cms!L12&gt;0),(HUR_cms!L12&gt;0),(GEO_cms!L12&gt;0)),MIC_cms!L12+HUR_cms!L12+GEO_cms!L12, "")</f>
        <v/>
      </c>
      <c r="M12" s="6" t="str">
        <f>IF(AND((MIC_cms!M12&gt;0),(HUR_cms!M12&gt;0),(GEO_cms!M12&gt;0)),MIC_cms!M12+HUR_cms!M12+GEO_cms!M12, "")</f>
        <v/>
      </c>
      <c r="N12" s="6" t="str">
        <f>IF(AND((MIC_cms!N12&gt;0),(HUR_cms!N12&gt;0),(GEO_cms!N12&gt;0)),MIC_cms!N12+HUR_cms!N12+GEO_cms!N12, "")</f>
        <v/>
      </c>
    </row>
    <row r="13" spans="1:14">
      <c r="A13">
        <v>1905</v>
      </c>
      <c r="B13" s="6" t="str">
        <f>IF(AND((MIC_cms!B13&gt;0),(HUR_cms!B13&gt;0),(GEO_cms!B13&gt;0)),MIC_cms!B13+HUR_cms!B13+GEO_cms!B13, "")</f>
        <v/>
      </c>
      <c r="C13" s="6" t="str">
        <f>IF(AND((MIC_cms!C13&gt;0),(HUR_cms!C13&gt;0),(GEO_cms!C13&gt;0)),MIC_cms!C13+HUR_cms!C13+GEO_cms!C13, "")</f>
        <v/>
      </c>
      <c r="D13" s="6" t="str">
        <f>IF(AND((MIC_cms!D13&gt;0),(HUR_cms!D13&gt;0),(GEO_cms!D13&gt;0)),MIC_cms!D13+HUR_cms!D13+GEO_cms!D13, "")</f>
        <v/>
      </c>
      <c r="E13" s="6" t="str">
        <f>IF(AND((MIC_cms!E13&gt;0),(HUR_cms!E13&gt;0),(GEO_cms!E13&gt;0)),MIC_cms!E13+HUR_cms!E13+GEO_cms!E13, "")</f>
        <v/>
      </c>
      <c r="F13" s="6" t="str">
        <f>IF(AND((MIC_cms!F13&gt;0),(HUR_cms!F13&gt;0),(GEO_cms!F13&gt;0)),MIC_cms!F13+HUR_cms!F13+GEO_cms!F13, "")</f>
        <v/>
      </c>
      <c r="G13" s="6" t="str">
        <f>IF(AND((MIC_cms!G13&gt;0),(HUR_cms!G13&gt;0),(GEO_cms!G13&gt;0)),MIC_cms!G13+HUR_cms!G13+GEO_cms!G13, "")</f>
        <v/>
      </c>
      <c r="H13" s="6" t="str">
        <f>IF(AND((MIC_cms!H13&gt;0),(HUR_cms!H13&gt;0),(GEO_cms!H13&gt;0)),MIC_cms!H13+HUR_cms!H13+GEO_cms!H13, "")</f>
        <v/>
      </c>
      <c r="I13" s="6" t="str">
        <f>IF(AND((MIC_cms!I13&gt;0),(HUR_cms!I13&gt;0),(GEO_cms!I13&gt;0)),MIC_cms!I13+HUR_cms!I13+GEO_cms!I13, "")</f>
        <v/>
      </c>
      <c r="J13" s="6" t="str">
        <f>IF(AND((MIC_cms!J13&gt;0),(HUR_cms!J13&gt;0),(GEO_cms!J13&gt;0)),MIC_cms!J13+HUR_cms!J13+GEO_cms!J13, "")</f>
        <v/>
      </c>
      <c r="K13" s="6" t="str">
        <f>IF(AND((MIC_cms!K13&gt;0),(HUR_cms!K13&gt;0),(GEO_cms!K13&gt;0)),MIC_cms!K13+HUR_cms!K13+GEO_cms!K13, "")</f>
        <v/>
      </c>
      <c r="L13" s="6" t="str">
        <f>IF(AND((MIC_cms!L13&gt;0),(HUR_cms!L13&gt;0),(GEO_cms!L13&gt;0)),MIC_cms!L13+HUR_cms!L13+GEO_cms!L13, "")</f>
        <v/>
      </c>
      <c r="M13" s="6" t="str">
        <f>IF(AND((MIC_cms!M13&gt;0),(HUR_cms!M13&gt;0),(GEO_cms!M13&gt;0)),MIC_cms!M13+HUR_cms!M13+GEO_cms!M13, "")</f>
        <v/>
      </c>
      <c r="N13" s="6" t="str">
        <f>IF(AND((MIC_cms!N13&gt;0),(HUR_cms!N13&gt;0),(GEO_cms!N13&gt;0)),MIC_cms!N13+HUR_cms!N13+GEO_cms!N13, "")</f>
        <v/>
      </c>
    </row>
    <row r="14" spans="1:14">
      <c r="A14">
        <v>1906</v>
      </c>
      <c r="B14" s="6" t="str">
        <f>IF(AND((MIC_cms!B14&gt;0),(HUR_cms!B14&gt;0),(GEO_cms!B14&gt;0)),MIC_cms!B14+HUR_cms!B14+GEO_cms!B14, "")</f>
        <v/>
      </c>
      <c r="C14" s="6" t="str">
        <f>IF(AND((MIC_cms!C14&gt;0),(HUR_cms!C14&gt;0),(GEO_cms!C14&gt;0)),MIC_cms!C14+HUR_cms!C14+GEO_cms!C14, "")</f>
        <v/>
      </c>
      <c r="D14" s="6" t="str">
        <f>IF(AND((MIC_cms!D14&gt;0),(HUR_cms!D14&gt;0),(GEO_cms!D14&gt;0)),MIC_cms!D14+HUR_cms!D14+GEO_cms!D14, "")</f>
        <v/>
      </c>
      <c r="E14" s="6" t="str">
        <f>IF(AND((MIC_cms!E14&gt;0),(HUR_cms!E14&gt;0),(GEO_cms!E14&gt;0)),MIC_cms!E14+HUR_cms!E14+GEO_cms!E14, "")</f>
        <v/>
      </c>
      <c r="F14" s="6" t="str">
        <f>IF(AND((MIC_cms!F14&gt;0),(HUR_cms!F14&gt;0),(GEO_cms!F14&gt;0)),MIC_cms!F14+HUR_cms!F14+GEO_cms!F14, "")</f>
        <v/>
      </c>
      <c r="G14" s="6" t="str">
        <f>IF(AND((MIC_cms!G14&gt;0),(HUR_cms!G14&gt;0),(GEO_cms!G14&gt;0)),MIC_cms!G14+HUR_cms!G14+GEO_cms!G14, "")</f>
        <v/>
      </c>
      <c r="H14" s="6" t="str">
        <f>IF(AND((MIC_cms!H14&gt;0),(HUR_cms!H14&gt;0),(GEO_cms!H14&gt;0)),MIC_cms!H14+HUR_cms!H14+GEO_cms!H14, "")</f>
        <v/>
      </c>
      <c r="I14" s="6" t="str">
        <f>IF(AND((MIC_cms!I14&gt;0),(HUR_cms!I14&gt;0),(GEO_cms!I14&gt;0)),MIC_cms!I14+HUR_cms!I14+GEO_cms!I14, "")</f>
        <v/>
      </c>
      <c r="J14" s="6" t="str">
        <f>IF(AND((MIC_cms!J14&gt;0),(HUR_cms!J14&gt;0),(GEO_cms!J14&gt;0)),MIC_cms!J14+HUR_cms!J14+GEO_cms!J14, "")</f>
        <v/>
      </c>
      <c r="K14" s="6" t="str">
        <f>IF(AND((MIC_cms!K14&gt;0),(HUR_cms!K14&gt;0),(GEO_cms!K14&gt;0)),MIC_cms!K14+HUR_cms!K14+GEO_cms!K14, "")</f>
        <v/>
      </c>
      <c r="L14" s="6" t="str">
        <f>IF(AND((MIC_cms!L14&gt;0),(HUR_cms!L14&gt;0),(GEO_cms!L14&gt;0)),MIC_cms!L14+HUR_cms!L14+GEO_cms!L14, "")</f>
        <v/>
      </c>
      <c r="M14" s="6" t="str">
        <f>IF(AND((MIC_cms!M14&gt;0),(HUR_cms!M14&gt;0),(GEO_cms!M14&gt;0)),MIC_cms!M14+HUR_cms!M14+GEO_cms!M14, "")</f>
        <v/>
      </c>
      <c r="N14" s="6" t="str">
        <f>IF(AND((MIC_cms!N14&gt;0),(HUR_cms!N14&gt;0),(GEO_cms!N14&gt;0)),MIC_cms!N14+HUR_cms!N14+GEO_cms!N14, "")</f>
        <v/>
      </c>
    </row>
    <row r="15" spans="1:14">
      <c r="A15">
        <v>1907</v>
      </c>
      <c r="B15" s="6" t="str">
        <f>IF(AND((MIC_cms!B15&gt;0),(HUR_cms!B15&gt;0),(GEO_cms!B15&gt;0)),MIC_cms!B15+HUR_cms!B15+GEO_cms!B15, "")</f>
        <v/>
      </c>
      <c r="C15" s="6" t="str">
        <f>IF(AND((MIC_cms!C15&gt;0),(HUR_cms!C15&gt;0),(GEO_cms!C15&gt;0)),MIC_cms!C15+HUR_cms!C15+GEO_cms!C15, "")</f>
        <v/>
      </c>
      <c r="D15" s="6" t="str">
        <f>IF(AND((MIC_cms!D15&gt;0),(HUR_cms!D15&gt;0),(GEO_cms!D15&gt;0)),MIC_cms!D15+HUR_cms!D15+GEO_cms!D15, "")</f>
        <v/>
      </c>
      <c r="E15" s="6" t="str">
        <f>IF(AND((MIC_cms!E15&gt;0),(HUR_cms!E15&gt;0),(GEO_cms!E15&gt;0)),MIC_cms!E15+HUR_cms!E15+GEO_cms!E15, "")</f>
        <v/>
      </c>
      <c r="F15" s="6" t="str">
        <f>IF(AND((MIC_cms!F15&gt;0),(HUR_cms!F15&gt;0),(GEO_cms!F15&gt;0)),MIC_cms!F15+HUR_cms!F15+GEO_cms!F15, "")</f>
        <v/>
      </c>
      <c r="G15" s="6" t="str">
        <f>IF(AND((MIC_cms!G15&gt;0),(HUR_cms!G15&gt;0),(GEO_cms!G15&gt;0)),MIC_cms!G15+HUR_cms!G15+GEO_cms!G15, "")</f>
        <v/>
      </c>
      <c r="H15" s="6" t="str">
        <f>IF(AND((MIC_cms!H15&gt;0),(HUR_cms!H15&gt;0),(GEO_cms!H15&gt;0)),MIC_cms!H15+HUR_cms!H15+GEO_cms!H15, "")</f>
        <v/>
      </c>
      <c r="I15" s="6" t="str">
        <f>IF(AND((MIC_cms!I15&gt;0),(HUR_cms!I15&gt;0),(GEO_cms!I15&gt;0)),MIC_cms!I15+HUR_cms!I15+GEO_cms!I15, "")</f>
        <v/>
      </c>
      <c r="J15" s="6" t="str">
        <f>IF(AND((MIC_cms!J15&gt;0),(HUR_cms!J15&gt;0),(GEO_cms!J15&gt;0)),MIC_cms!J15+HUR_cms!J15+GEO_cms!J15, "")</f>
        <v/>
      </c>
      <c r="K15" s="6" t="str">
        <f>IF(AND((MIC_cms!K15&gt;0),(HUR_cms!K15&gt;0),(GEO_cms!K15&gt;0)),MIC_cms!K15+HUR_cms!K15+GEO_cms!K15, "")</f>
        <v/>
      </c>
      <c r="L15" s="6" t="str">
        <f>IF(AND((MIC_cms!L15&gt;0),(HUR_cms!L15&gt;0),(GEO_cms!L15&gt;0)),MIC_cms!L15+HUR_cms!L15+GEO_cms!L15, "")</f>
        <v/>
      </c>
      <c r="M15" s="6" t="str">
        <f>IF(AND((MIC_cms!M15&gt;0),(HUR_cms!M15&gt;0),(GEO_cms!M15&gt;0)),MIC_cms!M15+HUR_cms!M15+GEO_cms!M15, "")</f>
        <v/>
      </c>
      <c r="N15" s="6" t="str">
        <f>IF(AND((MIC_cms!N15&gt;0),(HUR_cms!N15&gt;0),(GEO_cms!N15&gt;0)),MIC_cms!N15+HUR_cms!N15+GEO_cms!N15, "")</f>
        <v/>
      </c>
    </row>
    <row r="16" spans="1:14">
      <c r="A16">
        <v>1908</v>
      </c>
      <c r="B16" s="6" t="str">
        <f>IF(AND((MIC_cms!B16&gt;0),(HUR_cms!B16&gt;0),(GEO_cms!B16&gt;0)),MIC_cms!B16+HUR_cms!B16+GEO_cms!B16, "")</f>
        <v/>
      </c>
      <c r="C16" s="6" t="str">
        <f>IF(AND((MIC_cms!C16&gt;0),(HUR_cms!C16&gt;0),(GEO_cms!C16&gt;0)),MIC_cms!C16+HUR_cms!C16+GEO_cms!C16, "")</f>
        <v/>
      </c>
      <c r="D16" s="6" t="str">
        <f>IF(AND((MIC_cms!D16&gt;0),(HUR_cms!D16&gt;0),(GEO_cms!D16&gt;0)),MIC_cms!D16+HUR_cms!D16+GEO_cms!D16, "")</f>
        <v/>
      </c>
      <c r="E16" s="6" t="str">
        <f>IF(AND((MIC_cms!E16&gt;0),(HUR_cms!E16&gt;0),(GEO_cms!E16&gt;0)),MIC_cms!E16+HUR_cms!E16+GEO_cms!E16, "")</f>
        <v/>
      </c>
      <c r="F16" s="6" t="str">
        <f>IF(AND((MIC_cms!F16&gt;0),(HUR_cms!F16&gt;0),(GEO_cms!F16&gt;0)),MIC_cms!F16+HUR_cms!F16+GEO_cms!F16, "")</f>
        <v/>
      </c>
      <c r="G16" s="6" t="str">
        <f>IF(AND((MIC_cms!G16&gt;0),(HUR_cms!G16&gt;0),(GEO_cms!G16&gt;0)),MIC_cms!G16+HUR_cms!G16+GEO_cms!G16, "")</f>
        <v/>
      </c>
      <c r="H16" s="6" t="str">
        <f>IF(AND((MIC_cms!H16&gt;0),(HUR_cms!H16&gt;0),(GEO_cms!H16&gt;0)),MIC_cms!H16+HUR_cms!H16+GEO_cms!H16, "")</f>
        <v/>
      </c>
      <c r="I16" s="6" t="str">
        <f>IF(AND((MIC_cms!I16&gt;0),(HUR_cms!I16&gt;0),(GEO_cms!I16&gt;0)),MIC_cms!I16+HUR_cms!I16+GEO_cms!I16, "")</f>
        <v/>
      </c>
      <c r="J16" s="6" t="str">
        <f>IF(AND((MIC_cms!J16&gt;0),(HUR_cms!J16&gt;0),(GEO_cms!J16&gt;0)),MIC_cms!J16+HUR_cms!J16+GEO_cms!J16, "")</f>
        <v/>
      </c>
      <c r="K16" s="6" t="str">
        <f>IF(AND((MIC_cms!K16&gt;0),(HUR_cms!K16&gt;0),(GEO_cms!K16&gt;0)),MIC_cms!K16+HUR_cms!K16+GEO_cms!K16, "")</f>
        <v/>
      </c>
      <c r="L16" s="6" t="str">
        <f>IF(AND((MIC_cms!L16&gt;0),(HUR_cms!L16&gt;0),(GEO_cms!L16&gt;0)),MIC_cms!L16+HUR_cms!L16+GEO_cms!L16, "")</f>
        <v/>
      </c>
      <c r="M16" s="6" t="str">
        <f>IF(AND((MIC_cms!M16&gt;0),(HUR_cms!M16&gt;0),(GEO_cms!M16&gt;0)),MIC_cms!M16+HUR_cms!M16+GEO_cms!M16, "")</f>
        <v/>
      </c>
      <c r="N16" s="6" t="str">
        <f>IF(AND((MIC_cms!N16&gt;0),(HUR_cms!N16&gt;0),(GEO_cms!N16&gt;0)),MIC_cms!N16+HUR_cms!N16+GEO_cms!N16, "")</f>
        <v/>
      </c>
    </row>
    <row r="17" spans="1:14">
      <c r="A17">
        <v>1909</v>
      </c>
      <c r="B17" s="6" t="str">
        <f>IF(AND((MIC_cms!B17&gt;0),(HUR_cms!B17&gt;0),(GEO_cms!B17&gt;0)),MIC_cms!B17+HUR_cms!B17+GEO_cms!B17, "")</f>
        <v/>
      </c>
      <c r="C17" s="6" t="str">
        <f>IF(AND((MIC_cms!C17&gt;0),(HUR_cms!C17&gt;0),(GEO_cms!C17&gt;0)),MIC_cms!C17+HUR_cms!C17+GEO_cms!C17, "")</f>
        <v/>
      </c>
      <c r="D17" s="6" t="str">
        <f>IF(AND((MIC_cms!D17&gt;0),(HUR_cms!D17&gt;0),(GEO_cms!D17&gt;0)),MIC_cms!D17+HUR_cms!D17+GEO_cms!D17, "")</f>
        <v/>
      </c>
      <c r="E17" s="6" t="str">
        <f>IF(AND((MIC_cms!E17&gt;0),(HUR_cms!E17&gt;0),(GEO_cms!E17&gt;0)),MIC_cms!E17+HUR_cms!E17+GEO_cms!E17, "")</f>
        <v/>
      </c>
      <c r="F17" s="6" t="str">
        <f>IF(AND((MIC_cms!F17&gt;0),(HUR_cms!F17&gt;0),(GEO_cms!F17&gt;0)),MIC_cms!F17+HUR_cms!F17+GEO_cms!F17, "")</f>
        <v/>
      </c>
      <c r="G17" s="6" t="str">
        <f>IF(AND((MIC_cms!G17&gt;0),(HUR_cms!G17&gt;0),(GEO_cms!G17&gt;0)),MIC_cms!G17+HUR_cms!G17+GEO_cms!G17, "")</f>
        <v/>
      </c>
      <c r="H17" s="6" t="str">
        <f>IF(AND((MIC_cms!H17&gt;0),(HUR_cms!H17&gt;0),(GEO_cms!H17&gt;0)),MIC_cms!H17+HUR_cms!H17+GEO_cms!H17, "")</f>
        <v/>
      </c>
      <c r="I17" s="6" t="str">
        <f>IF(AND((MIC_cms!I17&gt;0),(HUR_cms!I17&gt;0),(GEO_cms!I17&gt;0)),MIC_cms!I17+HUR_cms!I17+GEO_cms!I17, "")</f>
        <v/>
      </c>
      <c r="J17" s="6" t="str">
        <f>IF(AND((MIC_cms!J17&gt;0),(HUR_cms!J17&gt;0),(GEO_cms!J17&gt;0)),MIC_cms!J17+HUR_cms!J17+GEO_cms!J17, "")</f>
        <v/>
      </c>
      <c r="K17" s="6" t="str">
        <f>IF(AND((MIC_cms!K17&gt;0),(HUR_cms!K17&gt;0),(GEO_cms!K17&gt;0)),MIC_cms!K17+HUR_cms!K17+GEO_cms!K17, "")</f>
        <v/>
      </c>
      <c r="L17" s="6" t="str">
        <f>IF(AND((MIC_cms!L17&gt;0),(HUR_cms!L17&gt;0),(GEO_cms!L17&gt;0)),MIC_cms!L17+HUR_cms!L17+GEO_cms!L17, "")</f>
        <v/>
      </c>
      <c r="M17" s="6" t="str">
        <f>IF(AND((MIC_cms!M17&gt;0),(HUR_cms!M17&gt;0),(GEO_cms!M17&gt;0)),MIC_cms!M17+HUR_cms!M17+GEO_cms!M17, "")</f>
        <v/>
      </c>
      <c r="N17" s="6" t="str">
        <f>IF(AND((MIC_cms!N17&gt;0),(HUR_cms!N17&gt;0),(GEO_cms!N17&gt;0)),MIC_cms!N17+HUR_cms!N17+GEO_cms!N17, "")</f>
        <v/>
      </c>
    </row>
    <row r="18" spans="1:14">
      <c r="A18">
        <v>1910</v>
      </c>
      <c r="B18" s="6" t="str">
        <f>IF(AND((MIC_cms!B18&gt;0),(HUR_cms!B18&gt;0),(GEO_cms!B18&gt;0)),MIC_cms!B18+HUR_cms!B18+GEO_cms!B18, "")</f>
        <v/>
      </c>
      <c r="C18" s="6" t="str">
        <f>IF(AND((MIC_cms!C18&gt;0),(HUR_cms!C18&gt;0),(GEO_cms!C18&gt;0)),MIC_cms!C18+HUR_cms!C18+GEO_cms!C18, "")</f>
        <v/>
      </c>
      <c r="D18" s="6" t="str">
        <f>IF(AND((MIC_cms!D18&gt;0),(HUR_cms!D18&gt;0),(GEO_cms!D18&gt;0)),MIC_cms!D18+HUR_cms!D18+GEO_cms!D18, "")</f>
        <v/>
      </c>
      <c r="E18" s="6" t="str">
        <f>IF(AND((MIC_cms!E18&gt;0),(HUR_cms!E18&gt;0),(GEO_cms!E18&gt;0)),MIC_cms!E18+HUR_cms!E18+GEO_cms!E18, "")</f>
        <v/>
      </c>
      <c r="F18" s="6" t="str">
        <f>IF(AND((MIC_cms!F18&gt;0),(HUR_cms!F18&gt;0),(GEO_cms!F18&gt;0)),MIC_cms!F18+HUR_cms!F18+GEO_cms!F18, "")</f>
        <v/>
      </c>
      <c r="G18" s="6" t="str">
        <f>IF(AND((MIC_cms!G18&gt;0),(HUR_cms!G18&gt;0),(GEO_cms!G18&gt;0)),MIC_cms!G18+HUR_cms!G18+GEO_cms!G18, "")</f>
        <v/>
      </c>
      <c r="H18" s="6" t="str">
        <f>IF(AND((MIC_cms!H18&gt;0),(HUR_cms!H18&gt;0),(GEO_cms!H18&gt;0)),MIC_cms!H18+HUR_cms!H18+GEO_cms!H18, "")</f>
        <v/>
      </c>
      <c r="I18" s="6" t="str">
        <f>IF(AND((MIC_cms!I18&gt;0),(HUR_cms!I18&gt;0),(GEO_cms!I18&gt;0)),MIC_cms!I18+HUR_cms!I18+GEO_cms!I18, "")</f>
        <v/>
      </c>
      <c r="J18" s="6" t="str">
        <f>IF(AND((MIC_cms!J18&gt;0),(HUR_cms!J18&gt;0),(GEO_cms!J18&gt;0)),MIC_cms!J18+HUR_cms!J18+GEO_cms!J18, "")</f>
        <v/>
      </c>
      <c r="K18" s="6" t="str">
        <f>IF(AND((MIC_cms!K18&gt;0),(HUR_cms!K18&gt;0),(GEO_cms!K18&gt;0)),MIC_cms!K18+HUR_cms!K18+GEO_cms!K18, "")</f>
        <v/>
      </c>
      <c r="L18" s="6" t="str">
        <f>IF(AND((MIC_cms!L18&gt;0),(HUR_cms!L18&gt;0),(GEO_cms!L18&gt;0)),MIC_cms!L18+HUR_cms!L18+GEO_cms!L18, "")</f>
        <v/>
      </c>
      <c r="M18" s="6" t="str">
        <f>IF(AND((MIC_cms!M18&gt;0),(HUR_cms!M18&gt;0),(GEO_cms!M18&gt;0)),MIC_cms!M18+HUR_cms!M18+GEO_cms!M18, "")</f>
        <v/>
      </c>
      <c r="N18" s="6" t="str">
        <f>IF(AND((MIC_cms!N18&gt;0),(HUR_cms!N18&gt;0),(GEO_cms!N18&gt;0)),MIC_cms!N18+HUR_cms!N18+GEO_cms!N18, "")</f>
        <v/>
      </c>
    </row>
    <row r="19" spans="1:14">
      <c r="A19">
        <v>1911</v>
      </c>
      <c r="B19" s="6" t="str">
        <f>IF(AND((MIC_cms!B19&gt;0),(HUR_cms!B19&gt;0),(GEO_cms!B19&gt;0)),MIC_cms!B19+HUR_cms!B19+GEO_cms!B19, "")</f>
        <v/>
      </c>
      <c r="C19" s="6" t="str">
        <f>IF(AND((MIC_cms!C19&gt;0),(HUR_cms!C19&gt;0),(GEO_cms!C19&gt;0)),MIC_cms!C19+HUR_cms!C19+GEO_cms!C19, "")</f>
        <v/>
      </c>
      <c r="D19" s="6" t="str">
        <f>IF(AND((MIC_cms!D19&gt;0),(HUR_cms!D19&gt;0),(GEO_cms!D19&gt;0)),MIC_cms!D19+HUR_cms!D19+GEO_cms!D19, "")</f>
        <v/>
      </c>
      <c r="E19" s="6" t="str">
        <f>IF(AND((MIC_cms!E19&gt;0),(HUR_cms!E19&gt;0),(GEO_cms!E19&gt;0)),MIC_cms!E19+HUR_cms!E19+GEO_cms!E19, "")</f>
        <v/>
      </c>
      <c r="F19" s="6" t="str">
        <f>IF(AND((MIC_cms!F19&gt;0),(HUR_cms!F19&gt;0),(GEO_cms!F19&gt;0)),MIC_cms!F19+HUR_cms!F19+GEO_cms!F19, "")</f>
        <v/>
      </c>
      <c r="G19" s="6" t="str">
        <f>IF(AND((MIC_cms!G19&gt;0),(HUR_cms!G19&gt;0),(GEO_cms!G19&gt;0)),MIC_cms!G19+HUR_cms!G19+GEO_cms!G19, "")</f>
        <v/>
      </c>
      <c r="H19" s="6" t="str">
        <f>IF(AND((MIC_cms!H19&gt;0),(HUR_cms!H19&gt;0),(GEO_cms!H19&gt;0)),MIC_cms!H19+HUR_cms!H19+GEO_cms!H19, "")</f>
        <v/>
      </c>
      <c r="I19" s="6" t="str">
        <f>IF(AND((MIC_cms!I19&gt;0),(HUR_cms!I19&gt;0),(GEO_cms!I19&gt;0)),MIC_cms!I19+HUR_cms!I19+GEO_cms!I19, "")</f>
        <v/>
      </c>
      <c r="J19" s="6" t="str">
        <f>IF(AND((MIC_cms!J19&gt;0),(HUR_cms!J19&gt;0),(GEO_cms!J19&gt;0)),MIC_cms!J19+HUR_cms!J19+GEO_cms!J19, "")</f>
        <v/>
      </c>
      <c r="K19" s="6" t="str">
        <f>IF(AND((MIC_cms!K19&gt;0),(HUR_cms!K19&gt;0),(GEO_cms!K19&gt;0)),MIC_cms!K19+HUR_cms!K19+GEO_cms!K19, "")</f>
        <v/>
      </c>
      <c r="L19" s="6" t="str">
        <f>IF(AND((MIC_cms!L19&gt;0),(HUR_cms!L19&gt;0),(GEO_cms!L19&gt;0)),MIC_cms!L19+HUR_cms!L19+GEO_cms!L19, "")</f>
        <v/>
      </c>
      <c r="M19" s="6" t="str">
        <f>IF(AND((MIC_cms!M19&gt;0),(HUR_cms!M19&gt;0),(GEO_cms!M19&gt;0)),MIC_cms!M19+HUR_cms!M19+GEO_cms!M19, "")</f>
        <v/>
      </c>
      <c r="N19" s="6" t="str">
        <f>IF(AND((MIC_cms!N19&gt;0),(HUR_cms!N19&gt;0),(GEO_cms!N19&gt;0)),MIC_cms!N19+HUR_cms!N19+GEO_cms!N19, "")</f>
        <v/>
      </c>
    </row>
    <row r="20" spans="1:14">
      <c r="A20">
        <v>1912</v>
      </c>
      <c r="B20" s="6" t="str">
        <f>IF(AND((MIC_cms!B20&gt;0),(HUR_cms!B20&gt;0),(GEO_cms!B20&gt;0)),MIC_cms!B20+HUR_cms!B20+GEO_cms!B20, "")</f>
        <v/>
      </c>
      <c r="C20" s="6" t="str">
        <f>IF(AND((MIC_cms!C20&gt;0),(HUR_cms!C20&gt;0),(GEO_cms!C20&gt;0)),MIC_cms!C20+HUR_cms!C20+GEO_cms!C20, "")</f>
        <v/>
      </c>
      <c r="D20" s="6" t="str">
        <f>IF(AND((MIC_cms!D20&gt;0),(HUR_cms!D20&gt;0),(GEO_cms!D20&gt;0)),MIC_cms!D20+HUR_cms!D20+GEO_cms!D20, "")</f>
        <v/>
      </c>
      <c r="E20" s="6" t="str">
        <f>IF(AND((MIC_cms!E20&gt;0),(HUR_cms!E20&gt;0),(GEO_cms!E20&gt;0)),MIC_cms!E20+HUR_cms!E20+GEO_cms!E20, "")</f>
        <v/>
      </c>
      <c r="F20" s="6" t="str">
        <f>IF(AND((MIC_cms!F20&gt;0),(HUR_cms!F20&gt;0),(GEO_cms!F20&gt;0)),MIC_cms!F20+HUR_cms!F20+GEO_cms!F20, "")</f>
        <v/>
      </c>
      <c r="G20" s="6" t="str">
        <f>IF(AND((MIC_cms!G20&gt;0),(HUR_cms!G20&gt;0),(GEO_cms!G20&gt;0)),MIC_cms!G20+HUR_cms!G20+GEO_cms!G20, "")</f>
        <v/>
      </c>
      <c r="H20" s="6" t="str">
        <f>IF(AND((MIC_cms!H20&gt;0),(HUR_cms!H20&gt;0),(GEO_cms!H20&gt;0)),MIC_cms!H20+HUR_cms!H20+GEO_cms!H20, "")</f>
        <v/>
      </c>
      <c r="I20" s="6" t="str">
        <f>IF(AND((MIC_cms!I20&gt;0),(HUR_cms!I20&gt;0),(GEO_cms!I20&gt;0)),MIC_cms!I20+HUR_cms!I20+GEO_cms!I20, "")</f>
        <v/>
      </c>
      <c r="J20" s="6" t="str">
        <f>IF(AND((MIC_cms!J20&gt;0),(HUR_cms!J20&gt;0),(GEO_cms!J20&gt;0)),MIC_cms!J20+HUR_cms!J20+GEO_cms!J20, "")</f>
        <v/>
      </c>
      <c r="K20" s="6" t="str">
        <f>IF(AND((MIC_cms!K20&gt;0),(HUR_cms!K20&gt;0),(GEO_cms!K20&gt;0)),MIC_cms!K20+HUR_cms!K20+GEO_cms!K20, "")</f>
        <v/>
      </c>
      <c r="L20" s="6" t="str">
        <f>IF(AND((MIC_cms!L20&gt;0),(HUR_cms!L20&gt;0),(GEO_cms!L20&gt;0)),MIC_cms!L20+HUR_cms!L20+GEO_cms!L20, "")</f>
        <v/>
      </c>
      <c r="M20" s="6" t="str">
        <f>IF(AND((MIC_cms!M20&gt;0),(HUR_cms!M20&gt;0),(GEO_cms!M20&gt;0)),MIC_cms!M20+HUR_cms!M20+GEO_cms!M20, "")</f>
        <v/>
      </c>
      <c r="N20" s="6" t="str">
        <f>IF(AND((MIC_cms!N20&gt;0),(HUR_cms!N20&gt;0),(GEO_cms!N20&gt;0)),MIC_cms!N20+HUR_cms!N20+GEO_cms!N20, "")</f>
        <v/>
      </c>
    </row>
    <row r="21" spans="1:14">
      <c r="A21">
        <v>1913</v>
      </c>
      <c r="B21" s="6" t="str">
        <f>IF(AND((MIC_cms!B21&gt;0),(HUR_cms!B21&gt;0),(GEO_cms!B21&gt;0)),MIC_cms!B21+HUR_cms!B21+GEO_cms!B21, "")</f>
        <v/>
      </c>
      <c r="C21" s="6" t="str">
        <f>IF(AND((MIC_cms!C21&gt;0),(HUR_cms!C21&gt;0),(GEO_cms!C21&gt;0)),MIC_cms!C21+HUR_cms!C21+GEO_cms!C21, "")</f>
        <v/>
      </c>
      <c r="D21" s="6" t="str">
        <f>IF(AND((MIC_cms!D21&gt;0),(HUR_cms!D21&gt;0),(GEO_cms!D21&gt;0)),MIC_cms!D21+HUR_cms!D21+GEO_cms!D21, "")</f>
        <v/>
      </c>
      <c r="E21" s="6" t="str">
        <f>IF(AND((MIC_cms!E21&gt;0),(HUR_cms!E21&gt;0),(GEO_cms!E21&gt;0)),MIC_cms!E21+HUR_cms!E21+GEO_cms!E21, "")</f>
        <v/>
      </c>
      <c r="F21" s="6" t="str">
        <f>IF(AND((MIC_cms!F21&gt;0),(HUR_cms!F21&gt;0),(GEO_cms!F21&gt;0)),MIC_cms!F21+HUR_cms!F21+GEO_cms!F21, "")</f>
        <v/>
      </c>
      <c r="G21" s="6" t="str">
        <f>IF(AND((MIC_cms!G21&gt;0),(HUR_cms!G21&gt;0),(GEO_cms!G21&gt;0)),MIC_cms!G21+HUR_cms!G21+GEO_cms!G21, "")</f>
        <v/>
      </c>
      <c r="H21" s="6" t="str">
        <f>IF(AND((MIC_cms!H21&gt;0),(HUR_cms!H21&gt;0),(GEO_cms!H21&gt;0)),MIC_cms!H21+HUR_cms!H21+GEO_cms!H21, "")</f>
        <v/>
      </c>
      <c r="I21" s="6" t="str">
        <f>IF(AND((MIC_cms!I21&gt;0),(HUR_cms!I21&gt;0),(GEO_cms!I21&gt;0)),MIC_cms!I21+HUR_cms!I21+GEO_cms!I21, "")</f>
        <v/>
      </c>
      <c r="J21" s="6" t="str">
        <f>IF(AND((MIC_cms!J21&gt;0),(HUR_cms!J21&gt;0),(GEO_cms!J21&gt;0)),MIC_cms!J21+HUR_cms!J21+GEO_cms!J21, "")</f>
        <v/>
      </c>
      <c r="K21" s="6" t="str">
        <f>IF(AND((MIC_cms!K21&gt;0),(HUR_cms!K21&gt;0),(GEO_cms!K21&gt;0)),MIC_cms!K21+HUR_cms!K21+GEO_cms!K21, "")</f>
        <v/>
      </c>
      <c r="L21" s="6" t="str">
        <f>IF(AND((MIC_cms!L21&gt;0),(HUR_cms!L21&gt;0),(GEO_cms!L21&gt;0)),MIC_cms!L21+HUR_cms!L21+GEO_cms!L21, "")</f>
        <v/>
      </c>
      <c r="M21" s="6" t="str">
        <f>IF(AND((MIC_cms!M21&gt;0),(HUR_cms!M21&gt;0),(GEO_cms!M21&gt;0)),MIC_cms!M21+HUR_cms!M21+GEO_cms!M21, "")</f>
        <v/>
      </c>
      <c r="N21" s="6" t="str">
        <f>IF(AND((MIC_cms!N21&gt;0),(HUR_cms!N21&gt;0),(GEO_cms!N21&gt;0)),MIC_cms!N21+HUR_cms!N21+GEO_cms!N21, "")</f>
        <v/>
      </c>
    </row>
    <row r="22" spans="1:14">
      <c r="A22">
        <v>1914</v>
      </c>
      <c r="B22" s="6" t="str">
        <f>IF(AND((MIC_cms!B22&gt;0),(HUR_cms!B22&gt;0),(GEO_cms!B22&gt;0)),MIC_cms!B22+HUR_cms!B22+GEO_cms!B22, "")</f>
        <v/>
      </c>
      <c r="C22" s="6" t="str">
        <f>IF(AND((MIC_cms!C22&gt;0),(HUR_cms!C22&gt;0),(GEO_cms!C22&gt;0)),MIC_cms!C22+HUR_cms!C22+GEO_cms!C22, "")</f>
        <v/>
      </c>
      <c r="D22" s="6" t="str">
        <f>IF(AND((MIC_cms!D22&gt;0),(HUR_cms!D22&gt;0),(GEO_cms!D22&gt;0)),MIC_cms!D22+HUR_cms!D22+GEO_cms!D22, "")</f>
        <v/>
      </c>
      <c r="E22" s="6" t="str">
        <f>IF(AND((MIC_cms!E22&gt;0),(HUR_cms!E22&gt;0),(GEO_cms!E22&gt;0)),MIC_cms!E22+HUR_cms!E22+GEO_cms!E22, "")</f>
        <v/>
      </c>
      <c r="F22" s="6" t="str">
        <f>IF(AND((MIC_cms!F22&gt;0),(HUR_cms!F22&gt;0),(GEO_cms!F22&gt;0)),MIC_cms!F22+HUR_cms!F22+GEO_cms!F22, "")</f>
        <v/>
      </c>
      <c r="G22" s="6" t="str">
        <f>IF(AND((MIC_cms!G22&gt;0),(HUR_cms!G22&gt;0),(GEO_cms!G22&gt;0)),MIC_cms!G22+HUR_cms!G22+GEO_cms!G22, "")</f>
        <v/>
      </c>
      <c r="H22" s="6" t="str">
        <f>IF(AND((MIC_cms!H22&gt;0),(HUR_cms!H22&gt;0),(GEO_cms!H22&gt;0)),MIC_cms!H22+HUR_cms!H22+GEO_cms!H22, "")</f>
        <v/>
      </c>
      <c r="I22" s="6" t="str">
        <f>IF(AND((MIC_cms!I22&gt;0),(HUR_cms!I22&gt;0),(GEO_cms!I22&gt;0)),MIC_cms!I22+HUR_cms!I22+GEO_cms!I22, "")</f>
        <v/>
      </c>
      <c r="J22" s="6" t="str">
        <f>IF(AND((MIC_cms!J22&gt;0),(HUR_cms!J22&gt;0),(GEO_cms!J22&gt;0)),MIC_cms!J22+HUR_cms!J22+GEO_cms!J22, "")</f>
        <v/>
      </c>
      <c r="K22" s="6" t="str">
        <f>IF(AND((MIC_cms!K22&gt;0),(HUR_cms!K22&gt;0),(GEO_cms!K22&gt;0)),MIC_cms!K22+HUR_cms!K22+GEO_cms!K22, "")</f>
        <v/>
      </c>
      <c r="L22" s="6" t="str">
        <f>IF(AND((MIC_cms!L22&gt;0),(HUR_cms!L22&gt;0),(GEO_cms!L22&gt;0)),MIC_cms!L22+HUR_cms!L22+GEO_cms!L22, "")</f>
        <v/>
      </c>
      <c r="M22" s="6" t="str">
        <f>IF(AND((MIC_cms!M22&gt;0),(HUR_cms!M22&gt;0),(GEO_cms!M22&gt;0)),MIC_cms!M22+HUR_cms!M22+GEO_cms!M22, "")</f>
        <v/>
      </c>
      <c r="N22" s="6" t="str">
        <f>IF(AND((MIC_cms!N22&gt;0),(HUR_cms!N22&gt;0),(GEO_cms!N22&gt;0)),MIC_cms!N22+HUR_cms!N22+GEO_cms!N22, "")</f>
        <v/>
      </c>
    </row>
    <row r="23" spans="1:14">
      <c r="A23">
        <v>1915</v>
      </c>
      <c r="B23" s="6" t="str">
        <f>IF(AND((MIC_cms!B23&gt;0),(HUR_cms!B23&gt;0),(GEO_cms!B23&gt;0)),MIC_cms!B23+HUR_cms!B23+GEO_cms!B23, "")</f>
        <v/>
      </c>
      <c r="C23" s="6" t="str">
        <f>IF(AND((MIC_cms!C23&gt;0),(HUR_cms!C23&gt;0),(GEO_cms!C23&gt;0)),MIC_cms!C23+HUR_cms!C23+GEO_cms!C23, "")</f>
        <v/>
      </c>
      <c r="D23" s="6" t="str">
        <f>IF(AND((MIC_cms!D23&gt;0),(HUR_cms!D23&gt;0),(GEO_cms!D23&gt;0)),MIC_cms!D23+HUR_cms!D23+GEO_cms!D23, "")</f>
        <v/>
      </c>
      <c r="E23" s="6">
        <f>IF(AND((MIC_cms!E23&gt;0),(HUR_cms!E23&gt;0),(GEO_cms!E23&gt;0)),MIC_cms!E23+HUR_cms!E23+GEO_cms!E23, "")</f>
        <v>3870.7</v>
      </c>
      <c r="F23" s="6">
        <f>IF(AND((MIC_cms!F23&gt;0),(HUR_cms!F23&gt;0),(GEO_cms!F23&gt;0)),MIC_cms!F23+HUR_cms!F23+GEO_cms!F23, "")</f>
        <v>3453.73</v>
      </c>
      <c r="G23" s="6">
        <f>IF(AND((MIC_cms!G23&gt;0),(HUR_cms!G23&gt;0),(GEO_cms!G23&gt;0)),MIC_cms!G23+HUR_cms!G23+GEO_cms!G23, "")</f>
        <v>2870.25</v>
      </c>
      <c r="H23" s="6">
        <f>IF(AND((MIC_cms!H23&gt;0),(HUR_cms!H23&gt;0),(GEO_cms!H23&gt;0)),MIC_cms!H23+HUR_cms!H23+GEO_cms!H23, "")</f>
        <v>1915.1599999999999</v>
      </c>
      <c r="I23" s="6">
        <f>IF(AND((MIC_cms!I23&gt;0),(HUR_cms!I23&gt;0),(GEO_cms!I23&gt;0)),MIC_cms!I23+HUR_cms!I23+GEO_cms!I23, "")</f>
        <v>1906.1000000000001</v>
      </c>
      <c r="J23" s="6">
        <f>IF(AND((MIC_cms!J23&gt;0),(HUR_cms!J23&gt;0),(GEO_cms!J23&gt;0)),MIC_cms!J23+HUR_cms!J23+GEO_cms!J23, "")</f>
        <v>2137.88</v>
      </c>
      <c r="K23" s="6">
        <f>IF(AND((MIC_cms!K23&gt;0),(HUR_cms!K23&gt;0),(GEO_cms!K23&gt;0)),MIC_cms!K23+HUR_cms!K23+GEO_cms!K23, "")</f>
        <v>2963.84</v>
      </c>
      <c r="L23" s="6">
        <f>IF(AND((MIC_cms!L23&gt;0),(HUR_cms!L23&gt;0),(GEO_cms!L23&gt;0)),MIC_cms!L23+HUR_cms!L23+GEO_cms!L23, "")</f>
        <v>3276.65</v>
      </c>
      <c r="M23" s="6">
        <f>IF(AND((MIC_cms!M23&gt;0),(HUR_cms!M23&gt;0),(GEO_cms!M23&gt;0)),MIC_cms!M23+HUR_cms!M23+GEO_cms!M23, "")</f>
        <v>3176.24</v>
      </c>
      <c r="N23" s="6" t="str">
        <f>IF(AND((MIC_cms!N23&gt;0),(HUR_cms!N23&gt;0),(GEO_cms!N23&gt;0)),MIC_cms!N23+HUR_cms!N23+GEO_cms!N23, "")</f>
        <v/>
      </c>
    </row>
    <row r="24" spans="1:14">
      <c r="A24">
        <v>1916</v>
      </c>
      <c r="B24" s="6">
        <f>IF(AND((MIC_cms!B24&gt;0),(HUR_cms!B24&gt;0),(GEO_cms!B24&gt;0)),MIC_cms!B24+HUR_cms!B24+GEO_cms!B24, "")</f>
        <v>4202.7299999999996</v>
      </c>
      <c r="C24" s="6">
        <f>IF(AND((MIC_cms!C24&gt;0),(HUR_cms!C24&gt;0),(GEO_cms!C24&gt;0)),MIC_cms!C24+HUR_cms!C24+GEO_cms!C24, "")</f>
        <v>3470.56</v>
      </c>
      <c r="D24" s="6">
        <f>IF(AND((MIC_cms!D24&gt;0),(HUR_cms!D24&gt;0),(GEO_cms!D24&gt;0)),MIC_cms!D24+HUR_cms!D24+GEO_cms!D24, "")</f>
        <v>3341.54</v>
      </c>
      <c r="E24" s="6">
        <f>IF(AND((MIC_cms!E24&gt;0),(HUR_cms!E24&gt;0),(GEO_cms!E24&gt;0)),MIC_cms!E24+HUR_cms!E24+GEO_cms!E24, "")</f>
        <v>10756.31</v>
      </c>
      <c r="F24" s="6">
        <f>IF(AND((MIC_cms!F24&gt;0),(HUR_cms!F24&gt;0),(GEO_cms!F24&gt;0)),MIC_cms!F24+HUR_cms!F24+GEO_cms!F24, "")</f>
        <v>6722.3</v>
      </c>
      <c r="G24" s="6">
        <f>IF(AND((MIC_cms!G24&gt;0),(HUR_cms!G24&gt;0),(GEO_cms!G24&gt;0)),MIC_cms!G24+HUR_cms!G24+GEO_cms!G24, "")</f>
        <v>5345.7</v>
      </c>
      <c r="H24" s="6">
        <f>IF(AND((MIC_cms!H24&gt;0),(HUR_cms!H24&gt;0),(GEO_cms!H24&gt;0)),MIC_cms!H24+HUR_cms!H24+GEO_cms!H24, "")</f>
        <v>2086.5699999999997</v>
      </c>
      <c r="I24" s="6">
        <f>IF(AND((MIC_cms!I24&gt;0),(HUR_cms!I24&gt;0),(GEO_cms!I24&gt;0)),MIC_cms!I24+HUR_cms!I24+GEO_cms!I24, "")</f>
        <v>1334.19</v>
      </c>
      <c r="J24" s="6">
        <f>IF(AND((MIC_cms!J24&gt;0),(HUR_cms!J24&gt;0),(GEO_cms!J24&gt;0)),MIC_cms!J24+HUR_cms!J24+GEO_cms!J24, "")</f>
        <v>1562.9099999999999</v>
      </c>
      <c r="K24" s="6">
        <f>IF(AND((MIC_cms!K24&gt;0),(HUR_cms!K24&gt;0),(GEO_cms!K24&gt;0)),MIC_cms!K24+HUR_cms!K24+GEO_cms!K24, "")</f>
        <v>2082.87</v>
      </c>
      <c r="L24" s="6">
        <f>IF(AND((MIC_cms!L24&gt;0),(HUR_cms!L24&gt;0),(GEO_cms!L24&gt;0)),MIC_cms!L24+HUR_cms!L24+GEO_cms!L24, "")</f>
        <v>3724.46</v>
      </c>
      <c r="M24" s="6">
        <f>IF(AND((MIC_cms!M24&gt;0),(HUR_cms!M24&gt;0),(GEO_cms!M24&gt;0)),MIC_cms!M24+HUR_cms!M24+GEO_cms!M24, "")</f>
        <v>3782.63</v>
      </c>
      <c r="N24" s="6">
        <f>IF(AND((MIC_cms!N24&gt;0),(HUR_cms!N24&gt;0),(GEO_cms!N24&gt;0)),MIC_cms!N24+HUR_cms!N24+GEO_cms!N24, "")</f>
        <v>4034.39</v>
      </c>
    </row>
    <row r="25" spans="1:14">
      <c r="A25">
        <v>1917</v>
      </c>
      <c r="B25" s="6">
        <f>IF(AND((MIC_cms!B25&gt;0),(HUR_cms!B25&gt;0),(GEO_cms!B25&gt;0)),MIC_cms!B25+HUR_cms!B25+GEO_cms!B25, "")</f>
        <v>1770.6399999999999</v>
      </c>
      <c r="C25" s="6">
        <f>IF(AND((MIC_cms!C25&gt;0),(HUR_cms!C25&gt;0),(GEO_cms!C25&gt;0)),MIC_cms!C25+HUR_cms!C25+GEO_cms!C25, "")</f>
        <v>1134.2399999999998</v>
      </c>
      <c r="D25" s="6">
        <f>IF(AND((MIC_cms!D25&gt;0),(HUR_cms!D25&gt;0),(GEO_cms!D25&gt;0)),MIC_cms!D25+HUR_cms!D25+GEO_cms!D25, "")</f>
        <v>4138.66</v>
      </c>
      <c r="E25" s="6">
        <f>IF(AND((MIC_cms!E25&gt;0),(HUR_cms!E25&gt;0),(GEO_cms!E25&gt;0)),MIC_cms!E25+HUR_cms!E25+GEO_cms!E25, "")</f>
        <v>7730.6</v>
      </c>
      <c r="F25" s="6">
        <f>IF(AND((MIC_cms!F25&gt;0),(HUR_cms!F25&gt;0),(GEO_cms!F25&gt;0)),MIC_cms!F25+HUR_cms!F25+GEO_cms!F25, "")</f>
        <v>5745.6900000000005</v>
      </c>
      <c r="G25" s="6">
        <f>IF(AND((MIC_cms!G25&gt;0),(HUR_cms!G25&gt;0),(GEO_cms!G25&gt;0)),MIC_cms!G25+HUR_cms!G25+GEO_cms!G25, "")</f>
        <v>6208.9699999999993</v>
      </c>
      <c r="H25" s="6">
        <f>IF(AND((MIC_cms!H25&gt;0),(HUR_cms!H25&gt;0),(GEO_cms!H25&gt;0)),MIC_cms!H25+HUR_cms!H25+GEO_cms!H25, "")</f>
        <v>5598.27</v>
      </c>
      <c r="I25" s="6">
        <f>IF(AND((MIC_cms!I25&gt;0),(HUR_cms!I25&gt;0),(GEO_cms!I25&gt;0)),MIC_cms!I25+HUR_cms!I25+GEO_cms!I25, "")</f>
        <v>1669.24</v>
      </c>
      <c r="J25" s="6">
        <f>IF(AND((MIC_cms!J25&gt;0),(HUR_cms!J25&gt;0),(GEO_cms!J25&gt;0)),MIC_cms!J25+HUR_cms!J25+GEO_cms!J25, "")</f>
        <v>1258.18</v>
      </c>
      <c r="K25" s="6">
        <f>IF(AND((MIC_cms!K25&gt;0),(HUR_cms!K25&gt;0),(GEO_cms!K25&gt;0)),MIC_cms!K25+HUR_cms!K25+GEO_cms!K25, "")</f>
        <v>1546.43</v>
      </c>
      <c r="L25" s="6">
        <f>IF(AND((MIC_cms!L25&gt;0),(HUR_cms!L25&gt;0),(GEO_cms!L25&gt;0)),MIC_cms!L25+HUR_cms!L25+GEO_cms!L25, "")</f>
        <v>1687.24</v>
      </c>
      <c r="M25" s="6">
        <f>IF(AND((MIC_cms!M25&gt;0),(HUR_cms!M25&gt;0),(GEO_cms!M25&gt;0)),MIC_cms!M25+HUR_cms!M25+GEO_cms!M25, "")</f>
        <v>1526.0900000000001</v>
      </c>
      <c r="N25" s="6">
        <f>IF(AND((MIC_cms!N25&gt;0),(HUR_cms!N25&gt;0),(GEO_cms!N25&gt;0)),MIC_cms!N25+HUR_cms!N25+GEO_cms!N25, "")</f>
        <v>3334.52</v>
      </c>
    </row>
    <row r="26" spans="1:14">
      <c r="A26">
        <v>1918</v>
      </c>
      <c r="B26" s="6">
        <f>IF(AND((MIC_cms!B26&gt;0),(HUR_cms!B26&gt;0),(GEO_cms!B26&gt;0)),MIC_cms!B26+HUR_cms!B26+GEO_cms!B26, "")</f>
        <v>1134.56</v>
      </c>
      <c r="C26" s="6">
        <f>IF(AND((MIC_cms!C26&gt;0),(HUR_cms!C26&gt;0),(GEO_cms!C26&gt;0)),MIC_cms!C26+HUR_cms!C26+GEO_cms!C26, "")</f>
        <v>1479.94</v>
      </c>
      <c r="D26" s="6">
        <f>IF(AND((MIC_cms!D26&gt;0),(HUR_cms!D26&gt;0),(GEO_cms!D26&gt;0)),MIC_cms!D26+HUR_cms!D26+GEO_cms!D26, "")</f>
        <v>4998.93</v>
      </c>
      <c r="E26" s="6">
        <f>IF(AND((MIC_cms!E26&gt;0),(HUR_cms!E26&gt;0),(GEO_cms!E26&gt;0)),MIC_cms!E26+HUR_cms!E26+GEO_cms!E26, "")</f>
        <v>5568.9000000000005</v>
      </c>
      <c r="F26" s="6">
        <f>IF(AND((MIC_cms!F26&gt;0),(HUR_cms!F26&gt;0),(GEO_cms!F26&gt;0)),MIC_cms!F26+HUR_cms!F26+GEO_cms!F26, "")</f>
        <v>4402.13</v>
      </c>
      <c r="G26" s="6">
        <f>IF(AND((MIC_cms!G26&gt;0),(HUR_cms!G26&gt;0),(GEO_cms!G26&gt;0)),MIC_cms!G26+HUR_cms!G26+GEO_cms!G26, "")</f>
        <v>3079.83</v>
      </c>
      <c r="H26" s="6">
        <f>IF(AND((MIC_cms!H26&gt;0),(HUR_cms!H26&gt;0),(GEO_cms!H26&gt;0)),MIC_cms!H26+HUR_cms!H26+GEO_cms!H26, "")</f>
        <v>1908.56</v>
      </c>
      <c r="I26" s="6">
        <f>IF(AND((MIC_cms!I26&gt;0),(HUR_cms!I26&gt;0),(GEO_cms!I26&gt;0)),MIC_cms!I26+HUR_cms!I26+GEO_cms!I26, "")</f>
        <v>1297.5700000000002</v>
      </c>
      <c r="J26" s="6">
        <f>IF(AND((MIC_cms!J26&gt;0),(HUR_cms!J26&gt;0),(GEO_cms!J26&gt;0)),MIC_cms!J26+HUR_cms!J26+GEO_cms!J26, "")</f>
        <v>1260.47</v>
      </c>
      <c r="K26" s="6">
        <f>IF(AND((MIC_cms!K26&gt;0),(HUR_cms!K26&gt;0),(GEO_cms!K26&gt;0)),MIC_cms!K26+HUR_cms!K26+GEO_cms!K26, "")</f>
        <v>1836</v>
      </c>
      <c r="L26" s="6">
        <f>IF(AND((MIC_cms!L26&gt;0),(HUR_cms!L26&gt;0),(GEO_cms!L26&gt;0)),MIC_cms!L26+HUR_cms!L26+GEO_cms!L26, "")</f>
        <v>3246.52</v>
      </c>
      <c r="M26" s="6">
        <f>IF(AND((MIC_cms!M26&gt;0),(HUR_cms!M26&gt;0),(GEO_cms!M26&gt;0)),MIC_cms!M26+HUR_cms!M26+GEO_cms!M26, "")</f>
        <v>3307.2</v>
      </c>
      <c r="N26" s="6">
        <f>IF(AND((MIC_cms!N26&gt;0),(HUR_cms!N26&gt;0),(GEO_cms!N26&gt;0)),MIC_cms!N26+HUR_cms!N26+GEO_cms!N26, "")</f>
        <v>2793.39</v>
      </c>
    </row>
    <row r="27" spans="1:14">
      <c r="A27">
        <v>1919</v>
      </c>
      <c r="B27" s="6">
        <f>IF(AND((MIC_cms!B27&gt;0),(HUR_cms!B27&gt;0),(GEO_cms!B27&gt;0)),MIC_cms!B27+HUR_cms!B27+GEO_cms!B27, "")</f>
        <v>2845.81</v>
      </c>
      <c r="C27" s="6">
        <f>IF(AND((MIC_cms!C27&gt;0),(HUR_cms!C27&gt;0),(GEO_cms!C27&gt;0)),MIC_cms!C27+HUR_cms!C27+GEO_cms!C27, "")</f>
        <v>1848.86</v>
      </c>
      <c r="D27" s="6">
        <f>IF(AND((MIC_cms!D27&gt;0),(HUR_cms!D27&gt;0),(GEO_cms!D27&gt;0)),MIC_cms!D27+HUR_cms!D27+GEO_cms!D27, "")</f>
        <v>4444.78</v>
      </c>
      <c r="E27" s="6">
        <f>IF(AND((MIC_cms!E27&gt;0),(HUR_cms!E27&gt;0),(GEO_cms!E27&gt;0)),MIC_cms!E27+HUR_cms!E27+GEO_cms!E27, "")</f>
        <v>7059.95</v>
      </c>
      <c r="F27" s="6">
        <f>IF(AND((MIC_cms!F27&gt;0),(HUR_cms!F27&gt;0),(GEO_cms!F27&gt;0)),MIC_cms!F27+HUR_cms!F27+GEO_cms!F27, "")</f>
        <v>5383.34</v>
      </c>
      <c r="G27" s="6">
        <f>IF(AND((MIC_cms!G27&gt;0),(HUR_cms!G27&gt;0),(GEO_cms!G27&gt;0)),MIC_cms!G27+HUR_cms!G27+GEO_cms!G27, "")</f>
        <v>2884.5</v>
      </c>
      <c r="H27" s="6">
        <f>IF(AND((MIC_cms!H27&gt;0),(HUR_cms!H27&gt;0),(GEO_cms!H27&gt;0)),MIC_cms!H27+HUR_cms!H27+GEO_cms!H27, "")</f>
        <v>1440.17</v>
      </c>
      <c r="I27" s="6">
        <f>IF(AND((MIC_cms!I27&gt;0),(HUR_cms!I27&gt;0),(GEO_cms!I27&gt;0)),MIC_cms!I27+HUR_cms!I27+GEO_cms!I27, "")</f>
        <v>1144.1999999999998</v>
      </c>
      <c r="J27" s="6">
        <f>IF(AND((MIC_cms!J27&gt;0),(HUR_cms!J27&gt;0),(GEO_cms!J27&gt;0)),MIC_cms!J27+HUR_cms!J27+GEO_cms!J27, "")</f>
        <v>1301.1100000000001</v>
      </c>
      <c r="K27" s="6">
        <f>IF(AND((MIC_cms!K27&gt;0),(HUR_cms!K27&gt;0),(GEO_cms!K27&gt;0)),MIC_cms!K27+HUR_cms!K27+GEO_cms!K27, "")</f>
        <v>2326.5699999999997</v>
      </c>
      <c r="L27" s="6">
        <f>IF(AND((MIC_cms!L27&gt;0),(HUR_cms!L27&gt;0),(GEO_cms!L27&gt;0)),MIC_cms!L27+HUR_cms!L27+GEO_cms!L27, "")</f>
        <v>3620.65</v>
      </c>
      <c r="M27" s="6">
        <f>IF(AND((MIC_cms!M27&gt;0),(HUR_cms!M27&gt;0),(GEO_cms!M27&gt;0)),MIC_cms!M27+HUR_cms!M27+GEO_cms!M27, "")</f>
        <v>2743.42</v>
      </c>
      <c r="N27" s="6">
        <f>IF(AND((MIC_cms!N27&gt;0),(HUR_cms!N27&gt;0),(GEO_cms!N27&gt;0)),MIC_cms!N27+HUR_cms!N27+GEO_cms!N27, "")</f>
        <v>3086.9400000000005</v>
      </c>
    </row>
    <row r="28" spans="1:14">
      <c r="A28">
        <v>1920</v>
      </c>
      <c r="B28" s="6">
        <f>IF(AND((MIC_cms!B28&gt;0),(HUR_cms!B28&gt;0),(GEO_cms!B28&gt;0)),MIC_cms!B28+HUR_cms!B28+GEO_cms!B28, "")</f>
        <v>1599.8</v>
      </c>
      <c r="C28" s="6">
        <f>IF(AND((MIC_cms!C28&gt;0),(HUR_cms!C28&gt;0),(GEO_cms!C28&gt;0)),MIC_cms!C28+HUR_cms!C28+GEO_cms!C28, "")</f>
        <v>1396.9699999999998</v>
      </c>
      <c r="D28" s="6">
        <f>IF(AND((MIC_cms!D28&gt;0),(HUR_cms!D28&gt;0),(GEO_cms!D28&gt;0)),MIC_cms!D28+HUR_cms!D28+GEO_cms!D28, "")</f>
        <v>6349.93</v>
      </c>
      <c r="E28" s="6">
        <f>IF(AND((MIC_cms!E28&gt;0),(HUR_cms!E28&gt;0),(GEO_cms!E28&gt;0)),MIC_cms!E28+HUR_cms!E28+GEO_cms!E28, "")</f>
        <v>6688.51</v>
      </c>
      <c r="F28" s="6">
        <f>IF(AND((MIC_cms!F28&gt;0),(HUR_cms!F28&gt;0),(GEO_cms!F28&gt;0)),MIC_cms!F28+HUR_cms!F28+GEO_cms!F28, "")</f>
        <v>3448.47</v>
      </c>
      <c r="G28" s="6">
        <f>IF(AND((MIC_cms!G28&gt;0),(HUR_cms!G28&gt;0),(GEO_cms!G28&gt;0)),MIC_cms!G28+HUR_cms!G28+GEO_cms!G28, "")</f>
        <v>2231.91</v>
      </c>
      <c r="H28" s="6">
        <f>IF(AND((MIC_cms!H28&gt;0),(HUR_cms!H28&gt;0),(GEO_cms!H28&gt;0)),MIC_cms!H28+HUR_cms!H28+GEO_cms!H28, "")</f>
        <v>2099.1999999999998</v>
      </c>
      <c r="I28" s="6">
        <f>IF(AND((MIC_cms!I28&gt;0),(HUR_cms!I28&gt;0),(GEO_cms!I28&gt;0)),MIC_cms!I28+HUR_cms!I28+GEO_cms!I28, "")</f>
        <v>1204.2</v>
      </c>
      <c r="J28" s="6">
        <f>IF(AND((MIC_cms!J28&gt;0),(HUR_cms!J28&gt;0),(GEO_cms!J28&gt;0)),MIC_cms!J28+HUR_cms!J28+GEO_cms!J28, "")</f>
        <v>974.17000000000007</v>
      </c>
      <c r="K28" s="6">
        <f>IF(AND((MIC_cms!K28&gt;0),(HUR_cms!K28&gt;0),(GEO_cms!K28&gt;0)),MIC_cms!K28+HUR_cms!K28+GEO_cms!K28, "")</f>
        <v>1172.48</v>
      </c>
      <c r="L28" s="6">
        <f>IF(AND((MIC_cms!L28&gt;0),(HUR_cms!L28&gt;0),(GEO_cms!L28&gt;0)),MIC_cms!L28+HUR_cms!L28+GEO_cms!L28, "")</f>
        <v>1933.91</v>
      </c>
      <c r="M28" s="6">
        <f>IF(AND((MIC_cms!M28&gt;0),(HUR_cms!M28&gt;0),(GEO_cms!M28&gt;0)),MIC_cms!M28+HUR_cms!M28+GEO_cms!M28, "")</f>
        <v>2630.7</v>
      </c>
      <c r="N28" s="6">
        <f>IF(AND((MIC_cms!N28&gt;0),(HUR_cms!N28&gt;0),(GEO_cms!N28&gt;0)),MIC_cms!N28+HUR_cms!N28+GEO_cms!N28, "")</f>
        <v>2644.19</v>
      </c>
    </row>
    <row r="29" spans="1:14">
      <c r="A29">
        <v>1921</v>
      </c>
      <c r="B29" s="6">
        <f>IF(AND((MIC_cms!B29&gt;0),(HUR_cms!B29&gt;0),(GEO_cms!B29&gt;0)),MIC_cms!B29+HUR_cms!B29+GEO_cms!B29, "")</f>
        <v>2712.3199999999997</v>
      </c>
      <c r="C29" s="6">
        <f>IF(AND((MIC_cms!C29&gt;0),(HUR_cms!C29&gt;0),(GEO_cms!C29&gt;0)),MIC_cms!C29+HUR_cms!C29+GEO_cms!C29, "")</f>
        <v>1704.8300000000002</v>
      </c>
      <c r="D29" s="6">
        <f>IF(AND((MIC_cms!D29&gt;0),(HUR_cms!D29&gt;0),(GEO_cms!D29&gt;0)),MIC_cms!D29+HUR_cms!D29+GEO_cms!D29, "")</f>
        <v>5463.63</v>
      </c>
      <c r="E29" s="6">
        <f>IF(AND((MIC_cms!E29&gt;0),(HUR_cms!E29&gt;0),(GEO_cms!E29&gt;0)),MIC_cms!E29+HUR_cms!E29+GEO_cms!E29, "")</f>
        <v>5928</v>
      </c>
      <c r="F29" s="6">
        <f>IF(AND((MIC_cms!F29&gt;0),(HUR_cms!F29&gt;0),(GEO_cms!F29&gt;0)),MIC_cms!F29+HUR_cms!F29+GEO_cms!F29, "")</f>
        <v>3589.2700000000004</v>
      </c>
      <c r="G29" s="6">
        <f>IF(AND((MIC_cms!G29&gt;0),(HUR_cms!G29&gt;0),(GEO_cms!G29&gt;0)),MIC_cms!G29+HUR_cms!G29+GEO_cms!G29, "")</f>
        <v>2054.42</v>
      </c>
      <c r="H29" s="6">
        <f>IF(AND((MIC_cms!H29&gt;0),(HUR_cms!H29&gt;0),(GEO_cms!H29&gt;0)),MIC_cms!H29+HUR_cms!H29+GEO_cms!H29, "")</f>
        <v>1150.72</v>
      </c>
      <c r="I29" s="6">
        <f>IF(AND((MIC_cms!I29&gt;0),(HUR_cms!I29&gt;0),(GEO_cms!I29&gt;0)),MIC_cms!I29+HUR_cms!I29+GEO_cms!I29, "")</f>
        <v>1021.8</v>
      </c>
      <c r="J29" s="6">
        <f>IF(AND((MIC_cms!J29&gt;0),(HUR_cms!J29&gt;0),(GEO_cms!J29&gt;0)),MIC_cms!J29+HUR_cms!J29+GEO_cms!J29, "")</f>
        <v>1053.68</v>
      </c>
      <c r="K29" s="6">
        <f>IF(AND((MIC_cms!K29&gt;0),(HUR_cms!K29&gt;0),(GEO_cms!K29&gt;0)),MIC_cms!K29+HUR_cms!K29+GEO_cms!K29, "")</f>
        <v>1256.98</v>
      </c>
      <c r="L29" s="6">
        <f>IF(AND((MIC_cms!L29&gt;0),(HUR_cms!L29&gt;0),(GEO_cms!L29&gt;0)),MIC_cms!L29+HUR_cms!L29+GEO_cms!L29, "")</f>
        <v>1430.1999999999998</v>
      </c>
      <c r="M29" s="6">
        <f>IF(AND((MIC_cms!M29&gt;0),(HUR_cms!M29&gt;0),(GEO_cms!M29&gt;0)),MIC_cms!M29+HUR_cms!M29+GEO_cms!M29, "")</f>
        <v>2494.8999999999996</v>
      </c>
      <c r="N29" s="6">
        <f>IF(AND((MIC_cms!N29&gt;0),(HUR_cms!N29&gt;0),(GEO_cms!N29&gt;0)),MIC_cms!N29+HUR_cms!N29+GEO_cms!N29, "")</f>
        <v>2488.4</v>
      </c>
    </row>
    <row r="30" spans="1:14">
      <c r="A30">
        <v>1922</v>
      </c>
      <c r="B30" s="6">
        <f>IF(AND((MIC_cms!B30&gt;0),(HUR_cms!B30&gt;0),(GEO_cms!B30&gt;0)),MIC_cms!B30+HUR_cms!B30+GEO_cms!B30, "")</f>
        <v>1788.21</v>
      </c>
      <c r="C30" s="6">
        <f>IF(AND((MIC_cms!C30&gt;0),(HUR_cms!C30&gt;0),(GEO_cms!C30&gt;0)),MIC_cms!C30+HUR_cms!C30+GEO_cms!C30, "")</f>
        <v>1748.56</v>
      </c>
      <c r="D30" s="6">
        <f>IF(AND((MIC_cms!D30&gt;0),(HUR_cms!D30&gt;0),(GEO_cms!D30&gt;0)),MIC_cms!D30+HUR_cms!D30+GEO_cms!D30, "")</f>
        <v>4943.32</v>
      </c>
      <c r="E30" s="6">
        <f>IF(AND((MIC_cms!E30&gt;0),(HUR_cms!E30&gt;0),(GEO_cms!E30&gt;0)),MIC_cms!E30+HUR_cms!E30+GEO_cms!E30, "")</f>
        <v>9800.7199999999993</v>
      </c>
      <c r="F30" s="6">
        <f>IF(AND((MIC_cms!F30&gt;0),(HUR_cms!F30&gt;0),(GEO_cms!F30&gt;0)),MIC_cms!F30+HUR_cms!F30+GEO_cms!F30, "")</f>
        <v>5095.68</v>
      </c>
      <c r="G30" s="6">
        <f>IF(AND((MIC_cms!G30&gt;0),(HUR_cms!G30&gt;0),(GEO_cms!G30&gt;0)),MIC_cms!G30+HUR_cms!G30+GEO_cms!G30, "")</f>
        <v>2574.6499999999996</v>
      </c>
      <c r="H30" s="6">
        <f>IF(AND((MIC_cms!H30&gt;0),(HUR_cms!H30&gt;0),(GEO_cms!H30&gt;0)),MIC_cms!H30+HUR_cms!H30+GEO_cms!H30, "")</f>
        <v>2082.5100000000002</v>
      </c>
      <c r="I30" s="6">
        <f>IF(AND((MIC_cms!I30&gt;0),(HUR_cms!I30&gt;0),(GEO_cms!I30&gt;0)),MIC_cms!I30+HUR_cms!I30+GEO_cms!I30, "")</f>
        <v>1334.24</v>
      </c>
      <c r="J30" s="6">
        <f>IF(AND((MIC_cms!J30&gt;0),(HUR_cms!J30&gt;0),(GEO_cms!J30&gt;0)),MIC_cms!J30+HUR_cms!J30+GEO_cms!J30, "")</f>
        <v>1346.12</v>
      </c>
      <c r="K30" s="6">
        <f>IF(AND((MIC_cms!K30&gt;0),(HUR_cms!K30&gt;0),(GEO_cms!K30&gt;0)),MIC_cms!K30+HUR_cms!K30+GEO_cms!K30, "")</f>
        <v>1141.8499999999999</v>
      </c>
      <c r="L30" s="6">
        <f>IF(AND((MIC_cms!L30&gt;0),(HUR_cms!L30&gt;0),(GEO_cms!L30&gt;0)),MIC_cms!L30+HUR_cms!L30+GEO_cms!L30, "")</f>
        <v>1368.93</v>
      </c>
      <c r="M30" s="6">
        <f>IF(AND((MIC_cms!M30&gt;0),(HUR_cms!M30&gt;0),(GEO_cms!M30&gt;0)),MIC_cms!M30+HUR_cms!M30+GEO_cms!M30, "")</f>
        <v>1390.98</v>
      </c>
      <c r="N30" s="6">
        <f>IF(AND((MIC_cms!N30&gt;0),(HUR_cms!N30&gt;0),(GEO_cms!N30&gt;0)),MIC_cms!N30+HUR_cms!N30+GEO_cms!N30, "")</f>
        <v>2884.6499999999996</v>
      </c>
    </row>
    <row r="31" spans="1:14">
      <c r="A31">
        <v>1923</v>
      </c>
      <c r="B31" s="6">
        <f>IF(AND((MIC_cms!B31&gt;0),(HUR_cms!B31&gt;0),(GEO_cms!B31&gt;0)),MIC_cms!B31+HUR_cms!B31+GEO_cms!B31, "")</f>
        <v>1399.25</v>
      </c>
      <c r="C31" s="6">
        <f>IF(AND((MIC_cms!C31&gt;0),(HUR_cms!C31&gt;0),(GEO_cms!C31&gt;0)),MIC_cms!C31+HUR_cms!C31+GEO_cms!C31, "")</f>
        <v>1390.4699999999998</v>
      </c>
      <c r="D31" s="6">
        <f>IF(AND((MIC_cms!D31&gt;0),(HUR_cms!D31&gt;0),(GEO_cms!D31&gt;0)),MIC_cms!D31+HUR_cms!D31+GEO_cms!D31, "")</f>
        <v>3065.4999999999995</v>
      </c>
      <c r="E31" s="6">
        <f>IF(AND((MIC_cms!E31&gt;0),(HUR_cms!E31&gt;0),(GEO_cms!E31&gt;0)),MIC_cms!E31+HUR_cms!E31+GEO_cms!E31, "")</f>
        <v>6836.7000000000007</v>
      </c>
      <c r="F31" s="6">
        <f>IF(AND((MIC_cms!F31&gt;0),(HUR_cms!F31&gt;0),(GEO_cms!F31&gt;0)),MIC_cms!F31+HUR_cms!F31+GEO_cms!F31, "")</f>
        <v>5826.96</v>
      </c>
      <c r="G31" s="6">
        <f>IF(AND((MIC_cms!G31&gt;0),(HUR_cms!G31&gt;0),(GEO_cms!G31&gt;0)),MIC_cms!G31+HUR_cms!G31+GEO_cms!G31, "")</f>
        <v>2729.05</v>
      </c>
      <c r="H31" s="6">
        <f>IF(AND((MIC_cms!H31&gt;0),(HUR_cms!H31&gt;0),(GEO_cms!H31&gt;0)),MIC_cms!H31+HUR_cms!H31+GEO_cms!H31, "")</f>
        <v>1619.76</v>
      </c>
      <c r="I31" s="6">
        <f>IF(AND((MIC_cms!I31&gt;0),(HUR_cms!I31&gt;0),(GEO_cms!I31&gt;0)),MIC_cms!I31+HUR_cms!I31+GEO_cms!I31, "")</f>
        <v>1070.4100000000001</v>
      </c>
      <c r="J31" s="6">
        <f>IF(AND((MIC_cms!J31&gt;0),(HUR_cms!J31&gt;0),(GEO_cms!J31&gt;0)),MIC_cms!J31+HUR_cms!J31+GEO_cms!J31, "")</f>
        <v>1261.67</v>
      </c>
      <c r="K31" s="6">
        <f>IF(AND((MIC_cms!K31&gt;0),(HUR_cms!K31&gt;0),(GEO_cms!K31&gt;0)),MIC_cms!K31+HUR_cms!K31+GEO_cms!K31, "")</f>
        <v>1131.75</v>
      </c>
      <c r="L31" s="6">
        <f>IF(AND((MIC_cms!L31&gt;0),(HUR_cms!L31&gt;0),(GEO_cms!L31&gt;0)),MIC_cms!L31+HUR_cms!L31+GEO_cms!L31, "")</f>
        <v>1258.3600000000001</v>
      </c>
      <c r="M31" s="6">
        <f>IF(AND((MIC_cms!M31&gt;0),(HUR_cms!M31&gt;0),(GEO_cms!M31&gt;0)),MIC_cms!M31+HUR_cms!M31+GEO_cms!M31, "")</f>
        <v>1705.52</v>
      </c>
      <c r="N31" s="6">
        <f>IF(AND((MIC_cms!N31&gt;0),(HUR_cms!N31&gt;0),(GEO_cms!N31&gt;0)),MIC_cms!N31+HUR_cms!N31+GEO_cms!N31, "")</f>
        <v>2441.29</v>
      </c>
    </row>
    <row r="32" spans="1:14">
      <c r="A32">
        <v>1924</v>
      </c>
      <c r="B32" s="6">
        <f>IF(AND((MIC_cms!B32&gt;0),(HUR_cms!B32&gt;0),(GEO_cms!B32&gt;0)),MIC_cms!B32+HUR_cms!B32+GEO_cms!B32, "")</f>
        <v>1758.73</v>
      </c>
      <c r="C32" s="6">
        <f>IF(AND((MIC_cms!C32&gt;0),(HUR_cms!C32&gt;0),(GEO_cms!C32&gt;0)),MIC_cms!C32+HUR_cms!C32+GEO_cms!C32, "")</f>
        <v>1627.02</v>
      </c>
      <c r="D32" s="6">
        <f>IF(AND((MIC_cms!D32&gt;0),(HUR_cms!D32&gt;0),(GEO_cms!D32&gt;0)),MIC_cms!D32+HUR_cms!D32+GEO_cms!D32, "")</f>
        <v>2997.48</v>
      </c>
      <c r="E32" s="6">
        <f>IF(AND((MIC_cms!E32&gt;0),(HUR_cms!E32&gt;0),(GEO_cms!E32&gt;0)),MIC_cms!E32+HUR_cms!E32+GEO_cms!E32, "")</f>
        <v>6180.5999999999995</v>
      </c>
      <c r="F32" s="6">
        <f>IF(AND((MIC_cms!F32&gt;0),(HUR_cms!F32&gt;0),(GEO_cms!F32&gt;0)),MIC_cms!F32+HUR_cms!F32+GEO_cms!F32, "")</f>
        <v>5699.71</v>
      </c>
      <c r="G32" s="6">
        <f>IF(AND((MIC_cms!G32&gt;0),(HUR_cms!G32&gt;0),(GEO_cms!G32&gt;0)),MIC_cms!G32+HUR_cms!G32+GEO_cms!G32, "")</f>
        <v>2311.5500000000002</v>
      </c>
      <c r="H32" s="6">
        <f>IF(AND((MIC_cms!H32&gt;0),(HUR_cms!H32&gt;0),(GEO_cms!H32&gt;0)),MIC_cms!H32+HUR_cms!H32+GEO_cms!H32, "")</f>
        <v>1752.85</v>
      </c>
      <c r="I32" s="6">
        <f>IF(AND((MIC_cms!I32&gt;0),(HUR_cms!I32&gt;0),(GEO_cms!I32&gt;0)),MIC_cms!I32+HUR_cms!I32+GEO_cms!I32, "")</f>
        <v>2783.54</v>
      </c>
      <c r="J32" s="6">
        <f>IF(AND((MIC_cms!J32&gt;0),(HUR_cms!J32&gt;0),(GEO_cms!J32&gt;0)),MIC_cms!J32+HUR_cms!J32+GEO_cms!J32, "")</f>
        <v>1455.79</v>
      </c>
      <c r="K32" s="6">
        <f>IF(AND((MIC_cms!K32&gt;0),(HUR_cms!K32&gt;0),(GEO_cms!K32&gt;0)),MIC_cms!K32+HUR_cms!K32+GEO_cms!K32, "")</f>
        <v>1361.81</v>
      </c>
      <c r="L32" s="6">
        <f>IF(AND((MIC_cms!L32&gt;0),(HUR_cms!L32&gt;0),(GEO_cms!L32&gt;0)),MIC_cms!L32+HUR_cms!L32+GEO_cms!L32, "")</f>
        <v>1341.5</v>
      </c>
      <c r="M32" s="6">
        <f>IF(AND((MIC_cms!M32&gt;0),(HUR_cms!M32&gt;0),(GEO_cms!M32&gt;0)),MIC_cms!M32+HUR_cms!M32+GEO_cms!M32, "")</f>
        <v>1697.75</v>
      </c>
      <c r="N32" s="6">
        <f>IF(AND((MIC_cms!N32&gt;0),(HUR_cms!N32&gt;0),(GEO_cms!N32&gt;0)),MIC_cms!N32+HUR_cms!N32+GEO_cms!N32, "")</f>
        <v>2580.69</v>
      </c>
    </row>
    <row r="33" spans="1:14">
      <c r="A33">
        <v>1925</v>
      </c>
      <c r="B33" s="6">
        <f>IF(AND((MIC_cms!B33&gt;0),(HUR_cms!B33&gt;0),(GEO_cms!B33&gt;0)),MIC_cms!B33+HUR_cms!B33+GEO_cms!B33, "")</f>
        <v>1365.25</v>
      </c>
      <c r="C33" s="6">
        <f>IF(AND((MIC_cms!C33&gt;0),(HUR_cms!C33&gt;0),(GEO_cms!C33&gt;0)),MIC_cms!C33+HUR_cms!C33+GEO_cms!C33, "")</f>
        <v>2412.2199999999998</v>
      </c>
      <c r="D33" s="6">
        <f>IF(AND((MIC_cms!D33&gt;0),(HUR_cms!D33&gt;0),(GEO_cms!D33&gt;0)),MIC_cms!D33+HUR_cms!D33+GEO_cms!D33, "")</f>
        <v>3650.53</v>
      </c>
      <c r="E33" s="6">
        <f>IF(AND((MIC_cms!E33&gt;0),(HUR_cms!E33&gt;0),(GEO_cms!E33&gt;0)),MIC_cms!E33+HUR_cms!E33+GEO_cms!E33, "")</f>
        <v>3669.95</v>
      </c>
      <c r="F33" s="6">
        <f>IF(AND((MIC_cms!F33&gt;0),(HUR_cms!F33&gt;0),(GEO_cms!F33&gt;0)),MIC_cms!F33+HUR_cms!F33+GEO_cms!F33, "")</f>
        <v>1882.33</v>
      </c>
      <c r="G33" s="6">
        <f>IF(AND((MIC_cms!G33&gt;0),(HUR_cms!G33&gt;0),(GEO_cms!G33&gt;0)),MIC_cms!G33+HUR_cms!G33+GEO_cms!G33, "")</f>
        <v>1979.5500000000002</v>
      </c>
      <c r="H33" s="6">
        <f>IF(AND((MIC_cms!H33&gt;0),(HUR_cms!H33&gt;0),(GEO_cms!H33&gt;0)),MIC_cms!H33+HUR_cms!H33+GEO_cms!H33, "")</f>
        <v>1573.96</v>
      </c>
      <c r="I33" s="6">
        <f>IF(AND((MIC_cms!I33&gt;0),(HUR_cms!I33&gt;0),(GEO_cms!I33&gt;0)),MIC_cms!I33+HUR_cms!I33+GEO_cms!I33, "")</f>
        <v>1095.73</v>
      </c>
      <c r="J33" s="6">
        <f>IF(AND((MIC_cms!J33&gt;0),(HUR_cms!J33&gt;0),(GEO_cms!J33&gt;0)),MIC_cms!J33+HUR_cms!J33+GEO_cms!J33, "")</f>
        <v>1047.44</v>
      </c>
      <c r="K33" s="6">
        <f>IF(AND((MIC_cms!K33&gt;0),(HUR_cms!K33&gt;0),(GEO_cms!K33&gt;0)),MIC_cms!K33+HUR_cms!K33+GEO_cms!K33, "")</f>
        <v>1471.66</v>
      </c>
      <c r="L33" s="6">
        <f>IF(AND((MIC_cms!L33&gt;0),(HUR_cms!L33&gt;0),(GEO_cms!L33&gt;0)),MIC_cms!L33+HUR_cms!L33+GEO_cms!L33, "")</f>
        <v>2749.3599999999997</v>
      </c>
      <c r="M33" s="6">
        <f>IF(AND((MIC_cms!M33&gt;0),(HUR_cms!M33&gt;0),(GEO_cms!M33&gt;0)),MIC_cms!M33+HUR_cms!M33+GEO_cms!M33, "")</f>
        <v>2044.9499999999998</v>
      </c>
      <c r="N33" s="6">
        <f>IF(AND((MIC_cms!N33&gt;0),(HUR_cms!N33&gt;0),(GEO_cms!N33&gt;0)),MIC_cms!N33+HUR_cms!N33+GEO_cms!N33, "")</f>
        <v>2078.5699999999997</v>
      </c>
    </row>
    <row r="34" spans="1:14">
      <c r="A34">
        <v>1926</v>
      </c>
      <c r="B34" s="6">
        <f>IF(AND((MIC_cms!B34&gt;0),(HUR_cms!B34&gt;0),(GEO_cms!B34&gt;0)),MIC_cms!B34+HUR_cms!B34+GEO_cms!B34, "")</f>
        <v>1878.83</v>
      </c>
      <c r="C34" s="6">
        <f>IF(AND((MIC_cms!C34&gt;0),(HUR_cms!C34&gt;0),(GEO_cms!C34&gt;0)),MIC_cms!C34+HUR_cms!C34+GEO_cms!C34, "")</f>
        <v>1701.31</v>
      </c>
      <c r="D34" s="6">
        <f>IF(AND((MIC_cms!D34&gt;0),(HUR_cms!D34&gt;0),(GEO_cms!D34&gt;0)),MIC_cms!D34+HUR_cms!D34+GEO_cms!D34, "")</f>
        <v>2367.79</v>
      </c>
      <c r="E34" s="6">
        <f>IF(AND((MIC_cms!E34&gt;0),(HUR_cms!E34&gt;0),(GEO_cms!E34&gt;0)),MIC_cms!E34+HUR_cms!E34+GEO_cms!E34, "")</f>
        <v>5935.4</v>
      </c>
      <c r="F34" s="6">
        <f>IF(AND((MIC_cms!F34&gt;0),(HUR_cms!F34&gt;0),(GEO_cms!F34&gt;0)),MIC_cms!F34+HUR_cms!F34+GEO_cms!F34, "")</f>
        <v>4676.7199999999993</v>
      </c>
      <c r="G34" s="6">
        <f>IF(AND((MIC_cms!G34&gt;0),(HUR_cms!G34&gt;0),(GEO_cms!G34&gt;0)),MIC_cms!G34+HUR_cms!G34+GEO_cms!G34, "")</f>
        <v>3020.94</v>
      </c>
      <c r="H34" s="6">
        <f>IF(AND((MIC_cms!H34&gt;0),(HUR_cms!H34&gt;0),(GEO_cms!H34&gt;0)),MIC_cms!H34+HUR_cms!H34+GEO_cms!H34, "")</f>
        <v>1976.04</v>
      </c>
      <c r="I34" s="6">
        <f>IF(AND((MIC_cms!I34&gt;0),(HUR_cms!I34&gt;0),(GEO_cms!I34&gt;0)),MIC_cms!I34+HUR_cms!I34+GEO_cms!I34, "")</f>
        <v>1711.6</v>
      </c>
      <c r="J34" s="6">
        <f>IF(AND((MIC_cms!J34&gt;0),(HUR_cms!J34&gt;0),(GEO_cms!J34&gt;0)),MIC_cms!J34+HUR_cms!J34+GEO_cms!J34, "")</f>
        <v>1823.48</v>
      </c>
      <c r="K34" s="6">
        <f>IF(AND((MIC_cms!K34&gt;0),(HUR_cms!K34&gt;0),(GEO_cms!K34&gt;0)),MIC_cms!K34+HUR_cms!K34+GEO_cms!K34, "")</f>
        <v>2315.6</v>
      </c>
      <c r="L34" s="6">
        <f>IF(AND((MIC_cms!L34&gt;0),(HUR_cms!L34&gt;0),(GEO_cms!L34&gt;0)),MIC_cms!L34+HUR_cms!L34+GEO_cms!L34, "")</f>
        <v>4247.55</v>
      </c>
      <c r="M34" s="6">
        <f>IF(AND((MIC_cms!M34&gt;0),(HUR_cms!M34&gt;0),(GEO_cms!M34&gt;0)),MIC_cms!M34+HUR_cms!M34+GEO_cms!M34, "")</f>
        <v>2572.19</v>
      </c>
      <c r="N34" s="6">
        <f>IF(AND((MIC_cms!N34&gt;0),(HUR_cms!N34&gt;0),(GEO_cms!N34&gt;0)),MIC_cms!N34+HUR_cms!N34+GEO_cms!N34, "")</f>
        <v>2852.2999999999997</v>
      </c>
    </row>
    <row r="35" spans="1:14">
      <c r="A35">
        <v>1927</v>
      </c>
      <c r="B35" s="6">
        <f>IF(AND((MIC_cms!B35&gt;0),(HUR_cms!B35&gt;0),(GEO_cms!B35&gt;0)),MIC_cms!B35+HUR_cms!B35+GEO_cms!B35, "")</f>
        <v>2031.52</v>
      </c>
      <c r="C35" s="6">
        <f>IF(AND((MIC_cms!C35&gt;0),(HUR_cms!C35&gt;0),(GEO_cms!C35&gt;0)),MIC_cms!C35+HUR_cms!C35+GEO_cms!C35, "")</f>
        <v>2104.5699999999997</v>
      </c>
      <c r="D35" s="6">
        <f>IF(AND((MIC_cms!D35&gt;0),(HUR_cms!D35&gt;0),(GEO_cms!D35&gt;0)),MIC_cms!D35+HUR_cms!D35+GEO_cms!D35, "")</f>
        <v>5501.47</v>
      </c>
      <c r="E35" s="6">
        <f>IF(AND((MIC_cms!E35&gt;0),(HUR_cms!E35&gt;0),(GEO_cms!E35&gt;0)),MIC_cms!E35+HUR_cms!E35+GEO_cms!E35, "")</f>
        <v>4375.9399999999996</v>
      </c>
      <c r="F35" s="6">
        <f>IF(AND((MIC_cms!F35&gt;0),(HUR_cms!F35&gt;0),(GEO_cms!F35&gt;0)),MIC_cms!F35+HUR_cms!F35+GEO_cms!F35, "")</f>
        <v>4311.16</v>
      </c>
      <c r="G35" s="6">
        <f>IF(AND((MIC_cms!G35&gt;0),(HUR_cms!G35&gt;0),(GEO_cms!G35&gt;0)),MIC_cms!G35+HUR_cms!G35+GEO_cms!G35, "")</f>
        <v>2908.05</v>
      </c>
      <c r="H35" s="6">
        <f>IF(AND((MIC_cms!H35&gt;0),(HUR_cms!H35&gt;0),(GEO_cms!H35&gt;0)),MIC_cms!H35+HUR_cms!H35+GEO_cms!H35, "")</f>
        <v>2029.82</v>
      </c>
      <c r="I35" s="6">
        <f>IF(AND((MIC_cms!I35&gt;0),(HUR_cms!I35&gt;0),(GEO_cms!I35&gt;0)),MIC_cms!I35+HUR_cms!I35+GEO_cms!I35, "")</f>
        <v>1318.4499999999998</v>
      </c>
      <c r="J35" s="6">
        <f>IF(AND((MIC_cms!J35&gt;0),(HUR_cms!J35&gt;0),(GEO_cms!J35&gt;0)),MIC_cms!J35+HUR_cms!J35+GEO_cms!J35, "")</f>
        <v>1145.0899999999999</v>
      </c>
      <c r="K35" s="6">
        <f>IF(AND((MIC_cms!K35&gt;0),(HUR_cms!K35&gt;0),(GEO_cms!K35&gt;0)),MIC_cms!K35+HUR_cms!K35+GEO_cms!K35, "")</f>
        <v>1749.3300000000002</v>
      </c>
      <c r="L35" s="6">
        <f>IF(AND((MIC_cms!L35&gt;0),(HUR_cms!L35&gt;0),(GEO_cms!L35&gt;0)),MIC_cms!L35+HUR_cms!L35+GEO_cms!L35, "")</f>
        <v>2124.0500000000002</v>
      </c>
      <c r="M35" s="6">
        <f>IF(AND((MIC_cms!M35&gt;0),(HUR_cms!M35&gt;0),(GEO_cms!M35&gt;0)),MIC_cms!M35+HUR_cms!M35+GEO_cms!M35, "")</f>
        <v>2585.11</v>
      </c>
      <c r="N35" s="6">
        <f>IF(AND((MIC_cms!N35&gt;0),(HUR_cms!N35&gt;0),(GEO_cms!N35&gt;0)),MIC_cms!N35+HUR_cms!N35+GEO_cms!N35, "")</f>
        <v>2682.05</v>
      </c>
    </row>
    <row r="36" spans="1:14">
      <c r="A36">
        <v>1928</v>
      </c>
      <c r="B36" s="6">
        <f>IF(AND((MIC_cms!B36&gt;0),(HUR_cms!B36&gt;0),(GEO_cms!B36&gt;0)),MIC_cms!B36+HUR_cms!B36+GEO_cms!B36, "")</f>
        <v>2164.4499999999998</v>
      </c>
      <c r="C36" s="6">
        <f>IF(AND((MIC_cms!C36&gt;0),(HUR_cms!C36&gt;0),(GEO_cms!C36&gt;0)),MIC_cms!C36+HUR_cms!C36+GEO_cms!C36, "")</f>
        <v>2247.8000000000002</v>
      </c>
      <c r="D36" s="6">
        <f>IF(AND((MIC_cms!D36&gt;0),(HUR_cms!D36&gt;0),(GEO_cms!D36&gt;0)),MIC_cms!D36+HUR_cms!D36+GEO_cms!D36, "")</f>
        <v>4451.01</v>
      </c>
      <c r="E36" s="6">
        <f>IF(AND((MIC_cms!E36&gt;0),(HUR_cms!E36&gt;0),(GEO_cms!E36&gt;0)),MIC_cms!E36+HUR_cms!E36+GEO_cms!E36, "")</f>
        <v>9337.25</v>
      </c>
      <c r="F36" s="6">
        <f>IF(AND((MIC_cms!F36&gt;0),(HUR_cms!F36&gt;0),(GEO_cms!F36&gt;0)),MIC_cms!F36+HUR_cms!F36+GEO_cms!F36, "")</f>
        <v>6571.6</v>
      </c>
      <c r="G36" s="6">
        <f>IF(AND((MIC_cms!G36&gt;0),(HUR_cms!G36&gt;0),(GEO_cms!G36&gt;0)),MIC_cms!G36+HUR_cms!G36+GEO_cms!G36, "")</f>
        <v>2848.27</v>
      </c>
      <c r="H36" s="6">
        <f>IF(AND((MIC_cms!H36&gt;0),(HUR_cms!H36&gt;0),(GEO_cms!H36&gt;0)),MIC_cms!H36+HUR_cms!H36+GEO_cms!H36, "")</f>
        <v>2942.49</v>
      </c>
      <c r="I36" s="6">
        <f>IF(AND((MIC_cms!I36&gt;0),(HUR_cms!I36&gt;0),(GEO_cms!I36&gt;0)),MIC_cms!I36+HUR_cms!I36+GEO_cms!I36, "")</f>
        <v>2351.4</v>
      </c>
      <c r="J36" s="6">
        <f>IF(AND((MIC_cms!J36&gt;0),(HUR_cms!J36&gt;0),(GEO_cms!J36&gt;0)),MIC_cms!J36+HUR_cms!J36+GEO_cms!J36, "")</f>
        <v>3005.8999999999996</v>
      </c>
      <c r="K36" s="6">
        <f>IF(AND((MIC_cms!K36&gt;0),(HUR_cms!K36&gt;0),(GEO_cms!K36&gt;0)),MIC_cms!K36+HUR_cms!K36+GEO_cms!K36, "")</f>
        <v>5852.43</v>
      </c>
      <c r="L36" s="6">
        <f>IF(AND((MIC_cms!L36&gt;0),(HUR_cms!L36&gt;0),(GEO_cms!L36&gt;0)),MIC_cms!L36+HUR_cms!L36+GEO_cms!L36, "")</f>
        <v>5450.82</v>
      </c>
      <c r="M36" s="6">
        <f>IF(AND((MIC_cms!M36&gt;0),(HUR_cms!M36&gt;0),(GEO_cms!M36&gt;0)),MIC_cms!M36+HUR_cms!M36+GEO_cms!M36, "")</f>
        <v>3946.7799999999997</v>
      </c>
      <c r="N36" s="6">
        <f>IF(AND((MIC_cms!N36&gt;0),(HUR_cms!N36&gt;0),(GEO_cms!N36&gt;0)),MIC_cms!N36+HUR_cms!N36+GEO_cms!N36, "")</f>
        <v>4264.18</v>
      </c>
    </row>
    <row r="37" spans="1:14">
      <c r="A37">
        <v>1929</v>
      </c>
      <c r="B37" s="6">
        <f>IF(AND((MIC_cms!B37&gt;0),(HUR_cms!B37&gt;0),(GEO_cms!B37&gt;0)),MIC_cms!B37+HUR_cms!B37+GEO_cms!B37, "")</f>
        <v>3767.96</v>
      </c>
      <c r="C37" s="6">
        <f>IF(AND((MIC_cms!C37&gt;0),(HUR_cms!C37&gt;0),(GEO_cms!C37&gt;0)),MIC_cms!C37+HUR_cms!C37+GEO_cms!C37, "")</f>
        <v>2743.0800000000004</v>
      </c>
      <c r="D37" s="6">
        <f>IF(AND((MIC_cms!D37&gt;0),(HUR_cms!D37&gt;0),(GEO_cms!D37&gt;0)),MIC_cms!D37+HUR_cms!D37+GEO_cms!D37, "")</f>
        <v>6396.0099999999993</v>
      </c>
      <c r="E37" s="6">
        <f>IF(AND((MIC_cms!E37&gt;0),(HUR_cms!E37&gt;0),(GEO_cms!E37&gt;0)),MIC_cms!E37+HUR_cms!E37+GEO_cms!E37, "")</f>
        <v>9550.369999999999</v>
      </c>
      <c r="F37" s="6">
        <f>IF(AND((MIC_cms!F37&gt;0),(HUR_cms!F37&gt;0),(GEO_cms!F37&gt;0)),MIC_cms!F37+HUR_cms!F37+GEO_cms!F37, "")</f>
        <v>6591.5499999999993</v>
      </c>
      <c r="G37" s="6">
        <f>IF(AND((MIC_cms!G37&gt;0),(HUR_cms!G37&gt;0),(GEO_cms!G37&gt;0)),MIC_cms!G37+HUR_cms!G37+GEO_cms!G37, "")</f>
        <v>2927.79</v>
      </c>
      <c r="H37" s="6">
        <f>IF(AND((MIC_cms!H37&gt;0),(HUR_cms!H37&gt;0),(GEO_cms!H37&gt;0)),MIC_cms!H37+HUR_cms!H37+GEO_cms!H37, "")</f>
        <v>2465.3599999999997</v>
      </c>
      <c r="I37" s="6">
        <f>IF(AND((MIC_cms!I37&gt;0),(HUR_cms!I37&gt;0),(GEO_cms!I37&gt;0)),MIC_cms!I37+HUR_cms!I37+GEO_cms!I37, "")</f>
        <v>1591.63</v>
      </c>
      <c r="J37" s="6">
        <f>IF(AND((MIC_cms!J37&gt;0),(HUR_cms!J37&gt;0),(GEO_cms!J37&gt;0)),MIC_cms!J37+HUR_cms!J37+GEO_cms!J37, "")</f>
        <v>1333.29</v>
      </c>
      <c r="K37" s="6">
        <f>IF(AND((MIC_cms!K37&gt;0),(HUR_cms!K37&gt;0),(GEO_cms!K37&gt;0)),MIC_cms!K37+HUR_cms!K37+GEO_cms!K37, "")</f>
        <v>1420.6</v>
      </c>
      <c r="L37" s="6">
        <f>IF(AND((MIC_cms!L37&gt;0),(HUR_cms!L37&gt;0),(GEO_cms!L37&gt;0)),MIC_cms!L37+HUR_cms!L37+GEO_cms!L37, "")</f>
        <v>1842.8899999999999</v>
      </c>
      <c r="M37" s="6">
        <f>IF(AND((MIC_cms!M37&gt;0),(HUR_cms!M37&gt;0),(GEO_cms!M37&gt;0)),MIC_cms!M37+HUR_cms!M37+GEO_cms!M37, "")</f>
        <v>1561.91</v>
      </c>
      <c r="N37" s="6">
        <f>IF(AND((MIC_cms!N37&gt;0),(HUR_cms!N37&gt;0),(GEO_cms!N37&gt;0)),MIC_cms!N37+HUR_cms!N37+GEO_cms!N37, "")</f>
        <v>3516.03</v>
      </c>
    </row>
    <row r="38" spans="1:14">
      <c r="A38">
        <v>1930</v>
      </c>
      <c r="B38" s="6">
        <f>IF(AND((MIC_cms!B38&gt;0),(HUR_cms!B38&gt;0),(GEO_cms!B38&gt;0)),MIC_cms!B38+HUR_cms!B38+GEO_cms!B38, "")</f>
        <v>2659.8199999999997</v>
      </c>
      <c r="C38" s="6">
        <f>IF(AND((MIC_cms!C38&gt;0),(HUR_cms!C38&gt;0),(GEO_cms!C38&gt;0)),MIC_cms!C38+HUR_cms!C38+GEO_cms!C38, "")</f>
        <v>3486.42</v>
      </c>
      <c r="D38" s="6">
        <f>IF(AND((MIC_cms!D38&gt;0),(HUR_cms!D38&gt;0),(GEO_cms!D38&gt;0)),MIC_cms!D38+HUR_cms!D38+GEO_cms!D38, "")</f>
        <v>3448.96</v>
      </c>
      <c r="E38" s="6">
        <f>IF(AND((MIC_cms!E38&gt;0),(HUR_cms!E38&gt;0),(GEO_cms!E38&gt;0)),MIC_cms!E38+HUR_cms!E38+GEO_cms!E38, "")</f>
        <v>5029.1299999999992</v>
      </c>
      <c r="F38" s="6">
        <f>IF(AND((MIC_cms!F38&gt;0),(HUR_cms!F38&gt;0),(GEO_cms!F38&gt;0)),MIC_cms!F38+HUR_cms!F38+GEO_cms!F38, "")</f>
        <v>3856.8100000000004</v>
      </c>
      <c r="G38" s="6">
        <f>IF(AND((MIC_cms!G38&gt;0),(HUR_cms!G38&gt;0),(GEO_cms!G38&gt;0)),MIC_cms!G38+HUR_cms!G38+GEO_cms!G38, "")</f>
        <v>3966.54</v>
      </c>
      <c r="H38" s="6">
        <f>IF(AND((MIC_cms!H38&gt;0),(HUR_cms!H38&gt;0),(GEO_cms!H38&gt;0)),MIC_cms!H38+HUR_cms!H38+GEO_cms!H38, "")</f>
        <v>3334.09</v>
      </c>
      <c r="I38" s="6">
        <f>IF(AND((MIC_cms!I38&gt;0),(HUR_cms!I38&gt;0),(GEO_cms!I38&gt;0)),MIC_cms!I38+HUR_cms!I38+GEO_cms!I38, "")</f>
        <v>1184.24</v>
      </c>
      <c r="J38" s="6">
        <f>IF(AND((MIC_cms!J38&gt;0),(HUR_cms!J38&gt;0),(GEO_cms!J38&gt;0)),MIC_cms!J38+HUR_cms!J38+GEO_cms!J38, "")</f>
        <v>982.49</v>
      </c>
      <c r="K38" s="6">
        <f>IF(AND((MIC_cms!K38&gt;0),(HUR_cms!K38&gt;0),(GEO_cms!K38&gt;0)),MIC_cms!K38+HUR_cms!K38+GEO_cms!K38, "")</f>
        <v>1056.43</v>
      </c>
      <c r="L38" s="6">
        <f>IF(AND((MIC_cms!L38&gt;0),(HUR_cms!L38&gt;0),(GEO_cms!L38&gt;0)),MIC_cms!L38+HUR_cms!L38+GEO_cms!L38, "")</f>
        <v>1142.6100000000001</v>
      </c>
      <c r="M38" s="6">
        <f>IF(AND((MIC_cms!M38&gt;0),(HUR_cms!M38&gt;0),(GEO_cms!M38&gt;0)),MIC_cms!M38+HUR_cms!M38+GEO_cms!M38, "")</f>
        <v>1229.3600000000001</v>
      </c>
      <c r="N38" s="6">
        <f>IF(AND((MIC_cms!N38&gt;0),(HUR_cms!N38&gt;0),(GEO_cms!N38&gt;0)),MIC_cms!N38+HUR_cms!N38+GEO_cms!N38, "")</f>
        <v>2614.7399999999998</v>
      </c>
    </row>
    <row r="39" spans="1:14">
      <c r="A39">
        <v>1931</v>
      </c>
      <c r="B39" s="6">
        <f>IF(AND((MIC_cms!B39&gt;0),(HUR_cms!B39&gt;0),(GEO_cms!B39&gt;0)),MIC_cms!B39+HUR_cms!B39+GEO_cms!B39, "")</f>
        <v>1007.32</v>
      </c>
      <c r="C39" s="6">
        <f>IF(AND((MIC_cms!C39&gt;0),(HUR_cms!C39&gt;0),(GEO_cms!C39&gt;0)),MIC_cms!C39+HUR_cms!C39+GEO_cms!C39, "")</f>
        <v>1165.58</v>
      </c>
      <c r="D39" s="6">
        <f>IF(AND((MIC_cms!D39&gt;0),(HUR_cms!D39&gt;0),(GEO_cms!D39&gt;0)),MIC_cms!D39+HUR_cms!D39+GEO_cms!D39, "")</f>
        <v>1431.9699999999998</v>
      </c>
      <c r="E39" s="6">
        <f>IF(AND((MIC_cms!E39&gt;0),(HUR_cms!E39&gt;0),(GEO_cms!E39&gt;0)),MIC_cms!E39+HUR_cms!E39+GEO_cms!E39, "")</f>
        <v>2933.12</v>
      </c>
      <c r="F39" s="6">
        <f>IF(AND((MIC_cms!F39&gt;0),(HUR_cms!F39&gt;0),(GEO_cms!F39&gt;0)),MIC_cms!F39+HUR_cms!F39+GEO_cms!F39, "")</f>
        <v>2491.3399999999997</v>
      </c>
      <c r="G39" s="6">
        <f>IF(AND((MIC_cms!G39&gt;0),(HUR_cms!G39&gt;0),(GEO_cms!G39&gt;0)),MIC_cms!G39+HUR_cms!G39+GEO_cms!G39, "")</f>
        <v>1472.92</v>
      </c>
      <c r="H39" s="6">
        <f>IF(AND((MIC_cms!H39&gt;0),(HUR_cms!H39&gt;0),(GEO_cms!H39&gt;0)),MIC_cms!H39+HUR_cms!H39+GEO_cms!H39, "")</f>
        <v>865.32999999999993</v>
      </c>
      <c r="I39" s="6">
        <f>IF(AND((MIC_cms!I39&gt;0),(HUR_cms!I39&gt;0),(GEO_cms!I39&gt;0)),MIC_cms!I39+HUR_cms!I39+GEO_cms!I39, "")</f>
        <v>743.81999999999994</v>
      </c>
      <c r="J39" s="6">
        <f>IF(AND((MIC_cms!J39&gt;0),(HUR_cms!J39&gt;0),(GEO_cms!J39&gt;0)),MIC_cms!J39+HUR_cms!J39+GEO_cms!J39, "")</f>
        <v>894.72</v>
      </c>
      <c r="K39" s="6">
        <f>IF(AND((MIC_cms!K39&gt;0),(HUR_cms!K39&gt;0),(GEO_cms!K39&gt;0)),MIC_cms!K39+HUR_cms!K39+GEO_cms!K39, "")</f>
        <v>1124.03</v>
      </c>
      <c r="L39" s="6">
        <f>IF(AND((MIC_cms!L39&gt;0),(HUR_cms!L39&gt;0),(GEO_cms!L39&gt;0)),MIC_cms!L39+HUR_cms!L39+GEO_cms!L39, "")</f>
        <v>2397.64</v>
      </c>
      <c r="M39" s="6">
        <f>IF(AND((MIC_cms!M39&gt;0),(HUR_cms!M39&gt;0),(GEO_cms!M39&gt;0)),MIC_cms!M39+HUR_cms!M39+GEO_cms!M39, "")</f>
        <v>2343.1800000000003</v>
      </c>
      <c r="N39" s="6">
        <f>IF(AND((MIC_cms!N39&gt;0),(HUR_cms!N39&gt;0),(GEO_cms!N39&gt;0)),MIC_cms!N39+HUR_cms!N39+GEO_cms!N39, "")</f>
        <v>1572.58</v>
      </c>
    </row>
    <row r="40" spans="1:14">
      <c r="A40">
        <v>1932</v>
      </c>
      <c r="B40" s="6">
        <f>IF(AND((MIC_cms!B40&gt;0),(HUR_cms!B40&gt;0),(GEO_cms!B40&gt;0)),MIC_cms!B40+HUR_cms!B40+GEO_cms!B40, "")</f>
        <v>3078.92</v>
      </c>
      <c r="C40" s="6">
        <f>IF(AND((MIC_cms!C40&gt;0),(HUR_cms!C40&gt;0),(GEO_cms!C40&gt;0)),MIC_cms!C40+HUR_cms!C40+GEO_cms!C40, "")</f>
        <v>2903.54</v>
      </c>
      <c r="D40" s="6">
        <f>IF(AND((MIC_cms!D40&gt;0),(HUR_cms!D40&gt;0),(GEO_cms!D40&gt;0)),MIC_cms!D40+HUR_cms!D40+GEO_cms!D40, "")</f>
        <v>2510.75</v>
      </c>
      <c r="E40" s="6">
        <f>IF(AND((MIC_cms!E40&gt;0),(HUR_cms!E40&gt;0),(GEO_cms!E40&gt;0)),MIC_cms!E40+HUR_cms!E40+GEO_cms!E40, "")</f>
        <v>4642.34</v>
      </c>
      <c r="F40" s="6">
        <f>IF(AND((MIC_cms!F40&gt;0),(HUR_cms!F40&gt;0),(GEO_cms!F40&gt;0)),MIC_cms!F40+HUR_cms!F40+GEO_cms!F40, "")</f>
        <v>3106.45</v>
      </c>
      <c r="G40" s="6">
        <f>IF(AND((MIC_cms!G40&gt;0),(HUR_cms!G40&gt;0),(GEO_cms!G40&gt;0)),MIC_cms!G40+HUR_cms!G40+GEO_cms!G40, "")</f>
        <v>1492.54</v>
      </c>
      <c r="H40" s="6">
        <f>IF(AND((MIC_cms!H40&gt;0),(HUR_cms!H40&gt;0),(GEO_cms!H40&gt;0)),MIC_cms!H40+HUR_cms!H40+GEO_cms!H40, "")</f>
        <v>1097.94</v>
      </c>
      <c r="I40" s="6">
        <f>IF(AND((MIC_cms!I40&gt;0),(HUR_cms!I40&gt;0),(GEO_cms!I40&gt;0)),MIC_cms!I40+HUR_cms!I40+GEO_cms!I40, "")</f>
        <v>845.61</v>
      </c>
      <c r="J40" s="6">
        <f>IF(AND((MIC_cms!J40&gt;0),(HUR_cms!J40&gt;0),(GEO_cms!J40&gt;0)),MIC_cms!J40+HUR_cms!J40+GEO_cms!J40, "")</f>
        <v>1274.6500000000001</v>
      </c>
      <c r="K40" s="6">
        <f>IF(AND((MIC_cms!K40&gt;0),(HUR_cms!K40&gt;0),(GEO_cms!K40&gt;0)),MIC_cms!K40+HUR_cms!K40+GEO_cms!K40, "")</f>
        <v>1576.3899999999999</v>
      </c>
      <c r="L40" s="6">
        <f>IF(AND((MIC_cms!L40&gt;0),(HUR_cms!L40&gt;0),(GEO_cms!L40&gt;0)),MIC_cms!L40+HUR_cms!L40+GEO_cms!L40, "")</f>
        <v>2886.75</v>
      </c>
      <c r="M40" s="6">
        <f>IF(AND((MIC_cms!M40&gt;0),(HUR_cms!M40&gt;0),(GEO_cms!M40&gt;0)),MIC_cms!M40+HUR_cms!M40+GEO_cms!M40, "")</f>
        <v>2436.0500000000002</v>
      </c>
      <c r="N40" s="6">
        <f>IF(AND((MIC_cms!N40&gt;0),(HUR_cms!N40&gt;0),(GEO_cms!N40&gt;0)),MIC_cms!N40+HUR_cms!N40+GEO_cms!N40, "")</f>
        <v>2321</v>
      </c>
    </row>
    <row r="41" spans="1:14">
      <c r="A41">
        <v>1933</v>
      </c>
      <c r="B41" s="6">
        <f>IF(AND((MIC_cms!B41&gt;0),(HUR_cms!B41&gt;0),(GEO_cms!B41&gt;0)),MIC_cms!B41+HUR_cms!B41+GEO_cms!B41, "")</f>
        <v>2395.79</v>
      </c>
      <c r="C41" s="6">
        <f>IF(AND((MIC_cms!C41&gt;0),(HUR_cms!C41&gt;0),(GEO_cms!C41&gt;0)),MIC_cms!C41+HUR_cms!C41+GEO_cms!C41, "")</f>
        <v>1970.72</v>
      </c>
      <c r="D41" s="6">
        <f>IF(AND((MIC_cms!D41&gt;0),(HUR_cms!D41&gt;0),(GEO_cms!D41&gt;0)),MIC_cms!D41+HUR_cms!D41+GEO_cms!D41, "")</f>
        <v>2126.1799999999998</v>
      </c>
      <c r="E41" s="6">
        <f>IF(AND((MIC_cms!E41&gt;0),(HUR_cms!E41&gt;0),(GEO_cms!E41&gt;0)),MIC_cms!E41+HUR_cms!E41+GEO_cms!E41, "")</f>
        <v>6565.34</v>
      </c>
      <c r="F41" s="6">
        <f>IF(AND((MIC_cms!F41&gt;0),(HUR_cms!F41&gt;0),(GEO_cms!F41&gt;0)),MIC_cms!F41+HUR_cms!F41+GEO_cms!F41, "")</f>
        <v>4786.3500000000004</v>
      </c>
      <c r="G41" s="6">
        <f>IF(AND((MIC_cms!G41&gt;0),(HUR_cms!G41&gt;0),(GEO_cms!G41&gt;0)),MIC_cms!G41+HUR_cms!G41+GEO_cms!G41, "")</f>
        <v>2126.9499999999998</v>
      </c>
      <c r="H41" s="6">
        <f>IF(AND((MIC_cms!H41&gt;0),(HUR_cms!H41&gt;0),(GEO_cms!H41&gt;0)),MIC_cms!H41+HUR_cms!H41+GEO_cms!H41, "")</f>
        <v>1313.4299999999998</v>
      </c>
      <c r="I41" s="6">
        <f>IF(AND((MIC_cms!I41&gt;0),(HUR_cms!I41&gt;0),(GEO_cms!I41&gt;0)),MIC_cms!I41+HUR_cms!I41+GEO_cms!I41, "")</f>
        <v>1083.3499999999999</v>
      </c>
      <c r="J41" s="6">
        <f>IF(AND((MIC_cms!J41&gt;0),(HUR_cms!J41&gt;0),(GEO_cms!J41&gt;0)),MIC_cms!J41+HUR_cms!J41+GEO_cms!J41, "")</f>
        <v>815.23</v>
      </c>
      <c r="K41" s="6">
        <f>IF(AND((MIC_cms!K41&gt;0),(HUR_cms!K41&gt;0),(GEO_cms!K41&gt;0)),MIC_cms!K41+HUR_cms!K41+GEO_cms!K41, "")</f>
        <v>1099.1999999999998</v>
      </c>
      <c r="L41" s="6">
        <f>IF(AND((MIC_cms!L41&gt;0),(HUR_cms!L41&gt;0),(GEO_cms!L41&gt;0)),MIC_cms!L41+HUR_cms!L41+GEO_cms!L41, "")</f>
        <v>1274.1600000000001</v>
      </c>
      <c r="M41" s="6">
        <f>IF(AND((MIC_cms!M41&gt;0),(HUR_cms!M41&gt;0),(GEO_cms!M41&gt;0)),MIC_cms!M41+HUR_cms!M41+GEO_cms!M41, "")</f>
        <v>1555.81</v>
      </c>
      <c r="N41" s="6">
        <f>IF(AND((MIC_cms!N41&gt;0),(HUR_cms!N41&gt;0),(GEO_cms!N41&gt;0)),MIC_cms!N41+HUR_cms!N41+GEO_cms!N41, "")</f>
        <v>2259.38</v>
      </c>
    </row>
    <row r="42" spans="1:14">
      <c r="A42">
        <v>1934</v>
      </c>
      <c r="B42" s="6">
        <f>IF(AND((MIC_cms!B42&gt;0),(HUR_cms!B42&gt;0),(GEO_cms!B42&gt;0)),MIC_cms!B42+HUR_cms!B42+GEO_cms!B42, "")</f>
        <v>1628.22</v>
      </c>
      <c r="C42" s="6">
        <f>IF(AND((MIC_cms!C42&gt;0),(HUR_cms!C42&gt;0),(GEO_cms!C42&gt;0)),MIC_cms!C42+HUR_cms!C42+GEO_cms!C42, "")</f>
        <v>1312.53</v>
      </c>
      <c r="D42" s="6">
        <f>IF(AND((MIC_cms!D42&gt;0),(HUR_cms!D42&gt;0),(GEO_cms!D42&gt;0)),MIC_cms!D42+HUR_cms!D42+GEO_cms!D42, "")</f>
        <v>1822.87</v>
      </c>
      <c r="E42" s="6">
        <f>IF(AND((MIC_cms!E42&gt;0),(HUR_cms!E42&gt;0),(GEO_cms!E42&gt;0)),MIC_cms!E42+HUR_cms!E42+GEO_cms!E42, "")</f>
        <v>4748.01</v>
      </c>
      <c r="F42" s="6">
        <f>IF(AND((MIC_cms!F42&gt;0),(HUR_cms!F42&gt;0),(GEO_cms!F42&gt;0)),MIC_cms!F42+HUR_cms!F42+GEO_cms!F42, "")</f>
        <v>3323.1499999999996</v>
      </c>
      <c r="G42" s="6">
        <f>IF(AND((MIC_cms!G42&gt;0),(HUR_cms!G42&gt;0),(GEO_cms!G42&gt;0)),MIC_cms!G42+HUR_cms!G42+GEO_cms!G42, "")</f>
        <v>1191.5</v>
      </c>
      <c r="H42" s="6">
        <f>IF(AND((MIC_cms!H42&gt;0),(HUR_cms!H42&gt;0),(GEO_cms!H42&gt;0)),MIC_cms!H42+HUR_cms!H42+GEO_cms!H42, "")</f>
        <v>910.1</v>
      </c>
      <c r="I42" s="6">
        <f>IF(AND((MIC_cms!I42&gt;0),(HUR_cms!I42&gt;0),(GEO_cms!I42&gt;0)),MIC_cms!I42+HUR_cms!I42+GEO_cms!I42, "")</f>
        <v>806.34999999999991</v>
      </c>
      <c r="J42" s="6">
        <f>IF(AND((MIC_cms!J42&gt;0),(HUR_cms!J42&gt;0),(GEO_cms!J42&gt;0)),MIC_cms!J42+HUR_cms!J42+GEO_cms!J42, "")</f>
        <v>1008.8199999999999</v>
      </c>
      <c r="K42" s="6">
        <f>IF(AND((MIC_cms!K42&gt;0),(HUR_cms!K42&gt;0),(GEO_cms!K42&gt;0)),MIC_cms!K42+HUR_cms!K42+GEO_cms!K42, "")</f>
        <v>1145.22</v>
      </c>
      <c r="L42" s="6">
        <f>IF(AND((MIC_cms!L42&gt;0),(HUR_cms!L42&gt;0),(GEO_cms!L42&gt;0)),MIC_cms!L42+HUR_cms!L42+GEO_cms!L42, "")</f>
        <v>2467.0700000000002</v>
      </c>
      <c r="M42" s="6">
        <f>IF(AND((MIC_cms!M42&gt;0),(HUR_cms!M42&gt;0),(GEO_cms!M42&gt;0)),MIC_cms!M42+HUR_cms!M42+GEO_cms!M42, "")</f>
        <v>2199.79</v>
      </c>
      <c r="N42" s="6">
        <f>IF(AND((MIC_cms!N42&gt;0),(HUR_cms!N42&gt;0),(GEO_cms!N42&gt;0)),MIC_cms!N42+HUR_cms!N42+GEO_cms!N42, "")</f>
        <v>1880.3</v>
      </c>
    </row>
    <row r="43" spans="1:14">
      <c r="A43">
        <v>1935</v>
      </c>
      <c r="B43" s="6">
        <f>IF(AND((MIC_cms!B43&gt;0),(HUR_cms!B43&gt;0),(GEO_cms!B43&gt;0)),MIC_cms!B43+HUR_cms!B43+GEO_cms!B43, "")</f>
        <v>1774.5900000000001</v>
      </c>
      <c r="C43" s="6">
        <f>IF(AND((MIC_cms!C43&gt;0),(HUR_cms!C43&gt;0),(GEO_cms!C43&gt;0)),MIC_cms!C43+HUR_cms!C43+GEO_cms!C43, "")</f>
        <v>1637.35</v>
      </c>
      <c r="D43" s="6">
        <f>IF(AND((MIC_cms!D43&gt;0),(HUR_cms!D43&gt;0),(GEO_cms!D43&gt;0)),MIC_cms!D43+HUR_cms!D43+GEO_cms!D43, "")</f>
        <v>4259.68</v>
      </c>
      <c r="E43" s="6">
        <f>IF(AND((MIC_cms!E43&gt;0),(HUR_cms!E43&gt;0),(GEO_cms!E43&gt;0)),MIC_cms!E43+HUR_cms!E43+GEO_cms!E43, "")</f>
        <v>3363.8599999999997</v>
      </c>
      <c r="F43" s="6">
        <f>IF(AND((MIC_cms!F43&gt;0),(HUR_cms!F43&gt;0),(GEO_cms!F43&gt;0)),MIC_cms!F43+HUR_cms!F43+GEO_cms!F43, "")</f>
        <v>2358.25</v>
      </c>
      <c r="G43" s="6">
        <f>IF(AND((MIC_cms!G43&gt;0),(HUR_cms!G43&gt;0),(GEO_cms!G43&gt;0)),MIC_cms!G43+HUR_cms!G43+GEO_cms!G43, "")</f>
        <v>2128.2799999999997</v>
      </c>
      <c r="H43" s="6">
        <f>IF(AND((MIC_cms!H43&gt;0),(HUR_cms!H43&gt;0),(GEO_cms!H43&gt;0)),MIC_cms!H43+HUR_cms!H43+GEO_cms!H43, "")</f>
        <v>1487.94</v>
      </c>
      <c r="I43" s="6">
        <f>IF(AND((MIC_cms!I43&gt;0),(HUR_cms!I43&gt;0),(GEO_cms!I43&gt;0)),MIC_cms!I43+HUR_cms!I43+GEO_cms!I43, "")</f>
        <v>1199.56</v>
      </c>
      <c r="J43" s="6">
        <f>IF(AND((MIC_cms!J43&gt;0),(HUR_cms!J43&gt;0),(GEO_cms!J43&gt;0)),MIC_cms!J43+HUR_cms!J43+GEO_cms!J43, "")</f>
        <v>1103.19</v>
      </c>
      <c r="K43" s="6">
        <f>IF(AND((MIC_cms!K43&gt;0),(HUR_cms!K43&gt;0),(GEO_cms!K43&gt;0)),MIC_cms!K43+HUR_cms!K43+GEO_cms!K43, "")</f>
        <v>1233.28</v>
      </c>
      <c r="L43" s="6">
        <f>IF(AND((MIC_cms!L43&gt;0),(HUR_cms!L43&gt;0),(GEO_cms!L43&gt;0)),MIC_cms!L43+HUR_cms!L43+GEO_cms!L43, "")</f>
        <v>1721.26</v>
      </c>
      <c r="M43" s="6">
        <f>IF(AND((MIC_cms!M43&gt;0),(HUR_cms!M43&gt;0),(GEO_cms!M43&gt;0)),MIC_cms!M43+HUR_cms!M43+GEO_cms!M43, "")</f>
        <v>1530.77</v>
      </c>
      <c r="N43" s="6">
        <f>IF(AND((MIC_cms!N43&gt;0),(HUR_cms!N43&gt;0),(GEO_cms!N43&gt;0)),MIC_cms!N43+HUR_cms!N43+GEO_cms!N43, "")</f>
        <v>1983.1599999999999</v>
      </c>
    </row>
    <row r="44" spans="1:14">
      <c r="A44">
        <v>1936</v>
      </c>
      <c r="B44" s="6">
        <f>IF(AND((MIC_cms!B44&gt;0),(HUR_cms!B44&gt;0),(GEO_cms!B44&gt;0)),MIC_cms!B44+HUR_cms!B44+GEO_cms!B44, "")</f>
        <v>1309.48</v>
      </c>
      <c r="C44" s="6">
        <f>IF(AND((MIC_cms!C44&gt;0),(HUR_cms!C44&gt;0),(GEO_cms!C44&gt;0)),MIC_cms!C44+HUR_cms!C44+GEO_cms!C44, "")</f>
        <v>1341.92</v>
      </c>
      <c r="D44" s="6">
        <f>IF(AND((MIC_cms!D44&gt;0),(HUR_cms!D44&gt;0),(GEO_cms!D44&gt;0)),MIC_cms!D44+HUR_cms!D44+GEO_cms!D44, "")</f>
        <v>3286.45</v>
      </c>
      <c r="E44" s="6">
        <f>IF(AND((MIC_cms!E44&gt;0),(HUR_cms!E44&gt;0),(GEO_cms!E44&gt;0)),MIC_cms!E44+HUR_cms!E44+GEO_cms!E44, "")</f>
        <v>3871.33</v>
      </c>
      <c r="F44" s="6">
        <f>IF(AND((MIC_cms!F44&gt;0),(HUR_cms!F44&gt;0),(GEO_cms!F44&gt;0)),MIC_cms!F44+HUR_cms!F44+GEO_cms!F44, "")</f>
        <v>4417.47</v>
      </c>
      <c r="G44" s="6">
        <f>IF(AND((MIC_cms!G44&gt;0),(HUR_cms!G44&gt;0),(GEO_cms!G44&gt;0)),MIC_cms!G44+HUR_cms!G44+GEO_cms!G44, "")</f>
        <v>1723.24</v>
      </c>
      <c r="H44" s="6">
        <f>IF(AND((MIC_cms!H44&gt;0),(HUR_cms!H44&gt;0),(GEO_cms!H44&gt;0)),MIC_cms!H44+HUR_cms!H44+GEO_cms!H44, "")</f>
        <v>988.36</v>
      </c>
      <c r="I44" s="6">
        <f>IF(AND((MIC_cms!I44&gt;0),(HUR_cms!I44&gt;0),(GEO_cms!I44&gt;0)),MIC_cms!I44+HUR_cms!I44+GEO_cms!I44, "")</f>
        <v>878.33999999999992</v>
      </c>
      <c r="J44" s="6">
        <f>IF(AND((MIC_cms!J44&gt;0),(HUR_cms!J44&gt;0),(GEO_cms!J44&gt;0)),MIC_cms!J44+HUR_cms!J44+GEO_cms!J44, "")</f>
        <v>1137.6300000000001</v>
      </c>
      <c r="K44" s="6">
        <f>IF(AND((MIC_cms!K44&gt;0),(HUR_cms!K44&gt;0),(GEO_cms!K44&gt;0)),MIC_cms!K44+HUR_cms!K44+GEO_cms!K44, "")</f>
        <v>1421.41</v>
      </c>
      <c r="L44" s="6">
        <f>IF(AND((MIC_cms!L44&gt;0),(HUR_cms!L44&gt;0),(GEO_cms!L44&gt;0)),MIC_cms!L44+HUR_cms!L44+GEO_cms!L44, "")</f>
        <v>1642.8</v>
      </c>
      <c r="M44" s="6">
        <f>IF(AND((MIC_cms!M44&gt;0),(HUR_cms!M44&gt;0),(GEO_cms!M44&gt;0)),MIC_cms!M44+HUR_cms!M44+GEO_cms!M44, "")</f>
        <v>1582.23</v>
      </c>
      <c r="N44" s="6">
        <f>IF(AND((MIC_cms!N44&gt;0),(HUR_cms!N44&gt;0),(GEO_cms!N44&gt;0)),MIC_cms!N44+HUR_cms!N44+GEO_cms!N44, "")</f>
        <v>1966.72</v>
      </c>
    </row>
    <row r="45" spans="1:14">
      <c r="A45">
        <v>1937</v>
      </c>
      <c r="B45" s="6">
        <f>IF(AND((MIC_cms!B45&gt;0),(HUR_cms!B45&gt;0),(GEO_cms!B45&gt;0)),MIC_cms!B45+HUR_cms!B45+GEO_cms!B45, "")</f>
        <v>2813.02</v>
      </c>
      <c r="C45" s="6">
        <f>IF(AND((MIC_cms!C45&gt;0),(HUR_cms!C45&gt;0),(GEO_cms!C45&gt;0)),MIC_cms!C45+HUR_cms!C45+GEO_cms!C45, "")</f>
        <v>2437.02</v>
      </c>
      <c r="D45" s="6">
        <f>IF(AND((MIC_cms!D45&gt;0),(HUR_cms!D45&gt;0),(GEO_cms!D45&gt;0)),MIC_cms!D45+HUR_cms!D45+GEO_cms!D45, "")</f>
        <v>2221.71</v>
      </c>
      <c r="E45" s="6">
        <f>IF(AND((MIC_cms!E45&gt;0),(HUR_cms!E45&gt;0),(GEO_cms!E45&gt;0)),MIC_cms!E45+HUR_cms!E45+GEO_cms!E45, "")</f>
        <v>5149.75</v>
      </c>
      <c r="F45" s="6">
        <f>IF(AND((MIC_cms!F45&gt;0),(HUR_cms!F45&gt;0),(GEO_cms!F45&gt;0)),MIC_cms!F45+HUR_cms!F45+GEO_cms!F45, "")</f>
        <v>3884.1000000000004</v>
      </c>
      <c r="G45" s="6">
        <f>IF(AND((MIC_cms!G45&gt;0),(HUR_cms!G45&gt;0),(GEO_cms!G45&gt;0)),MIC_cms!G45+HUR_cms!G45+GEO_cms!G45, "")</f>
        <v>1938.81</v>
      </c>
      <c r="H45" s="6">
        <f>IF(AND((MIC_cms!H45&gt;0),(HUR_cms!H45&gt;0),(GEO_cms!H45&gt;0)),MIC_cms!H45+HUR_cms!H45+GEO_cms!H45, "")</f>
        <v>1381.8</v>
      </c>
      <c r="I45" s="6">
        <f>IF(AND((MIC_cms!I45&gt;0),(HUR_cms!I45&gt;0),(GEO_cms!I45&gt;0)),MIC_cms!I45+HUR_cms!I45+GEO_cms!I45, "")</f>
        <v>1269.21</v>
      </c>
      <c r="J45" s="6">
        <f>IF(AND((MIC_cms!J45&gt;0),(HUR_cms!J45&gt;0),(GEO_cms!J45&gt;0)),MIC_cms!J45+HUR_cms!J45+GEO_cms!J45, "")</f>
        <v>1262.5</v>
      </c>
      <c r="K45" s="6">
        <f>IF(AND((MIC_cms!K45&gt;0),(HUR_cms!K45&gt;0),(GEO_cms!K45&gt;0)),MIC_cms!K45+HUR_cms!K45+GEO_cms!K45, "")</f>
        <v>1543.64</v>
      </c>
      <c r="L45" s="6">
        <f>IF(AND((MIC_cms!L45&gt;0),(HUR_cms!L45&gt;0),(GEO_cms!L45&gt;0)),MIC_cms!L45+HUR_cms!L45+GEO_cms!L45, "")</f>
        <v>2090.8999999999996</v>
      </c>
      <c r="M45" s="6">
        <f>IF(AND((MIC_cms!M45&gt;0),(HUR_cms!M45&gt;0),(GEO_cms!M45&gt;0)),MIC_cms!M45+HUR_cms!M45+GEO_cms!M45, "")</f>
        <v>1798.27</v>
      </c>
      <c r="N45" s="6">
        <f>IF(AND((MIC_cms!N45&gt;0),(HUR_cms!N45&gt;0),(GEO_cms!N45&gt;0)),MIC_cms!N45+HUR_cms!N45+GEO_cms!N45, "")</f>
        <v>2315.89</v>
      </c>
    </row>
    <row r="46" spans="1:14">
      <c r="A46">
        <v>1938</v>
      </c>
      <c r="B46" s="6">
        <f>IF(AND((MIC_cms!B46&gt;0),(HUR_cms!B46&gt;0),(GEO_cms!B46&gt;0)),MIC_cms!B46+HUR_cms!B46+GEO_cms!B46, "")</f>
        <v>1669.29</v>
      </c>
      <c r="C46" s="6">
        <f>IF(AND((MIC_cms!C46&gt;0),(HUR_cms!C46&gt;0),(GEO_cms!C46&gt;0)),MIC_cms!C46+HUR_cms!C46+GEO_cms!C46, "")</f>
        <v>4312.0599999999995</v>
      </c>
      <c r="D46" s="6">
        <f>IF(AND((MIC_cms!D46&gt;0),(HUR_cms!D46&gt;0),(GEO_cms!D46&gt;0)),MIC_cms!D46+HUR_cms!D46+GEO_cms!D46, "")</f>
        <v>4731.1000000000004</v>
      </c>
      <c r="E46" s="6">
        <f>IF(AND((MIC_cms!E46&gt;0),(HUR_cms!E46&gt;0),(GEO_cms!E46&gt;0)),MIC_cms!E46+HUR_cms!E46+GEO_cms!E46, "")</f>
        <v>6891.04</v>
      </c>
      <c r="F46" s="6">
        <f>IF(AND((MIC_cms!F46&gt;0),(HUR_cms!F46&gt;0),(GEO_cms!F46&gt;0)),MIC_cms!F46+HUR_cms!F46+GEO_cms!F46, "")</f>
        <v>4182.3</v>
      </c>
      <c r="G46" s="6">
        <f>IF(AND((MIC_cms!G46&gt;0),(HUR_cms!G46&gt;0),(GEO_cms!G46&gt;0)),MIC_cms!G46+HUR_cms!G46+GEO_cms!G46, "")</f>
        <v>2540.8900000000003</v>
      </c>
      <c r="H46" s="6">
        <f>IF(AND((MIC_cms!H46&gt;0),(HUR_cms!H46&gt;0),(GEO_cms!H46&gt;0)),MIC_cms!H46+HUR_cms!H46+GEO_cms!H46, "")</f>
        <v>1577.83</v>
      </c>
      <c r="I46" s="6">
        <f>IF(AND((MIC_cms!I46&gt;0),(HUR_cms!I46&gt;0),(GEO_cms!I46&gt;0)),MIC_cms!I46+HUR_cms!I46+GEO_cms!I46, "")</f>
        <v>1463.6399999999999</v>
      </c>
      <c r="J46" s="6">
        <f>IF(AND((MIC_cms!J46&gt;0),(HUR_cms!J46&gt;0),(GEO_cms!J46&gt;0)),MIC_cms!J46+HUR_cms!J46+GEO_cms!J46, "")</f>
        <v>1849.48</v>
      </c>
      <c r="K46" s="6">
        <f>IF(AND((MIC_cms!K46&gt;0),(HUR_cms!K46&gt;0),(GEO_cms!K46&gt;0)),MIC_cms!K46+HUR_cms!K46+GEO_cms!K46, "")</f>
        <v>1589.21</v>
      </c>
      <c r="L46" s="6">
        <f>IF(AND((MIC_cms!L46&gt;0),(HUR_cms!L46&gt;0),(GEO_cms!L46&gt;0)),MIC_cms!L46+HUR_cms!L46+GEO_cms!L46, "")</f>
        <v>1589.9699999999998</v>
      </c>
      <c r="M46" s="6">
        <f>IF(AND((MIC_cms!M46&gt;0),(HUR_cms!M46&gt;0),(GEO_cms!M46&gt;0)),MIC_cms!M46+HUR_cms!M46+GEO_cms!M46, "")</f>
        <v>1630.88</v>
      </c>
      <c r="N46" s="6">
        <f>IF(AND((MIC_cms!N46&gt;0),(HUR_cms!N46&gt;0),(GEO_cms!N46&gt;0)),MIC_cms!N46+HUR_cms!N46+GEO_cms!N46, "")</f>
        <v>2835.64</v>
      </c>
    </row>
    <row r="47" spans="1:14">
      <c r="A47">
        <v>1939</v>
      </c>
      <c r="B47" s="6">
        <f>IF(AND((MIC_cms!B47&gt;0),(HUR_cms!B47&gt;0),(GEO_cms!B47&gt;0)),MIC_cms!B47+HUR_cms!B47+GEO_cms!B47, "")</f>
        <v>1833.22</v>
      </c>
      <c r="C47" s="6">
        <f>IF(AND((MIC_cms!C47&gt;0),(HUR_cms!C47&gt;0),(GEO_cms!C47&gt;0)),MIC_cms!C47+HUR_cms!C47+GEO_cms!C47, "")</f>
        <v>2198.85</v>
      </c>
      <c r="D47" s="6">
        <f>IF(AND((MIC_cms!D47&gt;0),(HUR_cms!D47&gt;0),(GEO_cms!D47&gt;0)),MIC_cms!D47+HUR_cms!D47+GEO_cms!D47, "")</f>
        <v>2944.72</v>
      </c>
      <c r="E47" s="6">
        <f>IF(AND((MIC_cms!E47&gt;0),(HUR_cms!E47&gt;0),(GEO_cms!E47&gt;0)),MIC_cms!E47+HUR_cms!E47+GEO_cms!E47, "")</f>
        <v>5136.53</v>
      </c>
      <c r="F47" s="6">
        <f>IF(AND((MIC_cms!F47&gt;0),(HUR_cms!F47&gt;0),(GEO_cms!F47&gt;0)),MIC_cms!F47+HUR_cms!F47+GEO_cms!F47, "")</f>
        <v>4209.2800000000007</v>
      </c>
      <c r="G47" s="6">
        <f>IF(AND((MIC_cms!G47&gt;0),(HUR_cms!G47&gt;0),(GEO_cms!G47&gt;0)),MIC_cms!G47+HUR_cms!G47+GEO_cms!G47, "")</f>
        <v>3120.51</v>
      </c>
      <c r="H47" s="6">
        <f>IF(AND((MIC_cms!H47&gt;0),(HUR_cms!H47&gt;0),(GEO_cms!H47&gt;0)),MIC_cms!H47+HUR_cms!H47+GEO_cms!H47, "")</f>
        <v>1618.2600000000002</v>
      </c>
      <c r="I47" s="6">
        <f>IF(AND((MIC_cms!I47&gt;0),(HUR_cms!I47&gt;0),(GEO_cms!I47&gt;0)),MIC_cms!I47+HUR_cms!I47+GEO_cms!I47, "")</f>
        <v>1410.0500000000002</v>
      </c>
      <c r="J47" s="6">
        <f>IF(AND((MIC_cms!J47&gt;0),(HUR_cms!J47&gt;0),(GEO_cms!J47&gt;0)),MIC_cms!J47+HUR_cms!J47+GEO_cms!J47, "")</f>
        <v>1303.9699999999998</v>
      </c>
      <c r="K47" s="6">
        <f>IF(AND((MIC_cms!K47&gt;0),(HUR_cms!K47&gt;0),(GEO_cms!K47&gt;0)),MIC_cms!K47+HUR_cms!K47+GEO_cms!K47, "")</f>
        <v>1350.53</v>
      </c>
      <c r="L47" s="6">
        <f>IF(AND((MIC_cms!L47&gt;0),(HUR_cms!L47&gt;0),(GEO_cms!L47&gt;0)),MIC_cms!L47+HUR_cms!L47+GEO_cms!L47, "")</f>
        <v>1554.4499999999998</v>
      </c>
      <c r="M47" s="6">
        <f>IF(AND((MIC_cms!M47&gt;0),(HUR_cms!M47&gt;0),(GEO_cms!M47&gt;0)),MIC_cms!M47+HUR_cms!M47+GEO_cms!M47, "")</f>
        <v>1393.28</v>
      </c>
      <c r="N47" s="6">
        <f>IF(AND((MIC_cms!N47&gt;0),(HUR_cms!N47&gt;0),(GEO_cms!N47&gt;0)),MIC_cms!N47+HUR_cms!N47+GEO_cms!N47, "")</f>
        <v>2339.4700000000003</v>
      </c>
    </row>
    <row r="48" spans="1:14">
      <c r="A48">
        <v>1940</v>
      </c>
      <c r="B48" s="6">
        <f>IF(AND((MIC_cms!B48&gt;0),(HUR_cms!B48&gt;0),(GEO_cms!B48&gt;0)),MIC_cms!B48+HUR_cms!B48+GEO_cms!B48, "")</f>
        <v>1294.8499999999999</v>
      </c>
      <c r="C48" s="6">
        <f>IF(AND((MIC_cms!C48&gt;0),(HUR_cms!C48&gt;0),(GEO_cms!C48&gt;0)),MIC_cms!C48+HUR_cms!C48+GEO_cms!C48, "")</f>
        <v>1265.19</v>
      </c>
      <c r="D48" s="6">
        <f>IF(AND((MIC_cms!D48&gt;0),(HUR_cms!D48&gt;0),(GEO_cms!D48&gt;0)),MIC_cms!D48+HUR_cms!D48+GEO_cms!D48, "")</f>
        <v>1598.94</v>
      </c>
      <c r="E48" s="6">
        <f>IF(AND((MIC_cms!E48&gt;0),(HUR_cms!E48&gt;0),(GEO_cms!E48&gt;0)),MIC_cms!E48+HUR_cms!E48+GEO_cms!E48, "")</f>
        <v>3279.65</v>
      </c>
      <c r="F48" s="6">
        <f>IF(AND((MIC_cms!F48&gt;0),(HUR_cms!F48&gt;0),(GEO_cms!F48&gt;0)),MIC_cms!F48+HUR_cms!F48+GEO_cms!F48, "")</f>
        <v>3269.71</v>
      </c>
      <c r="G48" s="6">
        <f>IF(AND((MIC_cms!G48&gt;0),(HUR_cms!G48&gt;0),(GEO_cms!G48&gt;0)),MIC_cms!G48+HUR_cms!G48+GEO_cms!G48, "")</f>
        <v>3088.8599999999997</v>
      </c>
      <c r="H48" s="6">
        <f>IF(AND((MIC_cms!H48&gt;0),(HUR_cms!H48&gt;0),(GEO_cms!H48&gt;0)),MIC_cms!H48+HUR_cms!H48+GEO_cms!H48, "")</f>
        <v>1824.07</v>
      </c>
      <c r="I48" s="6">
        <f>IF(AND((MIC_cms!I48&gt;0),(HUR_cms!I48&gt;0),(GEO_cms!I48&gt;0)),MIC_cms!I48+HUR_cms!I48+GEO_cms!I48, "")</f>
        <v>1542.9099999999999</v>
      </c>
      <c r="J48" s="6">
        <f>IF(AND((MIC_cms!J48&gt;0),(HUR_cms!J48&gt;0),(GEO_cms!J48&gt;0)),MIC_cms!J48+HUR_cms!J48+GEO_cms!J48, "")</f>
        <v>1794.03</v>
      </c>
      <c r="K48" s="6">
        <f>IF(AND((MIC_cms!K48&gt;0),(HUR_cms!K48&gt;0),(GEO_cms!K48&gt;0)),MIC_cms!K48+HUR_cms!K48+GEO_cms!K48, "")</f>
        <v>1462.3400000000001</v>
      </c>
      <c r="L48" s="6">
        <f>IF(AND((MIC_cms!L48&gt;0),(HUR_cms!L48&gt;0),(GEO_cms!L48&gt;0)),MIC_cms!L48+HUR_cms!L48+GEO_cms!L48, "")</f>
        <v>2188.6000000000004</v>
      </c>
      <c r="M48" s="6">
        <f>IF(AND((MIC_cms!M48&gt;0),(HUR_cms!M48&gt;0),(GEO_cms!M48&gt;0)),MIC_cms!M48+HUR_cms!M48+GEO_cms!M48, "")</f>
        <v>2614.5300000000002</v>
      </c>
      <c r="N48" s="6">
        <f>IF(AND((MIC_cms!N48&gt;0),(HUR_cms!N48&gt;0),(GEO_cms!N48&gt;0)),MIC_cms!N48+HUR_cms!N48+GEO_cms!N48, "")</f>
        <v>2101.96</v>
      </c>
    </row>
    <row r="49" spans="1:14">
      <c r="A49">
        <v>1941</v>
      </c>
      <c r="B49" s="6">
        <f>IF(AND((MIC_cms!B49&gt;0),(HUR_cms!B49&gt;0),(GEO_cms!B49&gt;0)),MIC_cms!B49+HUR_cms!B49+GEO_cms!B49, "")</f>
        <v>2592.77</v>
      </c>
      <c r="C49" s="6">
        <f>IF(AND((MIC_cms!C49&gt;0),(HUR_cms!C49&gt;0),(GEO_cms!C49&gt;0)),MIC_cms!C49+HUR_cms!C49+GEO_cms!C49, "")</f>
        <v>2049.17</v>
      </c>
      <c r="D49" s="6">
        <f>IF(AND((MIC_cms!D49&gt;0),(HUR_cms!D49&gt;0),(GEO_cms!D49&gt;0)),MIC_cms!D49+HUR_cms!D49+GEO_cms!D49, "")</f>
        <v>2382.73</v>
      </c>
      <c r="E49" s="6">
        <f>IF(AND((MIC_cms!E49&gt;0),(HUR_cms!E49&gt;0),(GEO_cms!E49&gt;0)),MIC_cms!E49+HUR_cms!E49+GEO_cms!E49, "")</f>
        <v>4948.51</v>
      </c>
      <c r="F49" s="6">
        <f>IF(AND((MIC_cms!F49&gt;0),(HUR_cms!F49&gt;0),(GEO_cms!F49&gt;0)),MIC_cms!F49+HUR_cms!F49+GEO_cms!F49, "")</f>
        <v>2665.6</v>
      </c>
      <c r="G49" s="6">
        <f>IF(AND((MIC_cms!G49&gt;0),(HUR_cms!G49&gt;0),(GEO_cms!G49&gt;0)),MIC_cms!G49+HUR_cms!G49+GEO_cms!G49, "")</f>
        <v>1529.97</v>
      </c>
      <c r="H49" s="6">
        <f>IF(AND((MIC_cms!H49&gt;0),(HUR_cms!H49&gt;0),(GEO_cms!H49&gt;0)),MIC_cms!H49+HUR_cms!H49+GEO_cms!H49, "")</f>
        <v>1272.3200000000002</v>
      </c>
      <c r="I49" s="6">
        <f>IF(AND((MIC_cms!I49&gt;0),(HUR_cms!I49&gt;0),(GEO_cms!I49&gt;0)),MIC_cms!I49+HUR_cms!I49+GEO_cms!I49, "")</f>
        <v>1053.01</v>
      </c>
      <c r="J49" s="6">
        <f>IF(AND((MIC_cms!J49&gt;0),(HUR_cms!J49&gt;0),(GEO_cms!J49&gt;0)),MIC_cms!J49+HUR_cms!J49+GEO_cms!J49, "")</f>
        <v>1428.56</v>
      </c>
      <c r="K49" s="6">
        <f>IF(AND((MIC_cms!K49&gt;0),(HUR_cms!K49&gt;0),(GEO_cms!K49&gt;0)),MIC_cms!K49+HUR_cms!K49+GEO_cms!K49, "")</f>
        <v>2759.15</v>
      </c>
      <c r="L49" s="6">
        <f>IF(AND((MIC_cms!L49&gt;0),(HUR_cms!L49&gt;0),(GEO_cms!L49&gt;0)),MIC_cms!L49+HUR_cms!L49+GEO_cms!L49, "")</f>
        <v>4204.9400000000005</v>
      </c>
      <c r="M49" s="6">
        <f>IF(AND((MIC_cms!M49&gt;0),(HUR_cms!M49&gt;0),(GEO_cms!M49&gt;0)),MIC_cms!M49+HUR_cms!M49+GEO_cms!M49, "")</f>
        <v>2916.56</v>
      </c>
      <c r="N49" s="6">
        <f>IF(AND((MIC_cms!N49&gt;0),(HUR_cms!N49&gt;0),(GEO_cms!N49&gt;0)),MIC_cms!N49+HUR_cms!N49+GEO_cms!N49, "")</f>
        <v>2483.6099999999997</v>
      </c>
    </row>
    <row r="50" spans="1:14">
      <c r="A50">
        <v>1942</v>
      </c>
      <c r="B50" s="6">
        <f>IF(AND((MIC_cms!B50&gt;0),(HUR_cms!B50&gt;0),(GEO_cms!B50&gt;0)),MIC_cms!B50+HUR_cms!B50+GEO_cms!B50, "")</f>
        <v>2327.04</v>
      </c>
      <c r="C50" s="6">
        <f>IF(AND((MIC_cms!C50&gt;0),(HUR_cms!C50&gt;0),(GEO_cms!C50&gt;0)),MIC_cms!C50+HUR_cms!C50+GEO_cms!C50, "")</f>
        <v>2095.5100000000002</v>
      </c>
      <c r="D50" s="6">
        <f>IF(AND((MIC_cms!D50&gt;0),(HUR_cms!D50&gt;0),(GEO_cms!D50&gt;0)),MIC_cms!D50+HUR_cms!D50+GEO_cms!D50, "")</f>
        <v>5037.45</v>
      </c>
      <c r="E50" s="6">
        <f>IF(AND((MIC_cms!E50&gt;0),(HUR_cms!E50&gt;0),(GEO_cms!E50&gt;0)),MIC_cms!E50+HUR_cms!E50+GEO_cms!E50, "")</f>
        <v>5339.0599999999995</v>
      </c>
      <c r="F50" s="6">
        <f>IF(AND((MIC_cms!F50&gt;0),(HUR_cms!F50&gt;0),(GEO_cms!F50&gt;0)),MIC_cms!F50+HUR_cms!F50+GEO_cms!F50, "")</f>
        <v>3620.26</v>
      </c>
      <c r="G50" s="6">
        <f>IF(AND((MIC_cms!G50&gt;0),(HUR_cms!G50&gt;0),(GEO_cms!G50&gt;0)),MIC_cms!G50+HUR_cms!G50+GEO_cms!G50, "")</f>
        <v>3172.0299999999997</v>
      </c>
      <c r="H50" s="6">
        <f>IF(AND((MIC_cms!H50&gt;0),(HUR_cms!H50&gt;0),(GEO_cms!H50&gt;0)),MIC_cms!H50+HUR_cms!H50+GEO_cms!H50, "")</f>
        <v>1639.83</v>
      </c>
      <c r="I50" s="6">
        <f>IF(AND((MIC_cms!I50&gt;0),(HUR_cms!I50&gt;0),(GEO_cms!I50&gt;0)),MIC_cms!I50+HUR_cms!I50+GEO_cms!I50, "")</f>
        <v>1534.67</v>
      </c>
      <c r="J50" s="6">
        <f>IF(AND((MIC_cms!J50&gt;0),(HUR_cms!J50&gt;0),(GEO_cms!J50&gt;0)),MIC_cms!J50+HUR_cms!J50+GEO_cms!J50, "")</f>
        <v>1591.87</v>
      </c>
      <c r="K50" s="6">
        <f>IF(AND((MIC_cms!K50&gt;0),(HUR_cms!K50&gt;0),(GEO_cms!K50&gt;0)),MIC_cms!K50+HUR_cms!K50+GEO_cms!K50, "")</f>
        <v>1921.1999999999998</v>
      </c>
      <c r="L50" s="6">
        <f>IF(AND((MIC_cms!L50&gt;0),(HUR_cms!L50&gt;0),(GEO_cms!L50&gt;0)),MIC_cms!L50+HUR_cms!L50+GEO_cms!L50, "")</f>
        <v>2817.55</v>
      </c>
      <c r="M50" s="6">
        <f>IF(AND((MIC_cms!M50&gt;0),(HUR_cms!M50&gt;0),(GEO_cms!M50&gt;0)),MIC_cms!M50+HUR_cms!M50+GEO_cms!M50, "")</f>
        <v>2369.5</v>
      </c>
      <c r="N50" s="6">
        <f>IF(AND((MIC_cms!N50&gt;0),(HUR_cms!N50&gt;0),(GEO_cms!N50&gt;0)),MIC_cms!N50+HUR_cms!N50+GEO_cms!N50, "")</f>
        <v>2788.84</v>
      </c>
    </row>
    <row r="51" spans="1:14">
      <c r="A51">
        <v>1943</v>
      </c>
      <c r="B51" s="6">
        <f>IF(AND((MIC_cms!B51&gt;0),(HUR_cms!B51&gt;0),(GEO_cms!B51&gt;0)),MIC_cms!B51+HUR_cms!B51+GEO_cms!B51, "")</f>
        <v>2598.44</v>
      </c>
      <c r="C51" s="6">
        <f>IF(AND((MIC_cms!C51&gt;0),(HUR_cms!C51&gt;0),(GEO_cms!C51&gt;0)),MIC_cms!C51+HUR_cms!C51+GEO_cms!C51, "")</f>
        <v>3238.45</v>
      </c>
      <c r="D51" s="6">
        <f>IF(AND((MIC_cms!D51&gt;0),(HUR_cms!D51&gt;0),(GEO_cms!D51&gt;0)),MIC_cms!D51+HUR_cms!D51+GEO_cms!D51, "")</f>
        <v>4410.3500000000004</v>
      </c>
      <c r="E51" s="6">
        <f>IF(AND((MIC_cms!E51&gt;0),(HUR_cms!E51&gt;0),(GEO_cms!E51&gt;0)),MIC_cms!E51+HUR_cms!E51+GEO_cms!E51, "")</f>
        <v>5267.44</v>
      </c>
      <c r="F51" s="6">
        <f>IF(AND((MIC_cms!F51&gt;0),(HUR_cms!F51&gt;0),(GEO_cms!F51&gt;0)),MIC_cms!F51+HUR_cms!F51+GEO_cms!F51, "")</f>
        <v>6042.68</v>
      </c>
      <c r="G51" s="6">
        <f>IF(AND((MIC_cms!G51&gt;0),(HUR_cms!G51&gt;0),(GEO_cms!G51&gt;0)),MIC_cms!G51+HUR_cms!G51+GEO_cms!G51, "")</f>
        <v>5517.8099999999995</v>
      </c>
      <c r="H51" s="6">
        <f>IF(AND((MIC_cms!H51&gt;0),(HUR_cms!H51&gt;0),(GEO_cms!H51&gt;0)),MIC_cms!H51+HUR_cms!H51+GEO_cms!H51, "")</f>
        <v>2422.88</v>
      </c>
      <c r="I51" s="6">
        <f>IF(AND((MIC_cms!I51&gt;0),(HUR_cms!I51&gt;0),(GEO_cms!I51&gt;0)),MIC_cms!I51+HUR_cms!I51+GEO_cms!I51, "")</f>
        <v>1683.7800000000002</v>
      </c>
      <c r="J51" s="6">
        <f>IF(AND((MIC_cms!J51&gt;0),(HUR_cms!J51&gt;0),(GEO_cms!J51&gt;0)),MIC_cms!J51+HUR_cms!J51+GEO_cms!J51, "")</f>
        <v>2041.32</v>
      </c>
      <c r="K51" s="6">
        <f>IF(AND((MIC_cms!K51&gt;0),(HUR_cms!K51&gt;0),(GEO_cms!K51&gt;0)),MIC_cms!K51+HUR_cms!K51+GEO_cms!K51, "")</f>
        <v>1458.8600000000001</v>
      </c>
      <c r="L51" s="6">
        <f>IF(AND((MIC_cms!L51&gt;0),(HUR_cms!L51&gt;0),(GEO_cms!L51&gt;0)),MIC_cms!L51+HUR_cms!L51+GEO_cms!L51, "")</f>
        <v>2060.0299999999997</v>
      </c>
      <c r="M51" s="6">
        <f>IF(AND((MIC_cms!M51&gt;0),(HUR_cms!M51&gt;0),(GEO_cms!M51&gt;0)),MIC_cms!M51+HUR_cms!M51+GEO_cms!M51, "")</f>
        <v>1648.92</v>
      </c>
      <c r="N51" s="6">
        <f>IF(AND((MIC_cms!N51&gt;0),(HUR_cms!N51&gt;0),(GEO_cms!N51&gt;0)),MIC_cms!N51+HUR_cms!N51+GEO_cms!N51, "")</f>
        <v>3199.24</v>
      </c>
    </row>
    <row r="52" spans="1:14">
      <c r="A52">
        <v>1944</v>
      </c>
      <c r="B52" s="6">
        <f>IF(AND((MIC_cms!B52&gt;0),(HUR_cms!B52&gt;0),(GEO_cms!B52&gt;0)),MIC_cms!B52+HUR_cms!B52+GEO_cms!B52, "")</f>
        <v>1524.19</v>
      </c>
      <c r="C52" s="6">
        <f>IF(AND((MIC_cms!C52&gt;0),(HUR_cms!C52&gt;0),(GEO_cms!C52&gt;0)),MIC_cms!C52+HUR_cms!C52+GEO_cms!C52, "")</f>
        <v>1949.04</v>
      </c>
      <c r="D52" s="6">
        <f>IF(AND((MIC_cms!D52&gt;0),(HUR_cms!D52&gt;0),(GEO_cms!D52&gt;0)),MIC_cms!D52+HUR_cms!D52+GEO_cms!D52, "")</f>
        <v>2839.09</v>
      </c>
      <c r="E52" s="6">
        <f>IF(AND((MIC_cms!E52&gt;0),(HUR_cms!E52&gt;0),(GEO_cms!E52&gt;0)),MIC_cms!E52+HUR_cms!E52+GEO_cms!E52, "")</f>
        <v>3826.9000000000005</v>
      </c>
      <c r="F52" s="6">
        <f>IF(AND((MIC_cms!F52&gt;0),(HUR_cms!F52&gt;0),(GEO_cms!F52&gt;0)),MIC_cms!F52+HUR_cms!F52+GEO_cms!F52, "")</f>
        <v>3758.38</v>
      </c>
      <c r="G52" s="6">
        <f>IF(AND((MIC_cms!G52&gt;0),(HUR_cms!G52&gt;0),(GEO_cms!G52&gt;0)),MIC_cms!G52+HUR_cms!G52+GEO_cms!G52, "")</f>
        <v>2266.88</v>
      </c>
      <c r="H52" s="6">
        <f>IF(AND((MIC_cms!H52&gt;0),(HUR_cms!H52&gt;0),(GEO_cms!H52&gt;0)),MIC_cms!H52+HUR_cms!H52+GEO_cms!H52, "")</f>
        <v>1347.51</v>
      </c>
      <c r="I52" s="6">
        <f>IF(AND((MIC_cms!I52&gt;0),(HUR_cms!I52&gt;0),(GEO_cms!I52&gt;0)),MIC_cms!I52+HUR_cms!I52+GEO_cms!I52, "")</f>
        <v>1126.79</v>
      </c>
      <c r="J52" s="6">
        <f>IF(AND((MIC_cms!J52&gt;0),(HUR_cms!J52&gt;0),(GEO_cms!J52&gt;0)),MIC_cms!J52+HUR_cms!J52+GEO_cms!J52, "")</f>
        <v>1172.3699999999999</v>
      </c>
      <c r="K52" s="6">
        <f>IF(AND((MIC_cms!K52&gt;0),(HUR_cms!K52&gt;0),(GEO_cms!K52&gt;0)),MIC_cms!K52+HUR_cms!K52+GEO_cms!K52, "")</f>
        <v>1307.8400000000001</v>
      </c>
      <c r="L52" s="6">
        <f>IF(AND((MIC_cms!L52&gt;0),(HUR_cms!L52&gt;0),(GEO_cms!L52&gt;0)),MIC_cms!L52+HUR_cms!L52+GEO_cms!L52, "")</f>
        <v>1515.17</v>
      </c>
      <c r="M52" s="6">
        <f>IF(AND((MIC_cms!M52&gt;0),(HUR_cms!M52&gt;0),(GEO_cms!M52&gt;0)),MIC_cms!M52+HUR_cms!M52+GEO_cms!M52, "")</f>
        <v>1511.44</v>
      </c>
      <c r="N52" s="6">
        <f>IF(AND((MIC_cms!N52&gt;0),(HUR_cms!N52&gt;0),(GEO_cms!N52&gt;0)),MIC_cms!N52+HUR_cms!N52+GEO_cms!N52, "")</f>
        <v>2012.1399999999999</v>
      </c>
    </row>
    <row r="53" spans="1:14">
      <c r="A53">
        <v>1945</v>
      </c>
      <c r="B53" s="6">
        <f>IF(AND((MIC_cms!B53&gt;0),(HUR_cms!B53&gt;0),(GEO_cms!B53&gt;0)),MIC_cms!B53+HUR_cms!B53+GEO_cms!B53, "")</f>
        <v>1315.23</v>
      </c>
      <c r="C53" s="6">
        <f>IF(AND((MIC_cms!C53&gt;0),(HUR_cms!C53&gt;0),(GEO_cms!C53&gt;0)),MIC_cms!C53+HUR_cms!C53+GEO_cms!C53, "")</f>
        <v>1463.44</v>
      </c>
      <c r="D53" s="6">
        <f>IF(AND((MIC_cms!D53&gt;0),(HUR_cms!D53&gt;0),(GEO_cms!D53&gt;0)),MIC_cms!D53+HUR_cms!D53+GEO_cms!D53, "")</f>
        <v>3346</v>
      </c>
      <c r="E53" s="6">
        <f>IF(AND((MIC_cms!E53&gt;0),(HUR_cms!E53&gt;0),(GEO_cms!E53&gt;0)),MIC_cms!E53+HUR_cms!E53+GEO_cms!E53, "")</f>
        <v>3863.53</v>
      </c>
      <c r="F53" s="6">
        <f>IF(AND((MIC_cms!F53&gt;0),(HUR_cms!F53&gt;0),(GEO_cms!F53&gt;0)),MIC_cms!F53+HUR_cms!F53+GEO_cms!F53, "")</f>
        <v>4161.24</v>
      </c>
      <c r="G53" s="6">
        <f>IF(AND((MIC_cms!G53&gt;0),(HUR_cms!G53&gt;0),(GEO_cms!G53&gt;0)),MIC_cms!G53+HUR_cms!G53+GEO_cms!G53, "")</f>
        <v>4536.2199999999993</v>
      </c>
      <c r="H53" s="6">
        <f>IF(AND((MIC_cms!H53&gt;0),(HUR_cms!H53&gt;0),(GEO_cms!H53&gt;0)),MIC_cms!H53+HUR_cms!H53+GEO_cms!H53, "")</f>
        <v>1745.9699999999998</v>
      </c>
      <c r="I53" s="6">
        <f>IF(AND((MIC_cms!I53&gt;0),(HUR_cms!I53&gt;0),(GEO_cms!I53&gt;0)),MIC_cms!I53+HUR_cms!I53+GEO_cms!I53, "")</f>
        <v>1330.49</v>
      </c>
      <c r="J53" s="6">
        <f>IF(AND((MIC_cms!J53&gt;0),(HUR_cms!J53&gt;0),(GEO_cms!J53&gt;0)),MIC_cms!J53+HUR_cms!J53+GEO_cms!J53, "")</f>
        <v>1597.38</v>
      </c>
      <c r="K53" s="6">
        <f>IF(AND((MIC_cms!K53&gt;0),(HUR_cms!K53&gt;0),(GEO_cms!K53&gt;0)),MIC_cms!K53+HUR_cms!K53+GEO_cms!K53, "")</f>
        <v>2403.27</v>
      </c>
      <c r="L53" s="6">
        <f>IF(AND((MIC_cms!L53&gt;0),(HUR_cms!L53&gt;0),(GEO_cms!L53&gt;0)),MIC_cms!L53+HUR_cms!L53+GEO_cms!L53, "")</f>
        <v>3021.5</v>
      </c>
      <c r="M53" s="6">
        <f>IF(AND((MIC_cms!M53&gt;0),(HUR_cms!M53&gt;0),(GEO_cms!M53&gt;0)),MIC_cms!M53+HUR_cms!M53+GEO_cms!M53, "")</f>
        <v>2082.71</v>
      </c>
      <c r="N53" s="6">
        <f>IF(AND((MIC_cms!N53&gt;0),(HUR_cms!N53&gt;0),(GEO_cms!N53&gt;0)),MIC_cms!N53+HUR_cms!N53+GEO_cms!N53, "")</f>
        <v>2572.25</v>
      </c>
    </row>
    <row r="54" spans="1:14">
      <c r="A54">
        <v>1946</v>
      </c>
      <c r="B54" s="6">
        <f>IF(AND((MIC_cms!B54&gt;0),(HUR_cms!B54&gt;0),(GEO_cms!B54&gt;0)),MIC_cms!B54+HUR_cms!B54+GEO_cms!B54, "")</f>
        <v>3106.65</v>
      </c>
      <c r="C54" s="6">
        <f>IF(AND((MIC_cms!C54&gt;0),(HUR_cms!C54&gt;0),(GEO_cms!C54&gt;0)),MIC_cms!C54+HUR_cms!C54+GEO_cms!C54, "")</f>
        <v>2350.4899999999998</v>
      </c>
      <c r="D54" s="6">
        <f>IF(AND((MIC_cms!D54&gt;0),(HUR_cms!D54&gt;0),(GEO_cms!D54&gt;0)),MIC_cms!D54+HUR_cms!D54+GEO_cms!D54, "")</f>
        <v>6516.5599999999995</v>
      </c>
      <c r="E54" s="6">
        <f>IF(AND((MIC_cms!E54&gt;0),(HUR_cms!E54&gt;0),(GEO_cms!E54&gt;0)),MIC_cms!E54+HUR_cms!E54+GEO_cms!E54, "")</f>
        <v>2973.96</v>
      </c>
      <c r="F54" s="6">
        <f>IF(AND((MIC_cms!F54&gt;0),(HUR_cms!F54&gt;0),(GEO_cms!F54&gt;0)),MIC_cms!F54+HUR_cms!F54+GEO_cms!F54, "")</f>
        <v>2327.11</v>
      </c>
      <c r="G54" s="6">
        <f>IF(AND((MIC_cms!G54&gt;0),(HUR_cms!G54&gt;0),(GEO_cms!G54&gt;0)),MIC_cms!G54+HUR_cms!G54+GEO_cms!G54, "")</f>
        <v>2408.1499999999996</v>
      </c>
      <c r="H54" s="6">
        <f>IF(AND((MIC_cms!H54&gt;0),(HUR_cms!H54&gt;0),(GEO_cms!H54&gt;0)),MIC_cms!H54+HUR_cms!H54+GEO_cms!H54, "")</f>
        <v>1535.92</v>
      </c>
      <c r="I54" s="6">
        <f>IF(AND((MIC_cms!I54&gt;0),(HUR_cms!I54&gt;0),(GEO_cms!I54&gt;0)),MIC_cms!I54+HUR_cms!I54+GEO_cms!I54, "")</f>
        <v>1155.8699999999999</v>
      </c>
      <c r="J54" s="6">
        <f>IF(AND((MIC_cms!J54&gt;0),(HUR_cms!J54&gt;0),(GEO_cms!J54&gt;0)),MIC_cms!J54+HUR_cms!J54+GEO_cms!J54, "")</f>
        <v>1126.8999999999999</v>
      </c>
      <c r="K54" s="6">
        <f>IF(AND((MIC_cms!K54&gt;0),(HUR_cms!K54&gt;0),(GEO_cms!K54&gt;0)),MIC_cms!K54+HUR_cms!K54+GEO_cms!K54, "")</f>
        <v>1124.8399999999999</v>
      </c>
      <c r="L54" s="6">
        <f>IF(AND((MIC_cms!L54&gt;0),(HUR_cms!L54&gt;0),(GEO_cms!L54&gt;0)),MIC_cms!L54+HUR_cms!L54+GEO_cms!L54, "")</f>
        <v>1532.27</v>
      </c>
      <c r="M54" s="6">
        <f>IF(AND((MIC_cms!M54&gt;0),(HUR_cms!M54&gt;0),(GEO_cms!M54&gt;0)),MIC_cms!M54+HUR_cms!M54+GEO_cms!M54, "")</f>
        <v>1763.7800000000002</v>
      </c>
      <c r="N54" s="6">
        <f>IF(AND((MIC_cms!N54&gt;0),(HUR_cms!N54&gt;0),(GEO_cms!N54&gt;0)),MIC_cms!N54+HUR_cms!N54+GEO_cms!N54, "")</f>
        <v>2326.88</v>
      </c>
    </row>
    <row r="55" spans="1:14">
      <c r="A55">
        <v>1947</v>
      </c>
      <c r="B55" s="6">
        <f>IF(AND((MIC_cms!B55&gt;0),(HUR_cms!B55&gt;0),(GEO_cms!B55&gt;0)),MIC_cms!B55+HUR_cms!B55+GEO_cms!B55, "")</f>
        <v>1887.42</v>
      </c>
      <c r="C55" s="6">
        <f>IF(AND((MIC_cms!C55&gt;0),(HUR_cms!C55&gt;0),(GEO_cms!C55&gt;0)),MIC_cms!C55+HUR_cms!C55+GEO_cms!C55, "")</f>
        <v>1892.25</v>
      </c>
      <c r="D55" s="6">
        <f>IF(AND((MIC_cms!D55&gt;0),(HUR_cms!D55&gt;0),(GEO_cms!D55&gt;0)),MIC_cms!D55+HUR_cms!D55+GEO_cms!D55, "")</f>
        <v>2759.89</v>
      </c>
      <c r="E55" s="6">
        <f>IF(AND((MIC_cms!E55&gt;0),(HUR_cms!E55&gt;0),(GEO_cms!E55&gt;0)),MIC_cms!E55+HUR_cms!E55+GEO_cms!E55, "")</f>
        <v>7792.7699999999995</v>
      </c>
      <c r="F55" s="6">
        <f>IF(AND((MIC_cms!F55&gt;0),(HUR_cms!F55&gt;0),(GEO_cms!F55&gt;0)),MIC_cms!F55+HUR_cms!F55+GEO_cms!F55, "")</f>
        <v>6530.03</v>
      </c>
      <c r="G55" s="6">
        <f>IF(AND((MIC_cms!G55&gt;0),(HUR_cms!G55&gt;0),(GEO_cms!G55&gt;0)),MIC_cms!G55+HUR_cms!G55+GEO_cms!G55, "")</f>
        <v>5467.35</v>
      </c>
      <c r="H55" s="6">
        <f>IF(AND((MIC_cms!H55&gt;0),(HUR_cms!H55&gt;0),(GEO_cms!H55&gt;0)),MIC_cms!H55+HUR_cms!H55+GEO_cms!H55, "")</f>
        <v>2012.74</v>
      </c>
      <c r="I55" s="6">
        <f>IF(AND((MIC_cms!I55&gt;0),(HUR_cms!I55&gt;0),(GEO_cms!I55&gt;0)),MIC_cms!I55+HUR_cms!I55+GEO_cms!I55, "")</f>
        <v>1385.51</v>
      </c>
      <c r="J55" s="6">
        <f>IF(AND((MIC_cms!J55&gt;0),(HUR_cms!J55&gt;0),(GEO_cms!J55&gt;0)),MIC_cms!J55+HUR_cms!J55+GEO_cms!J55, "")</f>
        <v>1479.54</v>
      </c>
      <c r="K55" s="6">
        <f>IF(AND((MIC_cms!K55&gt;0),(HUR_cms!K55&gt;0),(GEO_cms!K55&gt;0)),MIC_cms!K55+HUR_cms!K55+GEO_cms!K55, "")</f>
        <v>1313.1</v>
      </c>
      <c r="L55" s="6">
        <f>IF(AND((MIC_cms!L55&gt;0),(HUR_cms!L55&gt;0),(GEO_cms!L55&gt;0)),MIC_cms!L55+HUR_cms!L55+GEO_cms!L55, "")</f>
        <v>1470.55</v>
      </c>
      <c r="M55" s="6">
        <f>IF(AND((MIC_cms!M55&gt;0),(HUR_cms!M55&gt;0),(GEO_cms!M55&gt;0)),MIC_cms!M55+HUR_cms!M55+GEO_cms!M55, "")</f>
        <v>1853.16</v>
      </c>
      <c r="N55" s="6">
        <f>IF(AND((MIC_cms!N55&gt;0),(HUR_cms!N55&gt;0),(GEO_cms!N55&gt;0)),MIC_cms!N55+HUR_cms!N55+GEO_cms!N55, "")</f>
        <v>2987.0299999999997</v>
      </c>
    </row>
    <row r="56" spans="1:14">
      <c r="A56">
        <v>1948</v>
      </c>
      <c r="B56" s="6">
        <f>IF(AND((MIC_cms!B56&gt;0),(HUR_cms!B56&gt;0),(GEO_cms!B56&gt;0)),MIC_cms!B56+HUR_cms!B56+GEO_cms!B56, "")</f>
        <v>1539.2399999999998</v>
      </c>
      <c r="C56" s="6">
        <f>IF(AND((MIC_cms!C56&gt;0),(HUR_cms!C56&gt;0),(GEO_cms!C56&gt;0)),MIC_cms!C56+HUR_cms!C56+GEO_cms!C56, "")</f>
        <v>1899.27</v>
      </c>
      <c r="D56" s="6">
        <f>IF(AND((MIC_cms!D56&gt;0),(HUR_cms!D56&gt;0),(GEO_cms!D56&gt;0)),MIC_cms!D56+HUR_cms!D56+GEO_cms!D56, "")</f>
        <v>5594.5</v>
      </c>
      <c r="E56" s="6">
        <f>IF(AND((MIC_cms!E56&gt;0),(HUR_cms!E56&gt;0),(GEO_cms!E56&gt;0)),MIC_cms!E56+HUR_cms!E56+GEO_cms!E56, "")</f>
        <v>4790.37</v>
      </c>
      <c r="F56" s="6">
        <f>IF(AND((MIC_cms!F56&gt;0),(HUR_cms!F56&gt;0),(GEO_cms!F56&gt;0)),MIC_cms!F56+HUR_cms!F56+GEO_cms!F56, "")</f>
        <v>3608.87</v>
      </c>
      <c r="G56" s="6">
        <f>IF(AND((MIC_cms!G56&gt;0),(HUR_cms!G56&gt;0),(GEO_cms!G56&gt;0)),MIC_cms!G56+HUR_cms!G56+GEO_cms!G56, "")</f>
        <v>1622.7800000000002</v>
      </c>
      <c r="H56" s="6">
        <f>IF(AND((MIC_cms!H56&gt;0),(HUR_cms!H56&gt;0),(GEO_cms!H56&gt;0)),MIC_cms!H56+HUR_cms!H56+GEO_cms!H56, "")</f>
        <v>1306.73</v>
      </c>
      <c r="I56" s="6">
        <f>IF(AND((MIC_cms!I56&gt;0),(HUR_cms!I56&gt;0),(GEO_cms!I56&gt;0)),MIC_cms!I56+HUR_cms!I56+GEO_cms!I56, "")</f>
        <v>1090.0700000000002</v>
      </c>
      <c r="J56" s="6">
        <f>IF(AND((MIC_cms!J56&gt;0),(HUR_cms!J56&gt;0),(GEO_cms!J56&gt;0)),MIC_cms!J56+HUR_cms!J56+GEO_cms!J56, "")</f>
        <v>921.81000000000006</v>
      </c>
      <c r="K56" s="6">
        <f>IF(AND((MIC_cms!K56&gt;0),(HUR_cms!K56&gt;0),(GEO_cms!K56&gt;0)),MIC_cms!K56+HUR_cms!K56+GEO_cms!K56, "")</f>
        <v>890.91</v>
      </c>
      <c r="L56" s="6">
        <f>IF(AND((MIC_cms!L56&gt;0),(HUR_cms!L56&gt;0),(GEO_cms!L56&gt;0)),MIC_cms!L56+HUR_cms!L56+GEO_cms!L56, "")</f>
        <v>1438.44</v>
      </c>
      <c r="M56" s="6">
        <f>IF(AND((MIC_cms!M56&gt;0),(HUR_cms!M56&gt;0),(GEO_cms!M56&gt;0)),MIC_cms!M56+HUR_cms!M56+GEO_cms!M56, "")</f>
        <v>1577.31</v>
      </c>
      <c r="N56" s="6">
        <f>IF(AND((MIC_cms!N56&gt;0),(HUR_cms!N56&gt;0),(GEO_cms!N56&gt;0)),MIC_cms!N56+HUR_cms!N56+GEO_cms!N56, "")</f>
        <v>2190.02</v>
      </c>
    </row>
    <row r="57" spans="1:14">
      <c r="A57">
        <v>1949</v>
      </c>
      <c r="B57" s="6">
        <f>IF(AND((MIC_cms!B57&gt;0),(HUR_cms!B57&gt;0),(GEO_cms!B57&gt;0)),MIC_cms!B57+HUR_cms!B57+GEO_cms!B57, "")</f>
        <v>2195.5300000000002</v>
      </c>
      <c r="C57" s="6">
        <f>IF(AND((MIC_cms!C57&gt;0),(HUR_cms!C57&gt;0),(GEO_cms!C57&gt;0)),MIC_cms!C57+HUR_cms!C57+GEO_cms!C57, "")</f>
        <v>2965.2000000000003</v>
      </c>
      <c r="D57" s="6">
        <f>IF(AND((MIC_cms!D57&gt;0),(HUR_cms!D57&gt;0),(GEO_cms!D57&gt;0)),MIC_cms!D57+HUR_cms!D57+GEO_cms!D57, "")</f>
        <v>3187.17</v>
      </c>
      <c r="E57" s="6">
        <f>IF(AND((MIC_cms!E57&gt;0),(HUR_cms!E57&gt;0),(GEO_cms!E57&gt;0)),MIC_cms!E57+HUR_cms!E57+GEO_cms!E57, "")</f>
        <v>4079.4700000000003</v>
      </c>
      <c r="F57" s="6">
        <f>IF(AND((MIC_cms!F57&gt;0),(HUR_cms!F57&gt;0),(GEO_cms!F57&gt;0)),MIC_cms!F57+HUR_cms!F57+GEO_cms!F57, "")</f>
        <v>2414.37</v>
      </c>
      <c r="G57" s="6">
        <f>IF(AND((MIC_cms!G57&gt;0),(HUR_cms!G57&gt;0),(GEO_cms!G57&gt;0)),MIC_cms!G57+HUR_cms!G57+GEO_cms!G57, "")</f>
        <v>1890.37</v>
      </c>
      <c r="H57" s="6">
        <f>IF(AND((MIC_cms!H57&gt;0),(HUR_cms!H57&gt;0),(GEO_cms!H57&gt;0)),MIC_cms!H57+HUR_cms!H57+GEO_cms!H57, "")</f>
        <v>1672.03</v>
      </c>
      <c r="I57" s="6">
        <f>IF(AND((MIC_cms!I57&gt;0),(HUR_cms!I57&gt;0),(GEO_cms!I57&gt;0)),MIC_cms!I57+HUR_cms!I57+GEO_cms!I57, "")</f>
        <v>1196.02</v>
      </c>
      <c r="J57" s="6">
        <f>IF(AND((MIC_cms!J57&gt;0),(HUR_cms!J57&gt;0),(GEO_cms!J57&gt;0)),MIC_cms!J57+HUR_cms!J57+GEO_cms!J57, "")</f>
        <v>1137.92</v>
      </c>
      <c r="K57" s="6">
        <f>IF(AND((MIC_cms!K57&gt;0),(HUR_cms!K57&gt;0),(GEO_cms!K57&gt;0)),MIC_cms!K57+HUR_cms!K57+GEO_cms!K57, "")</f>
        <v>1263.76</v>
      </c>
      <c r="L57" s="6">
        <f>IF(AND((MIC_cms!L57&gt;0),(HUR_cms!L57&gt;0),(GEO_cms!L57&gt;0)),MIC_cms!L57+HUR_cms!L57+GEO_cms!L57, "")</f>
        <v>1238.72</v>
      </c>
      <c r="M57" s="6">
        <f>IF(AND((MIC_cms!M57&gt;0),(HUR_cms!M57&gt;0),(GEO_cms!M57&gt;0)),MIC_cms!M57+HUR_cms!M57+GEO_cms!M57, "")</f>
        <v>2355.6</v>
      </c>
      <c r="N57" s="6">
        <f>IF(AND((MIC_cms!N57&gt;0),(HUR_cms!N57&gt;0),(GEO_cms!N57&gt;0)),MIC_cms!N57+HUR_cms!N57+GEO_cms!N57, "")</f>
        <v>2133.02</v>
      </c>
    </row>
    <row r="58" spans="1:14">
      <c r="A58">
        <v>1950</v>
      </c>
      <c r="B58" s="6">
        <f>IF(AND((MIC_cms!B58&gt;0),(HUR_cms!B58&gt;0),(GEO_cms!B58&gt;0)),MIC_cms!B58+HUR_cms!B58+GEO_cms!B58, "")</f>
        <v>3427.13</v>
      </c>
      <c r="C58" s="6">
        <f>IF(AND((MIC_cms!C58&gt;0),(HUR_cms!C58&gt;0),(GEO_cms!C58&gt;0)),MIC_cms!C58+HUR_cms!C58+GEO_cms!C58, "")</f>
        <v>2607.08</v>
      </c>
      <c r="D58" s="6">
        <f>IF(AND((MIC_cms!D58&gt;0),(HUR_cms!D58&gt;0),(GEO_cms!D58&gt;0)),MIC_cms!D58+HUR_cms!D58+GEO_cms!D58, "")</f>
        <v>4396.38</v>
      </c>
      <c r="E58" s="6">
        <f>IF(AND((MIC_cms!E58&gt;0),(HUR_cms!E58&gt;0),(GEO_cms!E58&gt;0)),MIC_cms!E58+HUR_cms!E58+GEO_cms!E58, "")</f>
        <v>6898.9</v>
      </c>
      <c r="F58" s="6">
        <f>IF(AND((MIC_cms!F58&gt;0),(HUR_cms!F58&gt;0),(GEO_cms!F58&gt;0)),MIC_cms!F58+HUR_cms!F58+GEO_cms!F58, "")</f>
        <v>4400.6200000000008</v>
      </c>
      <c r="G58" s="6">
        <f>IF(AND((MIC_cms!G58&gt;0),(HUR_cms!G58&gt;0),(GEO_cms!G58&gt;0)),MIC_cms!G58+HUR_cms!G58+GEO_cms!G58, "")</f>
        <v>2258.2600000000002</v>
      </c>
      <c r="H58" s="6">
        <f>IF(AND((MIC_cms!H58&gt;0),(HUR_cms!H58&gt;0),(GEO_cms!H58&gt;0)),MIC_cms!H58+HUR_cms!H58+GEO_cms!H58, "")</f>
        <v>1654.95</v>
      </c>
      <c r="I58" s="6">
        <f>IF(AND((MIC_cms!I58&gt;0),(HUR_cms!I58&gt;0),(GEO_cms!I58&gt;0)),MIC_cms!I58+HUR_cms!I58+GEO_cms!I58, "")</f>
        <v>1334.35</v>
      </c>
      <c r="J58" s="6">
        <f>IF(AND((MIC_cms!J58&gt;0),(HUR_cms!J58&gt;0),(GEO_cms!J58&gt;0)),MIC_cms!J58+HUR_cms!J58+GEO_cms!J58, "")</f>
        <v>1478.58</v>
      </c>
      <c r="K58" s="6">
        <f>IF(AND((MIC_cms!K58&gt;0),(HUR_cms!K58&gt;0),(GEO_cms!K58&gt;0)),MIC_cms!K58+HUR_cms!K58+GEO_cms!K58, "")</f>
        <v>1313.81</v>
      </c>
      <c r="L58" s="6">
        <f>IF(AND((MIC_cms!L58&gt;0),(HUR_cms!L58&gt;0),(GEO_cms!L58&gt;0)),MIC_cms!L58+HUR_cms!L58+GEO_cms!L58, "")</f>
        <v>1763.84</v>
      </c>
      <c r="M58" s="6">
        <f>IF(AND((MIC_cms!M58&gt;0),(HUR_cms!M58&gt;0),(GEO_cms!M58&gt;0)),MIC_cms!M58+HUR_cms!M58+GEO_cms!M58, "")</f>
        <v>2612.0299999999997</v>
      </c>
      <c r="N58" s="6">
        <f>IF(AND((MIC_cms!N58&gt;0),(HUR_cms!N58&gt;0),(GEO_cms!N58&gt;0)),MIC_cms!N58+HUR_cms!N58+GEO_cms!N58, "")</f>
        <v>2845.4900000000002</v>
      </c>
    </row>
    <row r="59" spans="1:14">
      <c r="A59">
        <v>1951</v>
      </c>
      <c r="B59" s="6">
        <f>IF(AND((MIC_cms!B59&gt;0),(HUR_cms!B59&gt;0),(GEO_cms!B59&gt;0)),MIC_cms!B59+HUR_cms!B59+GEO_cms!B59, "")</f>
        <v>2770.79</v>
      </c>
      <c r="C59" s="6">
        <f>IF(AND((MIC_cms!C59&gt;0),(HUR_cms!C59&gt;0),(GEO_cms!C59&gt;0)),MIC_cms!C59+HUR_cms!C59+GEO_cms!C59, "")</f>
        <v>2952.0600000000004</v>
      </c>
      <c r="D59" s="6">
        <f>IF(AND((MIC_cms!D59&gt;0),(HUR_cms!D59&gt;0),(GEO_cms!D59&gt;0)),MIC_cms!D59+HUR_cms!D59+GEO_cms!D59, "")</f>
        <v>4115.3099999999995</v>
      </c>
      <c r="E59" s="6">
        <f>IF(AND((MIC_cms!E59&gt;0),(HUR_cms!E59&gt;0),(GEO_cms!E59&gt;0)),MIC_cms!E59+HUR_cms!E59+GEO_cms!E59, "")</f>
        <v>8589.98</v>
      </c>
      <c r="F59" s="6">
        <f>IF(AND((MIC_cms!F59&gt;0),(HUR_cms!F59&gt;0),(GEO_cms!F59&gt;0)),MIC_cms!F59+HUR_cms!F59+GEO_cms!F59, "")</f>
        <v>3943.6000000000004</v>
      </c>
      <c r="G59" s="6">
        <f>IF(AND((MIC_cms!G59&gt;0),(HUR_cms!G59&gt;0),(GEO_cms!G59&gt;0)),MIC_cms!G59+HUR_cms!G59+GEO_cms!G59, "")</f>
        <v>2133.17</v>
      </c>
      <c r="H59" s="6">
        <f>IF(AND((MIC_cms!H59&gt;0),(HUR_cms!H59&gt;0),(GEO_cms!H59&gt;0)),MIC_cms!H59+HUR_cms!H59+GEO_cms!H59, "")</f>
        <v>2028.63</v>
      </c>
      <c r="I59" s="6">
        <f>IF(AND((MIC_cms!I59&gt;0),(HUR_cms!I59&gt;0),(GEO_cms!I59&gt;0)),MIC_cms!I59+HUR_cms!I59+GEO_cms!I59, "")</f>
        <v>1467.9499999999998</v>
      </c>
      <c r="J59" s="6">
        <f>IF(AND((MIC_cms!J59&gt;0),(HUR_cms!J59&gt;0),(GEO_cms!J59&gt;0)),MIC_cms!J59+HUR_cms!J59+GEO_cms!J59, "")</f>
        <v>1532.73</v>
      </c>
      <c r="K59" s="6">
        <f>IF(AND((MIC_cms!K59&gt;0),(HUR_cms!K59&gt;0),(GEO_cms!K59&gt;0)),MIC_cms!K59+HUR_cms!K59+GEO_cms!K59, "")</f>
        <v>2883.6099999999997</v>
      </c>
      <c r="L59" s="6">
        <f>IF(AND((MIC_cms!L59&gt;0),(HUR_cms!L59&gt;0),(GEO_cms!L59&gt;0)),MIC_cms!L59+HUR_cms!L59+GEO_cms!L59, "")</f>
        <v>4238.68</v>
      </c>
      <c r="M59" s="6">
        <f>IF(AND((MIC_cms!M59&gt;0),(HUR_cms!M59&gt;0),(GEO_cms!M59&gt;0)),MIC_cms!M59+HUR_cms!M59+GEO_cms!M59, "")</f>
        <v>3209.71</v>
      </c>
      <c r="N59" s="6">
        <f>IF(AND((MIC_cms!N59&gt;0),(HUR_cms!N59&gt;0),(GEO_cms!N59&gt;0)),MIC_cms!N59+HUR_cms!N59+GEO_cms!N59, "")</f>
        <v>3322.19</v>
      </c>
    </row>
    <row r="60" spans="1:14">
      <c r="A60">
        <v>1952</v>
      </c>
      <c r="B60" s="6">
        <f>IF(AND((MIC_cms!B60&gt;0),(HUR_cms!B60&gt;0),(GEO_cms!B60&gt;0)),MIC_cms!B60+HUR_cms!B60+GEO_cms!B60, "")</f>
        <v>3943</v>
      </c>
      <c r="C60" s="6">
        <f>IF(AND((MIC_cms!C60&gt;0),(HUR_cms!C60&gt;0),(GEO_cms!C60&gt;0)),MIC_cms!C60+HUR_cms!C60+GEO_cms!C60, "")</f>
        <v>3051.4700000000003</v>
      </c>
      <c r="D60" s="6">
        <f>IF(AND((MIC_cms!D60&gt;0),(HUR_cms!D60&gt;0),(GEO_cms!D60&gt;0)),MIC_cms!D60+HUR_cms!D60+GEO_cms!D60, "")</f>
        <v>3827.7999999999997</v>
      </c>
      <c r="E60" s="6">
        <f>IF(AND((MIC_cms!E60&gt;0),(HUR_cms!E60&gt;0),(GEO_cms!E60&gt;0)),MIC_cms!E60+HUR_cms!E60+GEO_cms!E60, "")</f>
        <v>7138.7800000000007</v>
      </c>
      <c r="F60" s="6">
        <f>IF(AND((MIC_cms!F60&gt;0),(HUR_cms!F60&gt;0),(GEO_cms!F60&gt;0)),MIC_cms!F60+HUR_cms!F60+GEO_cms!F60, "")</f>
        <v>3150.15</v>
      </c>
      <c r="G60" s="6">
        <f>IF(AND((MIC_cms!G60&gt;0),(HUR_cms!G60&gt;0),(GEO_cms!G60&gt;0)),MIC_cms!G60+HUR_cms!G60+GEO_cms!G60, "")</f>
        <v>1907.13</v>
      </c>
      <c r="H60" s="6">
        <f>IF(AND((MIC_cms!H60&gt;0),(HUR_cms!H60&gt;0),(GEO_cms!H60&gt;0)),MIC_cms!H60+HUR_cms!H60+GEO_cms!H60, "")</f>
        <v>1944.1599999999999</v>
      </c>
      <c r="I60" s="6">
        <f>IF(AND((MIC_cms!I60&gt;0),(HUR_cms!I60&gt;0),(GEO_cms!I60&gt;0)),MIC_cms!I60+HUR_cms!I60+GEO_cms!I60, "")</f>
        <v>1600.25</v>
      </c>
      <c r="J60" s="6">
        <f>IF(AND((MIC_cms!J60&gt;0),(HUR_cms!J60&gt;0),(GEO_cms!J60&gt;0)),MIC_cms!J60+HUR_cms!J60+GEO_cms!J60, "")</f>
        <v>1351.15</v>
      </c>
      <c r="K60" s="6">
        <f>IF(AND((MIC_cms!K60&gt;0),(HUR_cms!K60&gt;0),(GEO_cms!K60&gt;0)),MIC_cms!K60+HUR_cms!K60+GEO_cms!K60, "")</f>
        <v>1178.49</v>
      </c>
      <c r="L60" s="6">
        <f>IF(AND((MIC_cms!L60&gt;0),(HUR_cms!L60&gt;0),(GEO_cms!L60&gt;0)),MIC_cms!L60+HUR_cms!L60+GEO_cms!L60, "")</f>
        <v>1531.4099999999999</v>
      </c>
      <c r="M60" s="6">
        <f>IF(AND((MIC_cms!M60&gt;0),(HUR_cms!M60&gt;0),(GEO_cms!M60&gt;0)),MIC_cms!M60+HUR_cms!M60+GEO_cms!M60, "")</f>
        <v>2197.2999999999997</v>
      </c>
      <c r="N60" s="6">
        <f>IF(AND((MIC_cms!N60&gt;0),(HUR_cms!N60&gt;0),(GEO_cms!N60&gt;0)),MIC_cms!N60+HUR_cms!N60+GEO_cms!N60, "")</f>
        <v>2735.08</v>
      </c>
    </row>
    <row r="61" spans="1:14">
      <c r="A61">
        <v>1953</v>
      </c>
      <c r="B61" s="6">
        <f>IF(AND((MIC_cms!B61&gt;0),(HUR_cms!B61&gt;0),(GEO_cms!B61&gt;0)),MIC_cms!B61+HUR_cms!B61+GEO_cms!B61, "")</f>
        <v>1998.74</v>
      </c>
      <c r="C61" s="6">
        <f>IF(AND((MIC_cms!C61&gt;0),(HUR_cms!C61&gt;0),(GEO_cms!C61&gt;0)),MIC_cms!C61+HUR_cms!C61+GEO_cms!C61, "")</f>
        <v>2303.71</v>
      </c>
      <c r="D61" s="6">
        <f>IF(AND((MIC_cms!D61&gt;0),(HUR_cms!D61&gt;0),(GEO_cms!D61&gt;0)),MIC_cms!D61+HUR_cms!D61+GEO_cms!D61, "")</f>
        <v>4423.49</v>
      </c>
      <c r="E61" s="6">
        <f>IF(AND((MIC_cms!E61&gt;0),(HUR_cms!E61&gt;0),(GEO_cms!E61&gt;0)),MIC_cms!E61+HUR_cms!E61+GEO_cms!E61, "")</f>
        <v>4762.9500000000007</v>
      </c>
      <c r="F61" s="6">
        <f>IF(AND((MIC_cms!F61&gt;0),(HUR_cms!F61&gt;0),(GEO_cms!F61&gt;0)),MIC_cms!F61+HUR_cms!F61+GEO_cms!F61, "")</f>
        <v>3798.7200000000003</v>
      </c>
      <c r="G61" s="6">
        <f>IF(AND((MIC_cms!G61&gt;0),(HUR_cms!G61&gt;0),(GEO_cms!G61&gt;0)),MIC_cms!G61+HUR_cms!G61+GEO_cms!G61, "")</f>
        <v>2309.16</v>
      </c>
      <c r="H61" s="6">
        <f>IF(AND((MIC_cms!H61&gt;0),(HUR_cms!H61&gt;0),(GEO_cms!H61&gt;0)),MIC_cms!H61+HUR_cms!H61+GEO_cms!H61, "")</f>
        <v>1832.94</v>
      </c>
      <c r="I61" s="6">
        <f>IF(AND((MIC_cms!I61&gt;0),(HUR_cms!I61&gt;0),(GEO_cms!I61&gt;0)),MIC_cms!I61+HUR_cms!I61+GEO_cms!I61, "")</f>
        <v>1388.4199999999998</v>
      </c>
      <c r="J61" s="6">
        <f>IF(AND((MIC_cms!J61&gt;0),(HUR_cms!J61&gt;0),(GEO_cms!J61&gt;0)),MIC_cms!J61+HUR_cms!J61+GEO_cms!J61, "")</f>
        <v>1148.6100000000001</v>
      </c>
      <c r="K61" s="6">
        <f>IF(AND((MIC_cms!K61&gt;0),(HUR_cms!K61&gt;0),(GEO_cms!K61&gt;0)),MIC_cms!K61+HUR_cms!K61+GEO_cms!K61, "")</f>
        <v>1070.3699999999999</v>
      </c>
      <c r="L61" s="6">
        <f>IF(AND((MIC_cms!L61&gt;0),(HUR_cms!L61&gt;0),(GEO_cms!L61&gt;0)),MIC_cms!L61+HUR_cms!L61+GEO_cms!L61, "")</f>
        <v>1113.78</v>
      </c>
      <c r="M61" s="6">
        <f>IF(AND((MIC_cms!M61&gt;0),(HUR_cms!M61&gt;0),(GEO_cms!M61&gt;0)),MIC_cms!M61+HUR_cms!M61+GEO_cms!M61, "")</f>
        <v>1445.48</v>
      </c>
      <c r="N61" s="6">
        <f>IF(AND((MIC_cms!N61&gt;0),(HUR_cms!N61&gt;0),(GEO_cms!N61&gt;0)),MIC_cms!N61+HUR_cms!N61+GEO_cms!N61, "")</f>
        <v>2299.7000000000003</v>
      </c>
    </row>
    <row r="62" spans="1:14">
      <c r="A62">
        <v>1954</v>
      </c>
      <c r="B62" s="6">
        <f>IF(AND((MIC_cms!B62&gt;0),(HUR_cms!B62&gt;0),(GEO_cms!B62&gt;0)),MIC_cms!B62+HUR_cms!B62+GEO_cms!B62, "")</f>
        <v>1357.8400000000001</v>
      </c>
      <c r="C62" s="6">
        <f>IF(AND((MIC_cms!C62&gt;0),(HUR_cms!C62&gt;0),(GEO_cms!C62&gt;0)),MIC_cms!C62+HUR_cms!C62+GEO_cms!C62, "")</f>
        <v>2704.64</v>
      </c>
      <c r="D62" s="6">
        <f>IF(AND((MIC_cms!D62&gt;0),(HUR_cms!D62&gt;0),(GEO_cms!D62&gt;0)),MIC_cms!D62+HUR_cms!D62+GEO_cms!D62, "")</f>
        <v>3791.6900000000005</v>
      </c>
      <c r="E62" s="6">
        <f>IF(AND((MIC_cms!E62&gt;0),(HUR_cms!E62&gt;0),(GEO_cms!E62&gt;0)),MIC_cms!E62+HUR_cms!E62+GEO_cms!E62, "")</f>
        <v>5160.7900000000009</v>
      </c>
      <c r="F62" s="6">
        <f>IF(AND((MIC_cms!F62&gt;0),(HUR_cms!F62&gt;0),(GEO_cms!F62&gt;0)),MIC_cms!F62+HUR_cms!F62+GEO_cms!F62, "")</f>
        <v>3537.37</v>
      </c>
      <c r="G62" s="6">
        <f>IF(AND((MIC_cms!G62&gt;0),(HUR_cms!G62&gt;0),(GEO_cms!G62&gt;0)),MIC_cms!G62+HUR_cms!G62+GEO_cms!G62, "")</f>
        <v>3093.15</v>
      </c>
      <c r="H62" s="6">
        <f>IF(AND((MIC_cms!H62&gt;0),(HUR_cms!H62&gt;0),(GEO_cms!H62&gt;0)),MIC_cms!H62+HUR_cms!H62+GEO_cms!H62, "")</f>
        <v>1632.12</v>
      </c>
      <c r="I62" s="6">
        <f>IF(AND((MIC_cms!I62&gt;0),(HUR_cms!I62&gt;0),(GEO_cms!I62&gt;0)),MIC_cms!I62+HUR_cms!I62+GEO_cms!I62, "")</f>
        <v>1185.1599999999999</v>
      </c>
      <c r="J62" s="6">
        <f>IF(AND((MIC_cms!J62&gt;0),(HUR_cms!J62&gt;0),(GEO_cms!J62&gt;0)),MIC_cms!J62+HUR_cms!J62+GEO_cms!J62, "")</f>
        <v>1477.35</v>
      </c>
      <c r="K62" s="6">
        <f>IF(AND((MIC_cms!K62&gt;0),(HUR_cms!K62&gt;0),(GEO_cms!K62&gt;0)),MIC_cms!K62+HUR_cms!K62+GEO_cms!K62, "")</f>
        <v>4963.9799999999996</v>
      </c>
      <c r="L62" s="6">
        <f>IF(AND((MIC_cms!L62&gt;0),(HUR_cms!L62&gt;0),(GEO_cms!L62&gt;0)),MIC_cms!L62+HUR_cms!L62+GEO_cms!L62, "")</f>
        <v>2868.2799999999997</v>
      </c>
      <c r="M62" s="6">
        <f>IF(AND((MIC_cms!M62&gt;0),(HUR_cms!M62&gt;0),(GEO_cms!M62&gt;0)),MIC_cms!M62+HUR_cms!M62+GEO_cms!M62, "")</f>
        <v>2399.7799999999997</v>
      </c>
      <c r="N62" s="6">
        <f>IF(AND((MIC_cms!N62&gt;0),(HUR_cms!N62&gt;0),(GEO_cms!N62&gt;0)),MIC_cms!N62+HUR_cms!N62+GEO_cms!N62, "")</f>
        <v>2847.67</v>
      </c>
    </row>
    <row r="63" spans="1:14">
      <c r="A63">
        <v>1955</v>
      </c>
      <c r="B63" s="6">
        <f>IF(AND((MIC_cms!B63&gt;0),(HUR_cms!B63&gt;0),(GEO_cms!B63&gt;0)),MIC_cms!B63+HUR_cms!B63+GEO_cms!B63, "")</f>
        <v>2443.9499999999998</v>
      </c>
      <c r="C63" s="6">
        <f>IF(AND((MIC_cms!C63&gt;0),(HUR_cms!C63&gt;0),(GEO_cms!C63&gt;0)),MIC_cms!C63+HUR_cms!C63+GEO_cms!C63, "")</f>
        <v>2166.19</v>
      </c>
      <c r="D63" s="6">
        <f>IF(AND((MIC_cms!D63&gt;0),(HUR_cms!D63&gt;0),(GEO_cms!D63&gt;0)),MIC_cms!D63+HUR_cms!D63+GEO_cms!D63, "")</f>
        <v>3853.1800000000003</v>
      </c>
      <c r="E63" s="6">
        <f>IF(AND((MIC_cms!E63&gt;0),(HUR_cms!E63&gt;0),(GEO_cms!E63&gt;0)),MIC_cms!E63+HUR_cms!E63+GEO_cms!E63, "")</f>
        <v>5307.4</v>
      </c>
      <c r="F63" s="6">
        <f>IF(AND((MIC_cms!F63&gt;0),(HUR_cms!F63&gt;0),(GEO_cms!F63&gt;0)),MIC_cms!F63+HUR_cms!F63+GEO_cms!F63, "")</f>
        <v>2250.89</v>
      </c>
      <c r="G63" s="6">
        <f>IF(AND((MIC_cms!G63&gt;0),(HUR_cms!G63&gt;0),(GEO_cms!G63&gt;0)),MIC_cms!G63+HUR_cms!G63+GEO_cms!G63, "")</f>
        <v>1668.6799999999998</v>
      </c>
      <c r="H63" s="6">
        <f>IF(AND((MIC_cms!H63&gt;0),(HUR_cms!H63&gt;0),(GEO_cms!H63&gt;0)),MIC_cms!H63+HUR_cms!H63+GEO_cms!H63, "")</f>
        <v>1049.97</v>
      </c>
      <c r="I63" s="6">
        <f>IF(AND((MIC_cms!I63&gt;0),(HUR_cms!I63&gt;0),(GEO_cms!I63&gt;0)),MIC_cms!I63+HUR_cms!I63+GEO_cms!I63, "")</f>
        <v>965.61999999999989</v>
      </c>
      <c r="J63" s="6">
        <f>IF(AND((MIC_cms!J63&gt;0),(HUR_cms!J63&gt;0),(GEO_cms!J63&gt;0)),MIC_cms!J63+HUR_cms!J63+GEO_cms!J63, "")</f>
        <v>837.86000000000013</v>
      </c>
      <c r="K63" s="6">
        <f>IF(AND((MIC_cms!K63&gt;0),(HUR_cms!K63&gt;0),(GEO_cms!K63&gt;0)),MIC_cms!K63+HUR_cms!K63+GEO_cms!K63, "")</f>
        <v>1143.32</v>
      </c>
      <c r="L63" s="6">
        <f>IF(AND((MIC_cms!L63&gt;0),(HUR_cms!L63&gt;0),(GEO_cms!L63&gt;0)),MIC_cms!L63+HUR_cms!L63+GEO_cms!L63, "")</f>
        <v>1747.3200000000002</v>
      </c>
      <c r="M63" s="6">
        <f>IF(AND((MIC_cms!M63&gt;0),(HUR_cms!M63&gt;0),(GEO_cms!M63&gt;0)),MIC_cms!M63+HUR_cms!M63+GEO_cms!M63, "")</f>
        <v>1539.66</v>
      </c>
      <c r="N63" s="6">
        <f>IF(AND((MIC_cms!N63&gt;0),(HUR_cms!N63&gt;0),(GEO_cms!N63&gt;0)),MIC_cms!N63+HUR_cms!N63+GEO_cms!N63, "")</f>
        <v>2081.17</v>
      </c>
    </row>
    <row r="64" spans="1:14">
      <c r="A64">
        <v>1956</v>
      </c>
      <c r="B64" s="6">
        <f>IF(AND((MIC_cms!B64&gt;0),(HUR_cms!B64&gt;0),(GEO_cms!B64&gt;0)),MIC_cms!B64+HUR_cms!B64+GEO_cms!B64, "")</f>
        <v>1351.3400000000001</v>
      </c>
      <c r="C64" s="6">
        <f>IF(AND((MIC_cms!C64&gt;0),(HUR_cms!C64&gt;0),(GEO_cms!C64&gt;0)),MIC_cms!C64+HUR_cms!C64+GEO_cms!C64, "")</f>
        <v>1436.62</v>
      </c>
      <c r="D64" s="6">
        <f>IF(AND((MIC_cms!D64&gt;0),(HUR_cms!D64&gt;0),(GEO_cms!D64&gt;0)),MIC_cms!D64+HUR_cms!D64+GEO_cms!D64, "")</f>
        <v>2923.25</v>
      </c>
      <c r="E64" s="6">
        <f>IF(AND((MIC_cms!E64&gt;0),(HUR_cms!E64&gt;0),(GEO_cms!E64&gt;0)),MIC_cms!E64+HUR_cms!E64+GEO_cms!E64, "")</f>
        <v>4723.75</v>
      </c>
      <c r="F64" s="6">
        <f>IF(AND((MIC_cms!F64&gt;0),(HUR_cms!F64&gt;0),(GEO_cms!F64&gt;0)),MIC_cms!F64+HUR_cms!F64+GEO_cms!F64, "")</f>
        <v>5094.8099999999995</v>
      </c>
      <c r="G64" s="6">
        <f>IF(AND((MIC_cms!G64&gt;0),(HUR_cms!G64&gt;0),(GEO_cms!G64&gt;0)),MIC_cms!G64+HUR_cms!G64+GEO_cms!G64, "")</f>
        <v>2183.8199999999997</v>
      </c>
      <c r="H64" s="6">
        <f>IF(AND((MIC_cms!H64&gt;0),(HUR_cms!H64&gt;0),(GEO_cms!H64&gt;0)),MIC_cms!H64+HUR_cms!H64+GEO_cms!H64, "")</f>
        <v>2013.66</v>
      </c>
      <c r="I64" s="6">
        <f>IF(AND((MIC_cms!I64&gt;0),(HUR_cms!I64&gt;0),(GEO_cms!I64&gt;0)),MIC_cms!I64+HUR_cms!I64+GEO_cms!I64, "")</f>
        <v>1604.23</v>
      </c>
      <c r="J64" s="6">
        <f>IF(AND((MIC_cms!J64&gt;0),(HUR_cms!J64&gt;0),(GEO_cms!J64&gt;0)),MIC_cms!J64+HUR_cms!J64+GEO_cms!J64, "")</f>
        <v>1553.88</v>
      </c>
      <c r="K64" s="6">
        <f>IF(AND((MIC_cms!K64&gt;0),(HUR_cms!K64&gt;0),(GEO_cms!K64&gt;0)),MIC_cms!K64+HUR_cms!K64+GEO_cms!K64, "")</f>
        <v>1345.8000000000002</v>
      </c>
      <c r="L64" s="6">
        <f>IF(AND((MIC_cms!L64&gt;0),(HUR_cms!L64&gt;0),(GEO_cms!L64&gt;0)),MIC_cms!L64+HUR_cms!L64+GEO_cms!L64, "")</f>
        <v>1500.8999999999999</v>
      </c>
      <c r="M64" s="6">
        <f>IF(AND((MIC_cms!M64&gt;0),(HUR_cms!M64&gt;0),(GEO_cms!M64&gt;0)),MIC_cms!M64+HUR_cms!M64+GEO_cms!M64, "")</f>
        <v>1832.6399999999999</v>
      </c>
      <c r="N64" s="6">
        <f>IF(AND((MIC_cms!N64&gt;0),(HUR_cms!N64&gt;0),(GEO_cms!N64&gt;0)),MIC_cms!N64+HUR_cms!N64+GEO_cms!N64, "")</f>
        <v>2297.06</v>
      </c>
    </row>
    <row r="65" spans="1:14">
      <c r="A65">
        <v>1957</v>
      </c>
      <c r="B65" s="6">
        <f>IF(AND((MIC_cms!B65&gt;0),(HUR_cms!B65&gt;0),(GEO_cms!B65&gt;0)),MIC_cms!B65+HUR_cms!B65+GEO_cms!B65, "")</f>
        <v>1660.33</v>
      </c>
      <c r="C65" s="6">
        <f>IF(AND((MIC_cms!C65&gt;0),(HUR_cms!C65&gt;0),(GEO_cms!C65&gt;0)),MIC_cms!C65+HUR_cms!C65+GEO_cms!C65, "")</f>
        <v>1940.84</v>
      </c>
      <c r="D65" s="6">
        <f>IF(AND((MIC_cms!D65&gt;0),(HUR_cms!D65&gt;0),(GEO_cms!D65&gt;0)),MIC_cms!D65+HUR_cms!D65+GEO_cms!D65, "")</f>
        <v>2603.2200000000003</v>
      </c>
      <c r="E65" s="6">
        <f>IF(AND((MIC_cms!E65&gt;0),(HUR_cms!E65&gt;0),(GEO_cms!E65&gt;0)),MIC_cms!E65+HUR_cms!E65+GEO_cms!E65, "")</f>
        <v>3864.05</v>
      </c>
      <c r="F65" s="6">
        <f>IF(AND((MIC_cms!F65&gt;0),(HUR_cms!F65&gt;0),(GEO_cms!F65&gt;0)),MIC_cms!F65+HUR_cms!F65+GEO_cms!F65, "")</f>
        <v>3005.3199999999997</v>
      </c>
      <c r="G65" s="6">
        <f>IF(AND((MIC_cms!G65&gt;0),(HUR_cms!G65&gt;0),(GEO_cms!G65&gt;0)),MIC_cms!G65+HUR_cms!G65+GEO_cms!G65, "")</f>
        <v>2069.4</v>
      </c>
      <c r="H65" s="6">
        <f>IF(AND((MIC_cms!H65&gt;0),(HUR_cms!H65&gt;0),(GEO_cms!H65&gt;0)),MIC_cms!H65+HUR_cms!H65+GEO_cms!H65, "")</f>
        <v>3275.2200000000003</v>
      </c>
      <c r="I65" s="6">
        <f>IF(AND((MIC_cms!I65&gt;0),(HUR_cms!I65&gt;0),(GEO_cms!I65&gt;0)),MIC_cms!I65+HUR_cms!I65+GEO_cms!I65, "")</f>
        <v>1062.53</v>
      </c>
      <c r="J65" s="6">
        <f>IF(AND((MIC_cms!J65&gt;0),(HUR_cms!J65&gt;0),(GEO_cms!J65&gt;0)),MIC_cms!J65+HUR_cms!J65+GEO_cms!J65, "")</f>
        <v>1322.65</v>
      </c>
      <c r="K65" s="6">
        <f>IF(AND((MIC_cms!K65&gt;0),(HUR_cms!K65&gt;0),(GEO_cms!K65&gt;0)),MIC_cms!K65+HUR_cms!K65+GEO_cms!K65, "")</f>
        <v>1426.46</v>
      </c>
      <c r="L65" s="6">
        <f>IF(AND((MIC_cms!L65&gt;0),(HUR_cms!L65&gt;0),(GEO_cms!L65&gt;0)),MIC_cms!L65+HUR_cms!L65+GEO_cms!L65, "")</f>
        <v>2729.52</v>
      </c>
      <c r="M65" s="6">
        <f>IF(AND((MIC_cms!M65&gt;0),(HUR_cms!M65&gt;0),(GEO_cms!M65&gt;0)),MIC_cms!M65+HUR_cms!M65+GEO_cms!M65, "")</f>
        <v>2890.51</v>
      </c>
      <c r="N65" s="6">
        <f>IF(AND((MIC_cms!N65&gt;0),(HUR_cms!N65&gt;0),(GEO_cms!N65&gt;0)),MIC_cms!N65+HUR_cms!N65+GEO_cms!N65, "")</f>
        <v>2320.84</v>
      </c>
    </row>
    <row r="66" spans="1:14">
      <c r="A66">
        <v>1958</v>
      </c>
      <c r="B66" s="6">
        <f>IF(AND((MIC_cms!B66&gt;0),(HUR_cms!B66&gt;0),(GEO_cms!B66&gt;0)),MIC_cms!B66+HUR_cms!B66+GEO_cms!B66, "")</f>
        <v>2024.21</v>
      </c>
      <c r="C66" s="6">
        <f>IF(AND((MIC_cms!C66&gt;0),(HUR_cms!C66&gt;0),(GEO_cms!C66&gt;0)),MIC_cms!C66+HUR_cms!C66+GEO_cms!C66, "")</f>
        <v>1660.52</v>
      </c>
      <c r="D66" s="6">
        <f>IF(AND((MIC_cms!D66&gt;0),(HUR_cms!D66&gt;0),(GEO_cms!D66&gt;0)),MIC_cms!D66+HUR_cms!D66+GEO_cms!D66, "")</f>
        <v>2649.54</v>
      </c>
      <c r="E66" s="6">
        <f>IF(AND((MIC_cms!E66&gt;0),(HUR_cms!E66&gt;0),(GEO_cms!E66&gt;0)),MIC_cms!E66+HUR_cms!E66+GEO_cms!E66, "")</f>
        <v>2675.87</v>
      </c>
      <c r="F66" s="6">
        <f>IF(AND((MIC_cms!F66&gt;0),(HUR_cms!F66&gt;0),(GEO_cms!F66&gt;0)),MIC_cms!F66+HUR_cms!F66+GEO_cms!F66, "")</f>
        <v>1433.31</v>
      </c>
      <c r="G66" s="6">
        <f>IF(AND((MIC_cms!G66&gt;0),(HUR_cms!G66&gt;0),(GEO_cms!G66&gt;0)),MIC_cms!G66+HUR_cms!G66+GEO_cms!G66, "")</f>
        <v>1150.1199999999999</v>
      </c>
      <c r="H66" s="6">
        <f>IF(AND((MIC_cms!H66&gt;0),(HUR_cms!H66&gt;0),(GEO_cms!H66&gt;0)),MIC_cms!H66+HUR_cms!H66+GEO_cms!H66, "")</f>
        <v>1369.1</v>
      </c>
      <c r="I66" s="6">
        <f>IF(AND((MIC_cms!I66&gt;0),(HUR_cms!I66&gt;0),(GEO_cms!I66&gt;0)),MIC_cms!I66+HUR_cms!I66+GEO_cms!I66, "")</f>
        <v>951.34</v>
      </c>
      <c r="J66" s="6">
        <f>IF(AND((MIC_cms!J66&gt;0),(HUR_cms!J66&gt;0),(GEO_cms!J66&gt;0)),MIC_cms!J66+HUR_cms!J66+GEO_cms!J66, "")</f>
        <v>1102.1500000000001</v>
      </c>
      <c r="K66" s="6">
        <f>IF(AND((MIC_cms!K66&gt;0),(HUR_cms!K66&gt;0),(GEO_cms!K66&gt;0)),MIC_cms!K66+HUR_cms!K66+GEO_cms!K66, "")</f>
        <v>1100.08</v>
      </c>
      <c r="L66" s="6">
        <f>IF(AND((MIC_cms!L66&gt;0),(HUR_cms!L66&gt;0),(GEO_cms!L66&gt;0)),MIC_cms!L66+HUR_cms!L66+GEO_cms!L66, "")</f>
        <v>1541.2</v>
      </c>
      <c r="M66" s="6">
        <f>IF(AND((MIC_cms!M66&gt;0),(HUR_cms!M66&gt;0),(GEO_cms!M66&gt;0)),MIC_cms!M66+HUR_cms!M66+GEO_cms!M66, "")</f>
        <v>1281.99</v>
      </c>
      <c r="N66" s="6">
        <f>IF(AND((MIC_cms!N66&gt;0),(HUR_cms!N66&gt;0),(GEO_cms!N66&gt;0)),MIC_cms!N66+HUR_cms!N66+GEO_cms!N66, "")</f>
        <v>1578.29</v>
      </c>
    </row>
    <row r="67" spans="1:14">
      <c r="A67">
        <v>1959</v>
      </c>
      <c r="B67" s="6">
        <f>IF(AND((MIC_cms!B67&gt;0),(HUR_cms!B67&gt;0),(GEO_cms!B67&gt;0)),MIC_cms!B67+HUR_cms!B67+GEO_cms!B67, "")</f>
        <v>1202.24</v>
      </c>
      <c r="C67" s="6">
        <f>IF(AND((MIC_cms!C67&gt;0),(HUR_cms!C67&gt;0),(GEO_cms!C67&gt;0)),MIC_cms!C67+HUR_cms!C67+GEO_cms!C67, "")</f>
        <v>1648.8200000000002</v>
      </c>
      <c r="D67" s="6">
        <f>IF(AND((MIC_cms!D67&gt;0),(HUR_cms!D67&gt;0),(GEO_cms!D67&gt;0)),MIC_cms!D67+HUR_cms!D67+GEO_cms!D67, "")</f>
        <v>3359.09</v>
      </c>
      <c r="E67" s="6">
        <f>IF(AND((MIC_cms!E67&gt;0),(HUR_cms!E67&gt;0),(GEO_cms!E67&gt;0)),MIC_cms!E67+HUR_cms!E67+GEO_cms!E67, "")</f>
        <v>6637.94</v>
      </c>
      <c r="F67" s="6">
        <f>IF(AND((MIC_cms!F67&gt;0),(HUR_cms!F67&gt;0),(GEO_cms!F67&gt;0)),MIC_cms!F67+HUR_cms!F67+GEO_cms!F67, "")</f>
        <v>3802.52</v>
      </c>
      <c r="G67" s="6">
        <f>IF(AND((MIC_cms!G67&gt;0),(HUR_cms!G67&gt;0),(GEO_cms!G67&gt;0)),MIC_cms!G67+HUR_cms!G67+GEO_cms!G67, "")</f>
        <v>1597.15</v>
      </c>
      <c r="H67" s="6">
        <f>IF(AND((MIC_cms!H67&gt;0),(HUR_cms!H67&gt;0),(GEO_cms!H67&gt;0)),MIC_cms!H67+HUR_cms!H67+GEO_cms!H67, "")</f>
        <v>1184.1500000000001</v>
      </c>
      <c r="I67" s="6">
        <f>IF(AND((MIC_cms!I67&gt;0),(HUR_cms!I67&gt;0),(GEO_cms!I67&gt;0)),MIC_cms!I67+HUR_cms!I67+GEO_cms!I67, "")</f>
        <v>1204.1599999999999</v>
      </c>
      <c r="J67" s="6">
        <f>IF(AND((MIC_cms!J67&gt;0),(HUR_cms!J67&gt;0),(GEO_cms!J67&gt;0)),MIC_cms!J67+HUR_cms!J67+GEO_cms!J67, "")</f>
        <v>1444.95</v>
      </c>
      <c r="K67" s="6">
        <f>IF(AND((MIC_cms!K67&gt;0),(HUR_cms!K67&gt;0),(GEO_cms!K67&gt;0)),MIC_cms!K67+HUR_cms!K67+GEO_cms!K67, "")</f>
        <v>2235.4299999999998</v>
      </c>
      <c r="L67" s="6">
        <f>IF(AND((MIC_cms!L67&gt;0),(HUR_cms!L67&gt;0),(GEO_cms!L67&gt;0)),MIC_cms!L67+HUR_cms!L67+GEO_cms!L67, "")</f>
        <v>3050.6800000000003</v>
      </c>
      <c r="M67" s="6">
        <f>IF(AND((MIC_cms!M67&gt;0),(HUR_cms!M67&gt;0),(GEO_cms!M67&gt;0)),MIC_cms!M67+HUR_cms!M67+GEO_cms!M67, "")</f>
        <v>2785.5699999999997</v>
      </c>
      <c r="N67" s="6">
        <f>IF(AND((MIC_cms!N67&gt;0),(HUR_cms!N67&gt;0),(GEO_cms!N67&gt;0)),MIC_cms!N67+HUR_cms!N67+GEO_cms!N67, "")</f>
        <v>2512.7199999999998</v>
      </c>
    </row>
    <row r="68" spans="1:14">
      <c r="A68">
        <v>1960</v>
      </c>
      <c r="B68" s="6">
        <f>IF(AND((MIC_cms!B68&gt;0),(HUR_cms!B68&gt;0),(GEO_cms!B68&gt;0)),MIC_cms!B68+HUR_cms!B68+GEO_cms!B68, "")</f>
        <v>2748.77</v>
      </c>
      <c r="C68" s="6">
        <f>IF(AND((MIC_cms!C68&gt;0),(HUR_cms!C68&gt;0),(GEO_cms!C68&gt;0)),MIC_cms!C68+HUR_cms!C68+GEO_cms!C68, "")</f>
        <v>2372.1099999999997</v>
      </c>
      <c r="D68" s="6">
        <f>IF(AND((MIC_cms!D68&gt;0),(HUR_cms!D68&gt;0),(GEO_cms!D68&gt;0)),MIC_cms!D68+HUR_cms!D68+GEO_cms!D68, "")</f>
        <v>2424.4899999999998</v>
      </c>
      <c r="E68" s="6">
        <f>IF(AND((MIC_cms!E68&gt;0),(HUR_cms!E68&gt;0),(GEO_cms!E68&gt;0)),MIC_cms!E68+HUR_cms!E68+GEO_cms!E68, "")</f>
        <v>8304.99</v>
      </c>
      <c r="F68" s="6">
        <f>IF(AND((MIC_cms!F68&gt;0),(HUR_cms!F68&gt;0),(GEO_cms!F68&gt;0)),MIC_cms!F68+HUR_cms!F68+GEO_cms!F68, "")</f>
        <v>8221.7900000000009</v>
      </c>
      <c r="G68" s="6">
        <f>IF(AND((MIC_cms!G68&gt;0),(HUR_cms!G68&gt;0),(GEO_cms!G68&gt;0)),MIC_cms!G68+HUR_cms!G68+GEO_cms!G68, "")</f>
        <v>3145.54</v>
      </c>
      <c r="H68" s="6">
        <f>IF(AND((MIC_cms!H68&gt;0),(HUR_cms!H68&gt;0),(GEO_cms!H68&gt;0)),MIC_cms!H68+HUR_cms!H68+GEO_cms!H68, "")</f>
        <v>2151.41</v>
      </c>
      <c r="I68" s="6">
        <f>IF(AND((MIC_cms!I68&gt;0),(HUR_cms!I68&gt;0),(GEO_cms!I68&gt;0)),MIC_cms!I68+HUR_cms!I68+GEO_cms!I68, "")</f>
        <v>1549.38</v>
      </c>
      <c r="J68" s="6">
        <f>IF(AND((MIC_cms!J68&gt;0),(HUR_cms!J68&gt;0),(GEO_cms!J68&gt;0)),MIC_cms!J68+HUR_cms!J68+GEO_cms!J68, "")</f>
        <v>1503.6599999999999</v>
      </c>
      <c r="K68" s="6">
        <f>IF(AND((MIC_cms!K68&gt;0),(HUR_cms!K68&gt;0),(GEO_cms!K68&gt;0)),MIC_cms!K68+HUR_cms!K68+GEO_cms!K68, "")</f>
        <v>1376.72</v>
      </c>
      <c r="L68" s="6">
        <f>IF(AND((MIC_cms!L68&gt;0),(HUR_cms!L68&gt;0),(GEO_cms!L68&gt;0)),MIC_cms!L68+HUR_cms!L68+GEO_cms!L68, "")</f>
        <v>2134.73</v>
      </c>
      <c r="M68" s="6">
        <f>IF(AND((MIC_cms!M68&gt;0),(HUR_cms!M68&gt;0),(GEO_cms!M68&gt;0)),MIC_cms!M68+HUR_cms!M68+GEO_cms!M68, "")</f>
        <v>1603.12</v>
      </c>
      <c r="N68" s="6">
        <f>IF(AND((MIC_cms!N68&gt;0),(HUR_cms!N68&gt;0),(GEO_cms!N68&gt;0)),MIC_cms!N68+HUR_cms!N68+GEO_cms!N68, "")</f>
        <v>3128.0600000000004</v>
      </c>
    </row>
    <row r="69" spans="1:14">
      <c r="A69">
        <v>1961</v>
      </c>
      <c r="B69" s="6">
        <f>IF(AND((MIC_cms!B69&gt;0),(HUR_cms!B69&gt;0),(GEO_cms!B69&gt;0)),MIC_cms!B69+HUR_cms!B69+GEO_cms!B69, "")</f>
        <v>1281.58</v>
      </c>
      <c r="C69" s="6">
        <f>IF(AND((MIC_cms!C69&gt;0),(HUR_cms!C69&gt;0),(GEO_cms!C69&gt;0)),MIC_cms!C69+HUR_cms!C69+GEO_cms!C69, "")</f>
        <v>1591.4</v>
      </c>
      <c r="D69" s="6">
        <f>IF(AND((MIC_cms!D69&gt;0),(HUR_cms!D69&gt;0),(GEO_cms!D69&gt;0)),MIC_cms!D69+HUR_cms!D69+GEO_cms!D69, "")</f>
        <v>2956.29</v>
      </c>
      <c r="E69" s="6">
        <f>IF(AND((MIC_cms!E69&gt;0),(HUR_cms!E69&gt;0),(GEO_cms!E69&gt;0)),MIC_cms!E69+HUR_cms!E69+GEO_cms!E69, "")</f>
        <v>3589.87</v>
      </c>
      <c r="F69" s="6">
        <f>IF(AND((MIC_cms!F69&gt;0),(HUR_cms!F69&gt;0),(GEO_cms!F69&gt;0)),MIC_cms!F69+HUR_cms!F69+GEO_cms!F69, "")</f>
        <v>2987.59</v>
      </c>
      <c r="G69" s="6">
        <f>IF(AND((MIC_cms!G69&gt;0),(HUR_cms!G69&gt;0),(GEO_cms!G69&gt;0)),MIC_cms!G69+HUR_cms!G69+GEO_cms!G69, "")</f>
        <v>1893.0500000000002</v>
      </c>
      <c r="H69" s="6">
        <f>IF(AND((MIC_cms!H69&gt;0),(HUR_cms!H69&gt;0),(GEO_cms!H69&gt;0)),MIC_cms!H69+HUR_cms!H69+GEO_cms!H69, "")</f>
        <v>1704.47</v>
      </c>
      <c r="I69" s="6">
        <f>IF(AND((MIC_cms!I69&gt;0),(HUR_cms!I69&gt;0),(GEO_cms!I69&gt;0)),MIC_cms!I69+HUR_cms!I69+GEO_cms!I69, "")</f>
        <v>1436.8200000000002</v>
      </c>
      <c r="J69" s="6">
        <f>IF(AND((MIC_cms!J69&gt;0),(HUR_cms!J69&gt;0),(GEO_cms!J69&gt;0)),MIC_cms!J69+HUR_cms!J69+GEO_cms!J69, "")</f>
        <v>1857.95</v>
      </c>
      <c r="K69" s="6">
        <f>IF(AND((MIC_cms!K69&gt;0),(HUR_cms!K69&gt;0),(GEO_cms!K69&gt;0)),MIC_cms!K69+HUR_cms!K69+GEO_cms!K69, "")</f>
        <v>1863.38</v>
      </c>
      <c r="L69" s="6">
        <f>IF(AND((MIC_cms!L69&gt;0),(HUR_cms!L69&gt;0),(GEO_cms!L69&gt;0)),MIC_cms!L69+HUR_cms!L69+GEO_cms!L69, "")</f>
        <v>2714.62</v>
      </c>
      <c r="M69" s="6">
        <f>IF(AND((MIC_cms!M69&gt;0),(HUR_cms!M69&gt;0),(GEO_cms!M69&gt;0)),MIC_cms!M69+HUR_cms!M69+GEO_cms!M69, "")</f>
        <v>2338.63</v>
      </c>
      <c r="N69" s="6">
        <f>IF(AND((MIC_cms!N69&gt;0),(HUR_cms!N69&gt;0),(GEO_cms!N69&gt;0)),MIC_cms!N69+HUR_cms!N69+GEO_cms!N69, "")</f>
        <v>2184.63</v>
      </c>
    </row>
    <row r="70" spans="1:14">
      <c r="A70">
        <v>1962</v>
      </c>
      <c r="B70" s="6">
        <f>IF(AND((MIC_cms!B70&gt;0),(HUR_cms!B70&gt;0),(GEO_cms!B70&gt;0)),MIC_cms!B70+HUR_cms!B70+GEO_cms!B70, "")</f>
        <v>1809.9499999999998</v>
      </c>
      <c r="C70" s="6">
        <f>IF(AND((MIC_cms!C70&gt;0),(HUR_cms!C70&gt;0),(GEO_cms!C70&gt;0)),MIC_cms!C70+HUR_cms!C70+GEO_cms!C70, "")</f>
        <v>1881.92</v>
      </c>
      <c r="D70" s="6">
        <f>IF(AND((MIC_cms!D70&gt;0),(HUR_cms!D70&gt;0),(GEO_cms!D70&gt;0)),MIC_cms!D70+HUR_cms!D70+GEO_cms!D70, "")</f>
        <v>3946.6899999999996</v>
      </c>
      <c r="E70" s="6">
        <f>IF(AND((MIC_cms!E70&gt;0),(HUR_cms!E70&gt;0),(GEO_cms!E70&gt;0)),MIC_cms!E70+HUR_cms!E70+GEO_cms!E70, "")</f>
        <v>4278.6499999999996</v>
      </c>
      <c r="F70" s="6">
        <f>IF(AND((MIC_cms!F70&gt;0),(HUR_cms!F70&gt;0),(GEO_cms!F70&gt;0)),MIC_cms!F70+HUR_cms!F70+GEO_cms!F70, "")</f>
        <v>3799.08</v>
      </c>
      <c r="G70" s="6">
        <f>IF(AND((MIC_cms!G70&gt;0),(HUR_cms!G70&gt;0),(GEO_cms!G70&gt;0)),MIC_cms!G70+HUR_cms!G70+GEO_cms!G70, "")</f>
        <v>1698.3600000000001</v>
      </c>
      <c r="H70" s="6">
        <f>IF(AND((MIC_cms!H70&gt;0),(HUR_cms!H70&gt;0),(GEO_cms!H70&gt;0)),MIC_cms!H70+HUR_cms!H70+GEO_cms!H70, "")</f>
        <v>1103.81</v>
      </c>
      <c r="I70" s="6">
        <f>IF(AND((MIC_cms!I70&gt;0),(HUR_cms!I70&gt;0),(GEO_cms!I70&gt;0)),MIC_cms!I70+HUR_cms!I70+GEO_cms!I70, "")</f>
        <v>965.34000000000015</v>
      </c>
      <c r="J70" s="6">
        <f>IF(AND((MIC_cms!J70&gt;0),(HUR_cms!J70&gt;0),(GEO_cms!J70&gt;0)),MIC_cms!J70+HUR_cms!J70+GEO_cms!J70, "")</f>
        <v>1063.69</v>
      </c>
      <c r="K70" s="6">
        <f>IF(AND((MIC_cms!K70&gt;0),(HUR_cms!K70&gt;0),(GEO_cms!K70&gt;0)),MIC_cms!K70+HUR_cms!K70+GEO_cms!K70, "")</f>
        <v>1265.26</v>
      </c>
      <c r="L70" s="6">
        <f>IF(AND((MIC_cms!L70&gt;0),(HUR_cms!L70&gt;0),(GEO_cms!L70&gt;0)),MIC_cms!L70+HUR_cms!L70+GEO_cms!L70, "")</f>
        <v>1407.21</v>
      </c>
      <c r="M70" s="6">
        <f>IF(AND((MIC_cms!M70&gt;0),(HUR_cms!M70&gt;0),(GEO_cms!M70&gt;0)),MIC_cms!M70+HUR_cms!M70+GEO_cms!M70, "")</f>
        <v>1440</v>
      </c>
      <c r="N70" s="6">
        <f>IF(AND((MIC_cms!N70&gt;0),(HUR_cms!N70&gt;0),(GEO_cms!N70&gt;0)),MIC_cms!N70+HUR_cms!N70+GEO_cms!N70, "")</f>
        <v>2055</v>
      </c>
    </row>
    <row r="71" spans="1:14">
      <c r="A71">
        <v>1963</v>
      </c>
      <c r="B71" s="6">
        <f>IF(AND((MIC_cms!B71&gt;0),(HUR_cms!B71&gt;0),(GEO_cms!B71&gt;0)),MIC_cms!B71+HUR_cms!B71+GEO_cms!B71, "")</f>
        <v>1362.03</v>
      </c>
      <c r="C71" s="6">
        <f>IF(AND((MIC_cms!C71&gt;0),(HUR_cms!C71&gt;0),(GEO_cms!C71&gt;0)),MIC_cms!C71+HUR_cms!C71+GEO_cms!C71, "")</f>
        <v>1244.79</v>
      </c>
      <c r="D71" s="6">
        <f>IF(AND((MIC_cms!D71&gt;0),(HUR_cms!D71&gt;0),(GEO_cms!D71&gt;0)),MIC_cms!D71+HUR_cms!D71+GEO_cms!D71, "")</f>
        <v>2855.7799999999997</v>
      </c>
      <c r="E71" s="6">
        <f>IF(AND((MIC_cms!E71&gt;0),(HUR_cms!E71&gt;0),(GEO_cms!E71&gt;0)),MIC_cms!E71+HUR_cms!E71+GEO_cms!E71, "")</f>
        <v>3551.67</v>
      </c>
      <c r="F71" s="6">
        <f>IF(AND((MIC_cms!F71&gt;0),(HUR_cms!F71&gt;0),(GEO_cms!F71&gt;0)),MIC_cms!F71+HUR_cms!F71+GEO_cms!F71, "")</f>
        <v>2790.36</v>
      </c>
      <c r="G71" s="6">
        <f>IF(AND((MIC_cms!G71&gt;0),(HUR_cms!G71&gt;0),(GEO_cms!G71&gt;0)),MIC_cms!G71+HUR_cms!G71+GEO_cms!G71, "")</f>
        <v>1618.6599999999999</v>
      </c>
      <c r="H71" s="6">
        <f>IF(AND((MIC_cms!H71&gt;0),(HUR_cms!H71&gt;0),(GEO_cms!H71&gt;0)),MIC_cms!H71+HUR_cms!H71+GEO_cms!H71, "")</f>
        <v>1000.3599999999999</v>
      </c>
      <c r="I71" s="6">
        <f>IF(AND((MIC_cms!I71&gt;0),(HUR_cms!I71&gt;0),(GEO_cms!I71&gt;0)),MIC_cms!I71+HUR_cms!I71+GEO_cms!I71, "")</f>
        <v>911.31</v>
      </c>
      <c r="J71" s="6">
        <f>IF(AND((MIC_cms!J71&gt;0),(HUR_cms!J71&gt;0),(GEO_cms!J71&gt;0)),MIC_cms!J71+HUR_cms!J71+GEO_cms!J71, "")</f>
        <v>906.38</v>
      </c>
      <c r="K71" s="6">
        <f>IF(AND((MIC_cms!K71&gt;0),(HUR_cms!K71&gt;0),(GEO_cms!K71&gt;0)),MIC_cms!K71+HUR_cms!K71+GEO_cms!K71, "")</f>
        <v>863.49</v>
      </c>
      <c r="L71" s="6">
        <f>IF(AND((MIC_cms!L71&gt;0),(HUR_cms!L71&gt;0),(GEO_cms!L71&gt;0)),MIC_cms!L71+HUR_cms!L71+GEO_cms!L71, "")</f>
        <v>1148.82</v>
      </c>
      <c r="M71" s="6">
        <f>IF(AND((MIC_cms!M71&gt;0),(HUR_cms!M71&gt;0),(GEO_cms!M71&gt;0)),MIC_cms!M71+HUR_cms!M71+GEO_cms!M71, "")</f>
        <v>1299.95</v>
      </c>
      <c r="N71" s="6">
        <f>IF(AND((MIC_cms!N71&gt;0),(HUR_cms!N71&gt;0),(GEO_cms!N71&gt;0)),MIC_cms!N71+HUR_cms!N71+GEO_cms!N71, "")</f>
        <v>1629.4699999999998</v>
      </c>
    </row>
    <row r="72" spans="1:14">
      <c r="A72">
        <v>1964</v>
      </c>
      <c r="B72" s="6">
        <f>IF(AND((MIC_cms!B72&gt;0),(HUR_cms!B72&gt;0),(GEO_cms!B72&gt;0)),MIC_cms!B72+HUR_cms!B72+GEO_cms!B72, "")</f>
        <v>1471.6599999999999</v>
      </c>
      <c r="C72" s="6">
        <f>IF(AND((MIC_cms!C72&gt;0),(HUR_cms!C72&gt;0),(GEO_cms!C72&gt;0)),MIC_cms!C72+HUR_cms!C72+GEO_cms!C72, "")</f>
        <v>1296.01</v>
      </c>
      <c r="D72" s="6">
        <f>IF(AND((MIC_cms!D72&gt;0),(HUR_cms!D72&gt;0),(GEO_cms!D72&gt;0)),MIC_cms!D72+HUR_cms!D72+GEO_cms!D72, "")</f>
        <v>1803.8600000000001</v>
      </c>
      <c r="E72" s="6">
        <f>IF(AND((MIC_cms!E72&gt;0),(HUR_cms!E72&gt;0),(GEO_cms!E72&gt;0)),MIC_cms!E72+HUR_cms!E72+GEO_cms!E72, "")</f>
        <v>2962.46</v>
      </c>
      <c r="F72" s="6">
        <f>IF(AND((MIC_cms!F72&gt;0),(HUR_cms!F72&gt;0),(GEO_cms!F72&gt;0)),MIC_cms!F72+HUR_cms!F72+GEO_cms!F72, "")</f>
        <v>2878.18</v>
      </c>
      <c r="G72" s="6">
        <f>IF(AND((MIC_cms!G72&gt;0),(HUR_cms!G72&gt;0),(GEO_cms!G72&gt;0)),MIC_cms!G72+HUR_cms!G72+GEO_cms!G72, "")</f>
        <v>1230.98</v>
      </c>
      <c r="H72" s="6">
        <f>IF(AND((MIC_cms!H72&gt;0),(HUR_cms!H72&gt;0),(GEO_cms!H72&gt;0)),MIC_cms!H72+HUR_cms!H72+GEO_cms!H72, "")</f>
        <v>994.44999999999993</v>
      </c>
      <c r="I72" s="6">
        <f>IF(AND((MIC_cms!I72&gt;0),(HUR_cms!I72&gt;0),(GEO_cms!I72&gt;0)),MIC_cms!I72+HUR_cms!I72+GEO_cms!I72, "")</f>
        <v>951.6400000000001</v>
      </c>
      <c r="J72" s="6">
        <f>IF(AND((MIC_cms!J72&gt;0),(HUR_cms!J72&gt;0),(GEO_cms!J72&gt;0)),MIC_cms!J72+HUR_cms!J72+GEO_cms!J72, "")</f>
        <v>1138.92</v>
      </c>
      <c r="K72" s="6">
        <f>IF(AND((MIC_cms!K72&gt;0),(HUR_cms!K72&gt;0),(GEO_cms!K72&gt;0)),MIC_cms!K72+HUR_cms!K72+GEO_cms!K72, "")</f>
        <v>1425.27</v>
      </c>
      <c r="L72" s="6">
        <f>IF(AND((MIC_cms!L72&gt;0),(HUR_cms!L72&gt;0),(GEO_cms!L72&gt;0)),MIC_cms!L72+HUR_cms!L72+GEO_cms!L72, "")</f>
        <v>1421.17</v>
      </c>
      <c r="M72" s="6">
        <f>IF(AND((MIC_cms!M72&gt;0),(HUR_cms!M72&gt;0),(GEO_cms!M72&gt;0)),MIC_cms!M72+HUR_cms!M72+GEO_cms!M72, "")</f>
        <v>1819.6999999999998</v>
      </c>
      <c r="N72" s="6">
        <f>IF(AND((MIC_cms!N72&gt;0),(HUR_cms!N72&gt;0),(GEO_cms!N72&gt;0)),MIC_cms!N72+HUR_cms!N72+GEO_cms!N72, "")</f>
        <v>1616.1799999999998</v>
      </c>
    </row>
    <row r="73" spans="1:14">
      <c r="A73">
        <v>1965</v>
      </c>
      <c r="B73" s="6">
        <f>IF(AND((MIC_cms!B73&gt;0),(HUR_cms!B73&gt;0),(GEO_cms!B73&gt;0)),MIC_cms!B73+HUR_cms!B73+GEO_cms!B73, "")</f>
        <v>1761.6200000000001</v>
      </c>
      <c r="C73" s="6">
        <f>IF(AND((MIC_cms!C73&gt;0),(HUR_cms!C73&gt;0),(GEO_cms!C73&gt;0)),MIC_cms!C73+HUR_cms!C73+GEO_cms!C73, "")</f>
        <v>2579.86</v>
      </c>
      <c r="D73" s="6">
        <f>IF(AND((MIC_cms!D73&gt;0),(HUR_cms!D73&gt;0),(GEO_cms!D73&gt;0)),MIC_cms!D73+HUR_cms!D73+GEO_cms!D73, "")</f>
        <v>3080.44</v>
      </c>
      <c r="E73" s="6">
        <f>IF(AND((MIC_cms!E73&gt;0),(HUR_cms!E73&gt;0),(GEO_cms!E73&gt;0)),MIC_cms!E73+HUR_cms!E73+GEO_cms!E73, "")</f>
        <v>5882.36</v>
      </c>
      <c r="F73" s="6">
        <f>IF(AND((MIC_cms!F73&gt;0),(HUR_cms!F73&gt;0),(GEO_cms!F73&gt;0)),MIC_cms!F73+HUR_cms!F73+GEO_cms!F73, "")</f>
        <v>4217.03</v>
      </c>
      <c r="G73" s="6">
        <f>IF(AND((MIC_cms!G73&gt;0),(HUR_cms!G73&gt;0),(GEO_cms!G73&gt;0)),MIC_cms!G73+HUR_cms!G73+GEO_cms!G73, "")</f>
        <v>1496.35</v>
      </c>
      <c r="H73" s="6">
        <f>IF(AND((MIC_cms!H73&gt;0),(HUR_cms!H73&gt;0),(GEO_cms!H73&gt;0)),MIC_cms!H73+HUR_cms!H73+GEO_cms!H73, "")</f>
        <v>939.04</v>
      </c>
      <c r="I73" s="6">
        <f>IF(AND((MIC_cms!I73&gt;0),(HUR_cms!I73&gt;0),(GEO_cms!I73&gt;0)),MIC_cms!I73+HUR_cms!I73+GEO_cms!I73, "")</f>
        <v>1235.1199999999999</v>
      </c>
      <c r="J73" s="6">
        <f>IF(AND((MIC_cms!J73&gt;0),(HUR_cms!J73&gt;0),(GEO_cms!J73&gt;0)),MIC_cms!J73+HUR_cms!J73+GEO_cms!J73, "")</f>
        <v>2152.35</v>
      </c>
      <c r="K73" s="6">
        <f>IF(AND((MIC_cms!K73&gt;0),(HUR_cms!K73&gt;0),(GEO_cms!K73&gt;0)),MIC_cms!K73+HUR_cms!K73+GEO_cms!K73, "")</f>
        <v>2861.2799999999997</v>
      </c>
      <c r="L73" s="6">
        <f>IF(AND((MIC_cms!L73&gt;0),(HUR_cms!L73&gt;0),(GEO_cms!L73&gt;0)),MIC_cms!L73+HUR_cms!L73+GEO_cms!L73, "")</f>
        <v>2948.81</v>
      </c>
      <c r="M73" s="6">
        <f>IF(AND((MIC_cms!M73&gt;0),(HUR_cms!M73&gt;0),(GEO_cms!M73&gt;0)),MIC_cms!M73+HUR_cms!M73+GEO_cms!M73, "")</f>
        <v>3894.37</v>
      </c>
      <c r="N73" s="6">
        <f>IF(AND((MIC_cms!N73&gt;0),(HUR_cms!N73&gt;0),(GEO_cms!N73&gt;0)),MIC_cms!N73+HUR_cms!N73+GEO_cms!N73, "")</f>
        <v>2754.06</v>
      </c>
    </row>
    <row r="74" spans="1:14">
      <c r="A74">
        <v>1966</v>
      </c>
      <c r="B74" s="6">
        <f>IF(AND((MIC_cms!B74&gt;0),(HUR_cms!B74&gt;0),(GEO_cms!B74&gt;0)),MIC_cms!B74+HUR_cms!B74+GEO_cms!B74, "")</f>
        <v>2975.43</v>
      </c>
      <c r="C74" s="6">
        <f>IF(AND((MIC_cms!C74&gt;0),(HUR_cms!C74&gt;0),(GEO_cms!C74&gt;0)),MIC_cms!C74+HUR_cms!C74+GEO_cms!C74, "")</f>
        <v>3153.6</v>
      </c>
      <c r="D74" s="6">
        <f>IF(AND((MIC_cms!D74&gt;0),(HUR_cms!D74&gt;0),(GEO_cms!D74&gt;0)),MIC_cms!D74+HUR_cms!D74+GEO_cms!D74, "")</f>
        <v>4189.1000000000004</v>
      </c>
      <c r="E74" s="6">
        <f>IF(AND((MIC_cms!E74&gt;0),(HUR_cms!E74&gt;0),(GEO_cms!E74&gt;0)),MIC_cms!E74+HUR_cms!E74+GEO_cms!E74, "")</f>
        <v>3950.36</v>
      </c>
      <c r="F74" s="6">
        <f>IF(AND((MIC_cms!F74&gt;0),(HUR_cms!F74&gt;0),(GEO_cms!F74&gt;0)),MIC_cms!F74+HUR_cms!F74+GEO_cms!F74, "")</f>
        <v>2983.59</v>
      </c>
      <c r="G74" s="6">
        <f>IF(AND((MIC_cms!G74&gt;0),(HUR_cms!G74&gt;0),(GEO_cms!G74&gt;0)),MIC_cms!G74+HUR_cms!G74+GEO_cms!G74, "")</f>
        <v>2228.2799999999997</v>
      </c>
      <c r="H74" s="6">
        <f>IF(AND((MIC_cms!H74&gt;0),(HUR_cms!H74&gt;0),(GEO_cms!H74&gt;0)),MIC_cms!H74+HUR_cms!H74+GEO_cms!H74, "")</f>
        <v>1067.48</v>
      </c>
      <c r="I74" s="6">
        <f>IF(AND((MIC_cms!I74&gt;0),(HUR_cms!I74&gt;0),(GEO_cms!I74&gt;0)),MIC_cms!I74+HUR_cms!I74+GEO_cms!I74, "")</f>
        <v>973.01</v>
      </c>
      <c r="J74" s="6">
        <f>IF(AND((MIC_cms!J74&gt;0),(HUR_cms!J74&gt;0),(GEO_cms!J74&gt;0)),MIC_cms!J74+HUR_cms!J74+GEO_cms!J74, "")</f>
        <v>925.06000000000006</v>
      </c>
      <c r="K74" s="6">
        <f>IF(AND((MIC_cms!K74&gt;0),(HUR_cms!K74&gt;0),(GEO_cms!K74&gt;0)),MIC_cms!K74+HUR_cms!K74+GEO_cms!K74, "")</f>
        <v>1377.51</v>
      </c>
      <c r="L74" s="6">
        <f>IF(AND((MIC_cms!L74&gt;0),(HUR_cms!L74&gt;0),(GEO_cms!L74&gt;0)),MIC_cms!L74+HUR_cms!L74+GEO_cms!L74, "")</f>
        <v>2442.9299999999998</v>
      </c>
      <c r="M74" s="6">
        <f>IF(AND((MIC_cms!M74&gt;0),(HUR_cms!M74&gt;0),(GEO_cms!M74&gt;0)),MIC_cms!M74+HUR_cms!M74+GEO_cms!M74, "")</f>
        <v>4010.18</v>
      </c>
      <c r="N74" s="6">
        <f>IF(AND((MIC_cms!N74&gt;0),(HUR_cms!N74&gt;0),(GEO_cms!N74&gt;0)),MIC_cms!N74+HUR_cms!N74+GEO_cms!N74, "")</f>
        <v>2523.0500000000002</v>
      </c>
    </row>
    <row r="75" spans="1:14">
      <c r="A75">
        <v>1967</v>
      </c>
      <c r="B75" s="6">
        <f>IF(AND((MIC_cms!B75&gt;0),(HUR_cms!B75&gt;0),(GEO_cms!B75&gt;0)),MIC_cms!B75+HUR_cms!B75+GEO_cms!B75, "")</f>
        <v>2648.5699999999997</v>
      </c>
      <c r="C75" s="6">
        <f>IF(AND((MIC_cms!C75&gt;0),(HUR_cms!C75&gt;0),(GEO_cms!C75&gt;0)),MIC_cms!C75+HUR_cms!C75+GEO_cms!C75, "")</f>
        <v>2613.58</v>
      </c>
      <c r="D75" s="6">
        <f>IF(AND((MIC_cms!D75&gt;0),(HUR_cms!D75&gt;0),(GEO_cms!D75&gt;0)),MIC_cms!D75+HUR_cms!D75+GEO_cms!D75, "")</f>
        <v>3673.61</v>
      </c>
      <c r="E75" s="6">
        <f>IF(AND((MIC_cms!E75&gt;0),(HUR_cms!E75&gt;0),(GEO_cms!E75&gt;0)),MIC_cms!E75+HUR_cms!E75+GEO_cms!E75, "")</f>
        <v>7673.5400000000009</v>
      </c>
      <c r="F75" s="6">
        <f>IF(AND((MIC_cms!F75&gt;0),(HUR_cms!F75&gt;0),(GEO_cms!F75&gt;0)),MIC_cms!F75+HUR_cms!F75+GEO_cms!F75, "")</f>
        <v>4118.54</v>
      </c>
      <c r="G75" s="6">
        <f>IF(AND((MIC_cms!G75&gt;0),(HUR_cms!G75&gt;0),(GEO_cms!G75&gt;0)),MIC_cms!G75+HUR_cms!G75+GEO_cms!G75, "")</f>
        <v>3356.75</v>
      </c>
      <c r="H75" s="6">
        <f>IF(AND((MIC_cms!H75&gt;0),(HUR_cms!H75&gt;0),(GEO_cms!H75&gt;0)),MIC_cms!H75+HUR_cms!H75+GEO_cms!H75, "")</f>
        <v>2096.96</v>
      </c>
      <c r="I75" s="6">
        <f>IF(AND((MIC_cms!I75&gt;0),(HUR_cms!I75&gt;0),(GEO_cms!I75&gt;0)),MIC_cms!I75+HUR_cms!I75+GEO_cms!I75, "")</f>
        <v>1385.8600000000001</v>
      </c>
      <c r="J75" s="6">
        <f>IF(AND((MIC_cms!J75&gt;0),(HUR_cms!J75&gt;0),(GEO_cms!J75&gt;0)),MIC_cms!J75+HUR_cms!J75+GEO_cms!J75, "")</f>
        <v>1176.1300000000001</v>
      </c>
      <c r="K75" s="6">
        <f>IF(AND((MIC_cms!K75&gt;0),(HUR_cms!K75&gt;0),(GEO_cms!K75&gt;0)),MIC_cms!K75+HUR_cms!K75+GEO_cms!K75, "")</f>
        <v>1848.42</v>
      </c>
      <c r="L75" s="6">
        <f>IF(AND((MIC_cms!L75&gt;0),(HUR_cms!L75&gt;0),(GEO_cms!L75&gt;0)),MIC_cms!L75+HUR_cms!L75+GEO_cms!L75, "")</f>
        <v>3623.36</v>
      </c>
      <c r="M75" s="6">
        <f>IF(AND((MIC_cms!M75&gt;0),(HUR_cms!M75&gt;0),(GEO_cms!M75&gt;0)),MIC_cms!M75+HUR_cms!M75+GEO_cms!M75, "")</f>
        <v>3423.24</v>
      </c>
      <c r="N75" s="6">
        <f>IF(AND((MIC_cms!N75&gt;0),(HUR_cms!N75&gt;0),(GEO_cms!N75&gt;0)),MIC_cms!N75+HUR_cms!N75+GEO_cms!N75, "")</f>
        <v>3136.55</v>
      </c>
    </row>
    <row r="76" spans="1:14">
      <c r="A76">
        <v>1968</v>
      </c>
      <c r="B76" s="6">
        <f>IF(AND((MIC_cms!B76&gt;0),(HUR_cms!B76&gt;0),(GEO_cms!B76&gt;0)),MIC_cms!B76+HUR_cms!B76+GEO_cms!B76, "")</f>
        <v>2388.21</v>
      </c>
      <c r="C76" s="6">
        <f>IF(AND((MIC_cms!C76&gt;0),(HUR_cms!C76&gt;0),(GEO_cms!C76&gt;0)),MIC_cms!C76+HUR_cms!C76+GEO_cms!C76, "")</f>
        <v>3462.1</v>
      </c>
      <c r="D76" s="6">
        <f>IF(AND((MIC_cms!D76&gt;0),(HUR_cms!D76&gt;0),(GEO_cms!D76&gt;0)),MIC_cms!D76+HUR_cms!D76+GEO_cms!D76, "")</f>
        <v>3246.42</v>
      </c>
      <c r="E76" s="6">
        <f>IF(AND((MIC_cms!E76&gt;0),(HUR_cms!E76&gt;0),(GEO_cms!E76&gt;0)),MIC_cms!E76+HUR_cms!E76+GEO_cms!E76, "")</f>
        <v>4034.9799999999996</v>
      </c>
      <c r="F76" s="6">
        <f>IF(AND((MIC_cms!F76&gt;0),(HUR_cms!F76&gt;0),(GEO_cms!F76&gt;0)),MIC_cms!F76+HUR_cms!F76+GEO_cms!F76, "")</f>
        <v>2624.08</v>
      </c>
      <c r="G76" s="6">
        <f>IF(AND((MIC_cms!G76&gt;0),(HUR_cms!G76&gt;0),(GEO_cms!G76&gt;0)),MIC_cms!G76+HUR_cms!G76+GEO_cms!G76, "")</f>
        <v>2538.5500000000002</v>
      </c>
      <c r="H76" s="6">
        <f>IF(AND((MIC_cms!H76&gt;0),(HUR_cms!H76&gt;0),(GEO_cms!H76&gt;0)),MIC_cms!H76+HUR_cms!H76+GEO_cms!H76, "")</f>
        <v>2150.9499999999998</v>
      </c>
      <c r="I76" s="6">
        <f>IF(AND((MIC_cms!I76&gt;0),(HUR_cms!I76&gt;0),(GEO_cms!I76&gt;0)),MIC_cms!I76+HUR_cms!I76+GEO_cms!I76, "")</f>
        <v>1519.31</v>
      </c>
      <c r="J76" s="6">
        <f>IF(AND((MIC_cms!J76&gt;0),(HUR_cms!J76&gt;0),(GEO_cms!J76&gt;0)),MIC_cms!J76+HUR_cms!J76+GEO_cms!J76, "")</f>
        <v>2024.52</v>
      </c>
      <c r="K76" s="6">
        <f>IF(AND((MIC_cms!K76&gt;0),(HUR_cms!K76&gt;0),(GEO_cms!K76&gt;0)),MIC_cms!K76+HUR_cms!K76+GEO_cms!K76, "")</f>
        <v>2009.35</v>
      </c>
      <c r="L76" s="6">
        <f>IF(AND((MIC_cms!L76&gt;0),(HUR_cms!L76&gt;0),(GEO_cms!L76&gt;0)),MIC_cms!L76+HUR_cms!L76+GEO_cms!L76, "")</f>
        <v>2113.3199999999997</v>
      </c>
      <c r="M76" s="6">
        <f>IF(AND((MIC_cms!M76&gt;0),(HUR_cms!M76&gt;0),(GEO_cms!M76&gt;0)),MIC_cms!M76+HUR_cms!M76+GEO_cms!M76, "")</f>
        <v>2600.13</v>
      </c>
      <c r="N76" s="6">
        <f>IF(AND((MIC_cms!N76&gt;0),(HUR_cms!N76&gt;0),(GEO_cms!N76&gt;0)),MIC_cms!N76+HUR_cms!N76+GEO_cms!N76, "")</f>
        <v>2559.3200000000002</v>
      </c>
    </row>
    <row r="77" spans="1:14">
      <c r="A77">
        <v>1969</v>
      </c>
      <c r="B77" s="6">
        <f>IF(AND((MIC_cms!B77&gt;0),(HUR_cms!B77&gt;0),(GEO_cms!B77&gt;0)),MIC_cms!B77+HUR_cms!B77+GEO_cms!B77, "")</f>
        <v>2780.63</v>
      </c>
      <c r="C77" s="6">
        <f>IF(AND((MIC_cms!C77&gt;0),(HUR_cms!C77&gt;0),(GEO_cms!C77&gt;0)),MIC_cms!C77+HUR_cms!C77+GEO_cms!C77, "")</f>
        <v>2894.88</v>
      </c>
      <c r="D77" s="6">
        <f>IF(AND((MIC_cms!D77&gt;0),(HUR_cms!D77&gt;0),(GEO_cms!D77&gt;0)),MIC_cms!D77+HUR_cms!D77+GEO_cms!D77, "")</f>
        <v>3092.7</v>
      </c>
      <c r="E77" s="6">
        <f>IF(AND((MIC_cms!E77&gt;0),(HUR_cms!E77&gt;0),(GEO_cms!E77&gt;0)),MIC_cms!E77+HUR_cms!E77+GEO_cms!E77, "")</f>
        <v>5965.8600000000006</v>
      </c>
      <c r="F77" s="6">
        <f>IF(AND((MIC_cms!F77&gt;0),(HUR_cms!F77&gt;0),(GEO_cms!F77&gt;0)),MIC_cms!F77+HUR_cms!F77+GEO_cms!F77, "")</f>
        <v>4345.74</v>
      </c>
      <c r="G77" s="6">
        <f>IF(AND((MIC_cms!G77&gt;0),(HUR_cms!G77&gt;0),(GEO_cms!G77&gt;0)),MIC_cms!G77+HUR_cms!G77+GEO_cms!G77, "")</f>
        <v>3041.19</v>
      </c>
      <c r="H77" s="6">
        <f>IF(AND((MIC_cms!H77&gt;0),(HUR_cms!H77&gt;0),(GEO_cms!H77&gt;0)),MIC_cms!H77+HUR_cms!H77+GEO_cms!H77, "")</f>
        <v>2755.05</v>
      </c>
      <c r="I77" s="6">
        <f>IF(AND((MIC_cms!I77&gt;0),(HUR_cms!I77&gt;0),(GEO_cms!I77&gt;0)),MIC_cms!I77+HUR_cms!I77+GEO_cms!I77, "")</f>
        <v>1362.71</v>
      </c>
      <c r="J77" s="6">
        <f>IF(AND((MIC_cms!J77&gt;0),(HUR_cms!J77&gt;0),(GEO_cms!J77&gt;0)),MIC_cms!J77+HUR_cms!J77+GEO_cms!J77, "")</f>
        <v>1080.7</v>
      </c>
      <c r="K77" s="6">
        <f>IF(AND((MIC_cms!K77&gt;0),(HUR_cms!K77&gt;0),(GEO_cms!K77&gt;0)),MIC_cms!K77+HUR_cms!K77+GEO_cms!K77, "")</f>
        <v>1751.79</v>
      </c>
      <c r="L77" s="6">
        <f>IF(AND((MIC_cms!L77&gt;0),(HUR_cms!L77&gt;0),(GEO_cms!L77&gt;0)),MIC_cms!L77+HUR_cms!L77+GEO_cms!L77, "")</f>
        <v>2862.83</v>
      </c>
      <c r="M77" s="6">
        <f>IF(AND((MIC_cms!M77&gt;0),(HUR_cms!M77&gt;0),(GEO_cms!M77&gt;0)),MIC_cms!M77+HUR_cms!M77+GEO_cms!M77, "")</f>
        <v>2215.73</v>
      </c>
      <c r="N77" s="6">
        <f>IF(AND((MIC_cms!N77&gt;0),(HUR_cms!N77&gt;0),(GEO_cms!N77&gt;0)),MIC_cms!N77+HUR_cms!N77+GEO_cms!N77, "")</f>
        <v>2845.8199999999997</v>
      </c>
    </row>
    <row r="78" spans="1:14">
      <c r="A78">
        <v>1970</v>
      </c>
      <c r="B78" s="6">
        <f>IF(AND((MIC_cms!B78&gt;0),(HUR_cms!B78&gt;0),(GEO_cms!B78&gt;0)),MIC_cms!B78+HUR_cms!B78+GEO_cms!B78, "")</f>
        <v>1880.12</v>
      </c>
      <c r="C78" s="6">
        <f>IF(AND((MIC_cms!C78&gt;0),(HUR_cms!C78&gt;0),(GEO_cms!C78&gt;0)),MIC_cms!C78+HUR_cms!C78+GEO_cms!C78, "")</f>
        <v>1867.3500000000001</v>
      </c>
      <c r="D78" s="6">
        <f>IF(AND((MIC_cms!D78&gt;0),(HUR_cms!D78&gt;0),(GEO_cms!D78&gt;0)),MIC_cms!D78+HUR_cms!D78+GEO_cms!D78, "")</f>
        <v>2389.4300000000003</v>
      </c>
      <c r="E78" s="6">
        <f>IF(AND((MIC_cms!E78&gt;0),(HUR_cms!E78&gt;0),(GEO_cms!E78&gt;0)),MIC_cms!E78+HUR_cms!E78+GEO_cms!E78, "")</f>
        <v>4620.46</v>
      </c>
      <c r="F78" s="6">
        <f>IF(AND((MIC_cms!F78&gt;0),(HUR_cms!F78&gt;0),(GEO_cms!F78&gt;0)),MIC_cms!F78+HUR_cms!F78+GEO_cms!F78, "")</f>
        <v>3537.19</v>
      </c>
      <c r="G78" s="6">
        <f>IF(AND((MIC_cms!G78&gt;0),(HUR_cms!G78&gt;0),(GEO_cms!G78&gt;0)),MIC_cms!G78+HUR_cms!G78+GEO_cms!G78, "")</f>
        <v>3950.4</v>
      </c>
      <c r="H78" s="6">
        <f>IF(AND((MIC_cms!H78&gt;0),(HUR_cms!H78&gt;0),(GEO_cms!H78&gt;0)),MIC_cms!H78+HUR_cms!H78+GEO_cms!H78, "")</f>
        <v>2289.5700000000002</v>
      </c>
      <c r="I78" s="6">
        <f>IF(AND((MIC_cms!I78&gt;0),(HUR_cms!I78&gt;0),(GEO_cms!I78&gt;0)),MIC_cms!I78+HUR_cms!I78+GEO_cms!I78, "")</f>
        <v>1469.58</v>
      </c>
      <c r="J78" s="6">
        <f>IF(AND((MIC_cms!J78&gt;0),(HUR_cms!J78&gt;0),(GEO_cms!J78&gt;0)),MIC_cms!J78+HUR_cms!J78+GEO_cms!J78, "")</f>
        <v>1623.42</v>
      </c>
      <c r="K78" s="6">
        <f>IF(AND((MIC_cms!K78&gt;0),(HUR_cms!K78&gt;0),(GEO_cms!K78&gt;0)),MIC_cms!K78+HUR_cms!K78+GEO_cms!K78, "")</f>
        <v>2284.4300000000003</v>
      </c>
      <c r="L78" s="6">
        <f>IF(AND((MIC_cms!L78&gt;0),(HUR_cms!L78&gt;0),(GEO_cms!L78&gt;0)),MIC_cms!L78+HUR_cms!L78+GEO_cms!L78, "")</f>
        <v>3196.76</v>
      </c>
      <c r="M78" s="6">
        <f>IF(AND((MIC_cms!M78&gt;0),(HUR_cms!M78&gt;0),(GEO_cms!M78&gt;0)),MIC_cms!M78+HUR_cms!M78+GEO_cms!M78, "")</f>
        <v>3091.13</v>
      </c>
      <c r="N78" s="6">
        <f>IF(AND((MIC_cms!N78&gt;0),(HUR_cms!N78&gt;0),(GEO_cms!N78&gt;0)),MIC_cms!N78+HUR_cms!N78+GEO_cms!N78, "")</f>
        <v>2683.3199999999997</v>
      </c>
    </row>
    <row r="79" spans="1:14">
      <c r="A79">
        <v>1971</v>
      </c>
      <c r="B79" s="6">
        <f>IF(AND((MIC_cms!B79&gt;0),(HUR_cms!B79&gt;0),(GEO_cms!B79&gt;0)),MIC_cms!B79+HUR_cms!B79+GEO_cms!B79, "")</f>
        <v>2057.9299999999998</v>
      </c>
      <c r="C79" s="6">
        <f>IF(AND((MIC_cms!C79&gt;0),(HUR_cms!C79&gt;0),(GEO_cms!C79&gt;0)),MIC_cms!C79+HUR_cms!C79+GEO_cms!C79, "")</f>
        <v>2655.1400000000003</v>
      </c>
      <c r="D79" s="6">
        <f>IF(AND((MIC_cms!D79&gt;0),(HUR_cms!D79&gt;0),(GEO_cms!D79&gt;0)),MIC_cms!D79+HUR_cms!D79+GEO_cms!D79, "")</f>
        <v>4288.04</v>
      </c>
      <c r="E79" s="6">
        <f>IF(AND((MIC_cms!E79&gt;0),(HUR_cms!E79&gt;0),(GEO_cms!E79&gt;0)),MIC_cms!E79+HUR_cms!E79+GEO_cms!E79, "")</f>
        <v>6665.21</v>
      </c>
      <c r="F79" s="6">
        <f>IF(AND((MIC_cms!F79&gt;0),(HUR_cms!F79&gt;0),(GEO_cms!F79&gt;0)),MIC_cms!F79+HUR_cms!F79+GEO_cms!F79, "")</f>
        <v>3811.16</v>
      </c>
      <c r="G79" s="6">
        <f>IF(AND((MIC_cms!G79&gt;0),(HUR_cms!G79&gt;0),(GEO_cms!G79&gt;0)),MIC_cms!G79+HUR_cms!G79+GEO_cms!G79, "")</f>
        <v>2219.54</v>
      </c>
      <c r="H79" s="6">
        <f>IF(AND((MIC_cms!H79&gt;0),(HUR_cms!H79&gt;0),(GEO_cms!H79&gt;0)),MIC_cms!H79+HUR_cms!H79+GEO_cms!H79, "")</f>
        <v>1236.03</v>
      </c>
      <c r="I79" s="6">
        <f>IF(AND((MIC_cms!I79&gt;0),(HUR_cms!I79&gt;0),(GEO_cms!I79&gt;0)),MIC_cms!I79+HUR_cms!I79+GEO_cms!I79, "")</f>
        <v>1068.1600000000001</v>
      </c>
      <c r="J79" s="6">
        <f>IF(AND((MIC_cms!J79&gt;0),(HUR_cms!J79&gt;0),(GEO_cms!J79&gt;0)),MIC_cms!J79+HUR_cms!J79+GEO_cms!J79, "")</f>
        <v>1061.1199999999999</v>
      </c>
      <c r="K79" s="6">
        <f>IF(AND((MIC_cms!K79&gt;0),(HUR_cms!K79&gt;0),(GEO_cms!K79&gt;0)),MIC_cms!K79+HUR_cms!K79+GEO_cms!K79, "")</f>
        <v>1327.54</v>
      </c>
      <c r="L79" s="6">
        <f>IF(AND((MIC_cms!L79&gt;0),(HUR_cms!L79&gt;0),(GEO_cms!L79&gt;0)),MIC_cms!L79+HUR_cms!L79+GEO_cms!L79, "")</f>
        <v>1558.3</v>
      </c>
      <c r="M79" s="6">
        <f>IF(AND((MIC_cms!M79&gt;0),(HUR_cms!M79&gt;0),(GEO_cms!M79&gt;0)),MIC_cms!M79+HUR_cms!M79+GEO_cms!M79, "")</f>
        <v>2620.6999999999998</v>
      </c>
      <c r="N79" s="6">
        <f>IF(AND((MIC_cms!N79&gt;0),(HUR_cms!N79&gt;0),(GEO_cms!N79&gt;0)),MIC_cms!N79+HUR_cms!N79+GEO_cms!N79, "")</f>
        <v>2547.3999999999996</v>
      </c>
    </row>
    <row r="80" spans="1:14">
      <c r="A80">
        <v>1972</v>
      </c>
      <c r="B80" s="6">
        <f>IF(AND((MIC_cms!B80&gt;0),(HUR_cms!B80&gt;0),(GEO_cms!B80&gt;0)),MIC_cms!B80+HUR_cms!B80+GEO_cms!B80, "")</f>
        <v>2198.09</v>
      </c>
      <c r="C80" s="6">
        <f>IF(AND((MIC_cms!C80&gt;0),(HUR_cms!C80&gt;0),(GEO_cms!C80&gt;0)),MIC_cms!C80+HUR_cms!C80+GEO_cms!C80, "")</f>
        <v>1883.28</v>
      </c>
      <c r="D80" s="6">
        <f>IF(AND((MIC_cms!D80&gt;0),(HUR_cms!D80&gt;0),(GEO_cms!D80&gt;0)),MIC_cms!D80+HUR_cms!D80+GEO_cms!D80, "")</f>
        <v>3076.3199999999997</v>
      </c>
      <c r="E80" s="6">
        <f>IF(AND((MIC_cms!E80&gt;0),(HUR_cms!E80&gt;0),(GEO_cms!E80&gt;0)),MIC_cms!E80+HUR_cms!E80+GEO_cms!E80, "")</f>
        <v>5889.7</v>
      </c>
      <c r="F80" s="6">
        <f>IF(AND((MIC_cms!F80&gt;0),(HUR_cms!F80&gt;0),(GEO_cms!F80&gt;0)),MIC_cms!F80+HUR_cms!F80+GEO_cms!F80, "")</f>
        <v>5214.1399999999994</v>
      </c>
      <c r="G80" s="6">
        <f>IF(AND((MIC_cms!G80&gt;0),(HUR_cms!G80&gt;0),(GEO_cms!G80&gt;0)),MIC_cms!G80+HUR_cms!G80+GEO_cms!G80, "")</f>
        <v>1995.6399999999999</v>
      </c>
      <c r="H80" s="6">
        <f>IF(AND((MIC_cms!H80&gt;0),(HUR_cms!H80&gt;0),(GEO_cms!H80&gt;0)),MIC_cms!H80+HUR_cms!H80+GEO_cms!H80, "")</f>
        <v>1535.41</v>
      </c>
      <c r="I80" s="6">
        <f>IF(AND((MIC_cms!I80&gt;0),(HUR_cms!I80&gt;0),(GEO_cms!I80&gt;0)),MIC_cms!I80+HUR_cms!I80+GEO_cms!I80, "")</f>
        <v>1929.23</v>
      </c>
      <c r="J80" s="6">
        <f>IF(AND((MIC_cms!J80&gt;0),(HUR_cms!J80&gt;0),(GEO_cms!J80&gt;0)),MIC_cms!J80+HUR_cms!J80+GEO_cms!J80, "")</f>
        <v>2419.7200000000003</v>
      </c>
      <c r="K80" s="6">
        <f>IF(AND((MIC_cms!K80&gt;0),(HUR_cms!K80&gt;0),(GEO_cms!K80&gt;0)),MIC_cms!K80+HUR_cms!K80+GEO_cms!K80, "")</f>
        <v>2474.42</v>
      </c>
      <c r="L80" s="6">
        <f>IF(AND((MIC_cms!L80&gt;0),(HUR_cms!L80&gt;0),(GEO_cms!L80&gt;0)),MIC_cms!L80+HUR_cms!L80+GEO_cms!L80, "")</f>
        <v>2968.5299999999997</v>
      </c>
      <c r="M80" s="6">
        <f>IF(AND((MIC_cms!M80&gt;0),(HUR_cms!M80&gt;0),(GEO_cms!M80&gt;0)),MIC_cms!M80+HUR_cms!M80+GEO_cms!M80, "")</f>
        <v>2686.36</v>
      </c>
      <c r="N80" s="6">
        <f>IF(AND((MIC_cms!N80&gt;0),(HUR_cms!N80&gt;0),(GEO_cms!N80&gt;0)),MIC_cms!N80+HUR_cms!N80+GEO_cms!N80, "")</f>
        <v>2855.8999999999996</v>
      </c>
    </row>
    <row r="81" spans="1:14">
      <c r="A81">
        <v>1973</v>
      </c>
      <c r="B81" s="6">
        <f>IF(AND((MIC_cms!B81&gt;0),(HUR_cms!B81&gt;0),(GEO_cms!B81&gt;0)),MIC_cms!B81+HUR_cms!B81+GEO_cms!B81, "")</f>
        <v>4262.53</v>
      </c>
      <c r="C81" s="6">
        <f>IF(AND((MIC_cms!C81&gt;0),(HUR_cms!C81&gt;0),(GEO_cms!C81&gt;0)),MIC_cms!C81+HUR_cms!C81+GEO_cms!C81, "")</f>
        <v>2804.13</v>
      </c>
      <c r="D81" s="6">
        <f>IF(AND((MIC_cms!D81&gt;0),(HUR_cms!D81&gt;0),(GEO_cms!D81&gt;0)),MIC_cms!D81+HUR_cms!D81+GEO_cms!D81, "")</f>
        <v>6130.55</v>
      </c>
      <c r="E81" s="6">
        <f>IF(AND((MIC_cms!E81&gt;0),(HUR_cms!E81&gt;0),(GEO_cms!E81&gt;0)),MIC_cms!E81+HUR_cms!E81+GEO_cms!E81, "")</f>
        <v>5390.1900000000005</v>
      </c>
      <c r="F81" s="6">
        <f>IF(AND((MIC_cms!F81&gt;0),(HUR_cms!F81&gt;0),(GEO_cms!F81&gt;0)),MIC_cms!F81+HUR_cms!F81+GEO_cms!F81, "")</f>
        <v>5164.62</v>
      </c>
      <c r="G81" s="6">
        <f>IF(AND((MIC_cms!G81&gt;0),(HUR_cms!G81&gt;0),(GEO_cms!G81&gt;0)),MIC_cms!G81+HUR_cms!G81+GEO_cms!G81, "")</f>
        <v>3229.83</v>
      </c>
      <c r="H81" s="6">
        <f>IF(AND((MIC_cms!H81&gt;0),(HUR_cms!H81&gt;0),(GEO_cms!H81&gt;0)),MIC_cms!H81+HUR_cms!H81+GEO_cms!H81, "")</f>
        <v>1808.48</v>
      </c>
      <c r="I81" s="6">
        <f>IF(AND((MIC_cms!I81&gt;0),(HUR_cms!I81&gt;0),(GEO_cms!I81&gt;0)),MIC_cms!I81+HUR_cms!I81+GEO_cms!I81, "")</f>
        <v>1823.6100000000001</v>
      </c>
      <c r="J81" s="6">
        <f>IF(AND((MIC_cms!J81&gt;0),(HUR_cms!J81&gt;0),(GEO_cms!J81&gt;0)),MIC_cms!J81+HUR_cms!J81+GEO_cms!J81, "")</f>
        <v>1298</v>
      </c>
      <c r="K81" s="6">
        <f>IF(AND((MIC_cms!K81&gt;0),(HUR_cms!K81&gt;0),(GEO_cms!K81&gt;0)),MIC_cms!K81+HUR_cms!K81+GEO_cms!K81, "")</f>
        <v>1546.19</v>
      </c>
      <c r="L81" s="6">
        <f>IF(AND((MIC_cms!L81&gt;0),(HUR_cms!L81&gt;0),(GEO_cms!L81&gt;0)),MIC_cms!L81+HUR_cms!L81+GEO_cms!L81, "")</f>
        <v>2284.8000000000002</v>
      </c>
      <c r="M81" s="6">
        <f>IF(AND((MIC_cms!M81&gt;0),(HUR_cms!M81&gt;0),(GEO_cms!M81&gt;0)),MIC_cms!M81+HUR_cms!M81+GEO_cms!M81, "")</f>
        <v>2680.8900000000003</v>
      </c>
      <c r="N81" s="6">
        <f>IF(AND((MIC_cms!N81&gt;0),(HUR_cms!N81&gt;0),(GEO_cms!N81&gt;0)),MIC_cms!N81+HUR_cms!N81+GEO_cms!N81, "")</f>
        <v>3201.98</v>
      </c>
    </row>
    <row r="82" spans="1:14">
      <c r="A82">
        <v>1974</v>
      </c>
      <c r="B82" s="6">
        <f>IF(AND((MIC_cms!B82&gt;0),(HUR_cms!B82&gt;0),(GEO_cms!B82&gt;0)),MIC_cms!B82+HUR_cms!B82+GEO_cms!B82, "")</f>
        <v>3030.4</v>
      </c>
      <c r="C82" s="6">
        <f>IF(AND((MIC_cms!C82&gt;0),(HUR_cms!C82&gt;0),(GEO_cms!C82&gt;0)),MIC_cms!C82+HUR_cms!C82+GEO_cms!C82, "")</f>
        <v>2925.29</v>
      </c>
      <c r="D82" s="6">
        <f>IF(AND((MIC_cms!D82&gt;0),(HUR_cms!D82&gt;0),(GEO_cms!D82&gt;0)),MIC_cms!D82+HUR_cms!D82+GEO_cms!D82, "")</f>
        <v>4747.08</v>
      </c>
      <c r="E82" s="6">
        <f>IF(AND((MIC_cms!E82&gt;0),(HUR_cms!E82&gt;0),(GEO_cms!E82&gt;0)),MIC_cms!E82+HUR_cms!E82+GEO_cms!E82, "")</f>
        <v>5989.5</v>
      </c>
      <c r="F82" s="6">
        <f>IF(AND((MIC_cms!F82&gt;0),(HUR_cms!F82&gt;0),(GEO_cms!F82&gt;0)),MIC_cms!F82+HUR_cms!F82+GEO_cms!F82, "")</f>
        <v>4750</v>
      </c>
      <c r="G82" s="6">
        <f>IF(AND((MIC_cms!G82&gt;0),(HUR_cms!G82&gt;0),(GEO_cms!G82&gt;0)),MIC_cms!G82+HUR_cms!G82+GEO_cms!G82, "")</f>
        <v>3124.9300000000003</v>
      </c>
      <c r="H82" s="6">
        <f>IF(AND((MIC_cms!H82&gt;0),(HUR_cms!H82&gt;0),(GEO_cms!H82&gt;0)),MIC_cms!H82+HUR_cms!H82+GEO_cms!H82, "")</f>
        <v>1726.1399999999999</v>
      </c>
      <c r="I82" s="6">
        <f>IF(AND((MIC_cms!I82&gt;0),(HUR_cms!I82&gt;0),(GEO_cms!I82&gt;0)),MIC_cms!I82+HUR_cms!I82+GEO_cms!I82, "")</f>
        <v>1354.83</v>
      </c>
      <c r="J82" s="6">
        <f>IF(AND((MIC_cms!J82&gt;0),(HUR_cms!J82&gt;0),(GEO_cms!J82&gt;0)),MIC_cms!J82+HUR_cms!J82+GEO_cms!J82, "")</f>
        <v>1259.54</v>
      </c>
      <c r="K82" s="6">
        <f>IF(AND((MIC_cms!K82&gt;0),(HUR_cms!K82&gt;0),(GEO_cms!K82&gt;0)),MIC_cms!K82+HUR_cms!K82+GEO_cms!K82, "")</f>
        <v>1539.4</v>
      </c>
      <c r="L82" s="6">
        <f>IF(AND((MIC_cms!L82&gt;0),(HUR_cms!L82&gt;0),(GEO_cms!L82&gt;0)),MIC_cms!L82+HUR_cms!L82+GEO_cms!L82, "")</f>
        <v>2686.3</v>
      </c>
      <c r="M82" s="6">
        <f>IF(AND((MIC_cms!M82&gt;0),(HUR_cms!M82&gt;0),(GEO_cms!M82&gt;0)),MIC_cms!M82+HUR_cms!M82+GEO_cms!M82, "")</f>
        <v>2323.6</v>
      </c>
      <c r="N82" s="6">
        <f>IF(AND((MIC_cms!N82&gt;0),(HUR_cms!N82&gt;0),(GEO_cms!N82&gt;0)),MIC_cms!N82+HUR_cms!N82+GEO_cms!N82, "")</f>
        <v>2954.75</v>
      </c>
    </row>
    <row r="83" spans="1:14">
      <c r="A83">
        <v>1975</v>
      </c>
      <c r="B83" s="6">
        <f>IF(AND((MIC_cms!B83&gt;0),(HUR_cms!B83&gt;0),(GEO_cms!B83&gt;0)),MIC_cms!B83+HUR_cms!B83+GEO_cms!B83, "")</f>
        <v>2842.1499999999996</v>
      </c>
      <c r="C83" s="6">
        <f>IF(AND((MIC_cms!C83&gt;0),(HUR_cms!C83&gt;0),(GEO_cms!C83&gt;0)),MIC_cms!C83+HUR_cms!C83+GEO_cms!C83, "")</f>
        <v>2554.2799999999997</v>
      </c>
      <c r="D83" s="6">
        <f>IF(AND((MIC_cms!D83&gt;0),(HUR_cms!D83&gt;0),(GEO_cms!D83&gt;0)),MIC_cms!D83+HUR_cms!D83+GEO_cms!D83, "")</f>
        <v>3642.9799999999996</v>
      </c>
      <c r="E83" s="6">
        <f>IF(AND((MIC_cms!E83&gt;0),(HUR_cms!E83&gt;0),(GEO_cms!E83&gt;0)),MIC_cms!E83+HUR_cms!E83+GEO_cms!E83, "")</f>
        <v>5741.68</v>
      </c>
      <c r="F83" s="6">
        <f>IF(AND((MIC_cms!F83&gt;0),(HUR_cms!F83&gt;0),(GEO_cms!F83&gt;0)),MIC_cms!F83+HUR_cms!F83+GEO_cms!F83, "")</f>
        <v>4608.3099999999995</v>
      </c>
      <c r="G83" s="6">
        <f>IF(AND((MIC_cms!G83&gt;0),(HUR_cms!G83&gt;0),(GEO_cms!G83&gt;0)),MIC_cms!G83+HUR_cms!G83+GEO_cms!G83, "")</f>
        <v>2792.34</v>
      </c>
      <c r="H83" s="6">
        <f>IF(AND((MIC_cms!H83&gt;0),(HUR_cms!H83&gt;0),(GEO_cms!H83&gt;0)),MIC_cms!H83+HUR_cms!H83+GEO_cms!H83, "")</f>
        <v>1463.81</v>
      </c>
      <c r="I83" s="6">
        <f>IF(AND((MIC_cms!I83&gt;0),(HUR_cms!I83&gt;0),(GEO_cms!I83&gt;0)),MIC_cms!I83+HUR_cms!I83+GEO_cms!I83, "")</f>
        <v>1416.27</v>
      </c>
      <c r="J83" s="6">
        <f>IF(AND((MIC_cms!J83&gt;0),(HUR_cms!J83&gt;0),(GEO_cms!J83&gt;0)),MIC_cms!J83+HUR_cms!J83+GEO_cms!J83, "")</f>
        <v>2272.56</v>
      </c>
      <c r="K83" s="6">
        <f>IF(AND((MIC_cms!K83&gt;0),(HUR_cms!K83&gt;0),(GEO_cms!K83&gt;0)),MIC_cms!K83+HUR_cms!K83+GEO_cms!K83, "")</f>
        <v>1341.07</v>
      </c>
      <c r="L83" s="6">
        <f>IF(AND((MIC_cms!L83&gt;0),(HUR_cms!L83&gt;0),(GEO_cms!L83&gt;0)),MIC_cms!L83+HUR_cms!L83+GEO_cms!L83, "")</f>
        <v>1888.62</v>
      </c>
      <c r="M83" s="6">
        <f>IF(AND((MIC_cms!M83&gt;0),(HUR_cms!M83&gt;0),(GEO_cms!M83&gt;0)),MIC_cms!M83+HUR_cms!M83+GEO_cms!M83, "")</f>
        <v>3514.96</v>
      </c>
      <c r="N83" s="6">
        <f>IF(AND((MIC_cms!N83&gt;0),(HUR_cms!N83&gt;0),(GEO_cms!N83&gt;0)),MIC_cms!N83+HUR_cms!N83+GEO_cms!N83, "")</f>
        <v>2839.92</v>
      </c>
    </row>
    <row r="84" spans="1:14">
      <c r="A84">
        <v>1976</v>
      </c>
      <c r="B84" s="6">
        <f>IF(AND((MIC_cms!B84&gt;0),(HUR_cms!B84&gt;0),(GEO_cms!B84&gt;0)),MIC_cms!B84+HUR_cms!B84+GEO_cms!B84, "")</f>
        <v>2266.4699999999998</v>
      </c>
      <c r="C84" s="6">
        <f>IF(AND((MIC_cms!C84&gt;0),(HUR_cms!C84&gt;0),(GEO_cms!C84&gt;0)),MIC_cms!C84+HUR_cms!C84+GEO_cms!C84, "")</f>
        <v>3765.91</v>
      </c>
      <c r="D84" s="6">
        <f>IF(AND((MIC_cms!D84&gt;0),(HUR_cms!D84&gt;0),(GEO_cms!D84&gt;0)),MIC_cms!D84+HUR_cms!D84+GEO_cms!D84, "")</f>
        <v>6741.64</v>
      </c>
      <c r="E84" s="6">
        <f>IF(AND((MIC_cms!E84&gt;0),(HUR_cms!E84&gt;0),(GEO_cms!E84&gt;0)),MIC_cms!E84+HUR_cms!E84+GEO_cms!E84, "")</f>
        <v>6952.74</v>
      </c>
      <c r="F84" s="6">
        <f>IF(AND((MIC_cms!F84&gt;0),(HUR_cms!F84&gt;0),(GEO_cms!F84&gt;0)),MIC_cms!F84+HUR_cms!F84+GEO_cms!F84, "")</f>
        <v>4576.12</v>
      </c>
      <c r="G84" s="6">
        <f>IF(AND((MIC_cms!G84&gt;0),(HUR_cms!G84&gt;0),(GEO_cms!G84&gt;0)),MIC_cms!G84+HUR_cms!G84+GEO_cms!G84, "")</f>
        <v>2063.4299999999998</v>
      </c>
      <c r="H84" s="6">
        <f>IF(AND((MIC_cms!H84&gt;0),(HUR_cms!H84&gt;0),(GEO_cms!H84&gt;0)),MIC_cms!H84+HUR_cms!H84+GEO_cms!H84, "")</f>
        <v>1527.85</v>
      </c>
      <c r="I84" s="6">
        <f>IF(AND((MIC_cms!I84&gt;0),(HUR_cms!I84&gt;0),(GEO_cms!I84&gt;0)),MIC_cms!I84+HUR_cms!I84+GEO_cms!I84, "")</f>
        <v>1023.1700000000001</v>
      </c>
      <c r="J84" s="6">
        <f>IF(AND((MIC_cms!J84&gt;0),(HUR_cms!J84&gt;0),(GEO_cms!J84&gt;0)),MIC_cms!J84+HUR_cms!J84+GEO_cms!J84, "")</f>
        <v>933.75</v>
      </c>
      <c r="K84" s="6">
        <f>IF(AND((MIC_cms!K84&gt;0),(HUR_cms!K84&gt;0),(GEO_cms!K84&gt;0)),MIC_cms!K84+HUR_cms!K84+GEO_cms!K84, "")</f>
        <v>1081.3900000000001</v>
      </c>
      <c r="L84" s="6">
        <f>IF(AND((MIC_cms!L84&gt;0),(HUR_cms!L84&gt;0),(GEO_cms!L84&gt;0)),MIC_cms!L84+HUR_cms!L84+GEO_cms!L84, "")</f>
        <v>1422.99</v>
      </c>
      <c r="M84" s="6">
        <f>IF(AND((MIC_cms!M84&gt;0),(HUR_cms!M84&gt;0),(GEO_cms!M84&gt;0)),MIC_cms!M84+HUR_cms!M84+GEO_cms!M84, "")</f>
        <v>1434.8600000000001</v>
      </c>
      <c r="N84" s="6">
        <f>IF(AND((MIC_cms!N84&gt;0),(HUR_cms!N84&gt;0),(GEO_cms!N84&gt;0)),MIC_cms!N84+HUR_cms!N84+GEO_cms!N84, "")</f>
        <v>2815.87</v>
      </c>
    </row>
    <row r="85" spans="1:14">
      <c r="A85">
        <v>1977</v>
      </c>
      <c r="B85" s="6">
        <f>IF(AND((MIC_cms!B85&gt;0),(HUR_cms!B85&gt;0),(GEO_cms!B85&gt;0)),MIC_cms!B85+HUR_cms!B85+GEO_cms!B85, "")</f>
        <v>1282.4100000000001</v>
      </c>
      <c r="C85" s="6">
        <f>IF(AND((MIC_cms!C85&gt;0),(HUR_cms!C85&gt;0),(GEO_cms!C85&gt;0)),MIC_cms!C85+HUR_cms!C85+GEO_cms!C85, "")</f>
        <v>1467.65</v>
      </c>
      <c r="D85" s="6">
        <f>IF(AND((MIC_cms!D85&gt;0),(HUR_cms!D85&gt;0),(GEO_cms!D85&gt;0)),MIC_cms!D85+HUR_cms!D85+GEO_cms!D85, "")</f>
        <v>4664</v>
      </c>
      <c r="E85" s="6">
        <f>IF(AND((MIC_cms!E85&gt;0),(HUR_cms!E85&gt;0),(GEO_cms!E85&gt;0)),MIC_cms!E85+HUR_cms!E85+GEO_cms!E85, "")</f>
        <v>4717.87</v>
      </c>
      <c r="F85" s="6">
        <f>IF(AND((MIC_cms!F85&gt;0),(HUR_cms!F85&gt;0),(GEO_cms!F85&gt;0)),MIC_cms!F85+HUR_cms!F85+GEO_cms!F85, "")</f>
        <v>1906.37</v>
      </c>
      <c r="G85" s="6">
        <f>IF(AND((MIC_cms!G85&gt;0),(HUR_cms!G85&gt;0),(GEO_cms!G85&gt;0)),MIC_cms!G85+HUR_cms!G85+GEO_cms!G85, "")</f>
        <v>1031.96</v>
      </c>
      <c r="H85" s="6">
        <f>IF(AND((MIC_cms!H85&gt;0),(HUR_cms!H85&gt;0),(GEO_cms!H85&gt;0)),MIC_cms!H85+HUR_cms!H85+GEO_cms!H85, "")</f>
        <v>973.80000000000018</v>
      </c>
      <c r="I85" s="6">
        <f>IF(AND((MIC_cms!I85&gt;0),(HUR_cms!I85&gt;0),(GEO_cms!I85&gt;0)),MIC_cms!I85+HUR_cms!I85+GEO_cms!I85, "")</f>
        <v>1027.01</v>
      </c>
      <c r="J85" s="6">
        <f>IF(AND((MIC_cms!J85&gt;0),(HUR_cms!J85&gt;0),(GEO_cms!J85&gt;0)),MIC_cms!J85+HUR_cms!J85+GEO_cms!J85, "")</f>
        <v>1709.18</v>
      </c>
      <c r="K85" s="6">
        <f>IF(AND((MIC_cms!K85&gt;0),(HUR_cms!K85&gt;0),(GEO_cms!K85&gt;0)),MIC_cms!K85+HUR_cms!K85+GEO_cms!K85, "")</f>
        <v>2853.8599999999997</v>
      </c>
      <c r="L85" s="6">
        <f>IF(AND((MIC_cms!L85&gt;0),(HUR_cms!L85&gt;0),(GEO_cms!L85&gt;0)),MIC_cms!L85+HUR_cms!L85+GEO_cms!L85, "")</f>
        <v>3387.92</v>
      </c>
      <c r="M85" s="6">
        <f>IF(AND((MIC_cms!M85&gt;0),(HUR_cms!M85&gt;0),(GEO_cms!M85&gt;0)),MIC_cms!M85+HUR_cms!M85+GEO_cms!M85, "")</f>
        <v>3380.99</v>
      </c>
      <c r="N85" s="6">
        <f>IF(AND((MIC_cms!N85&gt;0),(HUR_cms!N85&gt;0),(GEO_cms!N85&gt;0)),MIC_cms!N85+HUR_cms!N85+GEO_cms!N85, "")</f>
        <v>2366.92</v>
      </c>
    </row>
    <row r="86" spans="1:14">
      <c r="A86">
        <v>1978</v>
      </c>
      <c r="B86" s="6">
        <f>IF(AND((MIC_cms!B86&gt;0),(HUR_cms!B86&gt;0),(GEO_cms!B86&gt;0)),MIC_cms!B86+HUR_cms!B86+GEO_cms!B86, "")</f>
        <v>2260.5600000000004</v>
      </c>
      <c r="C86" s="6">
        <f>IF(AND((MIC_cms!C86&gt;0),(HUR_cms!C86&gt;0),(GEO_cms!C86&gt;0)),MIC_cms!C86+HUR_cms!C86+GEO_cms!C86, "")</f>
        <v>1987.6</v>
      </c>
      <c r="D86" s="6">
        <f>IF(AND((MIC_cms!D86&gt;0),(HUR_cms!D86&gt;0),(GEO_cms!D86&gt;0)),MIC_cms!D86+HUR_cms!D86+GEO_cms!D86, "")</f>
        <v>2839.2</v>
      </c>
      <c r="E86" s="6">
        <f>IF(AND((MIC_cms!E86&gt;0),(HUR_cms!E86&gt;0),(GEO_cms!E86&gt;0)),MIC_cms!E86+HUR_cms!E86+GEO_cms!E86, "")</f>
        <v>5567.76</v>
      </c>
      <c r="F86" s="6">
        <f>IF(AND((MIC_cms!F86&gt;0),(HUR_cms!F86&gt;0),(GEO_cms!F86&gt;0)),MIC_cms!F86+HUR_cms!F86+GEO_cms!F86, "")</f>
        <v>4019.05</v>
      </c>
      <c r="G86" s="6">
        <f>IF(AND((MIC_cms!G86&gt;0),(HUR_cms!G86&gt;0),(GEO_cms!G86&gt;0)),MIC_cms!G86+HUR_cms!G86+GEO_cms!G86, "")</f>
        <v>1923.34</v>
      </c>
      <c r="H86" s="6">
        <f>IF(AND((MIC_cms!H86&gt;0),(HUR_cms!H86&gt;0),(GEO_cms!H86&gt;0)),MIC_cms!H86+HUR_cms!H86+GEO_cms!H86, "")</f>
        <v>1460.0099999999998</v>
      </c>
      <c r="I86" s="6">
        <f>IF(AND((MIC_cms!I86&gt;0),(HUR_cms!I86&gt;0),(GEO_cms!I86&gt;0)),MIC_cms!I86+HUR_cms!I86+GEO_cms!I86, "")</f>
        <v>1271.19</v>
      </c>
      <c r="J86" s="6">
        <f>IF(AND((MIC_cms!J86&gt;0),(HUR_cms!J86&gt;0),(GEO_cms!J86&gt;0)),MIC_cms!J86+HUR_cms!J86+GEO_cms!J86, "")</f>
        <v>2154.15</v>
      </c>
      <c r="K86" s="6">
        <f>IF(AND((MIC_cms!K86&gt;0),(HUR_cms!K86&gt;0),(GEO_cms!K86&gt;0)),MIC_cms!K86+HUR_cms!K86+GEO_cms!K86, "")</f>
        <v>2866.24</v>
      </c>
      <c r="L86" s="6">
        <f>IF(AND((MIC_cms!L86&gt;0),(HUR_cms!L86&gt;0),(GEO_cms!L86&gt;0)),MIC_cms!L86+HUR_cms!L86+GEO_cms!L86, "")</f>
        <v>2208.33</v>
      </c>
      <c r="M86" s="6">
        <f>IF(AND((MIC_cms!M86&gt;0),(HUR_cms!M86&gt;0),(GEO_cms!M86&gt;0)),MIC_cms!M86+HUR_cms!M86+GEO_cms!M86, "")</f>
        <v>2224.63</v>
      </c>
      <c r="N86" s="6">
        <f>IF(AND((MIC_cms!N86&gt;0),(HUR_cms!N86&gt;0),(GEO_cms!N86&gt;0)),MIC_cms!N86+HUR_cms!N86+GEO_cms!N86, "")</f>
        <v>2565.17</v>
      </c>
    </row>
    <row r="87" spans="1:14">
      <c r="A87">
        <v>1979</v>
      </c>
      <c r="B87" s="6">
        <f>IF(AND((MIC_cms!B87&gt;0),(HUR_cms!B87&gt;0),(GEO_cms!B87&gt;0)),MIC_cms!B87+HUR_cms!B87+GEO_cms!B87, "")</f>
        <v>2134.9899999999998</v>
      </c>
      <c r="C87" s="6">
        <f>IF(AND((MIC_cms!C87&gt;0),(HUR_cms!C87&gt;0),(GEO_cms!C87&gt;0)),MIC_cms!C87+HUR_cms!C87+GEO_cms!C87, "")</f>
        <v>1988.9699999999998</v>
      </c>
      <c r="D87" s="6">
        <f>IF(AND((MIC_cms!D87&gt;0),(HUR_cms!D87&gt;0),(GEO_cms!D87&gt;0)),MIC_cms!D87+HUR_cms!D87+GEO_cms!D87, "")</f>
        <v>6001.32</v>
      </c>
      <c r="E87" s="6">
        <f>IF(AND((MIC_cms!E87&gt;0),(HUR_cms!E87&gt;0),(GEO_cms!E87&gt;0)),MIC_cms!E87+HUR_cms!E87+GEO_cms!E87, "")</f>
        <v>8005.74</v>
      </c>
      <c r="F87" s="6">
        <f>IF(AND((MIC_cms!F87&gt;0),(HUR_cms!F87&gt;0),(GEO_cms!F87&gt;0)),MIC_cms!F87+HUR_cms!F87+GEO_cms!F87, "")</f>
        <v>5825.18</v>
      </c>
      <c r="G87" s="6">
        <f>IF(AND((MIC_cms!G87&gt;0),(HUR_cms!G87&gt;0),(GEO_cms!G87&gt;0)),MIC_cms!G87+HUR_cms!G87+GEO_cms!G87, "")</f>
        <v>2973.2</v>
      </c>
      <c r="H87" s="6">
        <f>IF(AND((MIC_cms!H87&gt;0),(HUR_cms!H87&gt;0),(GEO_cms!H87&gt;0)),MIC_cms!H87+HUR_cms!H87+GEO_cms!H87, "")</f>
        <v>1821.0900000000001</v>
      </c>
      <c r="I87" s="6">
        <f>IF(AND((MIC_cms!I87&gt;0),(HUR_cms!I87&gt;0),(GEO_cms!I87&gt;0)),MIC_cms!I87+HUR_cms!I87+GEO_cms!I87, "")</f>
        <v>1677.7600000000002</v>
      </c>
      <c r="J87" s="6">
        <f>IF(AND((MIC_cms!J87&gt;0),(HUR_cms!J87&gt;0),(GEO_cms!J87&gt;0)),MIC_cms!J87+HUR_cms!J87+GEO_cms!J87, "")</f>
        <v>1459.4299999999998</v>
      </c>
      <c r="K87" s="6">
        <f>IF(AND((MIC_cms!K87&gt;0),(HUR_cms!K87&gt;0),(GEO_cms!K87&gt;0)),MIC_cms!K87+HUR_cms!K87+GEO_cms!K87, "")</f>
        <v>1859.08</v>
      </c>
      <c r="L87" s="6">
        <f>IF(AND((MIC_cms!L87&gt;0),(HUR_cms!L87&gt;0),(GEO_cms!L87&gt;0)),MIC_cms!L87+HUR_cms!L87+GEO_cms!L87, "")</f>
        <v>3246.6099999999997</v>
      </c>
      <c r="M87" s="6">
        <f>IF(AND((MIC_cms!M87&gt;0),(HUR_cms!M87&gt;0),(GEO_cms!M87&gt;0)),MIC_cms!M87+HUR_cms!M87+GEO_cms!M87, "")</f>
        <v>3544.0299999999997</v>
      </c>
      <c r="N87" s="6">
        <f>IF(AND((MIC_cms!N87&gt;0),(HUR_cms!N87&gt;0),(GEO_cms!N87&gt;0)),MIC_cms!N87+HUR_cms!N87+GEO_cms!N87, "")</f>
        <v>3378.12</v>
      </c>
    </row>
    <row r="88" spans="1:14">
      <c r="A88">
        <v>1980</v>
      </c>
      <c r="B88" s="6">
        <f>IF(AND((MIC_cms!B88&gt;0),(HUR_cms!B88&gt;0),(GEO_cms!B88&gt;0)),MIC_cms!B88+HUR_cms!B88+GEO_cms!B88, "")</f>
        <v>2783.3900000000003</v>
      </c>
      <c r="C88" s="6">
        <f>IF(AND((MIC_cms!C88&gt;0),(HUR_cms!C88&gt;0),(GEO_cms!C88&gt;0)),MIC_cms!C88+HUR_cms!C88+GEO_cms!C88, "")</f>
        <v>1932.39</v>
      </c>
      <c r="D88" s="6">
        <f>IF(AND((MIC_cms!D88&gt;0),(HUR_cms!D88&gt;0),(GEO_cms!D88&gt;0)),MIC_cms!D88+HUR_cms!D88+GEO_cms!D88, "")</f>
        <v>2846.25</v>
      </c>
      <c r="E88" s="6">
        <f>IF(AND((MIC_cms!E88&gt;0),(HUR_cms!E88&gt;0),(GEO_cms!E88&gt;0)),MIC_cms!E88+HUR_cms!E88+GEO_cms!E88, "")</f>
        <v>5649.4</v>
      </c>
      <c r="F88" s="6">
        <f>IF(AND((MIC_cms!F88&gt;0),(HUR_cms!F88&gt;0),(GEO_cms!F88&gt;0)),MIC_cms!F88+HUR_cms!F88+GEO_cms!F88, "")</f>
        <v>3175.81</v>
      </c>
      <c r="G88" s="6">
        <f>IF(AND((MIC_cms!G88&gt;0),(HUR_cms!G88&gt;0),(GEO_cms!G88&gt;0)),MIC_cms!G88+HUR_cms!G88+GEO_cms!G88, "")</f>
        <v>2446.1200000000003</v>
      </c>
      <c r="H88" s="6">
        <f>IF(AND((MIC_cms!H88&gt;0),(HUR_cms!H88&gt;0),(GEO_cms!H88&gt;0)),MIC_cms!H88+HUR_cms!H88+GEO_cms!H88, "")</f>
        <v>1649.57</v>
      </c>
      <c r="I88" s="6">
        <f>IF(AND((MIC_cms!I88&gt;0),(HUR_cms!I88&gt;0),(GEO_cms!I88&gt;0)),MIC_cms!I88+HUR_cms!I88+GEO_cms!I88, "")</f>
        <v>1755.9500000000003</v>
      </c>
      <c r="J88" s="6">
        <f>IF(AND((MIC_cms!J88&gt;0),(HUR_cms!J88&gt;0),(GEO_cms!J88&gt;0)),MIC_cms!J88+HUR_cms!J88+GEO_cms!J88, "")</f>
        <v>2271.7000000000003</v>
      </c>
      <c r="K88" s="6">
        <f>IF(AND((MIC_cms!K88&gt;0),(HUR_cms!K88&gt;0),(GEO_cms!K88&gt;0)),MIC_cms!K88+HUR_cms!K88+GEO_cms!K88, "")</f>
        <v>2419.42</v>
      </c>
      <c r="L88" s="6">
        <f>IF(AND((MIC_cms!L88&gt;0),(HUR_cms!L88&gt;0),(GEO_cms!L88&gt;0)),MIC_cms!L88+HUR_cms!L88+GEO_cms!L88, "")</f>
        <v>2325.29</v>
      </c>
      <c r="M88" s="6">
        <f>IF(AND((MIC_cms!M88&gt;0),(HUR_cms!M88&gt;0),(GEO_cms!M88&gt;0)),MIC_cms!M88+HUR_cms!M88+GEO_cms!M88, "")</f>
        <v>2529.2600000000002</v>
      </c>
      <c r="N88" s="6">
        <f>IF(AND((MIC_cms!N88&gt;0),(HUR_cms!N88&gt;0),(GEO_cms!N88&gt;0)),MIC_cms!N88+HUR_cms!N88+GEO_cms!N88, "")</f>
        <v>2648.71</v>
      </c>
    </row>
    <row r="89" spans="1:14">
      <c r="A89">
        <v>1981</v>
      </c>
      <c r="B89" s="6">
        <f>IF(AND((MIC_cms!B89&gt;0),(HUR_cms!B89&gt;0),(GEO_cms!B89&gt;0)),MIC_cms!B89+HUR_cms!B89+GEO_cms!B89, "")</f>
        <v>1803.53</v>
      </c>
      <c r="C89" s="6">
        <f>IF(AND((MIC_cms!C89&gt;0),(HUR_cms!C89&gt;0),(GEO_cms!C89&gt;0)),MIC_cms!C89+HUR_cms!C89+GEO_cms!C89, "")</f>
        <v>4026.4700000000003</v>
      </c>
      <c r="D89" s="6">
        <f>IF(AND((MIC_cms!D89&gt;0),(HUR_cms!D89&gt;0),(GEO_cms!D89&gt;0)),MIC_cms!D89+HUR_cms!D89+GEO_cms!D89, "")</f>
        <v>3424.6899999999996</v>
      </c>
      <c r="E89" s="6">
        <f>IF(AND((MIC_cms!E89&gt;0),(HUR_cms!E89&gt;0),(GEO_cms!E89&gt;0)),MIC_cms!E89+HUR_cms!E89+GEO_cms!E89, "")</f>
        <v>5246.7800000000007</v>
      </c>
      <c r="F89" s="6">
        <f>IF(AND((MIC_cms!F89&gt;0),(HUR_cms!F89&gt;0),(GEO_cms!F89&gt;0)),MIC_cms!F89+HUR_cms!F89+GEO_cms!F89, "")</f>
        <v>3499.3599999999997</v>
      </c>
      <c r="G89" s="6">
        <f>IF(AND((MIC_cms!G89&gt;0),(HUR_cms!G89&gt;0),(GEO_cms!G89&gt;0)),MIC_cms!G89+HUR_cms!G89+GEO_cms!G89, "")</f>
        <v>2450.04</v>
      </c>
      <c r="H89" s="6">
        <f>IF(AND((MIC_cms!H89&gt;0),(HUR_cms!H89&gt;0),(GEO_cms!H89&gt;0)),MIC_cms!H89+HUR_cms!H89+GEO_cms!H89, "")</f>
        <v>1687.14</v>
      </c>
      <c r="I89" s="6">
        <f>IF(AND((MIC_cms!I89&gt;0),(HUR_cms!I89&gt;0),(GEO_cms!I89&gt;0)),MIC_cms!I89+HUR_cms!I89+GEO_cms!I89, "")</f>
        <v>1300.73</v>
      </c>
      <c r="J89" s="6">
        <f>IF(AND((MIC_cms!J89&gt;0),(HUR_cms!J89&gt;0),(GEO_cms!J89&gt;0)),MIC_cms!J89+HUR_cms!J89+GEO_cms!J89, "")</f>
        <v>2142.46</v>
      </c>
      <c r="K89" s="6">
        <f>IF(AND((MIC_cms!K89&gt;0),(HUR_cms!K89&gt;0),(GEO_cms!K89&gt;0)),MIC_cms!K89+HUR_cms!K89+GEO_cms!K89, "")</f>
        <v>3169.4600000000005</v>
      </c>
      <c r="L89" s="6">
        <f>IF(AND((MIC_cms!L89&gt;0),(HUR_cms!L89&gt;0),(GEO_cms!L89&gt;0)),MIC_cms!L89+HUR_cms!L89+GEO_cms!L89, "")</f>
        <v>2434.84</v>
      </c>
      <c r="M89" s="6">
        <f>IF(AND((MIC_cms!M89&gt;0),(HUR_cms!M89&gt;0),(GEO_cms!M89&gt;0)),MIC_cms!M89+HUR_cms!M89+GEO_cms!M89, "")</f>
        <v>2314.69</v>
      </c>
      <c r="N89" s="6">
        <f>IF(AND((MIC_cms!N89&gt;0),(HUR_cms!N89&gt;0),(GEO_cms!N89&gt;0)),MIC_cms!N89+HUR_cms!N89+GEO_cms!N89, "")</f>
        <v>2791.6899999999996</v>
      </c>
    </row>
    <row r="90" spans="1:14">
      <c r="A90">
        <v>1982</v>
      </c>
      <c r="B90" s="6">
        <f>IF(AND((MIC_cms!B90&gt;0),(HUR_cms!B90&gt;0),(GEO_cms!B90&gt;0)),MIC_cms!B90+HUR_cms!B90+GEO_cms!B90, "")</f>
        <v>2088.71</v>
      </c>
      <c r="C90" s="6">
        <f>IF(AND((MIC_cms!C90&gt;0),(HUR_cms!C90&gt;0),(GEO_cms!C90&gt;0)),MIC_cms!C90+HUR_cms!C90+GEO_cms!C90, "")</f>
        <v>1879.9700000000003</v>
      </c>
      <c r="D90" s="6">
        <f>IF(AND((MIC_cms!D90&gt;0),(HUR_cms!D90&gt;0),(GEO_cms!D90&gt;0)),MIC_cms!D90+HUR_cms!D90+GEO_cms!D90, "")</f>
        <v>4335.92</v>
      </c>
      <c r="E90" s="6">
        <f>IF(AND((MIC_cms!E90&gt;0),(HUR_cms!E90&gt;0),(GEO_cms!E90&gt;0)),MIC_cms!E90+HUR_cms!E90+GEO_cms!E90, "")</f>
        <v>6640.4499999999989</v>
      </c>
      <c r="F90" s="6">
        <f>IF(AND((MIC_cms!F90&gt;0),(HUR_cms!F90&gt;0),(GEO_cms!F90&gt;0)),MIC_cms!F90+HUR_cms!F90+GEO_cms!F90, "")</f>
        <v>3308.13</v>
      </c>
      <c r="G90" s="6">
        <f>IF(AND((MIC_cms!G90&gt;0),(HUR_cms!G90&gt;0),(GEO_cms!G90&gt;0)),MIC_cms!G90+HUR_cms!G90+GEO_cms!G90, "")</f>
        <v>2161.5699999999997</v>
      </c>
      <c r="H90" s="6">
        <f>IF(AND((MIC_cms!H90&gt;0),(HUR_cms!H90&gt;0),(GEO_cms!H90&gt;0)),MIC_cms!H90+HUR_cms!H90+GEO_cms!H90, "")</f>
        <v>1751.47</v>
      </c>
      <c r="I90" s="6">
        <f>IF(AND((MIC_cms!I90&gt;0),(HUR_cms!I90&gt;0),(GEO_cms!I90&gt;0)),MIC_cms!I90+HUR_cms!I90+GEO_cms!I90, "")</f>
        <v>1253.8499999999999</v>
      </c>
      <c r="J90" s="6">
        <f>IF(AND((MIC_cms!J90&gt;0),(HUR_cms!J90&gt;0),(GEO_cms!J90&gt;0)),MIC_cms!J90+HUR_cms!J90+GEO_cms!J90, "")</f>
        <v>1527.8400000000001</v>
      </c>
      <c r="K90" s="6">
        <f>IF(AND((MIC_cms!K90&gt;0),(HUR_cms!K90&gt;0),(GEO_cms!K90&gt;0)),MIC_cms!K90+HUR_cms!K90+GEO_cms!K90, "")</f>
        <v>2328.7599999999998</v>
      </c>
      <c r="L90" s="6">
        <f>IF(AND((MIC_cms!L90&gt;0),(HUR_cms!L90&gt;0),(GEO_cms!L90&gt;0)),MIC_cms!L90+HUR_cms!L90+GEO_cms!L90, "")</f>
        <v>3690.0899999999997</v>
      </c>
      <c r="M90" s="6">
        <f>IF(AND((MIC_cms!M90&gt;0),(HUR_cms!M90&gt;0),(GEO_cms!M90&gt;0)),MIC_cms!M90+HUR_cms!M90+GEO_cms!M90, "")</f>
        <v>4994.8500000000004</v>
      </c>
      <c r="N90" s="6">
        <f>IF(AND((MIC_cms!N90&gt;0),(HUR_cms!N90&gt;0),(GEO_cms!N90&gt;0)),MIC_cms!N90+HUR_cms!N90+GEO_cms!N90, "")</f>
        <v>2996.8100000000004</v>
      </c>
    </row>
    <row r="91" spans="1:14">
      <c r="A91">
        <v>1983</v>
      </c>
      <c r="B91" s="6">
        <f>IF(AND((MIC_cms!B91&gt;0),(HUR_cms!B91&gt;0),(GEO_cms!B91&gt;0)),MIC_cms!B91+HUR_cms!B91+GEO_cms!B91, "")</f>
        <v>3413.28</v>
      </c>
      <c r="C91" s="6">
        <f>IF(AND((MIC_cms!C91&gt;0),(HUR_cms!C91&gt;0),(GEO_cms!C91&gt;0)),MIC_cms!C91+HUR_cms!C91+GEO_cms!C91, "")</f>
        <v>3075.1800000000003</v>
      </c>
      <c r="D91" s="6">
        <f>IF(AND((MIC_cms!D91&gt;0),(HUR_cms!D91&gt;0),(GEO_cms!D91&gt;0)),MIC_cms!D91+HUR_cms!D91+GEO_cms!D91, "")</f>
        <v>3886.01</v>
      </c>
      <c r="E91" s="6">
        <f>IF(AND((MIC_cms!E91&gt;0),(HUR_cms!E91&gt;0),(GEO_cms!E91&gt;0)),MIC_cms!E91+HUR_cms!E91+GEO_cms!E91, "")</f>
        <v>5113.57</v>
      </c>
      <c r="F91" s="6">
        <f>IF(AND((MIC_cms!F91&gt;0),(HUR_cms!F91&gt;0),(GEO_cms!F91&gt;0)),MIC_cms!F91+HUR_cms!F91+GEO_cms!F91, "")</f>
        <v>5647.34</v>
      </c>
      <c r="G91" s="6">
        <f>IF(AND((MIC_cms!G91&gt;0),(HUR_cms!G91&gt;0),(GEO_cms!G91&gt;0)),MIC_cms!G91+HUR_cms!G91+GEO_cms!G91, "")</f>
        <v>3866.67</v>
      </c>
      <c r="H91" s="6">
        <f>IF(AND((MIC_cms!H91&gt;0),(HUR_cms!H91&gt;0),(GEO_cms!H91&gt;0)),MIC_cms!H91+HUR_cms!H91+GEO_cms!H91, "")</f>
        <v>1397.5</v>
      </c>
      <c r="I91" s="6">
        <f>IF(AND((MIC_cms!I91&gt;0),(HUR_cms!I91&gt;0),(GEO_cms!I91&gt;0)),MIC_cms!I91+HUR_cms!I91+GEO_cms!I91, "")</f>
        <v>1167.5899999999999</v>
      </c>
      <c r="J91" s="6">
        <f>IF(AND((MIC_cms!J91&gt;0),(HUR_cms!J91&gt;0),(GEO_cms!J91&gt;0)),MIC_cms!J91+HUR_cms!J91+GEO_cms!J91, "")</f>
        <v>1450.9199999999998</v>
      </c>
      <c r="K91" s="6">
        <f>IF(AND((MIC_cms!K91&gt;0),(HUR_cms!K91&gt;0),(GEO_cms!K91&gt;0)),MIC_cms!K91+HUR_cms!K91+GEO_cms!K91, "")</f>
        <v>2299.39</v>
      </c>
      <c r="L91" s="6">
        <f>IF(AND((MIC_cms!L91&gt;0),(HUR_cms!L91&gt;0),(GEO_cms!L91&gt;0)),MIC_cms!L91+HUR_cms!L91+GEO_cms!L91, "")</f>
        <v>2442.9900000000002</v>
      </c>
      <c r="M91" s="6">
        <f>IF(AND((MIC_cms!M91&gt;0),(HUR_cms!M91&gt;0),(GEO_cms!M91&gt;0)),MIC_cms!M91+HUR_cms!M91+GEO_cms!M91, "")</f>
        <v>2970.4</v>
      </c>
      <c r="N91" s="6">
        <f>IF(AND((MIC_cms!N91&gt;0),(HUR_cms!N91&gt;0),(GEO_cms!N91&gt;0)),MIC_cms!N91+HUR_cms!N91+GEO_cms!N91, "")</f>
        <v>3060.91</v>
      </c>
    </row>
    <row r="92" spans="1:14">
      <c r="A92">
        <v>1984</v>
      </c>
      <c r="B92" s="6">
        <f>IF(AND((MIC_cms!B92&gt;0),(HUR_cms!B92&gt;0),(GEO_cms!B92&gt;0)),MIC_cms!B92+HUR_cms!B92+GEO_cms!B92, "")</f>
        <v>2132.98</v>
      </c>
      <c r="C92" s="6">
        <f>IF(AND((MIC_cms!C92&gt;0),(HUR_cms!C92&gt;0),(GEO_cms!C92&gt;0)),MIC_cms!C92+HUR_cms!C92+GEO_cms!C92, "")</f>
        <v>4321.7800000000007</v>
      </c>
      <c r="D92" s="6">
        <f>IF(AND((MIC_cms!D92&gt;0),(HUR_cms!D92&gt;0),(GEO_cms!D92&gt;0)),MIC_cms!D92+HUR_cms!D92+GEO_cms!D92, "")</f>
        <v>3628.35</v>
      </c>
      <c r="E92" s="6">
        <f>IF(AND((MIC_cms!E92&gt;0),(HUR_cms!E92&gt;0),(GEO_cms!E92&gt;0)),MIC_cms!E92+HUR_cms!E92+GEO_cms!E92, "")</f>
        <v>4445.6399999999994</v>
      </c>
      <c r="F92" s="6">
        <f>IF(AND((MIC_cms!F92&gt;0),(HUR_cms!F92&gt;0),(GEO_cms!F92&gt;0)),MIC_cms!F92+HUR_cms!F92+GEO_cms!F92, "")</f>
        <v>3202.1</v>
      </c>
      <c r="G92" s="6">
        <f>IF(AND((MIC_cms!G92&gt;0),(HUR_cms!G92&gt;0),(GEO_cms!G92&gt;0)),MIC_cms!G92+HUR_cms!G92+GEO_cms!G92, "")</f>
        <v>2922.6099999999997</v>
      </c>
      <c r="H92" s="6">
        <f>IF(AND((MIC_cms!H92&gt;0),(HUR_cms!H92&gt;0),(GEO_cms!H92&gt;0)),MIC_cms!H92+HUR_cms!H92+GEO_cms!H92, "")</f>
        <v>1983.35</v>
      </c>
      <c r="I92" s="6">
        <f>IF(AND((MIC_cms!I92&gt;0),(HUR_cms!I92&gt;0),(GEO_cms!I92&gt;0)),MIC_cms!I92+HUR_cms!I92+GEO_cms!I92, "")</f>
        <v>1313.69</v>
      </c>
      <c r="J92" s="6">
        <f>IF(AND((MIC_cms!J92&gt;0),(HUR_cms!J92&gt;0),(GEO_cms!J92&gt;0)),MIC_cms!J92+HUR_cms!J92+GEO_cms!J92, "")</f>
        <v>1859.1599999999999</v>
      </c>
      <c r="K92" s="6">
        <f>IF(AND((MIC_cms!K92&gt;0),(HUR_cms!K92&gt;0),(GEO_cms!K92&gt;0)),MIC_cms!K92+HUR_cms!K92+GEO_cms!K92, "")</f>
        <v>2191.73</v>
      </c>
      <c r="L92" s="6">
        <f>IF(AND((MIC_cms!L92&gt;0),(HUR_cms!L92&gt;0),(GEO_cms!L92&gt;0)),MIC_cms!L92+HUR_cms!L92+GEO_cms!L92, "")</f>
        <v>3787.0899999999997</v>
      </c>
      <c r="M92" s="6">
        <f>IF(AND((MIC_cms!M92&gt;0),(HUR_cms!M92&gt;0),(GEO_cms!M92&gt;0)),MIC_cms!M92+HUR_cms!M92+GEO_cms!M92, "")</f>
        <v>3681.21</v>
      </c>
      <c r="N92" s="6">
        <f>IF(AND((MIC_cms!N92&gt;0),(HUR_cms!N92&gt;0),(GEO_cms!N92&gt;0)),MIC_cms!N92+HUR_cms!N92+GEO_cms!N92, "")</f>
        <v>2955.8</v>
      </c>
    </row>
    <row r="93" spans="1:14">
      <c r="A93">
        <v>1985</v>
      </c>
      <c r="B93" s="6">
        <f>IF(AND((MIC_cms!B93&gt;0),(HUR_cms!B93&gt;0),(GEO_cms!B93&gt;0)),MIC_cms!B93+HUR_cms!B93+GEO_cms!B93, "")</f>
        <v>3430.16</v>
      </c>
      <c r="C93" s="6">
        <f>IF(AND((MIC_cms!C93&gt;0),(HUR_cms!C93&gt;0),(GEO_cms!C93&gt;0)),MIC_cms!C93+HUR_cms!C93+GEO_cms!C93, "")</f>
        <v>3532.71</v>
      </c>
      <c r="D93" s="6">
        <f>IF(AND((MIC_cms!D93&gt;0),(HUR_cms!D93&gt;0),(GEO_cms!D93&gt;0)),MIC_cms!D93+HUR_cms!D93+GEO_cms!D93, "")</f>
        <v>6509.9800000000005</v>
      </c>
      <c r="E93" s="6">
        <f>IF(AND((MIC_cms!E93&gt;0),(HUR_cms!E93&gt;0),(GEO_cms!E93&gt;0)),MIC_cms!E93+HUR_cms!E93+GEO_cms!E93, "")</f>
        <v>7996.4</v>
      </c>
      <c r="F93" s="6">
        <f>IF(AND((MIC_cms!F93&gt;0),(HUR_cms!F93&gt;0),(GEO_cms!F93&gt;0)),MIC_cms!F93+HUR_cms!F93+GEO_cms!F93, "")</f>
        <v>4083.0599999999995</v>
      </c>
      <c r="G93" s="6">
        <f>IF(AND((MIC_cms!G93&gt;0),(HUR_cms!G93&gt;0),(GEO_cms!G93&gt;0)),MIC_cms!G93+HUR_cms!G93+GEO_cms!G93, "")</f>
        <v>1952.11</v>
      </c>
      <c r="H93" s="6">
        <f>IF(AND((MIC_cms!H93&gt;0),(HUR_cms!H93&gt;0),(GEO_cms!H93&gt;0)),MIC_cms!H93+HUR_cms!H93+GEO_cms!H93, "")</f>
        <v>1386.05</v>
      </c>
      <c r="I93" s="6">
        <f>IF(AND((MIC_cms!I93&gt;0),(HUR_cms!I93&gt;0),(GEO_cms!I93&gt;0)),MIC_cms!I93+HUR_cms!I93+GEO_cms!I93, "")</f>
        <v>1524.1100000000001</v>
      </c>
      <c r="J93" s="6">
        <f>IF(AND((MIC_cms!J93&gt;0),(HUR_cms!J93&gt;0),(GEO_cms!J93&gt;0)),MIC_cms!J93+HUR_cms!J93+GEO_cms!J93, "")</f>
        <v>2315.69</v>
      </c>
      <c r="K93" s="6">
        <f>IF(AND((MIC_cms!K93&gt;0),(HUR_cms!K93&gt;0),(GEO_cms!K93&gt;0)),MIC_cms!K93+HUR_cms!K93+GEO_cms!K93, "")</f>
        <v>2703.6</v>
      </c>
      <c r="L93" s="6">
        <f>IF(AND((MIC_cms!L93&gt;0),(HUR_cms!L93&gt;0),(GEO_cms!L93&gt;0)),MIC_cms!L93+HUR_cms!L93+GEO_cms!L93, "")</f>
        <v>4682.32</v>
      </c>
      <c r="M93" s="6">
        <f>IF(AND((MIC_cms!M93&gt;0),(HUR_cms!M93&gt;0),(GEO_cms!M93&gt;0)),MIC_cms!M93+HUR_cms!M93+GEO_cms!M93, "")</f>
        <v>3369.1</v>
      </c>
      <c r="N93" s="6">
        <f>IF(AND((MIC_cms!N93&gt;0),(HUR_cms!N93&gt;0),(GEO_cms!N93&gt;0)),MIC_cms!N93+HUR_cms!N93+GEO_cms!N93, "")</f>
        <v>3623.78</v>
      </c>
    </row>
    <row r="94" spans="1:14">
      <c r="A94">
        <v>1986</v>
      </c>
      <c r="B94" s="6">
        <f>IF(AND((MIC_cms!B94&gt;0),(HUR_cms!B94&gt;0),(GEO_cms!B94&gt;0)),MIC_cms!B94+HUR_cms!B94+GEO_cms!B94, "")</f>
        <v>2761.92</v>
      </c>
      <c r="C94" s="6">
        <f>IF(AND((MIC_cms!C94&gt;0),(HUR_cms!C94&gt;0),(GEO_cms!C94&gt;0)),MIC_cms!C94+HUR_cms!C94+GEO_cms!C94, "")</f>
        <v>2456.84</v>
      </c>
      <c r="D94" s="6">
        <f>IF(AND((MIC_cms!D94&gt;0),(HUR_cms!D94&gt;0),(GEO_cms!D94&gt;0)),MIC_cms!D94+HUR_cms!D94+GEO_cms!D94, "")</f>
        <v>5173.26</v>
      </c>
      <c r="E94" s="6">
        <f>IF(AND((MIC_cms!E94&gt;0),(HUR_cms!E94&gt;0),(GEO_cms!E94&gt;0)),MIC_cms!E94+HUR_cms!E94+GEO_cms!E94, "")</f>
        <v>5483.6299999999992</v>
      </c>
      <c r="F94" s="6">
        <f>IF(AND((MIC_cms!F94&gt;0),(HUR_cms!F94&gt;0),(GEO_cms!F94&gt;0)),MIC_cms!F94+HUR_cms!F94+GEO_cms!F94, "")</f>
        <v>2814.83</v>
      </c>
      <c r="G94" s="6">
        <f>IF(AND((MIC_cms!G94&gt;0),(HUR_cms!G94&gt;0),(GEO_cms!G94&gt;0)),MIC_cms!G94+HUR_cms!G94+GEO_cms!G94, "")</f>
        <v>2404.29</v>
      </c>
      <c r="H94" s="6">
        <f>IF(AND((MIC_cms!H94&gt;0),(HUR_cms!H94&gt;0),(GEO_cms!H94&gt;0)),MIC_cms!H94+HUR_cms!H94+GEO_cms!H94, "")</f>
        <v>1897.7400000000002</v>
      </c>
      <c r="I94" s="6">
        <f>IF(AND((MIC_cms!I94&gt;0),(HUR_cms!I94&gt;0),(GEO_cms!I94&gt;0)),MIC_cms!I94+HUR_cms!I94+GEO_cms!I94, "")</f>
        <v>1694.02</v>
      </c>
      <c r="J94" s="6">
        <f>IF(AND((MIC_cms!J94&gt;0),(HUR_cms!J94&gt;0),(GEO_cms!J94&gt;0)),MIC_cms!J94+HUR_cms!J94+GEO_cms!J94, "")</f>
        <v>4351.1099999999997</v>
      </c>
      <c r="K94" s="6">
        <f>IF(AND((MIC_cms!K94&gt;0),(HUR_cms!K94&gt;0),(GEO_cms!K94&gt;0)),MIC_cms!K94+HUR_cms!K94+GEO_cms!K94, "")</f>
        <v>5394.61</v>
      </c>
      <c r="L94" s="6">
        <f>IF(AND((MIC_cms!L94&gt;0),(HUR_cms!L94&gt;0),(GEO_cms!L94&gt;0)),MIC_cms!L94+HUR_cms!L94+GEO_cms!L94, "")</f>
        <v>2699.62</v>
      </c>
      <c r="M94" s="6">
        <f>IF(AND((MIC_cms!M94&gt;0),(HUR_cms!M94&gt;0),(GEO_cms!M94&gt;0)),MIC_cms!M94+HUR_cms!M94+GEO_cms!M94, "")</f>
        <v>2703.6800000000003</v>
      </c>
      <c r="N94" s="6">
        <f>IF(AND((MIC_cms!N94&gt;0),(HUR_cms!N94&gt;0),(GEO_cms!N94&gt;0)),MIC_cms!N94+HUR_cms!N94+GEO_cms!N94, "")</f>
        <v>3319.63</v>
      </c>
    </row>
    <row r="95" spans="1:14">
      <c r="A95">
        <v>1987</v>
      </c>
      <c r="B95" s="6">
        <f>IF(AND((MIC_cms!B95&gt;0),(HUR_cms!B95&gt;0),(GEO_cms!B95&gt;0)),MIC_cms!B95+HUR_cms!B95+GEO_cms!B95, "")</f>
        <v>2199.13</v>
      </c>
      <c r="C95" s="6">
        <f>IF(AND((MIC_cms!C95&gt;0),(HUR_cms!C95&gt;0),(GEO_cms!C95&gt;0)),MIC_cms!C95+HUR_cms!C95+GEO_cms!C95, "")</f>
        <v>2029.7</v>
      </c>
      <c r="D95" s="6">
        <f>IF(AND((MIC_cms!D95&gt;0),(HUR_cms!D95&gt;0),(GEO_cms!D95&gt;0)),MIC_cms!D95+HUR_cms!D95+GEO_cms!D95, "")</f>
        <v>3371.0499999999997</v>
      </c>
      <c r="E95" s="6">
        <f>IF(AND((MIC_cms!E95&gt;0),(HUR_cms!E95&gt;0),(GEO_cms!E95&gt;0)),MIC_cms!E95+HUR_cms!E95+GEO_cms!E95, "")</f>
        <v>3441.58</v>
      </c>
      <c r="F95" s="6">
        <f>IF(AND((MIC_cms!F95&gt;0),(HUR_cms!F95&gt;0),(GEO_cms!F95&gt;0)),MIC_cms!F95+HUR_cms!F95+GEO_cms!F95, "")</f>
        <v>1655.16</v>
      </c>
      <c r="G95" s="6">
        <f>IF(AND((MIC_cms!G95&gt;0),(HUR_cms!G95&gt;0),(GEO_cms!G95&gt;0)),MIC_cms!G95+HUR_cms!G95+GEO_cms!G95, "")</f>
        <v>1250.6100000000001</v>
      </c>
      <c r="H95" s="6">
        <f>IF(AND((MIC_cms!H95&gt;0),(HUR_cms!H95&gt;0),(GEO_cms!H95&gt;0)),MIC_cms!H95+HUR_cms!H95+GEO_cms!H95, "")</f>
        <v>1013.4000000000001</v>
      </c>
      <c r="I95" s="6">
        <f>IF(AND((MIC_cms!I95&gt;0),(HUR_cms!I95&gt;0),(GEO_cms!I95&gt;0)),MIC_cms!I95+HUR_cms!I95+GEO_cms!I95, "")</f>
        <v>1174.71</v>
      </c>
      <c r="J95" s="6">
        <f>IF(AND((MIC_cms!J95&gt;0),(HUR_cms!J95&gt;0),(GEO_cms!J95&gt;0)),MIC_cms!J95+HUR_cms!J95+GEO_cms!J95, "")</f>
        <v>1114.54</v>
      </c>
      <c r="K95" s="6">
        <f>IF(AND((MIC_cms!K95&gt;0),(HUR_cms!K95&gt;0),(GEO_cms!K95&gt;0)),MIC_cms!K95+HUR_cms!K95+GEO_cms!K95, "")</f>
        <v>1339.46</v>
      </c>
      <c r="L95" s="6">
        <f>IF(AND((MIC_cms!L95&gt;0),(HUR_cms!L95&gt;0),(GEO_cms!L95&gt;0)),MIC_cms!L95+HUR_cms!L95+GEO_cms!L95, "")</f>
        <v>2053.3599999999997</v>
      </c>
      <c r="M95" s="6">
        <f>IF(AND((MIC_cms!M95&gt;0),(HUR_cms!M95&gt;0),(GEO_cms!M95&gt;0)),MIC_cms!M95+HUR_cms!M95+GEO_cms!M95, "")</f>
        <v>3620.25</v>
      </c>
      <c r="N95" s="6">
        <f>IF(AND((MIC_cms!N95&gt;0),(HUR_cms!N95&gt;0),(GEO_cms!N95&gt;0)),MIC_cms!N95+HUR_cms!N95+GEO_cms!N95, "")</f>
        <v>2021.92</v>
      </c>
    </row>
    <row r="96" spans="1:14">
      <c r="A96">
        <v>1988</v>
      </c>
      <c r="B96" s="6">
        <f>IF(AND((MIC_cms!B96&gt;0),(HUR_cms!B96&gt;0),(GEO_cms!B96&gt;0)),MIC_cms!B96+HUR_cms!B96+GEO_cms!B96, "")</f>
        <v>2492.63</v>
      </c>
      <c r="C96" s="6">
        <f>IF(AND((MIC_cms!C96&gt;0),(HUR_cms!C96&gt;0),(GEO_cms!C96&gt;0)),MIC_cms!C96+HUR_cms!C96+GEO_cms!C96, "")</f>
        <v>2892.61</v>
      </c>
      <c r="D96" s="6">
        <f>IF(AND((MIC_cms!D96&gt;0),(HUR_cms!D96&gt;0),(GEO_cms!D96&gt;0)),MIC_cms!D96+HUR_cms!D96+GEO_cms!D96, "")</f>
        <v>3531.13</v>
      </c>
      <c r="E96" s="6">
        <f>IF(AND((MIC_cms!E96&gt;0),(HUR_cms!E96&gt;0),(GEO_cms!E96&gt;0)),MIC_cms!E96+HUR_cms!E96+GEO_cms!E96, "")</f>
        <v>5909.6399999999994</v>
      </c>
      <c r="F96" s="6">
        <f>IF(AND((MIC_cms!F96&gt;0),(HUR_cms!F96&gt;0),(GEO_cms!F96&gt;0)),MIC_cms!F96+HUR_cms!F96+GEO_cms!F96, "")</f>
        <v>2846.5</v>
      </c>
      <c r="G96" s="6">
        <f>IF(AND((MIC_cms!G96&gt;0),(HUR_cms!G96&gt;0),(GEO_cms!G96&gt;0)),MIC_cms!G96+HUR_cms!G96+GEO_cms!G96, "")</f>
        <v>1227.0999999999999</v>
      </c>
      <c r="H96" s="6">
        <f>IF(AND((MIC_cms!H96&gt;0),(HUR_cms!H96&gt;0),(GEO_cms!H96&gt;0)),MIC_cms!H96+HUR_cms!H96+GEO_cms!H96, "")</f>
        <v>808.66</v>
      </c>
      <c r="I96" s="6">
        <f>IF(AND((MIC_cms!I96&gt;0),(HUR_cms!I96&gt;0),(GEO_cms!I96&gt;0)),MIC_cms!I96+HUR_cms!I96+GEO_cms!I96, "")</f>
        <v>999.51</v>
      </c>
      <c r="J96" s="6">
        <f>IF(AND((MIC_cms!J96&gt;0),(HUR_cms!J96&gt;0),(GEO_cms!J96&gt;0)),MIC_cms!J96+HUR_cms!J96+GEO_cms!J96, "")</f>
        <v>1278.1399999999999</v>
      </c>
      <c r="K96" s="6">
        <f>IF(AND((MIC_cms!K96&gt;0),(HUR_cms!K96&gt;0),(GEO_cms!K96&gt;0)),MIC_cms!K96+HUR_cms!K96+GEO_cms!K96, "")</f>
        <v>2273.0700000000002</v>
      </c>
      <c r="L96" s="6">
        <f>IF(AND((MIC_cms!L96&gt;0),(HUR_cms!L96&gt;0),(GEO_cms!L96&gt;0)),MIC_cms!L96+HUR_cms!L96+GEO_cms!L96, "")</f>
        <v>5065.0200000000004</v>
      </c>
      <c r="M96" s="6">
        <f>IF(AND((MIC_cms!M96&gt;0),(HUR_cms!M96&gt;0),(GEO_cms!M96&gt;0)),MIC_cms!M96+HUR_cms!M96+GEO_cms!M96, "")</f>
        <v>3307.21</v>
      </c>
      <c r="N96" s="6">
        <f>IF(AND((MIC_cms!N96&gt;0),(HUR_cms!N96&gt;0),(GEO_cms!N96&gt;0)),MIC_cms!N96+HUR_cms!N96+GEO_cms!N96, "")</f>
        <v>2719.27</v>
      </c>
    </row>
    <row r="97" spans="1:14">
      <c r="A97">
        <v>1989</v>
      </c>
      <c r="B97" s="6">
        <f>IF(AND((MIC_cms!B97&gt;0),(HUR_cms!B97&gt;0),(GEO_cms!B97&gt;0)),MIC_cms!B97+HUR_cms!B97+GEO_cms!B97, "")</f>
        <v>2787.1800000000003</v>
      </c>
      <c r="C97" s="6">
        <f>IF(AND((MIC_cms!C97&gt;0),(HUR_cms!C97&gt;0),(GEO_cms!C97&gt;0)),MIC_cms!C97+HUR_cms!C97+GEO_cms!C97, "")</f>
        <v>2152.0700000000002</v>
      </c>
      <c r="D97" s="6">
        <f>IF(AND((MIC_cms!D97&gt;0),(HUR_cms!D97&gt;0),(GEO_cms!D97&gt;0)),MIC_cms!D97+HUR_cms!D97+GEO_cms!D97, "")</f>
        <v>3491.29</v>
      </c>
      <c r="E97" s="6">
        <f>IF(AND((MIC_cms!E97&gt;0),(HUR_cms!E97&gt;0),(GEO_cms!E97&gt;0)),MIC_cms!E97+HUR_cms!E97+GEO_cms!E97, "")</f>
        <v>4785.12</v>
      </c>
      <c r="F97" s="6">
        <f>IF(AND((MIC_cms!F97&gt;0),(HUR_cms!F97&gt;0),(GEO_cms!F97&gt;0)),MIC_cms!F97+HUR_cms!F97+GEO_cms!F97, "")</f>
        <v>3075.3199999999997</v>
      </c>
      <c r="G97" s="6">
        <f>IF(AND((MIC_cms!G97&gt;0),(HUR_cms!G97&gt;0),(GEO_cms!G97&gt;0)),MIC_cms!G97+HUR_cms!G97+GEO_cms!G97, "")</f>
        <v>4039.87</v>
      </c>
      <c r="H97" s="6">
        <f>IF(AND((MIC_cms!H97&gt;0),(HUR_cms!H97&gt;0),(GEO_cms!H97&gt;0)),MIC_cms!H97+HUR_cms!H97+GEO_cms!H97, "")</f>
        <v>1417.41</v>
      </c>
      <c r="I97" s="6">
        <f>IF(AND((MIC_cms!I97&gt;0),(HUR_cms!I97&gt;0),(GEO_cms!I97&gt;0)),MIC_cms!I97+HUR_cms!I97+GEO_cms!I97, "")</f>
        <v>1109.8999999999999</v>
      </c>
      <c r="J97" s="6">
        <f>IF(AND((MIC_cms!J97&gt;0),(HUR_cms!J97&gt;0),(GEO_cms!J97&gt;0)),MIC_cms!J97+HUR_cms!J97+GEO_cms!J97, "")</f>
        <v>1159.8999999999999</v>
      </c>
      <c r="K97" s="6">
        <f>IF(AND((MIC_cms!K97&gt;0),(HUR_cms!K97&gt;0),(GEO_cms!K97&gt;0)),MIC_cms!K97+HUR_cms!K97+GEO_cms!K97, "")</f>
        <v>1149.27</v>
      </c>
      <c r="L97" s="6">
        <f>IF(AND((MIC_cms!L97&gt;0),(HUR_cms!L97&gt;0),(GEO_cms!L97&gt;0)),MIC_cms!L97+HUR_cms!L97+GEO_cms!L97, "")</f>
        <v>1953.99</v>
      </c>
      <c r="M97" s="6">
        <f>IF(AND((MIC_cms!M97&gt;0),(HUR_cms!M97&gt;0),(GEO_cms!M97&gt;0)),MIC_cms!M97+HUR_cms!M97+GEO_cms!M97, "")</f>
        <v>1790.1100000000001</v>
      </c>
      <c r="N97" s="6">
        <f>IF(AND((MIC_cms!N97&gt;0),(HUR_cms!N97&gt;0),(GEO_cms!N97&gt;0)),MIC_cms!N97+HUR_cms!N97+GEO_cms!N97, "")</f>
        <v>2409.2800000000002</v>
      </c>
    </row>
    <row r="98" spans="1:14">
      <c r="A98">
        <v>1990</v>
      </c>
      <c r="B98" s="6">
        <f>IF(AND((MIC_cms!B98&gt;0),(HUR_cms!B98&gt;0),(GEO_cms!B98&gt;0)),MIC_cms!B98+HUR_cms!B98+GEO_cms!B98, "")</f>
        <v>2631.78</v>
      </c>
      <c r="C98" s="6">
        <f>IF(AND((MIC_cms!C98&gt;0),(HUR_cms!C98&gt;0),(GEO_cms!C98&gt;0)),MIC_cms!C98+HUR_cms!C98+GEO_cms!C98, "")</f>
        <v>2562.94</v>
      </c>
      <c r="D98" s="6">
        <f>IF(AND((MIC_cms!D98&gt;0),(HUR_cms!D98&gt;0),(GEO_cms!D98&gt;0)),MIC_cms!D98+HUR_cms!D98+GEO_cms!D98, "")</f>
        <v>4893.87</v>
      </c>
      <c r="E98" s="6">
        <f>IF(AND((MIC_cms!E98&gt;0),(HUR_cms!E98&gt;0),(GEO_cms!E98&gt;0)),MIC_cms!E98+HUR_cms!E98+GEO_cms!E98, "")</f>
        <v>3551.86</v>
      </c>
      <c r="F98" s="6">
        <f>IF(AND((MIC_cms!F98&gt;0),(HUR_cms!F98&gt;0),(GEO_cms!F98&gt;0)),MIC_cms!F98+HUR_cms!F98+GEO_cms!F98, "")</f>
        <v>4256.2700000000004</v>
      </c>
      <c r="G98" s="6">
        <f>IF(AND((MIC_cms!G98&gt;0),(HUR_cms!G98&gt;0),(GEO_cms!G98&gt;0)),MIC_cms!G98+HUR_cms!G98+GEO_cms!G98, "")</f>
        <v>3019.18</v>
      </c>
      <c r="H98" s="6">
        <f>IF(AND((MIC_cms!H98&gt;0),(HUR_cms!H98&gt;0),(GEO_cms!H98&gt;0)),MIC_cms!H98+HUR_cms!H98+GEO_cms!H98, "")</f>
        <v>2011.8500000000001</v>
      </c>
      <c r="I98" s="6">
        <f>IF(AND((MIC_cms!I98&gt;0),(HUR_cms!I98&gt;0),(GEO_cms!I98&gt;0)),MIC_cms!I98+HUR_cms!I98+GEO_cms!I98, "")</f>
        <v>1626.3700000000001</v>
      </c>
      <c r="J98" s="6">
        <f>IF(AND((MIC_cms!J98&gt;0),(HUR_cms!J98&gt;0),(GEO_cms!J98&gt;0)),MIC_cms!J98+HUR_cms!J98+GEO_cms!J98, "")</f>
        <v>1548.15</v>
      </c>
      <c r="K98" s="6">
        <f>IF(AND((MIC_cms!K98&gt;0),(HUR_cms!K98&gt;0),(GEO_cms!K98&gt;0)),MIC_cms!K98+HUR_cms!K98+GEO_cms!K98, "")</f>
        <v>3114.64</v>
      </c>
      <c r="L98" s="6">
        <f>IF(AND((MIC_cms!L98&gt;0),(HUR_cms!L98&gt;0),(GEO_cms!L98&gt;0)),MIC_cms!L98+HUR_cms!L98+GEO_cms!L98, "")</f>
        <v>4030.41</v>
      </c>
      <c r="M98" s="6">
        <f>IF(AND((MIC_cms!M98&gt;0),(HUR_cms!M98&gt;0),(GEO_cms!M98&gt;0)),MIC_cms!M98+HUR_cms!M98+GEO_cms!M98, "")</f>
        <v>4212.3599999999997</v>
      </c>
      <c r="N98" s="6">
        <f>IF(AND((MIC_cms!N98&gt;0),(HUR_cms!N98&gt;0),(GEO_cms!N98&gt;0)),MIC_cms!N98+HUR_cms!N98+GEO_cms!N98, "")</f>
        <v>3121.65</v>
      </c>
    </row>
    <row r="99" spans="1:14">
      <c r="A99">
        <v>1991</v>
      </c>
      <c r="B99" s="6">
        <f>IF(AND((MIC_cms!B99&gt;0),(HUR_cms!B99&gt;0),(GEO_cms!B99&gt;0)),MIC_cms!B99+HUR_cms!B99+GEO_cms!B99, "")</f>
        <v>3117.19</v>
      </c>
      <c r="C99" s="6">
        <f>IF(AND((MIC_cms!C99&gt;0),(HUR_cms!C99&gt;0),(GEO_cms!C99&gt;0)),MIC_cms!C99+HUR_cms!C99+GEO_cms!C99, "")</f>
        <v>2865.39</v>
      </c>
      <c r="D99" s="6">
        <f>IF(AND((MIC_cms!D99&gt;0),(HUR_cms!D99&gt;0),(GEO_cms!D99&gt;0)),MIC_cms!D99+HUR_cms!D99+GEO_cms!D99, "")</f>
        <v>4914.17</v>
      </c>
      <c r="E99" s="6">
        <f>IF(AND((MIC_cms!E99&gt;0),(HUR_cms!E99&gt;0),(GEO_cms!E99&gt;0)),MIC_cms!E99+HUR_cms!E99+GEO_cms!E99, "")</f>
        <v>6995.15</v>
      </c>
      <c r="F99" s="6">
        <f>IF(AND((MIC_cms!F99&gt;0),(HUR_cms!F99&gt;0),(GEO_cms!F99&gt;0)),MIC_cms!F99+HUR_cms!F99+GEO_cms!F99, "")</f>
        <v>3560.86</v>
      </c>
      <c r="G99" s="6">
        <f>IF(AND((MIC_cms!G99&gt;0),(HUR_cms!G99&gt;0),(GEO_cms!G99&gt;0)),MIC_cms!G99+HUR_cms!G99+GEO_cms!G99, "")</f>
        <v>1928.04</v>
      </c>
      <c r="H99" s="6">
        <f>IF(AND((MIC_cms!H99&gt;0),(HUR_cms!H99&gt;0),(GEO_cms!H99&gt;0)),MIC_cms!H99+HUR_cms!H99+GEO_cms!H99, "")</f>
        <v>1310.3499999999999</v>
      </c>
      <c r="I99" s="6">
        <f>IF(AND((MIC_cms!I99&gt;0),(HUR_cms!I99&gt;0),(GEO_cms!I99&gt;0)),MIC_cms!I99+HUR_cms!I99+GEO_cms!I99, "")</f>
        <v>1172.54</v>
      </c>
      <c r="J99" s="6">
        <f>IF(AND((MIC_cms!J99&gt;0),(HUR_cms!J99&gt;0),(GEO_cms!J99&gt;0)),MIC_cms!J99+HUR_cms!J99+GEO_cms!J99, "")</f>
        <v>1150.29</v>
      </c>
      <c r="K99" s="6">
        <f>IF(AND((MIC_cms!K99&gt;0),(HUR_cms!K99&gt;0),(GEO_cms!K99&gt;0)),MIC_cms!K99+HUR_cms!K99+GEO_cms!K99, "")</f>
        <v>2156.86</v>
      </c>
      <c r="L99" s="6">
        <f>IF(AND((MIC_cms!L99&gt;0),(HUR_cms!L99&gt;0),(GEO_cms!L99&gt;0)),MIC_cms!L99+HUR_cms!L99+GEO_cms!L99, "")</f>
        <v>3560.2999999999997</v>
      </c>
      <c r="M99" s="6">
        <f>IF(AND((MIC_cms!M99&gt;0),(HUR_cms!M99&gt;0),(GEO_cms!M99&gt;0)),MIC_cms!M99+HUR_cms!M99+GEO_cms!M99, "")</f>
        <v>4133.82</v>
      </c>
      <c r="N99" s="6">
        <f>IF(AND((MIC_cms!N99&gt;0),(HUR_cms!N99&gt;0),(GEO_cms!N99&gt;0)),MIC_cms!N99+HUR_cms!N99+GEO_cms!N99, "")</f>
        <v>3072.08</v>
      </c>
    </row>
    <row r="100" spans="1:14">
      <c r="A100">
        <v>1992</v>
      </c>
      <c r="B100" s="6">
        <f>IF(AND((MIC_cms!B100&gt;0),(HUR_cms!B100&gt;0),(GEO_cms!B100&gt;0)),MIC_cms!B100+HUR_cms!B100+GEO_cms!B100, "")</f>
        <v>2963.92</v>
      </c>
      <c r="C100" s="6">
        <f>IF(AND((MIC_cms!C100&gt;0),(HUR_cms!C100&gt;0),(GEO_cms!C100&gt;0)),MIC_cms!C100+HUR_cms!C100+GEO_cms!C100, "")</f>
        <v>2461.1</v>
      </c>
      <c r="D100" s="6">
        <f>IF(AND((MIC_cms!D100&gt;0),(HUR_cms!D100&gt;0),(GEO_cms!D100&gt;0)),MIC_cms!D100+HUR_cms!D100+GEO_cms!D100, "")</f>
        <v>3966.76</v>
      </c>
      <c r="E100" s="6">
        <f>IF(AND((MIC_cms!E100&gt;0),(HUR_cms!E100&gt;0),(GEO_cms!E100&gt;0)),MIC_cms!E100+HUR_cms!E100+GEO_cms!E100, "")</f>
        <v>5408.32</v>
      </c>
      <c r="F100" s="6">
        <f>IF(AND((MIC_cms!F100&gt;0),(HUR_cms!F100&gt;0),(GEO_cms!F100&gt;0)),MIC_cms!F100+HUR_cms!F100+GEO_cms!F100, "")</f>
        <v>3228.76</v>
      </c>
      <c r="G100" s="6">
        <f>IF(AND((MIC_cms!G100&gt;0),(HUR_cms!G100&gt;0),(GEO_cms!G100&gt;0)),MIC_cms!G100+HUR_cms!G100+GEO_cms!G100, "")</f>
        <v>1532.78</v>
      </c>
      <c r="H100" s="6">
        <f>IF(AND((MIC_cms!H100&gt;0),(HUR_cms!H100&gt;0),(GEO_cms!H100&gt;0)),MIC_cms!H100+HUR_cms!H100+GEO_cms!H100, "")</f>
        <v>1695.3</v>
      </c>
      <c r="I100" s="6">
        <f>IF(AND((MIC_cms!I100&gt;0),(HUR_cms!I100&gt;0),(GEO_cms!I100&gt;0)),MIC_cms!I100+HUR_cms!I100+GEO_cms!I100, "")</f>
        <v>1512.6799999999998</v>
      </c>
      <c r="J100" s="6">
        <f>IF(AND((MIC_cms!J100&gt;0),(HUR_cms!J100&gt;0),(GEO_cms!J100&gt;0)),MIC_cms!J100+HUR_cms!J100+GEO_cms!J100, "")</f>
        <v>2587.0700000000002</v>
      </c>
      <c r="K100" s="6">
        <f>IF(AND((MIC_cms!K100&gt;0),(HUR_cms!K100&gt;0),(GEO_cms!K100&gt;0)),MIC_cms!K100+HUR_cms!K100+GEO_cms!K100, "")</f>
        <v>2657.98</v>
      </c>
      <c r="L100" s="6">
        <f>IF(AND((MIC_cms!L100&gt;0),(HUR_cms!L100&gt;0),(GEO_cms!L100&gt;0)),MIC_cms!L100+HUR_cms!L100+GEO_cms!L100, "")</f>
        <v>5295.7300000000005</v>
      </c>
      <c r="M100" s="6">
        <f>IF(AND((MIC_cms!M100&gt;0),(HUR_cms!M100&gt;0),(GEO_cms!M100&gt;0)),MIC_cms!M100+HUR_cms!M100+GEO_cms!M100, "")</f>
        <v>3744.25</v>
      </c>
      <c r="N100" s="6">
        <f>IF(AND((MIC_cms!N100&gt;0),(HUR_cms!N100&gt;0),(GEO_cms!N100&gt;0)),MIC_cms!N100+HUR_cms!N100+GEO_cms!N100, "")</f>
        <v>3087.8900000000003</v>
      </c>
    </row>
    <row r="101" spans="1:14">
      <c r="A101">
        <v>1993</v>
      </c>
      <c r="B101" s="6">
        <f>IF(AND((MIC_cms!B101&gt;0),(HUR_cms!B101&gt;0),(GEO_cms!B101&gt;0)),MIC_cms!B101+HUR_cms!B101+GEO_cms!B101, "")</f>
        <v>4259.4799999999996</v>
      </c>
      <c r="C101" s="6">
        <f>IF(AND((MIC_cms!C101&gt;0),(HUR_cms!C101&gt;0),(GEO_cms!C101&gt;0)),MIC_cms!C101+HUR_cms!C101+GEO_cms!C101, "")</f>
        <v>2416.31</v>
      </c>
      <c r="D101" s="6">
        <f>IF(AND((MIC_cms!D101&gt;0),(HUR_cms!D101&gt;0),(GEO_cms!D101&gt;0)),MIC_cms!D101+HUR_cms!D101+GEO_cms!D101, "")</f>
        <v>3201.38</v>
      </c>
      <c r="E101" s="6">
        <f>IF(AND((MIC_cms!E101&gt;0),(HUR_cms!E101&gt;0),(GEO_cms!E101&gt;0)),MIC_cms!E101+HUR_cms!E101+GEO_cms!E101, "")</f>
        <v>6240.67</v>
      </c>
      <c r="F101" s="6">
        <f>IF(AND((MIC_cms!F101&gt;0),(HUR_cms!F101&gt;0),(GEO_cms!F101&gt;0)),MIC_cms!F101+HUR_cms!F101+GEO_cms!F101, "")</f>
        <v>3892.56</v>
      </c>
      <c r="G101" s="6">
        <f>IF(AND((MIC_cms!G101&gt;0),(HUR_cms!G101&gt;0),(GEO_cms!G101&gt;0)),MIC_cms!G101+HUR_cms!G101+GEO_cms!G101, "")</f>
        <v>4457.2800000000007</v>
      </c>
      <c r="H101" s="6">
        <f>IF(AND((MIC_cms!H101&gt;0),(HUR_cms!H101&gt;0),(GEO_cms!H101&gt;0)),MIC_cms!H101+HUR_cms!H101+GEO_cms!H101, "")</f>
        <v>2612.0299999999997</v>
      </c>
      <c r="I101" s="6">
        <f>IF(AND((MIC_cms!I101&gt;0),(HUR_cms!I101&gt;0),(GEO_cms!I101&gt;0)),MIC_cms!I101+HUR_cms!I101+GEO_cms!I101, "")</f>
        <v>1637.97</v>
      </c>
      <c r="J101" s="6">
        <f>IF(AND((MIC_cms!J101&gt;0),(HUR_cms!J101&gt;0),(GEO_cms!J101&gt;0)),MIC_cms!J101+HUR_cms!J101+GEO_cms!J101, "")</f>
        <v>2101.33</v>
      </c>
      <c r="K101" s="6">
        <f>IF(AND((MIC_cms!K101&gt;0),(HUR_cms!K101&gt;0),(GEO_cms!K101&gt;0)),MIC_cms!K101+HUR_cms!K101+GEO_cms!K101, "")</f>
        <v>2928.56</v>
      </c>
      <c r="L101" s="6">
        <f>IF(AND((MIC_cms!L101&gt;0),(HUR_cms!L101&gt;0),(GEO_cms!L101&gt;0)),MIC_cms!L101+HUR_cms!L101+GEO_cms!L101, "")</f>
        <v>3017.88</v>
      </c>
      <c r="M101" s="6">
        <f>IF(AND((MIC_cms!M101&gt;0),(HUR_cms!M101&gt;0),(GEO_cms!M101&gt;0)),MIC_cms!M101+HUR_cms!M101+GEO_cms!M101, "")</f>
        <v>2670.62</v>
      </c>
      <c r="N101" s="6">
        <f>IF(AND((MIC_cms!N101&gt;0),(HUR_cms!N101&gt;0),(GEO_cms!N101&gt;0)),MIC_cms!N101+HUR_cms!N101+GEO_cms!N101, "")</f>
        <v>3286.33</v>
      </c>
    </row>
    <row r="102" spans="1:14">
      <c r="A102">
        <v>1994</v>
      </c>
      <c r="B102" s="6">
        <f>IF(AND((MIC_cms!B102&gt;0),(HUR_cms!B102&gt;0),(GEO_cms!B102&gt;0)),MIC_cms!B102+HUR_cms!B102+GEO_cms!B102, "")</f>
        <v>1977.0700000000002</v>
      </c>
      <c r="C102" s="6">
        <f>IF(AND((MIC_cms!C102&gt;0),(HUR_cms!C102&gt;0),(GEO_cms!C102&gt;0)),MIC_cms!C102+HUR_cms!C102+GEO_cms!C102, "")</f>
        <v>2868.61</v>
      </c>
      <c r="D102" s="6">
        <f>IF(AND((MIC_cms!D102&gt;0),(HUR_cms!D102&gt;0),(GEO_cms!D102&gt;0)),MIC_cms!D102+HUR_cms!D102+GEO_cms!D102, "")</f>
        <v>3669.9400000000005</v>
      </c>
      <c r="E102" s="6">
        <f>IF(AND((MIC_cms!E102&gt;0),(HUR_cms!E102&gt;0),(GEO_cms!E102&gt;0)),MIC_cms!E102+HUR_cms!E102+GEO_cms!E102, "")</f>
        <v>4056.4</v>
      </c>
      <c r="F102" s="6">
        <f>IF(AND((MIC_cms!F102&gt;0),(HUR_cms!F102&gt;0),(GEO_cms!F102&gt;0)),MIC_cms!F102+HUR_cms!F102+GEO_cms!F102, "")</f>
        <v>3288.1400000000003</v>
      </c>
      <c r="G102" s="6">
        <f>IF(AND((MIC_cms!G102&gt;0),(HUR_cms!G102&gt;0),(GEO_cms!G102&gt;0)),MIC_cms!G102+HUR_cms!G102+GEO_cms!G102, "")</f>
        <v>2208.31</v>
      </c>
      <c r="H102" s="6">
        <f>IF(AND((MIC_cms!H102&gt;0),(HUR_cms!H102&gt;0),(GEO_cms!H102&gt;0)),MIC_cms!H102+HUR_cms!H102+GEO_cms!H102, "")</f>
        <v>2684.8100000000004</v>
      </c>
      <c r="I102" s="6">
        <f>IF(AND((MIC_cms!I102&gt;0),(HUR_cms!I102&gt;0),(GEO_cms!I102&gt;0)),MIC_cms!I102+HUR_cms!I102+GEO_cms!I102, "")</f>
        <v>1888.46</v>
      </c>
      <c r="J102" s="6">
        <f>IF(AND((MIC_cms!J102&gt;0),(HUR_cms!J102&gt;0),(GEO_cms!J102&gt;0)),MIC_cms!J102+HUR_cms!J102+GEO_cms!J102, "")</f>
        <v>1825</v>
      </c>
      <c r="K102" s="6">
        <f>IF(AND((MIC_cms!K102&gt;0),(HUR_cms!K102&gt;0),(GEO_cms!K102&gt;0)),MIC_cms!K102+HUR_cms!K102+GEO_cms!K102, "")</f>
        <v>1898.1100000000001</v>
      </c>
      <c r="L102" s="6">
        <f>IF(AND((MIC_cms!L102&gt;0),(HUR_cms!L102&gt;0),(GEO_cms!L102&gt;0)),MIC_cms!L102+HUR_cms!L102+GEO_cms!L102, "")</f>
        <v>3150.08</v>
      </c>
      <c r="M102" s="6">
        <f>IF(AND((MIC_cms!M102&gt;0),(HUR_cms!M102&gt;0),(GEO_cms!M102&gt;0)),MIC_cms!M102+HUR_cms!M102+GEO_cms!M102, "")</f>
        <v>2839.31</v>
      </c>
      <c r="N102" s="6">
        <f>IF(AND((MIC_cms!N102&gt;0),(HUR_cms!N102&gt;0),(GEO_cms!N102&gt;0)),MIC_cms!N102+HUR_cms!N102+GEO_cms!N102, "")</f>
        <v>2696.19</v>
      </c>
    </row>
    <row r="103" spans="1:14">
      <c r="A103">
        <v>1995</v>
      </c>
      <c r="B103" s="6">
        <f>IF(AND((MIC_cms!B103&gt;0),(HUR_cms!B103&gt;0),(GEO_cms!B103&gt;0)),MIC_cms!B103+HUR_cms!B103+GEO_cms!B103, "")</f>
        <v>3050.91</v>
      </c>
      <c r="C103" s="6">
        <f>IF(AND((MIC_cms!C103&gt;0),(HUR_cms!C103&gt;0),(GEO_cms!C103&gt;0)),MIC_cms!C103+HUR_cms!C103+GEO_cms!C103, "")</f>
        <v>2100.31</v>
      </c>
      <c r="D103" s="6">
        <f>IF(AND((MIC_cms!D103&gt;0),(HUR_cms!D103&gt;0),(GEO_cms!D103&gt;0)),MIC_cms!D103+HUR_cms!D103+GEO_cms!D103, "")</f>
        <v>3686.1099999999997</v>
      </c>
      <c r="E103" s="6">
        <f>IF(AND((MIC_cms!E103&gt;0),(HUR_cms!E103&gt;0),(GEO_cms!E103&gt;0)),MIC_cms!E103+HUR_cms!E103+GEO_cms!E103, "")</f>
        <v>3593.96</v>
      </c>
      <c r="F103" s="6">
        <f>IF(AND((MIC_cms!F103&gt;0),(HUR_cms!F103&gt;0),(GEO_cms!F103&gt;0)),MIC_cms!F103+HUR_cms!F103+GEO_cms!F103, "")</f>
        <v>4303.3100000000004</v>
      </c>
      <c r="G103" s="6">
        <f>IF(AND((MIC_cms!G103&gt;0),(HUR_cms!G103&gt;0),(GEO_cms!G103&gt;0)),MIC_cms!G103+HUR_cms!G103+GEO_cms!G103, "")</f>
        <v>2843.31</v>
      </c>
      <c r="H103" s="6">
        <f>IF(AND((MIC_cms!H103&gt;0),(HUR_cms!H103&gt;0),(GEO_cms!H103&gt;0)),MIC_cms!H103+HUR_cms!H103+GEO_cms!H103, "")</f>
        <v>1605.99</v>
      </c>
      <c r="I103" s="6">
        <f>IF(AND((MIC_cms!I103&gt;0),(HUR_cms!I103&gt;0),(GEO_cms!I103&gt;0)),MIC_cms!I103+HUR_cms!I103+GEO_cms!I103, "")</f>
        <v>1906.5500000000002</v>
      </c>
      <c r="J103" s="6">
        <f>IF(AND((MIC_cms!J103&gt;0),(HUR_cms!J103&gt;0),(GEO_cms!J103&gt;0)),MIC_cms!J103+HUR_cms!J103+GEO_cms!J103, "")</f>
        <v>1363.44</v>
      </c>
      <c r="K103" s="6">
        <f>IF(AND((MIC_cms!K103&gt;0),(HUR_cms!K103&gt;0),(GEO_cms!K103&gt;0)),MIC_cms!K103+HUR_cms!K103+GEO_cms!K103, "")</f>
        <v>2077.1400000000003</v>
      </c>
      <c r="L103" s="6">
        <f>IF(AND((MIC_cms!L103&gt;0),(HUR_cms!L103&gt;0),(GEO_cms!L103&gt;0)),MIC_cms!L103+HUR_cms!L103+GEO_cms!L103, "")</f>
        <v>4225.93</v>
      </c>
      <c r="M103" s="6">
        <f>IF(AND((MIC_cms!M103&gt;0),(HUR_cms!M103&gt;0),(GEO_cms!M103&gt;0)),MIC_cms!M103+HUR_cms!M103+GEO_cms!M103, "")</f>
        <v>2758.05</v>
      </c>
      <c r="N103" s="6">
        <f>IF(AND((MIC_cms!N103&gt;0),(HUR_cms!N103&gt;0),(GEO_cms!N103&gt;0)),MIC_cms!N103+HUR_cms!N103+GEO_cms!N103, "")</f>
        <v>2792.91</v>
      </c>
    </row>
    <row r="104" spans="1:14">
      <c r="A104">
        <v>1996</v>
      </c>
      <c r="B104" s="6">
        <f>IF(AND((MIC_cms!B104&gt;0),(HUR_cms!B104&gt;0),(GEO_cms!B104&gt;0)),MIC_cms!B104+HUR_cms!B104+GEO_cms!B104, "")</f>
        <v>3130.53</v>
      </c>
      <c r="C104" s="6">
        <f>IF(AND((MIC_cms!C104&gt;0),(HUR_cms!C104&gt;0),(GEO_cms!C104&gt;0)),MIC_cms!C104+HUR_cms!C104+GEO_cms!C104, "")</f>
        <v>3253.84</v>
      </c>
      <c r="D104" s="6">
        <f>IF(AND((MIC_cms!D104&gt;0),(HUR_cms!D104&gt;0),(GEO_cms!D104&gt;0)),MIC_cms!D104+HUR_cms!D104+GEO_cms!D104, "")</f>
        <v>3286.1</v>
      </c>
      <c r="E104" s="6">
        <f>IF(AND((MIC_cms!E104&gt;0),(HUR_cms!E104&gt;0),(GEO_cms!E104&gt;0)),MIC_cms!E104+HUR_cms!E104+GEO_cms!E104, "")</f>
        <v>5688.54</v>
      </c>
      <c r="F104" s="6">
        <f>IF(AND((MIC_cms!F104&gt;0),(HUR_cms!F104&gt;0),(GEO_cms!F104&gt;0)),MIC_cms!F104+HUR_cms!F104+GEO_cms!F104, "")</f>
        <v>6442.1299999999992</v>
      </c>
      <c r="G104" s="6">
        <f>IF(AND((MIC_cms!G104&gt;0),(HUR_cms!G104&gt;0),(GEO_cms!G104&gt;0)),MIC_cms!G104+HUR_cms!G104+GEO_cms!G104, "")</f>
        <v>4421.37</v>
      </c>
      <c r="H104" s="6">
        <f>IF(AND((MIC_cms!H104&gt;0),(HUR_cms!H104&gt;0),(GEO_cms!H104&gt;0)),MIC_cms!H104+HUR_cms!H104+GEO_cms!H104, "")</f>
        <v>2271.1</v>
      </c>
      <c r="I104" s="6">
        <f>IF(AND((MIC_cms!I104&gt;0),(HUR_cms!I104&gt;0),(GEO_cms!I104&gt;0)),MIC_cms!I104+HUR_cms!I104+GEO_cms!I104, "")</f>
        <v>1860.58</v>
      </c>
      <c r="J104" s="6">
        <f>IF(AND((MIC_cms!J104&gt;0),(HUR_cms!J104&gt;0),(GEO_cms!J104&gt;0)),MIC_cms!J104+HUR_cms!J104+GEO_cms!J104, "")</f>
        <v>1906.7</v>
      </c>
      <c r="K104" s="6">
        <f>IF(AND((MIC_cms!K104&gt;0),(HUR_cms!K104&gt;0),(GEO_cms!K104&gt;0)),MIC_cms!K104+HUR_cms!K104+GEO_cms!K104, "")</f>
        <v>2423.2600000000002</v>
      </c>
      <c r="L104" s="6">
        <f>IF(AND((MIC_cms!L104&gt;0),(HUR_cms!L104&gt;0),(GEO_cms!L104&gt;0)),MIC_cms!L104+HUR_cms!L104+GEO_cms!L104, "")</f>
        <v>3531.36</v>
      </c>
      <c r="M104" s="6">
        <f>IF(AND((MIC_cms!M104&gt;0),(HUR_cms!M104&gt;0),(GEO_cms!M104&gt;0)),MIC_cms!M104+HUR_cms!M104+GEO_cms!M104, "")</f>
        <v>3493.7200000000003</v>
      </c>
      <c r="N104" s="6">
        <f>IF(AND((MIC_cms!N104&gt;0),(HUR_cms!N104&gt;0),(GEO_cms!N104&gt;0)),MIC_cms!N104+HUR_cms!N104+GEO_cms!N104, "")</f>
        <v>3475.77</v>
      </c>
    </row>
    <row r="105" spans="1:14">
      <c r="A105">
        <v>1997</v>
      </c>
      <c r="B105" s="6">
        <f>IF(AND((MIC_cms!B105&gt;0),(HUR_cms!B105&gt;0),(GEO_cms!B105&gt;0)),MIC_cms!B105+HUR_cms!B105+GEO_cms!B105, "")</f>
        <v>3747.91</v>
      </c>
      <c r="C105" s="6">
        <f>IF(AND((MIC_cms!C105&gt;0),(HUR_cms!C105&gt;0),(GEO_cms!C105&gt;0)),MIC_cms!C105+HUR_cms!C105+GEO_cms!C105, "")</f>
        <v>4461.1100000000006</v>
      </c>
      <c r="D105" s="6">
        <f>IF(AND((MIC_cms!D105&gt;0),(HUR_cms!D105&gt;0),(GEO_cms!D105&gt;0)),MIC_cms!D105+HUR_cms!D105+GEO_cms!D105, "")</f>
        <v>4658.9600000000009</v>
      </c>
      <c r="E105" s="6">
        <f>IF(AND((MIC_cms!E105&gt;0),(HUR_cms!E105&gt;0),(GEO_cms!E105&gt;0)),MIC_cms!E105+HUR_cms!E105+GEO_cms!E105, "")</f>
        <v>6163.37</v>
      </c>
      <c r="F105" s="6">
        <f>IF(AND((MIC_cms!F105&gt;0),(HUR_cms!F105&gt;0),(GEO_cms!F105&gt;0)),MIC_cms!F105+HUR_cms!F105+GEO_cms!F105, "")</f>
        <v>5482.27</v>
      </c>
      <c r="G105" s="6">
        <f>IF(AND((MIC_cms!G105&gt;0),(HUR_cms!G105&gt;0),(GEO_cms!G105&gt;0)),MIC_cms!G105+HUR_cms!G105+GEO_cms!G105, "")</f>
        <v>2907.69</v>
      </c>
      <c r="H105" s="6">
        <f>IF(AND((MIC_cms!H105&gt;0),(HUR_cms!H105&gt;0),(GEO_cms!H105&gt;0)),MIC_cms!H105+HUR_cms!H105+GEO_cms!H105, "")</f>
        <v>1736.0900000000001</v>
      </c>
      <c r="I105" s="6">
        <f>IF(AND((MIC_cms!I105&gt;0),(HUR_cms!I105&gt;0),(GEO_cms!I105&gt;0)),MIC_cms!I105+HUR_cms!I105+GEO_cms!I105, "")</f>
        <v>1361.55</v>
      </c>
      <c r="J105" s="6">
        <f>IF(AND((MIC_cms!J105&gt;0),(HUR_cms!J105&gt;0),(GEO_cms!J105&gt;0)),MIC_cms!J105+HUR_cms!J105+GEO_cms!J105, "")</f>
        <v>1453.2800000000002</v>
      </c>
      <c r="K105" s="6">
        <f>IF(AND((MIC_cms!K105&gt;0),(HUR_cms!K105&gt;0),(GEO_cms!K105&gt;0)),MIC_cms!K105+HUR_cms!K105+GEO_cms!K105, "")</f>
        <v>1524.83</v>
      </c>
      <c r="L105" s="6">
        <f>IF(AND((MIC_cms!L105&gt;0),(HUR_cms!L105&gt;0),(GEO_cms!L105&gt;0)),MIC_cms!L105+HUR_cms!L105+GEO_cms!L105, "")</f>
        <v>1874.1</v>
      </c>
      <c r="M105" s="6">
        <f>IF(AND((MIC_cms!M105&gt;0),(HUR_cms!M105&gt;0),(GEO_cms!M105&gt;0)),MIC_cms!M105+HUR_cms!M105+GEO_cms!M105, "")</f>
        <v>1750.12</v>
      </c>
      <c r="N105" s="6">
        <f>IF(AND((MIC_cms!N105&gt;0),(HUR_cms!N105&gt;0),(GEO_cms!N105&gt;0)),MIC_cms!N105+HUR_cms!N105+GEO_cms!N105, "")</f>
        <v>3093.44</v>
      </c>
    </row>
    <row r="106" spans="1:14">
      <c r="A106">
        <v>1998</v>
      </c>
      <c r="B106" s="6">
        <f>IF(AND((MIC_cms!B106&gt;0),(HUR_cms!B106&gt;0),(GEO_cms!B106&gt;0)),MIC_cms!B106+HUR_cms!B106+GEO_cms!B106, "")</f>
        <v>2754.56</v>
      </c>
      <c r="C106" s="6">
        <f>IF(AND((MIC_cms!C106&gt;0),(HUR_cms!C106&gt;0),(GEO_cms!C106&gt;0)),MIC_cms!C106+HUR_cms!C106+GEO_cms!C106, "")</f>
        <v>2784.5499999999997</v>
      </c>
      <c r="D106" s="6">
        <f>IF(AND((MIC_cms!D106&gt;0),(HUR_cms!D106&gt;0),(GEO_cms!D106&gt;0)),MIC_cms!D106+HUR_cms!D106+GEO_cms!D106, "")</f>
        <v>4075.12</v>
      </c>
      <c r="E106" s="6">
        <f>IF(AND((MIC_cms!E106&gt;0),(HUR_cms!E106&gt;0),(GEO_cms!E106&gt;0)),MIC_cms!E106+HUR_cms!E106+GEO_cms!E106, "")</f>
        <v>5788.79</v>
      </c>
      <c r="F106" s="6">
        <f>IF(AND((MIC_cms!F106&gt;0),(HUR_cms!F106&gt;0),(GEO_cms!F106&gt;0)),MIC_cms!F106+HUR_cms!F106+GEO_cms!F106, "")</f>
        <v>2147.96</v>
      </c>
      <c r="G106" s="6">
        <f>IF(AND((MIC_cms!G106&gt;0),(HUR_cms!G106&gt;0),(GEO_cms!G106&gt;0)),MIC_cms!G106+HUR_cms!G106+GEO_cms!G106, "")</f>
        <v>1634.08</v>
      </c>
      <c r="H106" s="6">
        <f>IF(AND((MIC_cms!H106&gt;0),(HUR_cms!H106&gt;0),(GEO_cms!H106&gt;0)),MIC_cms!H106+HUR_cms!H106+GEO_cms!H106, "")</f>
        <v>1164.83</v>
      </c>
      <c r="I106" s="6">
        <f>IF(AND((MIC_cms!I106&gt;0),(HUR_cms!I106&gt;0),(GEO_cms!I106&gt;0)),MIC_cms!I106+HUR_cms!I106+GEO_cms!I106, "")</f>
        <v>990.01</v>
      </c>
      <c r="J106" s="6">
        <f>IF(AND((MIC_cms!J106&gt;0),(HUR_cms!J106&gt;0),(GEO_cms!J106&gt;0)),MIC_cms!J106+HUR_cms!J106+GEO_cms!J106, "")</f>
        <v>892.56999999999994</v>
      </c>
      <c r="K106" s="6">
        <f>IF(AND((MIC_cms!K106&gt;0),(HUR_cms!K106&gt;0),(GEO_cms!K106&gt;0)),MIC_cms!K106+HUR_cms!K106+GEO_cms!K106, "")</f>
        <v>1134.25</v>
      </c>
      <c r="L106" s="6">
        <f>IF(AND((MIC_cms!L106&gt;0),(HUR_cms!L106&gt;0),(GEO_cms!L106&gt;0)),MIC_cms!L106+HUR_cms!L106+GEO_cms!L106, "")</f>
        <v>1579.66</v>
      </c>
      <c r="M106" s="6">
        <f>IF(AND((MIC_cms!M106&gt;0),(HUR_cms!M106&gt;0),(GEO_cms!M106&gt;0)),MIC_cms!M106+HUR_cms!M106+GEO_cms!M106, "")</f>
        <v>1951.1100000000001</v>
      </c>
      <c r="N106" s="6">
        <f>IF(AND((MIC_cms!N106&gt;0),(HUR_cms!N106&gt;0),(GEO_cms!N106&gt;0)),MIC_cms!N106+HUR_cms!N106+GEO_cms!N106, "")</f>
        <v>2241.4499999999998</v>
      </c>
    </row>
    <row r="107" spans="1:14">
      <c r="A107">
        <v>1999</v>
      </c>
      <c r="B107" s="6">
        <f>IF(AND((MIC_cms!B107&gt;0),(HUR_cms!B107&gt;0),(GEO_cms!B107&gt;0)),MIC_cms!B107+HUR_cms!B107+GEO_cms!B107, "")</f>
        <v>2416.1799999999998</v>
      </c>
      <c r="C107" s="6">
        <f>IF(AND((MIC_cms!C107&gt;0),(HUR_cms!C107&gt;0),(GEO_cms!C107&gt;0)),MIC_cms!C107+HUR_cms!C107+GEO_cms!C107, "")</f>
        <v>3026.66</v>
      </c>
      <c r="D107" s="6">
        <f>IF(AND((MIC_cms!D107&gt;0),(HUR_cms!D107&gt;0),(GEO_cms!D107&gt;0)),MIC_cms!D107+HUR_cms!D107+GEO_cms!D107, "")</f>
        <v>2394.0500000000002</v>
      </c>
      <c r="E107" s="6">
        <f>IF(AND((MIC_cms!E107&gt;0),(HUR_cms!E107&gt;0),(GEO_cms!E107&gt;0)),MIC_cms!E107+HUR_cms!E107+GEO_cms!E107, "")</f>
        <v>3810.7000000000003</v>
      </c>
      <c r="F107" s="6">
        <f>IF(AND((MIC_cms!F107&gt;0),(HUR_cms!F107&gt;0),(GEO_cms!F107&gt;0)),MIC_cms!F107+HUR_cms!F107+GEO_cms!F107, "")</f>
        <v>2033.08</v>
      </c>
      <c r="G107" s="6">
        <f>IF(AND((MIC_cms!G107&gt;0),(HUR_cms!G107&gt;0),(GEO_cms!G107&gt;0)),MIC_cms!G107+HUR_cms!G107+GEO_cms!G107, "")</f>
        <v>1760.06</v>
      </c>
      <c r="H107" s="6">
        <f>IF(AND((MIC_cms!H107&gt;0),(HUR_cms!H107&gt;0),(GEO_cms!H107&gt;0)),MIC_cms!H107+HUR_cms!H107+GEO_cms!H107, "")</f>
        <v>1711.33</v>
      </c>
      <c r="I107" s="6">
        <f>IF(AND((MIC_cms!I107&gt;0),(HUR_cms!I107&gt;0),(GEO_cms!I107&gt;0)),MIC_cms!I107+HUR_cms!I107+GEO_cms!I107, "")</f>
        <v>1070.31</v>
      </c>
      <c r="J107" s="6">
        <f>IF(AND((MIC_cms!J107&gt;0),(HUR_cms!J107&gt;0),(GEO_cms!J107&gt;0)),MIC_cms!J107+HUR_cms!J107+GEO_cms!J107, "")</f>
        <v>843.07</v>
      </c>
      <c r="K107" s="6">
        <f>IF(AND((MIC_cms!K107&gt;0),(HUR_cms!K107&gt;0),(GEO_cms!K107&gt;0)),MIC_cms!K107+HUR_cms!K107+GEO_cms!K107, "")</f>
        <v>1381.1200000000001</v>
      </c>
      <c r="L107" s="6">
        <f>IF(AND((MIC_cms!L107&gt;0),(HUR_cms!L107&gt;0),(GEO_cms!L107&gt;0)),MIC_cms!L107+HUR_cms!L107+GEO_cms!L107, "")</f>
        <v>1893.3600000000001</v>
      </c>
      <c r="M107" s="6">
        <f>IF(AND((MIC_cms!M107&gt;0),(HUR_cms!M107&gt;0),(GEO_cms!M107&gt;0)),MIC_cms!M107+HUR_cms!M107+GEO_cms!M107, "")</f>
        <v>2255.4899999999998</v>
      </c>
      <c r="N107" s="6">
        <f>IF(AND((MIC_cms!N107&gt;0),(HUR_cms!N107&gt;0),(GEO_cms!N107&gt;0)),MIC_cms!N107+HUR_cms!N107+GEO_cms!N107, "")</f>
        <v>2049.61</v>
      </c>
    </row>
    <row r="108" spans="1:14">
      <c r="A108">
        <v>2000</v>
      </c>
      <c r="B108" s="6">
        <f>IF(AND((MIC_cms!B108&gt;0),(HUR_cms!B108&gt;0),(GEO_cms!B108&gt;0)),MIC_cms!B108+HUR_cms!B108+GEO_cms!B108, "")</f>
        <v>2051.42</v>
      </c>
      <c r="C108" s="6">
        <f>IF(AND((MIC_cms!C108&gt;0),(HUR_cms!C108&gt;0),(GEO_cms!C108&gt;0)),MIC_cms!C108+HUR_cms!C108+GEO_cms!C108, "")</f>
        <v>2249.48</v>
      </c>
      <c r="D108" s="6">
        <f>IF(AND((MIC_cms!D108&gt;0),(HUR_cms!D108&gt;0),(GEO_cms!D108&gt;0)),MIC_cms!D108+HUR_cms!D108+GEO_cms!D108, "")</f>
        <v>3284.58</v>
      </c>
      <c r="E108" s="6">
        <f>IF(AND((MIC_cms!E108&gt;0),(HUR_cms!E108&gt;0),(GEO_cms!E108&gt;0)),MIC_cms!E108+HUR_cms!E108+GEO_cms!E108, "")</f>
        <v>2841.86</v>
      </c>
      <c r="F108" s="6">
        <f>IF(AND((MIC_cms!F108&gt;0),(HUR_cms!F108&gt;0),(GEO_cms!F108&gt;0)),MIC_cms!F108+HUR_cms!F108+GEO_cms!F108, "")</f>
        <v>3428.0200000000004</v>
      </c>
      <c r="G108" s="6">
        <f>IF(AND((MIC_cms!G108&gt;0),(HUR_cms!G108&gt;0),(GEO_cms!G108&gt;0)),MIC_cms!G108+HUR_cms!G108+GEO_cms!G108, "")</f>
        <v>2372.71</v>
      </c>
      <c r="H108" s="6">
        <f>IF(AND((MIC_cms!H108&gt;0),(HUR_cms!H108&gt;0),(GEO_cms!H108&gt;0)),MIC_cms!H108+HUR_cms!H108+GEO_cms!H108, "")</f>
        <v>1699.62</v>
      </c>
      <c r="I108" s="6">
        <f>IF(AND((MIC_cms!I108&gt;0),(HUR_cms!I108&gt;0),(GEO_cms!I108&gt;0)),MIC_cms!I108+HUR_cms!I108+GEO_cms!I108, "")</f>
        <v>1450.53</v>
      </c>
      <c r="J108" s="6">
        <f>IF(AND((MIC_cms!J108&gt;0),(HUR_cms!J108&gt;0),(GEO_cms!J108&gt;0)),MIC_cms!J108+HUR_cms!J108+GEO_cms!J108, "")</f>
        <v>1597.82</v>
      </c>
      <c r="K108" s="6">
        <f>IF(AND((MIC_cms!K108&gt;0),(HUR_cms!K108&gt;0),(GEO_cms!K108&gt;0)),MIC_cms!K108+HUR_cms!K108+GEO_cms!K108, "")</f>
        <v>1294.24</v>
      </c>
      <c r="L108" s="6">
        <f>IF(AND((MIC_cms!L108&gt;0),(HUR_cms!L108&gt;0),(GEO_cms!L108&gt;0)),MIC_cms!L108+HUR_cms!L108+GEO_cms!L108, "")</f>
        <v>1864.4699999999998</v>
      </c>
      <c r="M108" s="6">
        <f>IF(AND((MIC_cms!M108&gt;0),(HUR_cms!M108&gt;0),(GEO_cms!M108&gt;0)),MIC_cms!M108+HUR_cms!M108+GEO_cms!M108, "")</f>
        <v>1955.29</v>
      </c>
      <c r="N108" s="6">
        <f>IF(AND((MIC_cms!N108&gt;0),(HUR_cms!N108&gt;0),(GEO_cms!N108&gt;0)),MIC_cms!N108+HUR_cms!N108+GEO_cms!N108, "")</f>
        <v>2174.1800000000003</v>
      </c>
    </row>
    <row r="109" spans="1:14">
      <c r="A109">
        <v>2001</v>
      </c>
      <c r="B109" s="6">
        <f>IF(AND((MIC_cms!B109&gt;0),(HUR_cms!B109&gt;0),(GEO_cms!B109&gt;0)),MIC_cms!B109+HUR_cms!B109+GEO_cms!B109, "")</f>
        <v>1986.41</v>
      </c>
      <c r="C109" s="6">
        <f>IF(AND((MIC_cms!C109&gt;0),(HUR_cms!C109&gt;0),(GEO_cms!C109&gt;0)),MIC_cms!C109+HUR_cms!C109+GEO_cms!C109, "")</f>
        <v>3651.45</v>
      </c>
      <c r="D109" s="6">
        <f>IF(AND((MIC_cms!D109&gt;0),(HUR_cms!D109&gt;0),(GEO_cms!D109&gt;0)),MIC_cms!D109+HUR_cms!D109+GEO_cms!D109, "")</f>
        <v>3186.06</v>
      </c>
      <c r="E109" s="6">
        <f>IF(AND((MIC_cms!E109&gt;0),(HUR_cms!E109&gt;0),(GEO_cms!E109&gt;0)),MIC_cms!E109+HUR_cms!E109+GEO_cms!E109, "")</f>
        <v>5848.38</v>
      </c>
      <c r="F109" s="6">
        <f>IF(AND((MIC_cms!F109&gt;0),(HUR_cms!F109&gt;0),(GEO_cms!F109&gt;0)),MIC_cms!F109+HUR_cms!F109+GEO_cms!F109, "")</f>
        <v>3571.2</v>
      </c>
      <c r="G109" s="6">
        <f>IF(AND((MIC_cms!G109&gt;0),(HUR_cms!G109&gt;0),(GEO_cms!G109&gt;0)),MIC_cms!G109+HUR_cms!G109+GEO_cms!G109, "")</f>
        <v>3002.6400000000003</v>
      </c>
      <c r="H109" s="6">
        <f>IF(AND((MIC_cms!H109&gt;0),(HUR_cms!H109&gt;0),(GEO_cms!H109&gt;0)),MIC_cms!H109+HUR_cms!H109+GEO_cms!H109, "")</f>
        <v>1126.24</v>
      </c>
      <c r="I109" s="6">
        <f>IF(AND((MIC_cms!I109&gt;0),(HUR_cms!I109&gt;0),(GEO_cms!I109&gt;0)),MIC_cms!I109+HUR_cms!I109+GEO_cms!I109, "")</f>
        <v>1024.6500000000001</v>
      </c>
      <c r="J109" s="6">
        <f>IF(AND((MIC_cms!J109&gt;0),(HUR_cms!J109&gt;0),(GEO_cms!J109&gt;0)),MIC_cms!J109+HUR_cms!J109+GEO_cms!J109, "")</f>
        <v>1550.27</v>
      </c>
      <c r="K109" s="6">
        <f>IF(AND((MIC_cms!K109&gt;0),(HUR_cms!K109&gt;0),(GEO_cms!K109&gt;0)),MIC_cms!K109+HUR_cms!K109+GEO_cms!K109, "")</f>
        <v>4150.72</v>
      </c>
      <c r="L109" s="6">
        <f>IF(AND((MIC_cms!L109&gt;0),(HUR_cms!L109&gt;0),(GEO_cms!L109&gt;0)),MIC_cms!L109+HUR_cms!L109+GEO_cms!L109, "")</f>
        <v>3861.7599999999998</v>
      </c>
      <c r="M109" s="6">
        <f>IF(AND((MIC_cms!M109&gt;0),(HUR_cms!M109&gt;0),(GEO_cms!M109&gt;0)),MIC_cms!M109+HUR_cms!M109+GEO_cms!M109, "")</f>
        <v>4055.08</v>
      </c>
      <c r="N109" s="6">
        <f>IF(AND((MIC_cms!N109&gt;0),(HUR_cms!N109&gt;0),(GEO_cms!N109&gt;0)),MIC_cms!N109+HUR_cms!N109+GEO_cms!N109, "")</f>
        <v>3084.57</v>
      </c>
    </row>
    <row r="110" spans="1:14">
      <c r="A110">
        <v>2002</v>
      </c>
      <c r="B110" s="6">
        <f>IF(AND((MIC_cms!B110&gt;0),(HUR_cms!B110&gt;0),(GEO_cms!B110&gt;0)),MIC_cms!B110+HUR_cms!B110+GEO_cms!B110, "")</f>
        <v>2831.5</v>
      </c>
      <c r="C110" s="6">
        <f>IF(AND((MIC_cms!C110&gt;0),(HUR_cms!C110&gt;0),(GEO_cms!C110&gt;0)),MIC_cms!C110+HUR_cms!C110+GEO_cms!C110, "")</f>
        <v>3095.95</v>
      </c>
      <c r="D110" s="6">
        <f>IF(AND((MIC_cms!D110&gt;0),(HUR_cms!D110&gt;0),(GEO_cms!D110&gt;0)),MIC_cms!D110+HUR_cms!D110+GEO_cms!D110, "")</f>
        <v>4318.17</v>
      </c>
      <c r="E110" s="6">
        <f>IF(AND((MIC_cms!E110&gt;0),(HUR_cms!E110&gt;0),(GEO_cms!E110&gt;0)),MIC_cms!E110+HUR_cms!E110+GEO_cms!E110, "")</f>
        <v>6205.08</v>
      </c>
      <c r="F110" s="6">
        <f>IF(AND((MIC_cms!F110&gt;0),(HUR_cms!F110&gt;0),(GEO_cms!F110&gt;0)),MIC_cms!F110+HUR_cms!F110+GEO_cms!F110, "")</f>
        <v>4714.62</v>
      </c>
      <c r="G110" s="6">
        <f>IF(AND((MIC_cms!G110&gt;0),(HUR_cms!G110&gt;0),(GEO_cms!G110&gt;0)),MIC_cms!G110+HUR_cms!G110+GEO_cms!G110, "")</f>
        <v>3319.31</v>
      </c>
      <c r="H110" s="6">
        <f>IF(AND((MIC_cms!H110&gt;0),(HUR_cms!H110&gt;0),(GEO_cms!H110&gt;0)),MIC_cms!H110+HUR_cms!H110+GEO_cms!H110, "")</f>
        <v>1574.47</v>
      </c>
      <c r="I110" s="6">
        <f>IF(AND((MIC_cms!I110&gt;0),(HUR_cms!I110&gt;0),(GEO_cms!I110&gt;0)),MIC_cms!I110+HUR_cms!I110+GEO_cms!I110, "")</f>
        <v>1322.47</v>
      </c>
      <c r="J110" s="6">
        <f>IF(AND((MIC_cms!J110&gt;0),(HUR_cms!J110&gt;0),(GEO_cms!J110&gt;0)),MIC_cms!J110+HUR_cms!J110+GEO_cms!J110, "")</f>
        <v>976.67000000000007</v>
      </c>
      <c r="K110" s="6">
        <f>IF(AND((MIC_cms!K110&gt;0),(HUR_cms!K110&gt;0),(GEO_cms!K110&gt;0)),MIC_cms!K110+HUR_cms!K110+GEO_cms!K110, "")</f>
        <v>1652.64</v>
      </c>
      <c r="L110" s="6">
        <f>IF(AND((MIC_cms!L110&gt;0),(HUR_cms!L110&gt;0),(GEO_cms!L110&gt;0)),MIC_cms!L110+HUR_cms!L110+GEO_cms!L110, "")</f>
        <v>1658.57</v>
      </c>
      <c r="M110" s="6">
        <f>IF(AND((MIC_cms!M110&gt;0),(HUR_cms!M110&gt;0),(GEO_cms!M110&gt;0)),MIC_cms!M110+HUR_cms!M110+GEO_cms!M110, "")</f>
        <v>1757.46</v>
      </c>
      <c r="N110" s="6">
        <f>IF(AND((MIC_cms!N110&gt;0),(HUR_cms!N110&gt;0),(GEO_cms!N110&gt;0)),MIC_cms!N110+HUR_cms!N110+GEO_cms!N110, "")</f>
        <v>2785.58</v>
      </c>
    </row>
    <row r="111" spans="1:14">
      <c r="A111">
        <v>2003</v>
      </c>
      <c r="B111" s="6">
        <f>IF(AND((MIC_cms!B111&gt;0),(HUR_cms!B111&gt;0),(GEO_cms!B111&gt;0)),MIC_cms!B111+HUR_cms!B111+GEO_cms!B111, "")</f>
        <v>1511.6399999999999</v>
      </c>
      <c r="C111" s="6">
        <f>IF(AND((MIC_cms!C111&gt;0),(HUR_cms!C111&gt;0),(GEO_cms!C111&gt;0)),MIC_cms!C111+HUR_cms!C111+GEO_cms!C111, "")</f>
        <v>1461.42</v>
      </c>
      <c r="D111" s="6">
        <f>IF(AND((MIC_cms!D111&gt;0),(HUR_cms!D111&gt;0),(GEO_cms!D111&gt;0)),MIC_cms!D111+HUR_cms!D111+GEO_cms!D111, "")</f>
        <v>2707.91</v>
      </c>
      <c r="E111" s="6">
        <f>IF(AND((MIC_cms!E111&gt;0),(HUR_cms!E111&gt;0),(GEO_cms!E111&gt;0)),MIC_cms!E111+HUR_cms!E111+GEO_cms!E111, "")</f>
        <v>4169.49</v>
      </c>
      <c r="F111" s="6">
        <f>IF(AND((MIC_cms!F111&gt;0),(HUR_cms!F111&gt;0),(GEO_cms!F111&gt;0)),MIC_cms!F111+HUR_cms!F111+GEO_cms!F111, "")</f>
        <v>3835.25</v>
      </c>
      <c r="G111" s="6">
        <f>IF(AND((MIC_cms!G111&gt;0),(HUR_cms!G111&gt;0),(GEO_cms!G111&gt;0)),MIC_cms!G111+HUR_cms!G111+GEO_cms!G111, "")</f>
        <v>2637.6499999999996</v>
      </c>
      <c r="H111" s="6">
        <f>IF(AND((MIC_cms!H111&gt;0),(HUR_cms!H111&gt;0),(GEO_cms!H111&gt;0)),MIC_cms!H111+HUR_cms!H111+GEO_cms!H111, "")</f>
        <v>1393.44</v>
      </c>
      <c r="I111" s="6">
        <f>IF(AND((MIC_cms!I111&gt;0),(HUR_cms!I111&gt;0),(GEO_cms!I111&gt;0)),MIC_cms!I111+HUR_cms!I111+GEO_cms!I111, "")</f>
        <v>1348.19</v>
      </c>
      <c r="J111" s="6">
        <f>IF(AND((MIC_cms!J111&gt;0),(HUR_cms!J111&gt;0),(GEO_cms!J111&gt;0)),MIC_cms!J111+HUR_cms!J111+GEO_cms!J111, "")</f>
        <v>1162.8799999999999</v>
      </c>
      <c r="K111" s="6">
        <f>IF(AND((MIC_cms!K111&gt;0),(HUR_cms!K111&gt;0),(GEO_cms!K111&gt;0)),MIC_cms!K111+HUR_cms!K111+GEO_cms!K111, "")</f>
        <v>2059.1099999999997</v>
      </c>
      <c r="L111" s="6">
        <f>IF(AND((MIC_cms!L111&gt;0),(HUR_cms!L111&gt;0),(GEO_cms!L111&gt;0)),MIC_cms!L111+HUR_cms!L111+GEO_cms!L111, "")</f>
        <v>4326.8</v>
      </c>
      <c r="M111" s="6">
        <f>IF(AND((MIC_cms!M111&gt;0),(HUR_cms!M111&gt;0),(GEO_cms!M111&gt;0)),MIC_cms!M111+HUR_cms!M111+GEO_cms!M111, "")</f>
        <v>3440.7300000000005</v>
      </c>
      <c r="N111" s="6">
        <f>IF(AND((MIC_cms!N111&gt;0),(HUR_cms!N111&gt;0),(GEO_cms!N111&gt;0)),MIC_cms!N111+HUR_cms!N111+GEO_cms!N111, "")</f>
        <v>2504.54</v>
      </c>
    </row>
    <row r="112" spans="1:14">
      <c r="A112">
        <v>2004</v>
      </c>
      <c r="B112" s="6">
        <f>IF(AND((MIC_cms!B112&gt;0),(HUR_cms!B112&gt;0),(GEO_cms!B112&gt;0)),MIC_cms!B112+HUR_cms!B112+GEO_cms!B112, "")</f>
        <v>2612.54</v>
      </c>
      <c r="C112" s="6">
        <f>IF(AND((MIC_cms!C112&gt;0),(HUR_cms!C112&gt;0),(GEO_cms!C112&gt;0)),MIC_cms!C112+HUR_cms!C112+GEO_cms!C112, "")</f>
        <v>2015.75</v>
      </c>
      <c r="D112" s="6">
        <f>IF(AND((MIC_cms!D112&gt;0),(HUR_cms!D112&gt;0),(GEO_cms!D112&gt;0)),MIC_cms!D112+HUR_cms!D112+GEO_cms!D112, "")</f>
        <v>5094.66</v>
      </c>
      <c r="E112" s="6">
        <f>IF(AND((MIC_cms!E112&gt;0),(HUR_cms!E112&gt;0),(GEO_cms!E112&gt;0)),MIC_cms!E112+HUR_cms!E112+GEO_cms!E112, "")</f>
        <v>4925.82</v>
      </c>
      <c r="F112" s="6">
        <f>IF(AND((MIC_cms!F112&gt;0),(HUR_cms!F112&gt;0),(GEO_cms!F112&gt;0)),MIC_cms!F112+HUR_cms!F112+GEO_cms!F112, "")</f>
        <v>6040.85</v>
      </c>
      <c r="G112" s="6">
        <f>IF(AND((MIC_cms!G112&gt;0),(HUR_cms!G112&gt;0),(GEO_cms!G112&gt;0)),MIC_cms!G112+HUR_cms!G112+GEO_cms!G112, "")</f>
        <v>4027.66</v>
      </c>
      <c r="H112" s="6">
        <f>IF(AND((MIC_cms!H112&gt;0),(HUR_cms!H112&gt;0),(GEO_cms!H112&gt;0)),MIC_cms!H112+HUR_cms!H112+GEO_cms!H112, "")</f>
        <v>2260.92</v>
      </c>
      <c r="I112" s="6">
        <f>IF(AND((MIC_cms!I112&gt;0),(HUR_cms!I112&gt;0),(GEO_cms!I112&gt;0)),MIC_cms!I112+HUR_cms!I112+GEO_cms!I112, "")</f>
        <v>1355.05</v>
      </c>
      <c r="J112" s="6">
        <f>IF(AND((MIC_cms!J112&gt;0),(HUR_cms!J112&gt;0),(GEO_cms!J112&gt;0)),MIC_cms!J112+HUR_cms!J112+GEO_cms!J112, "")</f>
        <v>1124.9099999999999</v>
      </c>
      <c r="K112" s="6">
        <f>IF(AND((MIC_cms!K112&gt;0),(HUR_cms!K112&gt;0),(GEO_cms!K112&gt;0)),MIC_cms!K112+HUR_cms!K112+GEO_cms!K112, "")</f>
        <v>1359.58</v>
      </c>
      <c r="L112" s="6">
        <f>IF(AND((MIC_cms!L112&gt;0),(HUR_cms!L112&gt;0),(GEO_cms!L112&gt;0)),MIC_cms!L112+HUR_cms!L112+GEO_cms!L112, "")</f>
        <v>2150.7400000000002</v>
      </c>
      <c r="M112" s="6">
        <f>IF(AND((MIC_cms!M112&gt;0),(HUR_cms!M112&gt;0),(GEO_cms!M112&gt;0)),MIC_cms!M112+HUR_cms!M112+GEO_cms!M112, "")</f>
        <v>3031.1499999999996</v>
      </c>
      <c r="N112" s="6">
        <f>IF(AND((MIC_cms!N112&gt;0),(HUR_cms!N112&gt;0),(GEO_cms!N112&gt;0)),MIC_cms!N112+HUR_cms!N112+GEO_cms!N112, "")</f>
        <v>2999.9700000000003</v>
      </c>
    </row>
    <row r="113" spans="1:14">
      <c r="A113">
        <v>2005</v>
      </c>
      <c r="B113" s="6">
        <f>IF(AND((MIC_cms!B113&gt;0),(HUR_cms!B113&gt;0),(GEO_cms!B113&gt;0)),MIC_cms!B113+HUR_cms!B113+GEO_cms!B113, "")</f>
        <v>3838.7200000000003</v>
      </c>
      <c r="C113" s="6">
        <f>IF(AND((MIC_cms!C113&gt;0),(HUR_cms!C113&gt;0),(GEO_cms!C113&gt;0)),MIC_cms!C113+HUR_cms!C113+GEO_cms!C113, "")</f>
        <v>3093.0600000000004</v>
      </c>
      <c r="D113" s="6">
        <f>IF(AND((MIC_cms!D113&gt;0),(HUR_cms!D113&gt;0),(GEO_cms!D113&gt;0)),MIC_cms!D113+HUR_cms!D113+GEO_cms!D113, "")</f>
        <v>2966.23</v>
      </c>
      <c r="E113" s="6">
        <f>IF(AND((MIC_cms!E113&gt;0),(HUR_cms!E113&gt;0),(GEO_cms!E113&gt;0)),MIC_cms!E113+HUR_cms!E113+GEO_cms!E113, "")</f>
        <v>4964.5599999999995</v>
      </c>
      <c r="F113" s="6">
        <f>IF(AND((MIC_cms!F113&gt;0),(HUR_cms!F113&gt;0),(GEO_cms!F113&gt;0)),MIC_cms!F113+HUR_cms!F113+GEO_cms!F113, "")</f>
        <v>2594.73</v>
      </c>
      <c r="G113" s="6">
        <f>IF(AND((MIC_cms!G113&gt;0),(HUR_cms!G113&gt;0),(GEO_cms!G113&gt;0)),MIC_cms!G113+HUR_cms!G113+GEO_cms!G113, "")</f>
        <v>1652.4099999999999</v>
      </c>
      <c r="H113" s="6">
        <f>IF(AND((MIC_cms!H113&gt;0),(HUR_cms!H113&gt;0),(GEO_cms!H113&gt;0)),MIC_cms!H113+HUR_cms!H113+GEO_cms!H113, "")</f>
        <v>1072.05</v>
      </c>
      <c r="I113" s="6">
        <f>IF(AND((MIC_cms!I113&gt;0),(HUR_cms!I113&gt;0),(GEO_cms!I113&gt;0)),MIC_cms!I113+HUR_cms!I113+GEO_cms!I113, "")</f>
        <v>975.46</v>
      </c>
      <c r="J113" s="6">
        <f>IF(AND((MIC_cms!J113&gt;0),(HUR_cms!J113&gt;0),(GEO_cms!J113&gt;0)),MIC_cms!J113+HUR_cms!J113+GEO_cms!J113, "")</f>
        <v>895.77</v>
      </c>
      <c r="K113" s="6">
        <f>IF(AND((MIC_cms!K113&gt;0),(HUR_cms!K113&gt;0),(GEO_cms!K113&gt;0)),MIC_cms!K113+HUR_cms!K113+GEO_cms!K113, "")</f>
        <v>1116.08</v>
      </c>
      <c r="L113" s="6">
        <f>IF(AND((MIC_cms!L113&gt;0),(HUR_cms!L113&gt;0),(GEO_cms!L113&gt;0)),MIC_cms!L113+HUR_cms!L113+GEO_cms!L113, "")</f>
        <v>2013.46</v>
      </c>
      <c r="M113" s="6">
        <f>IF(AND((MIC_cms!M113&gt;0),(HUR_cms!M113&gt;0),(GEO_cms!M113&gt;0)),MIC_cms!M113+HUR_cms!M113+GEO_cms!M113, "")</f>
        <v>2668.4300000000003</v>
      </c>
      <c r="N113" s="6">
        <f>IF(AND((MIC_cms!N113&gt;0),(HUR_cms!N113&gt;0),(GEO_cms!N113&gt;0)),MIC_cms!N113+HUR_cms!N113+GEO_cms!N113, "")</f>
        <v>2320.91</v>
      </c>
    </row>
    <row r="114" spans="1:14">
      <c r="A114">
        <v>2006</v>
      </c>
      <c r="B114" s="6">
        <f>IF(AND((MIC_cms!B114&gt;0),(HUR_cms!B114&gt;0),(GEO_cms!B114&gt;0)),MIC_cms!B114+HUR_cms!B114+GEO_cms!B114, "")</f>
        <v>3200.1800000000003</v>
      </c>
      <c r="C114" s="6">
        <f>IF(AND((MIC_cms!C114&gt;0),(HUR_cms!C114&gt;0),(GEO_cms!C114&gt;0)),MIC_cms!C114+HUR_cms!C114+GEO_cms!C114, "")</f>
        <v>3169.6400000000003</v>
      </c>
      <c r="D114" s="6">
        <f>IF(AND((MIC_cms!D114&gt;0),(HUR_cms!D114&gt;0),(GEO_cms!D114&gt;0)),MIC_cms!D114+HUR_cms!D114+GEO_cms!D114, "")</f>
        <v>4362.6400000000003</v>
      </c>
      <c r="E114" s="6">
        <f>IF(AND((MIC_cms!E114&gt;0),(HUR_cms!E114&gt;0),(GEO_cms!E114&gt;0)),MIC_cms!E114+HUR_cms!E114+GEO_cms!E114, "")</f>
        <v>5166.1499999999996</v>
      </c>
      <c r="F114" s="6">
        <f>IF(AND((MIC_cms!F114&gt;0),(HUR_cms!F114&gt;0),(GEO_cms!F114&gt;0)),MIC_cms!F114+HUR_cms!F114+GEO_cms!F114, "")</f>
        <v>3603.6900000000005</v>
      </c>
      <c r="G114" s="6">
        <f>IF(AND((MIC_cms!G114&gt;0),(HUR_cms!G114&gt;0),(GEO_cms!G114&gt;0)),MIC_cms!G114+HUR_cms!G114+GEO_cms!G114, "")</f>
        <v>1820.8899999999999</v>
      </c>
      <c r="H114" s="6">
        <f>IF(AND((MIC_cms!H114&gt;0),(HUR_cms!H114&gt;0),(GEO_cms!H114&gt;0)),MIC_cms!H114+HUR_cms!H114+GEO_cms!H114, "")</f>
        <v>1418.45</v>
      </c>
      <c r="I114" s="6">
        <f>IF(AND((MIC_cms!I114&gt;0),(HUR_cms!I114&gt;0),(GEO_cms!I114&gt;0)),MIC_cms!I114+HUR_cms!I114+GEO_cms!I114, "")</f>
        <v>1341.58</v>
      </c>
      <c r="J114" s="6">
        <f>IF(AND((MIC_cms!J114&gt;0),(HUR_cms!J114&gt;0),(GEO_cms!J114&gt;0)),MIC_cms!J114+HUR_cms!J114+GEO_cms!J114, "")</f>
        <v>1183.3499999999999</v>
      </c>
      <c r="K114" s="6">
        <f>IF(AND((MIC_cms!K114&gt;0),(HUR_cms!K114&gt;0),(GEO_cms!K114&gt;0)),MIC_cms!K114+HUR_cms!K114+GEO_cms!K114, "")</f>
        <v>2773.6</v>
      </c>
      <c r="L114" s="6">
        <f>IF(AND((MIC_cms!L114&gt;0),(HUR_cms!L114&gt;0),(GEO_cms!L114&gt;0)),MIC_cms!L114+HUR_cms!L114+GEO_cms!L114, "")</f>
        <v>2938.1000000000004</v>
      </c>
      <c r="M114" s="6">
        <f>IF(AND((MIC_cms!M114&gt;0),(HUR_cms!M114&gt;0),(GEO_cms!M114&gt;0)),MIC_cms!M114+HUR_cms!M114+GEO_cms!M114, "")</f>
        <v>4680.55</v>
      </c>
      <c r="N114" s="6">
        <f>IF(AND((MIC_cms!N114&gt;0),(HUR_cms!N114&gt;0),(GEO_cms!N114&gt;0)),MIC_cms!N114+HUR_cms!N114+GEO_cms!N114, "")</f>
        <v>2971.57</v>
      </c>
    </row>
    <row r="115" spans="1:14">
      <c r="A115">
        <v>2007</v>
      </c>
      <c r="B115" s="6">
        <f>IF(AND((MIC_cms!B115&gt;0),(HUR_cms!B115&gt;0),(GEO_cms!B115&gt;0)),MIC_cms!B115+HUR_cms!B115+GEO_cms!B115, "")</f>
        <v>3531.5200000000004</v>
      </c>
      <c r="C115" s="6">
        <f>IF(AND((MIC_cms!C115&gt;0),(HUR_cms!C115&gt;0),(GEO_cms!C115&gt;0)),MIC_cms!C115+HUR_cms!C115+GEO_cms!C115, "")</f>
        <v>2087.8900000000003</v>
      </c>
      <c r="D115" s="6">
        <f>IF(AND((MIC_cms!D115&gt;0),(HUR_cms!D115&gt;0),(GEO_cms!D115&gt;0)),MIC_cms!D115+HUR_cms!D115+GEO_cms!D115, "")</f>
        <v>4448.4799999999996</v>
      </c>
      <c r="E115" s="6">
        <f>IF(AND((MIC_cms!E115&gt;0),(HUR_cms!E115&gt;0),(GEO_cms!E115&gt;0)),MIC_cms!E115+HUR_cms!E115+GEO_cms!E115, "")</f>
        <v>4208.22</v>
      </c>
      <c r="F115" s="6">
        <f>IF(AND((MIC_cms!F115&gt;0),(HUR_cms!F115&gt;0),(GEO_cms!F115&gt;0)),MIC_cms!F115+HUR_cms!F115+GEO_cms!F115, "")</f>
        <v>2364.08</v>
      </c>
      <c r="G115" s="6">
        <f>IF(AND((MIC_cms!G115&gt;0),(HUR_cms!G115&gt;0),(GEO_cms!G115&gt;0)),MIC_cms!G115+HUR_cms!G115+GEO_cms!G115, "")</f>
        <v>1752.77</v>
      </c>
      <c r="H115" s="6">
        <f>IF(AND((MIC_cms!H115&gt;0),(HUR_cms!H115&gt;0),(GEO_cms!H115&gt;0)),MIC_cms!H115+HUR_cms!H115+GEO_cms!H115, "")</f>
        <v>1173.03</v>
      </c>
      <c r="I115" s="6">
        <f>IF(AND((MIC_cms!I115&gt;0),(HUR_cms!I115&gt;0),(GEO_cms!I115&gt;0)),MIC_cms!I115+HUR_cms!I115+GEO_cms!I115, "")</f>
        <v>1196.99</v>
      </c>
      <c r="J115" s="6">
        <f>IF(AND((MIC_cms!J115&gt;0),(HUR_cms!J115&gt;0),(GEO_cms!J115&gt;0)),MIC_cms!J115+HUR_cms!J115+GEO_cms!J115, "")</f>
        <v>1047.42</v>
      </c>
      <c r="K115" s="6">
        <f>IF(AND((MIC_cms!K115&gt;0),(HUR_cms!K115&gt;0),(GEO_cms!K115&gt;0)),MIC_cms!K115+HUR_cms!K115+GEO_cms!K115, "")</f>
        <v>1450.97</v>
      </c>
      <c r="L115" s="6">
        <f>IF(AND((MIC_cms!L115&gt;0),(HUR_cms!L115&gt;0),(GEO_cms!L115&gt;0)),MIC_cms!L115+HUR_cms!L115+GEO_cms!L115, "")</f>
        <v>1771.77</v>
      </c>
      <c r="M115" s="6">
        <f>IF(AND((MIC_cms!M115&gt;0),(HUR_cms!M115&gt;0),(GEO_cms!M115&gt;0)),MIC_cms!M115+HUR_cms!M115+GEO_cms!M115, "")</f>
        <v>2304.8000000000002</v>
      </c>
      <c r="N115" s="6">
        <f>IF(AND((MIC_cms!N115&gt;0),(HUR_cms!N115&gt;0),(GEO_cms!N115&gt;0)),MIC_cms!N115+HUR_cms!N115+GEO_cms!N115, "")</f>
        <v>2278.16</v>
      </c>
    </row>
    <row r="116" spans="1:14">
      <c r="A116">
        <v>2008</v>
      </c>
      <c r="B116" s="6">
        <f>IF(AND((MIC_cms!B116&gt;0),(HUR_cms!B116&gt;0),(GEO_cms!B116&gt;0)),MIC_cms!B116+HUR_cms!B116+GEO_cms!B116, "")</f>
        <v>4457.42</v>
      </c>
      <c r="C116" s="6">
        <f>IF(AND((MIC_cms!C116&gt;0),(HUR_cms!C116&gt;0),(GEO_cms!C116&gt;0)),MIC_cms!C116+HUR_cms!C116+GEO_cms!C116, "")</f>
        <v>3949.0199999999995</v>
      </c>
      <c r="D116" s="6">
        <f>IF(AND((MIC_cms!D116&gt;0),(HUR_cms!D116&gt;0),(GEO_cms!D116&gt;0)),MIC_cms!D116+HUR_cms!D116+GEO_cms!D116, "")</f>
        <v>3652.6499999999996</v>
      </c>
      <c r="E116" s="6">
        <f>IF(AND((MIC_cms!E116&gt;0),(HUR_cms!E116&gt;0),(GEO_cms!E116&gt;0)),MIC_cms!E116+HUR_cms!E116+GEO_cms!E116, "")</f>
        <v>7852.1</v>
      </c>
      <c r="F116" s="6">
        <f>IF(AND((MIC_cms!F116&gt;0),(HUR_cms!F116&gt;0),(GEO_cms!F116&gt;0)),MIC_cms!F116+HUR_cms!F116+GEO_cms!F116, "")</f>
        <v>4044.23</v>
      </c>
      <c r="G116" s="6">
        <f>IF(AND((MIC_cms!G116&gt;0),(HUR_cms!G116&gt;0),(GEO_cms!G116&gt;0)),MIC_cms!G116+HUR_cms!G116+GEO_cms!G116, "")</f>
        <v>3629.16</v>
      </c>
      <c r="H116" s="6">
        <f>IF(AND((MIC_cms!H116&gt;0),(HUR_cms!H116&gt;0),(GEO_cms!H116&gt;0)),MIC_cms!H116+HUR_cms!H116+GEO_cms!H116, "")</f>
        <v>2244.4299999999998</v>
      </c>
      <c r="I116" s="6">
        <f>IF(AND((MIC_cms!I116&gt;0),(HUR_cms!I116&gt;0),(GEO_cms!I116&gt;0)),MIC_cms!I116+HUR_cms!I116+GEO_cms!I116, "")</f>
        <v>1657.79</v>
      </c>
      <c r="J116" s="6">
        <f>IF(AND((MIC_cms!J116&gt;0),(HUR_cms!J116&gt;0),(GEO_cms!J116&gt;0)),MIC_cms!J116+HUR_cms!J116+GEO_cms!J116, "")</f>
        <v>2125.4499999999998</v>
      </c>
      <c r="K116" s="6">
        <f>IF(AND((MIC_cms!K116&gt;0),(HUR_cms!K116&gt;0),(GEO_cms!K116&gt;0)),MIC_cms!K116+HUR_cms!K116+GEO_cms!K116, "")</f>
        <v>1639.8100000000002</v>
      </c>
      <c r="L116" s="6">
        <f>IF(AND((MIC_cms!L116&gt;0),(HUR_cms!L116&gt;0),(GEO_cms!L116&gt;0)),MIC_cms!L116+HUR_cms!L116+GEO_cms!L116, "")</f>
        <v>2534.36</v>
      </c>
      <c r="M116" s="6">
        <f>IF(AND((MIC_cms!M116&gt;0),(HUR_cms!M116&gt;0),(GEO_cms!M116&gt;0)),MIC_cms!M116+HUR_cms!M116+GEO_cms!M116, "")</f>
        <v>3836.0000000000005</v>
      </c>
      <c r="N116" s="6">
        <f>IF(AND((MIC_cms!N116&gt;0),(HUR_cms!N116&gt;0),(GEO_cms!N116&gt;0)),MIC_cms!N116+HUR_cms!N116+GEO_cms!N116, "")</f>
        <v>3468.54</v>
      </c>
    </row>
    <row r="117" spans="1:14">
      <c r="A117">
        <v>2009</v>
      </c>
      <c r="B117" s="6">
        <f>IF(AND((MIC_cms!B117&gt;0),(HUR_cms!B117&gt;0),(GEO_cms!B117&gt;0)),MIC_cms!B117+HUR_cms!B117+GEO_cms!B117, "")</f>
        <v>3307.6</v>
      </c>
      <c r="C117" s="6">
        <f>IF(AND((MIC_cms!C117&gt;0),(HUR_cms!C117&gt;0),(GEO_cms!C117&gt;0)),MIC_cms!C117+HUR_cms!C117+GEO_cms!C117, "")</f>
        <v>4057.88</v>
      </c>
      <c r="D117" s="6">
        <f>IF(AND((MIC_cms!D117&gt;0),(HUR_cms!D117&gt;0),(GEO_cms!D117&gt;0)),MIC_cms!D117+HUR_cms!D117+GEO_cms!D117, "")</f>
        <v>4879.2700000000004</v>
      </c>
      <c r="E117" s="6">
        <f>IF(AND((MIC_cms!E117&gt;0),(HUR_cms!E117&gt;0),(GEO_cms!E117&gt;0)),MIC_cms!E117+HUR_cms!E117+GEO_cms!E117, "")</f>
        <v>6169.48</v>
      </c>
      <c r="F117" s="6">
        <f>IF(AND((MIC_cms!F117&gt;0),(HUR_cms!F117&gt;0),(GEO_cms!F117&gt;0)),MIC_cms!F117+HUR_cms!F117+GEO_cms!F117, "")</f>
        <v>5063.6499999999996</v>
      </c>
      <c r="G117" s="6">
        <f>IF(AND((MIC_cms!G117&gt;0),(HUR_cms!G117&gt;0),(GEO_cms!G117&gt;0)),MIC_cms!G117+HUR_cms!G117+GEO_cms!G117, "")</f>
        <v>2842.01</v>
      </c>
      <c r="H117" s="6">
        <f>IF(AND((MIC_cms!H117&gt;0),(HUR_cms!H117&gt;0),(GEO_cms!H117&gt;0)),MIC_cms!H117+HUR_cms!H117+GEO_cms!H117, "")</f>
        <v>1737.4</v>
      </c>
      <c r="I117" s="6">
        <f>IF(AND((MIC_cms!I117&gt;0),(HUR_cms!I117&gt;0),(GEO_cms!I117&gt;0)),MIC_cms!I117+HUR_cms!I117+GEO_cms!I117, "")</f>
        <v>1731.3400000000001</v>
      </c>
      <c r="J117" s="6">
        <f>IF(AND((MIC_cms!J117&gt;0),(HUR_cms!J117&gt;0),(GEO_cms!J117&gt;0)),MIC_cms!J117+HUR_cms!J117+GEO_cms!J117, "")</f>
        <v>1186.01</v>
      </c>
      <c r="K117" s="6">
        <f>IF(AND((MIC_cms!K117&gt;0),(HUR_cms!K117&gt;0),(GEO_cms!K117&gt;0)),MIC_cms!K117+HUR_cms!K117+GEO_cms!K117, "")</f>
        <v>2154.66</v>
      </c>
      <c r="L117" s="6">
        <f>IF(AND((MIC_cms!L117&gt;0),(HUR_cms!L117&gt;0),(GEO_cms!L117&gt;0)),MIC_cms!L117+HUR_cms!L117+GEO_cms!L117, "")</f>
        <v>2966.69</v>
      </c>
      <c r="M117" s="6">
        <f>IF(AND((MIC_cms!M117&gt;0),(HUR_cms!M117&gt;0),(GEO_cms!M117&gt;0)),MIC_cms!M117+HUR_cms!M117+GEO_cms!M117, "")</f>
        <v>2644.1000000000004</v>
      </c>
      <c r="N117" s="6">
        <f>IF(AND((MIC_cms!N117&gt;0),(HUR_cms!N117&gt;0),(GEO_cms!N117&gt;0)),MIC_cms!N117+HUR_cms!N117+GEO_cms!N117, "")</f>
        <v>3228.34</v>
      </c>
    </row>
    <row r="118" spans="1:14">
      <c r="A118">
        <v>2010</v>
      </c>
      <c r="B118" s="6">
        <f>IF(AND((MIC_cms!B118&gt;0),(HUR_cms!B118&gt;0),(GEO_cms!B118&gt;0)),MIC_cms!B118+HUR_cms!B118+GEO_cms!B118, "")</f>
        <v>2288.52</v>
      </c>
      <c r="C118" s="6">
        <f>IF(AND((MIC_cms!C118&gt;0),(HUR_cms!C118&gt;0),(GEO_cms!C118&gt;0)),MIC_cms!C118+HUR_cms!C118+GEO_cms!C118, "")</f>
        <v>1896.26</v>
      </c>
      <c r="D118" s="6">
        <f>IF(AND((MIC_cms!D118&gt;0),(HUR_cms!D118&gt;0),(GEO_cms!D118&gt;0)),MIC_cms!D118+HUR_cms!D118+GEO_cms!D118, "")</f>
        <v>3346.41</v>
      </c>
      <c r="E118" s="6">
        <f>IF(AND((MIC_cms!E118&gt;0),(HUR_cms!E118&gt;0),(GEO_cms!E118&gt;0)),MIC_cms!E118+HUR_cms!E118+GEO_cms!E118, "")</f>
        <v>2380.48</v>
      </c>
      <c r="F118" s="6">
        <f>IF(AND((MIC_cms!F118&gt;0),(HUR_cms!F118&gt;0),(GEO_cms!F118&gt;0)),MIC_cms!F118+HUR_cms!F118+GEO_cms!F118, "")</f>
        <v>2181.0300000000002</v>
      </c>
      <c r="G118" s="6">
        <f>IF(AND((MIC_cms!G118&gt;0),(HUR_cms!G118&gt;0),(GEO_cms!G118&gt;0)),MIC_cms!G118+HUR_cms!G118+GEO_cms!G118, "")</f>
        <v>2413.9499999999998</v>
      </c>
      <c r="H118" s="6">
        <f>IF(AND((MIC_cms!H118&gt;0),(HUR_cms!H118&gt;0),(GEO_cms!H118&gt;0)),MIC_cms!H118+HUR_cms!H118+GEO_cms!H118, "")</f>
        <v>2171.16</v>
      </c>
      <c r="I118" s="6">
        <f>IF(AND((MIC_cms!I118&gt;0),(HUR_cms!I118&gt;0),(GEO_cms!I118&gt;0)),MIC_cms!I118+HUR_cms!I118+GEO_cms!I118, "")</f>
        <v>1470.35</v>
      </c>
      <c r="J118" s="6">
        <f>IF(AND((MIC_cms!J118&gt;0),(HUR_cms!J118&gt;0),(GEO_cms!J118&gt;0)),MIC_cms!J118+HUR_cms!J118+GEO_cms!J118, "")</f>
        <v>1898.3</v>
      </c>
      <c r="K118" s="6">
        <f>IF(AND((MIC_cms!K118&gt;0),(HUR_cms!K118&gt;0),(GEO_cms!K118&gt;0)),MIC_cms!K118+HUR_cms!K118+GEO_cms!K118, "")</f>
        <v>1836.21</v>
      </c>
      <c r="L118" s="6">
        <f>IF(AND((MIC_cms!L118&gt;0),(HUR_cms!L118&gt;0),(GEO_cms!L118&gt;0)),MIC_cms!L118+HUR_cms!L118+GEO_cms!L118, "")</f>
        <v>2182.96</v>
      </c>
      <c r="M118" s="6">
        <f>IF(AND((MIC_cms!M118&gt;0),(HUR_cms!M118&gt;0),(GEO_cms!M118&gt;0)),MIC_cms!M118+HUR_cms!M118+GEO_cms!M118, "")</f>
        <v>2729.49</v>
      </c>
      <c r="N118" s="6">
        <f>IF(AND((MIC_cms!N118&gt;0),(HUR_cms!N118&gt;0),(GEO_cms!N118&gt;0)),MIC_cms!N118+HUR_cms!N118+GEO_cms!N118, "")</f>
        <v>2232.9299999999998</v>
      </c>
    </row>
    <row r="119" spans="1:14">
      <c r="A119">
        <v>2011</v>
      </c>
      <c r="B119" s="6" t="str">
        <f>IF(AND((MIC_cms!B119&gt;0),(HUR_cms!B119&gt;0),(GEO_cms!B119&gt;0)),MIC_cms!B119+HUR_cms!B119+GEO_cms!B119, "")</f>
        <v/>
      </c>
      <c r="C119" s="6" t="str">
        <f>IF(AND((MIC_cms!C119&gt;0),(HUR_cms!C119&gt;0),(GEO_cms!C119&gt;0)),MIC_cms!C119+HUR_cms!C119+GEO_cms!C119, "")</f>
        <v/>
      </c>
      <c r="D119" s="6" t="str">
        <f>IF(AND((MIC_cms!D119&gt;0),(HUR_cms!D119&gt;0),(GEO_cms!D119&gt;0)),MIC_cms!D119+HUR_cms!D119+GEO_cms!D119, "")</f>
        <v/>
      </c>
      <c r="E119" s="6" t="str">
        <f>IF(AND((MIC_cms!E119&gt;0),(HUR_cms!E119&gt;0),(GEO_cms!E119&gt;0)),MIC_cms!E119+HUR_cms!E119+GEO_cms!E119, "")</f>
        <v/>
      </c>
      <c r="F119" s="6" t="str">
        <f>IF(AND((MIC_cms!F119&gt;0),(HUR_cms!F119&gt;0),(GEO_cms!F119&gt;0)),MIC_cms!F119+HUR_cms!F119+GEO_cms!F119, "")</f>
        <v/>
      </c>
      <c r="G119" s="6" t="str">
        <f>IF(AND((MIC_cms!G119&gt;0),(HUR_cms!G119&gt;0),(GEO_cms!G119&gt;0)),MIC_cms!G119+HUR_cms!G119+GEO_cms!G119, "")</f>
        <v/>
      </c>
      <c r="H119" s="6" t="str">
        <f>IF(AND((MIC_cms!H119&gt;0),(HUR_cms!H119&gt;0),(GEO_cms!H119&gt;0)),MIC_cms!H119+HUR_cms!H119+GEO_cms!H119, "")</f>
        <v/>
      </c>
      <c r="I119" s="6" t="str">
        <f>IF(AND((MIC_cms!I119&gt;0),(HUR_cms!I119&gt;0),(GEO_cms!I119&gt;0)),MIC_cms!I119+HUR_cms!I119+GEO_cms!I119, "")</f>
        <v/>
      </c>
      <c r="J119" s="6" t="str">
        <f>IF(AND((MIC_cms!J119&gt;0),(HUR_cms!J119&gt;0),(GEO_cms!J119&gt;0)),MIC_cms!J119+HUR_cms!J119+GEO_cms!J119, "")</f>
        <v/>
      </c>
      <c r="K119" s="6" t="str">
        <f>IF(AND((MIC_cms!K119&gt;0),(HUR_cms!K119&gt;0),(GEO_cms!K119&gt;0)),MIC_cms!K119+HUR_cms!K119+GEO_cms!K119, "")</f>
        <v/>
      </c>
      <c r="L119" s="6" t="str">
        <f>IF(AND((MIC_cms!L119&gt;0),(HUR_cms!L119&gt;0),(GEO_cms!L119&gt;0)),MIC_cms!L119+HUR_cms!L119+GEO_cms!L119, "")</f>
        <v/>
      </c>
      <c r="M119" s="6" t="str">
        <f>IF(AND((MIC_cms!M119&gt;0),(HUR_cms!M119&gt;0),(GEO_cms!M119&gt;0)),MIC_cms!M119+HUR_cms!M119+GEO_cms!M119, "")</f>
        <v/>
      </c>
      <c r="N119" s="6" t="str">
        <f>IF(AND((MIC_cms!N119&gt;0),(HUR_cms!N119&gt;0),(GEO_cms!N119&gt;0)),MIC_cms!N119+HUR_cms!N119+GEO_cms!N119, "")</f>
        <v/>
      </c>
    </row>
    <row r="120" spans="1:14">
      <c r="A120">
        <v>2012</v>
      </c>
      <c r="B120" s="6" t="str">
        <f>IF(AND((MIC_cms!B120&gt;0),(HUR_cms!B120&gt;0),(GEO_cms!B120&gt;0)),MIC_cms!B120+HUR_cms!B120+GEO_cms!B120, "")</f>
        <v/>
      </c>
      <c r="C120" s="6" t="str">
        <f>IF(AND((MIC_cms!C120&gt;0),(HUR_cms!C120&gt;0),(GEO_cms!C120&gt;0)),MIC_cms!C120+HUR_cms!C120+GEO_cms!C120, "")</f>
        <v/>
      </c>
      <c r="D120" s="6" t="str">
        <f>IF(AND((MIC_cms!D120&gt;0),(HUR_cms!D120&gt;0),(GEO_cms!D120&gt;0)),MIC_cms!D120+HUR_cms!D120+GEO_cms!D120, "")</f>
        <v/>
      </c>
      <c r="E120" s="6" t="str">
        <f>IF(AND((MIC_cms!E120&gt;0),(HUR_cms!E120&gt;0),(GEO_cms!E120&gt;0)),MIC_cms!E120+HUR_cms!E120+GEO_cms!E120, "")</f>
        <v/>
      </c>
      <c r="F120" s="6" t="str">
        <f>IF(AND((MIC_cms!F120&gt;0),(HUR_cms!F120&gt;0),(GEO_cms!F120&gt;0)),MIC_cms!F120+HUR_cms!F120+GEO_cms!F120, "")</f>
        <v/>
      </c>
      <c r="G120" s="6" t="str">
        <f>IF(AND((MIC_cms!G120&gt;0),(HUR_cms!G120&gt;0),(GEO_cms!G120&gt;0)),MIC_cms!G120+HUR_cms!G120+GEO_cms!G120, "")</f>
        <v/>
      </c>
      <c r="H120" s="6" t="str">
        <f>IF(AND((MIC_cms!H120&gt;0),(HUR_cms!H120&gt;0),(GEO_cms!H120&gt;0)),MIC_cms!H120+HUR_cms!H120+GEO_cms!H120, "")</f>
        <v/>
      </c>
      <c r="I120" s="6" t="str">
        <f>IF(AND((MIC_cms!I120&gt;0),(HUR_cms!I120&gt;0),(GEO_cms!I120&gt;0)),MIC_cms!I120+HUR_cms!I120+GEO_cms!I120, "")</f>
        <v/>
      </c>
      <c r="J120" s="6" t="str">
        <f>IF(AND((MIC_cms!J120&gt;0),(HUR_cms!J120&gt;0),(GEO_cms!J120&gt;0)),MIC_cms!J120+HUR_cms!J120+GEO_cms!J120, "")</f>
        <v/>
      </c>
      <c r="K120" s="6" t="str">
        <f>IF(AND((MIC_cms!K120&gt;0),(HUR_cms!K120&gt;0),(GEO_cms!K120&gt;0)),MIC_cms!K120+HUR_cms!K120+GEO_cms!K120, "")</f>
        <v/>
      </c>
      <c r="L120" s="6" t="str">
        <f>IF(AND((MIC_cms!L120&gt;0),(HUR_cms!L120&gt;0),(GEO_cms!L120&gt;0)),MIC_cms!L120+HUR_cms!L120+GEO_cms!L120, "")</f>
        <v/>
      </c>
      <c r="M120" s="6" t="str">
        <f>IF(AND((MIC_cms!M120&gt;0),(HUR_cms!M120&gt;0),(GEO_cms!M120&gt;0)),MIC_cms!M120+HUR_cms!M120+GEO_cms!M120, "")</f>
        <v/>
      </c>
      <c r="N120" s="6" t="str">
        <f>IF(AND((MIC_cms!N120&gt;0),(HUR_cms!N120&gt;0),(GEO_cms!N120&gt;0)),MIC_cms!N120+HUR_cms!N120+GEO_cms!N120, "")</f>
        <v/>
      </c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">
        <v>82</v>
      </c>
      <c r="B123" s="6">
        <f>AVERAGE(B6:B120)</f>
        <v>2380.5754736842114</v>
      </c>
      <c r="C123" s="6">
        <f t="shared" ref="C123:N123" si="0">AVERAGE(C6:C120)</f>
        <v>2402.4691578947377</v>
      </c>
      <c r="D123" s="6">
        <f t="shared" si="0"/>
        <v>3805.1788421052624</v>
      </c>
      <c r="E123" s="6">
        <f t="shared" si="0"/>
        <v>5458.5375000000004</v>
      </c>
      <c r="F123" s="6">
        <f t="shared" si="0"/>
        <v>3943.6887499999998</v>
      </c>
      <c r="G123" s="6">
        <f t="shared" si="0"/>
        <v>2583.3816666666662</v>
      </c>
      <c r="H123" s="6">
        <f t="shared" si="0"/>
        <v>1723.4871874999999</v>
      </c>
      <c r="I123" s="6">
        <f t="shared" si="0"/>
        <v>1345.0873958333332</v>
      </c>
      <c r="J123" s="6">
        <f t="shared" si="0"/>
        <v>1469.3011458333333</v>
      </c>
      <c r="K123" s="6">
        <f t="shared" si="0"/>
        <v>1887.5561458333329</v>
      </c>
      <c r="L123" s="6">
        <f t="shared" si="0"/>
        <v>2509.1056249999988</v>
      </c>
      <c r="M123" s="6">
        <f t="shared" si="0"/>
        <v>2542.6464583333322</v>
      </c>
      <c r="N123" s="6">
        <f t="shared" si="0"/>
        <v>2669.0691578947371</v>
      </c>
    </row>
    <row r="124" spans="1:14">
      <c r="A124" t="s">
        <v>83</v>
      </c>
      <c r="B124" s="6">
        <f>MIN(B6:B120)</f>
        <v>1007.32</v>
      </c>
      <c r="C124" s="6">
        <f t="shared" ref="C124:N124" si="1">MIN(C6:C120)</f>
        <v>1134.2399999999998</v>
      </c>
      <c r="D124" s="6">
        <f t="shared" si="1"/>
        <v>1431.9699999999998</v>
      </c>
      <c r="E124" s="6">
        <f t="shared" si="1"/>
        <v>2380.48</v>
      </c>
      <c r="F124" s="6">
        <f t="shared" si="1"/>
        <v>1433.31</v>
      </c>
      <c r="G124" s="6">
        <f t="shared" si="1"/>
        <v>1031.96</v>
      </c>
      <c r="H124" s="6">
        <f t="shared" si="1"/>
        <v>808.66</v>
      </c>
      <c r="I124" s="6">
        <f t="shared" si="1"/>
        <v>743.81999999999994</v>
      </c>
      <c r="J124" s="6">
        <f t="shared" si="1"/>
        <v>815.23</v>
      </c>
      <c r="K124" s="6">
        <f t="shared" si="1"/>
        <v>863.49</v>
      </c>
      <c r="L124" s="6">
        <f t="shared" si="1"/>
        <v>1113.78</v>
      </c>
      <c r="M124" s="6">
        <f t="shared" si="1"/>
        <v>1229.3600000000001</v>
      </c>
      <c r="N124" s="6">
        <f t="shared" si="1"/>
        <v>1572.58</v>
      </c>
    </row>
    <row r="125" spans="1:14">
      <c r="A125" t="s">
        <v>84</v>
      </c>
      <c r="B125" s="6">
        <f>MAX(B6:B120)</f>
        <v>4457.42</v>
      </c>
      <c r="C125" s="6">
        <f t="shared" ref="C125:N125" si="2">MAX(C6:C120)</f>
        <v>4461.1100000000006</v>
      </c>
      <c r="D125" s="6">
        <f t="shared" si="2"/>
        <v>6741.64</v>
      </c>
      <c r="E125" s="6">
        <f t="shared" si="2"/>
        <v>10756.31</v>
      </c>
      <c r="F125" s="6">
        <f t="shared" si="2"/>
        <v>8221.7900000000009</v>
      </c>
      <c r="G125" s="6">
        <f t="shared" si="2"/>
        <v>6208.9699999999993</v>
      </c>
      <c r="H125" s="6">
        <f t="shared" si="2"/>
        <v>5598.27</v>
      </c>
      <c r="I125" s="6">
        <f t="shared" si="2"/>
        <v>2783.54</v>
      </c>
      <c r="J125" s="6">
        <f t="shared" si="2"/>
        <v>4351.1099999999997</v>
      </c>
      <c r="K125" s="6">
        <f t="shared" si="2"/>
        <v>5852.43</v>
      </c>
      <c r="L125" s="6">
        <f t="shared" si="2"/>
        <v>5450.82</v>
      </c>
      <c r="M125" s="6">
        <f t="shared" si="2"/>
        <v>4994.8500000000004</v>
      </c>
      <c r="N125" s="6">
        <f t="shared" si="2"/>
        <v>4264.18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28"/>
  <sheetViews>
    <sheetView workbookViewId="0"/>
  </sheetViews>
  <sheetFormatPr defaultRowHeight="12.75"/>
  <sheetData>
    <row r="1" spans="1:14">
      <c r="A1" t="s">
        <v>64</v>
      </c>
      <c r="L1" s="3"/>
    </row>
    <row r="2" spans="1:14">
      <c r="A2" t="s">
        <v>72</v>
      </c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</row>
    <row r="7" spans="1:14">
      <c r="A7">
        <v>1899</v>
      </c>
    </row>
    <row r="8" spans="1:14">
      <c r="A8">
        <v>1900</v>
      </c>
    </row>
    <row r="9" spans="1:14">
      <c r="A9">
        <v>1901</v>
      </c>
      <c r="D9" s="6">
        <v>2833.86</v>
      </c>
      <c r="E9" s="6">
        <v>1488.41</v>
      </c>
      <c r="F9" s="6">
        <v>714.57</v>
      </c>
      <c r="G9" s="6">
        <v>543.30999999999995</v>
      </c>
      <c r="H9" s="6">
        <v>979.38</v>
      </c>
      <c r="I9" s="6">
        <v>441.26</v>
      </c>
      <c r="J9" s="6">
        <v>446.24</v>
      </c>
      <c r="K9" s="6">
        <v>544.95000000000005</v>
      </c>
      <c r="L9" s="6">
        <v>472.5</v>
      </c>
      <c r="M9" s="6">
        <v>706.07</v>
      </c>
    </row>
    <row r="10" spans="1:14">
      <c r="A10">
        <v>1902</v>
      </c>
      <c r="B10" s="6">
        <v>515.53</v>
      </c>
      <c r="C10" s="6">
        <v>455.22</v>
      </c>
      <c r="D10" s="6">
        <v>1483.57</v>
      </c>
      <c r="E10" s="6">
        <v>1094.45</v>
      </c>
      <c r="F10" s="6">
        <v>1219.76</v>
      </c>
      <c r="G10" s="6">
        <v>752.94</v>
      </c>
      <c r="H10" s="6">
        <v>1671.03</v>
      </c>
      <c r="I10" s="6">
        <v>524.70000000000005</v>
      </c>
      <c r="J10" s="6">
        <v>393.78</v>
      </c>
      <c r="K10" s="6">
        <v>852.77</v>
      </c>
      <c r="L10" s="6">
        <v>997.64</v>
      </c>
      <c r="M10" s="6">
        <v>1033.22</v>
      </c>
      <c r="N10" s="6">
        <v>916.22</v>
      </c>
    </row>
    <row r="11" spans="1:14">
      <c r="A11">
        <v>1903</v>
      </c>
      <c r="B11" s="6">
        <v>1352.37</v>
      </c>
      <c r="C11" s="6">
        <v>2413.81</v>
      </c>
      <c r="D11" s="6">
        <v>2854.11</v>
      </c>
      <c r="E11" s="6">
        <v>2267.62</v>
      </c>
      <c r="F11" s="6">
        <v>736.66</v>
      </c>
      <c r="G11" s="6">
        <v>585.85</v>
      </c>
      <c r="H11" s="6">
        <v>786.4</v>
      </c>
      <c r="I11" s="6">
        <v>880.03</v>
      </c>
      <c r="J11" s="6">
        <v>1415.83</v>
      </c>
      <c r="K11" s="6">
        <v>1453.11</v>
      </c>
      <c r="L11" s="6">
        <v>925.75</v>
      </c>
      <c r="M11" s="6">
        <v>971.76</v>
      </c>
      <c r="N11" s="6">
        <v>1386.94</v>
      </c>
    </row>
    <row r="12" spans="1:14">
      <c r="A12">
        <v>1904</v>
      </c>
      <c r="B12" s="6">
        <v>923.85</v>
      </c>
      <c r="C12" s="6">
        <v>1019.02</v>
      </c>
      <c r="D12" s="6">
        <v>4536.1000000000004</v>
      </c>
      <c r="E12" s="6">
        <v>3331.21</v>
      </c>
      <c r="F12" s="6">
        <v>1892.66</v>
      </c>
      <c r="G12" s="6">
        <v>1035.6199999999999</v>
      </c>
      <c r="H12" s="6">
        <v>729.15</v>
      </c>
      <c r="I12" s="6">
        <v>640.86</v>
      </c>
      <c r="J12" s="6">
        <v>708.41</v>
      </c>
      <c r="K12" s="6">
        <v>960.61</v>
      </c>
      <c r="L12" s="6">
        <v>704.08</v>
      </c>
      <c r="M12" s="6">
        <v>718.31</v>
      </c>
      <c r="N12" s="6">
        <v>1433.32</v>
      </c>
    </row>
    <row r="13" spans="1:14">
      <c r="A13">
        <v>1905</v>
      </c>
      <c r="B13" s="6">
        <v>750.32</v>
      </c>
      <c r="C13" s="6">
        <v>751.46</v>
      </c>
      <c r="D13" s="6">
        <v>2173.9</v>
      </c>
      <c r="E13" s="6">
        <v>1930.68</v>
      </c>
      <c r="F13" s="6">
        <v>1842.12</v>
      </c>
      <c r="G13" s="6">
        <v>3282.7</v>
      </c>
      <c r="H13" s="6">
        <v>1119.94</v>
      </c>
      <c r="I13" s="6">
        <v>962.76</v>
      </c>
      <c r="J13" s="6">
        <v>933.53</v>
      </c>
      <c r="K13" s="6">
        <v>909.48</v>
      </c>
      <c r="L13" s="6">
        <v>1022.29</v>
      </c>
      <c r="M13" s="6">
        <v>1009.78</v>
      </c>
      <c r="N13" s="6">
        <v>1390.75</v>
      </c>
    </row>
    <row r="14" spans="1:14">
      <c r="A14">
        <v>1906</v>
      </c>
      <c r="B14" s="6">
        <v>1772.84</v>
      </c>
      <c r="C14" s="6">
        <v>1522.22</v>
      </c>
      <c r="D14" s="6">
        <v>1644.69</v>
      </c>
      <c r="E14" s="6">
        <v>3815.58</v>
      </c>
      <c r="F14" s="6">
        <v>2196.6999999999998</v>
      </c>
      <c r="G14" s="6">
        <v>1769.05</v>
      </c>
      <c r="H14" s="6">
        <v>1316.29</v>
      </c>
      <c r="I14" s="6">
        <v>1058.33</v>
      </c>
      <c r="J14" s="6">
        <v>1164.28</v>
      </c>
      <c r="K14" s="6">
        <v>1157.9100000000001</v>
      </c>
      <c r="L14" s="6">
        <v>1577.35</v>
      </c>
      <c r="M14" s="6">
        <v>1536.99</v>
      </c>
      <c r="N14" s="6">
        <v>1711.02</v>
      </c>
    </row>
    <row r="15" spans="1:14">
      <c r="A15">
        <v>1907</v>
      </c>
      <c r="B15" s="6">
        <v>1534.36</v>
      </c>
      <c r="C15" s="6">
        <v>1267.57</v>
      </c>
      <c r="D15" s="6">
        <v>2006.64</v>
      </c>
      <c r="E15" s="6">
        <v>2455.31</v>
      </c>
      <c r="F15" s="6">
        <v>3103.76</v>
      </c>
      <c r="G15" s="6">
        <v>1709.89</v>
      </c>
      <c r="H15" s="6">
        <v>1135.25</v>
      </c>
      <c r="I15" s="6">
        <v>954.77</v>
      </c>
      <c r="J15" s="6">
        <v>1308.0999999999999</v>
      </c>
      <c r="K15" s="6">
        <v>1268.3</v>
      </c>
      <c r="L15" s="6">
        <v>1175.45</v>
      </c>
      <c r="M15" s="6">
        <v>1043.82</v>
      </c>
      <c r="N15" s="6">
        <v>1580.27</v>
      </c>
    </row>
    <row r="16" spans="1:14">
      <c r="A16">
        <v>1908</v>
      </c>
      <c r="B16" s="6">
        <v>1109.77</v>
      </c>
      <c r="C16" s="6">
        <v>1148.3599999999999</v>
      </c>
      <c r="D16" s="6">
        <v>1494.22</v>
      </c>
      <c r="E16" s="6">
        <v>2996.93</v>
      </c>
      <c r="F16" s="6">
        <v>2551.4499999999998</v>
      </c>
      <c r="G16" s="6">
        <v>1449.95</v>
      </c>
      <c r="H16" s="6">
        <v>1071.83</v>
      </c>
      <c r="I16" s="6">
        <v>785.59</v>
      </c>
      <c r="J16" s="6">
        <v>664.92</v>
      </c>
      <c r="K16" s="6">
        <v>726.47</v>
      </c>
      <c r="L16" s="6">
        <v>765.13</v>
      </c>
      <c r="M16" s="6">
        <v>850.33</v>
      </c>
      <c r="N16" s="6">
        <v>1301.25</v>
      </c>
    </row>
    <row r="17" spans="1:14">
      <c r="A17">
        <v>1909</v>
      </c>
      <c r="B17" s="6">
        <v>1145.8499999999999</v>
      </c>
      <c r="C17" s="6">
        <v>1154.58</v>
      </c>
      <c r="D17" s="6">
        <v>1168.83</v>
      </c>
      <c r="E17" s="6">
        <v>2684.56</v>
      </c>
      <c r="F17" s="6">
        <v>2390.9499999999998</v>
      </c>
      <c r="G17" s="6">
        <v>1495.29</v>
      </c>
      <c r="H17" s="6">
        <v>940.78</v>
      </c>
      <c r="I17" s="6">
        <v>798.55</v>
      </c>
      <c r="J17" s="6">
        <v>788.06</v>
      </c>
      <c r="K17" s="6">
        <v>809.44</v>
      </c>
      <c r="L17" s="6">
        <v>1062.56</v>
      </c>
      <c r="M17" s="6">
        <v>1082.8</v>
      </c>
      <c r="N17" s="6">
        <v>1293.52</v>
      </c>
    </row>
    <row r="18" spans="1:14">
      <c r="A18">
        <v>1910</v>
      </c>
      <c r="B18" s="6">
        <v>1003.95</v>
      </c>
      <c r="C18" s="6">
        <v>927.72</v>
      </c>
      <c r="D18" s="6">
        <v>1749.65</v>
      </c>
      <c r="E18" s="6">
        <v>1643.26</v>
      </c>
      <c r="F18" s="6">
        <v>1264.49</v>
      </c>
      <c r="G18" s="6">
        <v>922.2</v>
      </c>
      <c r="H18" s="6">
        <v>716.84</v>
      </c>
      <c r="I18" s="6">
        <v>747.17</v>
      </c>
      <c r="J18" s="6">
        <v>830.08</v>
      </c>
      <c r="K18" s="6">
        <v>871.1</v>
      </c>
      <c r="L18" s="6">
        <v>1022.7</v>
      </c>
      <c r="M18" s="6">
        <v>860.15</v>
      </c>
      <c r="N18" s="6">
        <v>1046.6099999999999</v>
      </c>
    </row>
    <row r="19" spans="1:14">
      <c r="A19">
        <v>1911</v>
      </c>
      <c r="B19" s="6">
        <v>942.41</v>
      </c>
      <c r="C19" s="6">
        <v>1160.47</v>
      </c>
      <c r="D19" s="6">
        <v>1452.84</v>
      </c>
      <c r="E19" s="6">
        <v>2440.12</v>
      </c>
      <c r="F19" s="6">
        <v>1956.04</v>
      </c>
      <c r="G19" s="6">
        <v>1420.27</v>
      </c>
      <c r="H19" s="6">
        <v>930.27</v>
      </c>
      <c r="I19" s="6">
        <v>1183.3900000000001</v>
      </c>
      <c r="J19" s="6">
        <v>913.35</v>
      </c>
      <c r="K19" s="6">
        <v>1732.73</v>
      </c>
      <c r="L19" s="6">
        <v>1875.12</v>
      </c>
      <c r="M19" s="6">
        <v>1916.81</v>
      </c>
      <c r="N19" s="6">
        <v>1493.65</v>
      </c>
    </row>
    <row r="20" spans="1:14">
      <c r="A20">
        <v>1912</v>
      </c>
      <c r="B20" s="6">
        <v>1216.46</v>
      </c>
      <c r="C20" s="6">
        <v>1107.6199999999999</v>
      </c>
      <c r="D20" s="6">
        <v>1205.58</v>
      </c>
      <c r="E20" s="6">
        <v>3052.18</v>
      </c>
      <c r="F20" s="6">
        <v>2711.58</v>
      </c>
      <c r="G20" s="6">
        <v>1698.47</v>
      </c>
      <c r="H20" s="6">
        <v>1291.45</v>
      </c>
      <c r="I20" s="6">
        <v>1460.15</v>
      </c>
      <c r="J20" s="6">
        <v>1791.79</v>
      </c>
      <c r="K20" s="6">
        <v>1424.48</v>
      </c>
      <c r="L20" s="6">
        <v>1599.12</v>
      </c>
      <c r="M20" s="6">
        <v>1640</v>
      </c>
      <c r="N20" s="6">
        <v>1683.24</v>
      </c>
    </row>
    <row r="21" spans="1:14">
      <c r="A21">
        <v>1913</v>
      </c>
      <c r="B21" s="6">
        <v>1382.6</v>
      </c>
      <c r="C21" s="6">
        <v>1065.55</v>
      </c>
      <c r="D21" s="6">
        <v>2627.74</v>
      </c>
      <c r="E21" s="6">
        <v>3014.96</v>
      </c>
      <c r="F21" s="6">
        <v>1895.48</v>
      </c>
      <c r="G21" s="6">
        <v>1396.92</v>
      </c>
      <c r="H21" s="6">
        <v>1187.58</v>
      </c>
      <c r="I21" s="6">
        <v>987.41</v>
      </c>
      <c r="J21" s="6">
        <v>1022.24</v>
      </c>
      <c r="K21" s="6">
        <v>1235.02</v>
      </c>
      <c r="L21" s="6">
        <v>1230.79</v>
      </c>
      <c r="M21" s="6">
        <v>1013.98</v>
      </c>
      <c r="N21" s="6">
        <v>1505.02</v>
      </c>
    </row>
    <row r="22" spans="1:14">
      <c r="A22">
        <v>1914</v>
      </c>
      <c r="B22" s="6">
        <v>876.6</v>
      </c>
      <c r="C22" s="6">
        <v>816.82</v>
      </c>
      <c r="D22" s="6">
        <v>1013.96</v>
      </c>
      <c r="E22" s="6">
        <v>1810.14</v>
      </c>
      <c r="F22" s="6">
        <v>2005.48</v>
      </c>
      <c r="G22" s="6">
        <v>1251.29</v>
      </c>
      <c r="H22" s="6">
        <v>1459.94</v>
      </c>
      <c r="I22" s="6">
        <v>1191.9100000000001</v>
      </c>
      <c r="J22" s="6">
        <v>1118.68</v>
      </c>
      <c r="K22" s="6">
        <v>1028.23</v>
      </c>
      <c r="L22" s="6">
        <v>960.77</v>
      </c>
      <c r="M22" s="6">
        <v>845.48</v>
      </c>
      <c r="N22" s="6">
        <v>1198.27</v>
      </c>
    </row>
    <row r="23" spans="1:14">
      <c r="A23">
        <v>1915</v>
      </c>
      <c r="B23" s="6">
        <v>736.1</v>
      </c>
      <c r="C23" s="6">
        <v>1067.3599999999999</v>
      </c>
      <c r="D23" s="6">
        <v>1225.55</v>
      </c>
      <c r="E23" s="6">
        <v>1916.5</v>
      </c>
      <c r="F23" s="6">
        <v>1733.17</v>
      </c>
      <c r="G23" s="6">
        <v>1364.34</v>
      </c>
      <c r="H23" s="6">
        <v>1134.02</v>
      </c>
      <c r="I23" s="6">
        <v>1110.23</v>
      </c>
      <c r="J23" s="6">
        <v>1122.23</v>
      </c>
      <c r="K23" s="6">
        <v>1242.79</v>
      </c>
      <c r="L23" s="6">
        <v>1528.18</v>
      </c>
      <c r="M23" s="6">
        <v>1125.51</v>
      </c>
      <c r="N23" s="6">
        <v>1275.5</v>
      </c>
    </row>
    <row r="24" spans="1:14">
      <c r="A24">
        <v>1916</v>
      </c>
      <c r="B24" s="6">
        <v>1125.6099999999999</v>
      </c>
      <c r="C24" s="6">
        <v>907.38</v>
      </c>
      <c r="D24" s="6">
        <v>1215.4100000000001</v>
      </c>
      <c r="E24" s="6">
        <v>3606.39</v>
      </c>
      <c r="F24" s="6">
        <v>2416.11</v>
      </c>
      <c r="G24" s="6">
        <v>2851.38</v>
      </c>
      <c r="H24" s="6">
        <v>1053.33</v>
      </c>
      <c r="I24" s="6">
        <v>744.95</v>
      </c>
      <c r="J24" s="6">
        <v>992.91</v>
      </c>
      <c r="K24" s="6">
        <v>1169.82</v>
      </c>
      <c r="L24" s="6">
        <v>1477.84</v>
      </c>
      <c r="M24" s="6">
        <v>906.56</v>
      </c>
      <c r="N24" s="6">
        <v>1538.97</v>
      </c>
    </row>
    <row r="25" spans="1:14">
      <c r="A25">
        <v>1917</v>
      </c>
      <c r="B25" s="6">
        <v>587.9</v>
      </c>
      <c r="C25" s="6">
        <v>547.27</v>
      </c>
      <c r="D25" s="6">
        <v>1464.57</v>
      </c>
      <c r="E25" s="6">
        <v>2261.86</v>
      </c>
      <c r="F25" s="6">
        <v>2013.62</v>
      </c>
      <c r="G25" s="6">
        <v>2232.61</v>
      </c>
      <c r="H25" s="6">
        <v>1112.19</v>
      </c>
      <c r="I25" s="6">
        <v>815.93</v>
      </c>
      <c r="J25" s="6">
        <v>751.88</v>
      </c>
      <c r="K25" s="6">
        <v>762.2</v>
      </c>
      <c r="L25" s="6">
        <v>821.53</v>
      </c>
      <c r="M25" s="6">
        <v>656.7</v>
      </c>
      <c r="N25" s="6">
        <v>1169.02</v>
      </c>
    </row>
    <row r="26" spans="1:14">
      <c r="A26">
        <v>1918</v>
      </c>
      <c r="B26" s="6">
        <v>651.16999999999996</v>
      </c>
      <c r="C26" s="6">
        <v>734.91</v>
      </c>
      <c r="D26" s="6">
        <v>2126.5700000000002</v>
      </c>
      <c r="E26" s="6">
        <v>1602.88</v>
      </c>
      <c r="F26" s="6">
        <v>2043.97</v>
      </c>
      <c r="G26" s="6">
        <v>1670.02</v>
      </c>
      <c r="H26" s="6">
        <v>741.72</v>
      </c>
      <c r="I26" s="6">
        <v>652.21</v>
      </c>
      <c r="J26" s="6">
        <v>644.89</v>
      </c>
      <c r="K26" s="6">
        <v>664.21</v>
      </c>
      <c r="L26" s="6">
        <v>996.83</v>
      </c>
      <c r="M26" s="6">
        <v>966.15</v>
      </c>
      <c r="N26" s="6">
        <v>1124.6300000000001</v>
      </c>
    </row>
    <row r="27" spans="1:14">
      <c r="A27">
        <v>1919</v>
      </c>
      <c r="B27" s="6">
        <v>849.39</v>
      </c>
      <c r="C27" s="6">
        <v>787.28</v>
      </c>
      <c r="D27" s="6">
        <v>1516.15</v>
      </c>
      <c r="E27" s="6">
        <v>2358.35</v>
      </c>
      <c r="F27" s="6">
        <v>1648.53</v>
      </c>
      <c r="G27" s="6">
        <v>1071.3800000000001</v>
      </c>
      <c r="H27" s="6">
        <v>763.87</v>
      </c>
      <c r="I27" s="6">
        <v>621.29</v>
      </c>
      <c r="J27" s="6">
        <v>571.07000000000005</v>
      </c>
      <c r="K27" s="6">
        <v>720.6</v>
      </c>
      <c r="L27" s="6">
        <v>1286.22</v>
      </c>
      <c r="M27" s="6">
        <v>818.61</v>
      </c>
      <c r="N27" s="6">
        <v>1084.3900000000001</v>
      </c>
    </row>
    <row r="28" spans="1:14">
      <c r="A28">
        <v>1920</v>
      </c>
      <c r="B28" s="6">
        <v>747.65</v>
      </c>
      <c r="C28" s="6">
        <v>709.56</v>
      </c>
      <c r="D28" s="6">
        <v>1938.65</v>
      </c>
      <c r="E28" s="6">
        <v>2565.1799999999998</v>
      </c>
      <c r="F28" s="6">
        <v>1350.7</v>
      </c>
      <c r="G28" s="6">
        <v>1097.1500000000001</v>
      </c>
      <c r="H28" s="6">
        <v>942.28</v>
      </c>
      <c r="I28" s="6">
        <v>601.9</v>
      </c>
      <c r="J28" s="6">
        <v>538.39</v>
      </c>
      <c r="K28" s="6">
        <v>500.31</v>
      </c>
      <c r="L28" s="6">
        <v>676.45</v>
      </c>
      <c r="M28" s="6">
        <v>751.51</v>
      </c>
      <c r="N28" s="6">
        <v>1034.98</v>
      </c>
    </row>
    <row r="29" spans="1:14">
      <c r="A29">
        <v>1921</v>
      </c>
      <c r="B29" s="6">
        <v>752.37</v>
      </c>
      <c r="C29" s="6">
        <v>710.67</v>
      </c>
      <c r="D29" s="6">
        <v>1267.22</v>
      </c>
      <c r="E29" s="6">
        <v>2380.3000000000002</v>
      </c>
      <c r="F29" s="6">
        <v>1746.51</v>
      </c>
      <c r="G29" s="6">
        <v>849.24</v>
      </c>
      <c r="H29" s="6">
        <v>493.04</v>
      </c>
      <c r="I29" s="6">
        <v>416.67</v>
      </c>
      <c r="J29" s="6">
        <v>504.97</v>
      </c>
      <c r="K29" s="6">
        <v>480.49</v>
      </c>
      <c r="L29" s="6">
        <v>563.88</v>
      </c>
      <c r="M29" s="6">
        <v>647.54999999999995</v>
      </c>
      <c r="N29" s="6">
        <v>901.08</v>
      </c>
    </row>
    <row r="30" spans="1:14">
      <c r="A30">
        <v>1922</v>
      </c>
      <c r="B30" s="6">
        <v>562.73</v>
      </c>
      <c r="C30" s="6">
        <v>656.03</v>
      </c>
      <c r="D30" s="6">
        <v>1628.23</v>
      </c>
      <c r="E30" s="6">
        <v>3767.08</v>
      </c>
      <c r="F30" s="6">
        <v>2093.59</v>
      </c>
      <c r="G30" s="6">
        <v>1295.3399999999999</v>
      </c>
      <c r="H30" s="6">
        <v>1018.75</v>
      </c>
      <c r="I30" s="6">
        <v>642.21</v>
      </c>
      <c r="J30" s="6">
        <v>723.13</v>
      </c>
      <c r="K30" s="6">
        <v>563.38</v>
      </c>
      <c r="L30" s="6">
        <v>646.09</v>
      </c>
      <c r="M30" s="6">
        <v>588.15</v>
      </c>
      <c r="N30" s="6">
        <v>1182.06</v>
      </c>
    </row>
    <row r="31" spans="1:14">
      <c r="A31">
        <v>1923</v>
      </c>
      <c r="B31" s="6">
        <v>644.96</v>
      </c>
      <c r="C31" s="6">
        <v>659.18</v>
      </c>
      <c r="D31" s="6">
        <v>1072.24</v>
      </c>
      <c r="E31" s="6">
        <v>2522.5300000000002</v>
      </c>
      <c r="F31" s="6">
        <v>1601.8</v>
      </c>
      <c r="G31" s="6">
        <v>1139.28</v>
      </c>
      <c r="H31" s="6">
        <v>709.99</v>
      </c>
      <c r="I31" s="6">
        <v>406.47</v>
      </c>
      <c r="J31" s="6">
        <v>475.81</v>
      </c>
      <c r="K31" s="6">
        <v>470.53</v>
      </c>
      <c r="L31" s="6">
        <v>486.24</v>
      </c>
      <c r="M31" s="6">
        <v>546.14</v>
      </c>
      <c r="N31" s="6">
        <v>894.6</v>
      </c>
    </row>
    <row r="32" spans="1:14">
      <c r="A32">
        <v>1924</v>
      </c>
      <c r="B32" s="6">
        <v>533.19000000000005</v>
      </c>
      <c r="C32" s="6">
        <v>588.42999999999995</v>
      </c>
      <c r="D32" s="6">
        <v>867.14</v>
      </c>
      <c r="E32" s="6">
        <v>2182.92</v>
      </c>
      <c r="F32" s="6">
        <v>2548</v>
      </c>
      <c r="G32" s="6">
        <v>1013.17</v>
      </c>
      <c r="H32" s="6">
        <v>768.9</v>
      </c>
      <c r="I32" s="6">
        <v>2091.04</v>
      </c>
      <c r="J32" s="6">
        <v>876.31</v>
      </c>
      <c r="K32" s="6">
        <v>769.33</v>
      </c>
      <c r="L32" s="6">
        <v>724.98</v>
      </c>
      <c r="M32" s="6">
        <v>662.89</v>
      </c>
      <c r="N32" s="6">
        <v>1135.52</v>
      </c>
    </row>
    <row r="33" spans="1:14">
      <c r="A33">
        <v>1925</v>
      </c>
      <c r="B33" s="6">
        <v>656.89</v>
      </c>
      <c r="C33" s="6">
        <v>742.08</v>
      </c>
      <c r="D33" s="6">
        <v>802.46</v>
      </c>
      <c r="E33" s="6">
        <v>820.69</v>
      </c>
      <c r="F33" s="6">
        <v>623.67999999999995</v>
      </c>
      <c r="G33" s="6">
        <v>843.36</v>
      </c>
      <c r="H33" s="6">
        <v>712.02</v>
      </c>
      <c r="I33" s="6">
        <v>513.04999999999995</v>
      </c>
      <c r="J33" s="6">
        <v>463.14</v>
      </c>
      <c r="K33" s="6">
        <v>648.89</v>
      </c>
      <c r="L33" s="6">
        <v>624.84</v>
      </c>
      <c r="M33" s="6">
        <v>632.88</v>
      </c>
      <c r="N33" s="6">
        <v>673.66</v>
      </c>
    </row>
    <row r="34" spans="1:14">
      <c r="A34">
        <v>1926</v>
      </c>
      <c r="B34" s="6">
        <v>564.07000000000005</v>
      </c>
      <c r="C34" s="6">
        <v>578.79999999999995</v>
      </c>
      <c r="D34" s="6">
        <v>742.28</v>
      </c>
      <c r="E34" s="6">
        <v>1419.63</v>
      </c>
      <c r="F34" s="6">
        <v>1493.81</v>
      </c>
      <c r="G34" s="6">
        <v>1302.47</v>
      </c>
      <c r="H34" s="6">
        <v>767.39</v>
      </c>
      <c r="I34" s="6">
        <v>766.33</v>
      </c>
      <c r="J34" s="6">
        <v>1022.89</v>
      </c>
      <c r="K34" s="6">
        <v>1207.53</v>
      </c>
      <c r="L34" s="6">
        <v>1103.4100000000001</v>
      </c>
      <c r="M34" s="6">
        <v>931.78</v>
      </c>
      <c r="N34" s="6">
        <v>991.7</v>
      </c>
    </row>
    <row r="35" spans="1:14">
      <c r="A35">
        <v>1927</v>
      </c>
      <c r="B35" s="6">
        <v>923.77</v>
      </c>
      <c r="C35" s="6">
        <v>911.69</v>
      </c>
      <c r="D35" s="6">
        <v>1682.01</v>
      </c>
      <c r="E35" s="6">
        <v>1664.42</v>
      </c>
      <c r="F35" s="6">
        <v>1597.56</v>
      </c>
      <c r="G35" s="6">
        <v>1145.54</v>
      </c>
      <c r="H35" s="6">
        <v>957.97</v>
      </c>
      <c r="I35" s="6">
        <v>613.29</v>
      </c>
      <c r="J35" s="6">
        <v>486.59</v>
      </c>
      <c r="K35" s="6">
        <v>894.97</v>
      </c>
      <c r="L35" s="6">
        <v>918.47</v>
      </c>
      <c r="M35" s="6">
        <v>843.24</v>
      </c>
      <c r="N35" s="6">
        <v>1053.29</v>
      </c>
    </row>
    <row r="36" spans="1:14">
      <c r="A36">
        <v>1928</v>
      </c>
      <c r="B36" s="6">
        <v>776.9</v>
      </c>
      <c r="C36" s="6">
        <v>851.38</v>
      </c>
      <c r="D36" s="6">
        <v>1479.3</v>
      </c>
      <c r="E36" s="6">
        <v>2833.26</v>
      </c>
      <c r="F36" s="6">
        <v>1763.57</v>
      </c>
      <c r="G36" s="6">
        <v>1006.95</v>
      </c>
      <c r="H36" s="6">
        <v>860.33</v>
      </c>
      <c r="I36" s="6">
        <v>775.04</v>
      </c>
      <c r="J36" s="6">
        <v>1435.8</v>
      </c>
      <c r="K36" s="6">
        <v>1654.39</v>
      </c>
      <c r="L36" s="6">
        <v>1360.44</v>
      </c>
      <c r="M36" s="6">
        <v>1127.56</v>
      </c>
      <c r="N36" s="6">
        <v>1327.08</v>
      </c>
    </row>
    <row r="37" spans="1:14">
      <c r="A37">
        <v>1929</v>
      </c>
      <c r="B37" s="6">
        <v>975.95</v>
      </c>
      <c r="C37" s="6">
        <v>1077.93</v>
      </c>
      <c r="D37" s="6">
        <v>2217.9699999999998</v>
      </c>
      <c r="E37" s="6">
        <v>3601.52</v>
      </c>
      <c r="F37" s="6">
        <v>2061.41</v>
      </c>
      <c r="G37" s="6">
        <v>1092.8900000000001</v>
      </c>
      <c r="H37" s="6">
        <v>1049.07</v>
      </c>
      <c r="I37" s="6">
        <v>730.09</v>
      </c>
      <c r="J37" s="6">
        <v>632.33000000000004</v>
      </c>
      <c r="K37" s="6">
        <v>636.41</v>
      </c>
      <c r="L37" s="6">
        <v>789.1</v>
      </c>
      <c r="M37" s="6">
        <v>756.36</v>
      </c>
      <c r="N37" s="6">
        <v>1301.75</v>
      </c>
    </row>
    <row r="38" spans="1:14">
      <c r="A38">
        <v>1930</v>
      </c>
      <c r="B38" s="6">
        <v>920.56</v>
      </c>
      <c r="C38" s="6">
        <v>1019.38</v>
      </c>
      <c r="D38" s="6">
        <v>1106.8900000000001</v>
      </c>
      <c r="E38" s="6">
        <v>1297.55</v>
      </c>
      <c r="F38" s="6">
        <v>1239.6600000000001</v>
      </c>
      <c r="G38" s="6">
        <v>963.27</v>
      </c>
      <c r="H38" s="6">
        <v>613.04999999999995</v>
      </c>
      <c r="I38" s="6">
        <v>342.45</v>
      </c>
      <c r="J38" s="6">
        <v>316.89</v>
      </c>
      <c r="K38" s="6">
        <v>394.66</v>
      </c>
      <c r="L38" s="6">
        <v>446.45</v>
      </c>
      <c r="M38" s="6">
        <v>548.85</v>
      </c>
      <c r="N38" s="6">
        <v>767.47</v>
      </c>
    </row>
    <row r="39" spans="1:14">
      <c r="A39">
        <v>1931</v>
      </c>
      <c r="B39" s="6">
        <v>498.05</v>
      </c>
      <c r="C39" s="6">
        <v>530.57000000000005</v>
      </c>
      <c r="D39" s="6">
        <v>587.92999999999995</v>
      </c>
      <c r="E39" s="6">
        <v>690.23</v>
      </c>
      <c r="F39" s="6">
        <v>612.04999999999995</v>
      </c>
      <c r="G39" s="6">
        <v>578.46</v>
      </c>
      <c r="H39" s="6">
        <v>346.58</v>
      </c>
      <c r="I39" s="6">
        <v>276.05</v>
      </c>
      <c r="J39" s="6">
        <v>368.55</v>
      </c>
      <c r="K39" s="6">
        <v>464.58</v>
      </c>
      <c r="L39" s="6">
        <v>791.55</v>
      </c>
      <c r="M39" s="6">
        <v>790.15</v>
      </c>
      <c r="N39" s="6">
        <v>544.55999999999995</v>
      </c>
    </row>
    <row r="40" spans="1:14">
      <c r="A40">
        <v>1932</v>
      </c>
      <c r="B40" s="6">
        <v>1097.8399999999999</v>
      </c>
      <c r="C40" s="6">
        <v>1110.74</v>
      </c>
      <c r="D40" s="6">
        <v>957.85</v>
      </c>
      <c r="E40" s="6">
        <v>1244.47</v>
      </c>
      <c r="F40" s="6">
        <v>1113.21</v>
      </c>
      <c r="G40" s="6">
        <v>691.34</v>
      </c>
      <c r="H40" s="6">
        <v>459.23</v>
      </c>
      <c r="I40" s="6">
        <v>373.41</v>
      </c>
      <c r="J40" s="6">
        <v>430.42</v>
      </c>
      <c r="K40" s="6">
        <v>432.21</v>
      </c>
      <c r="L40" s="6">
        <v>661.27</v>
      </c>
      <c r="M40" s="6">
        <v>787.86</v>
      </c>
      <c r="N40" s="6">
        <v>779.99</v>
      </c>
    </row>
    <row r="41" spans="1:14">
      <c r="A41">
        <v>1933</v>
      </c>
      <c r="B41" s="6">
        <v>828.95</v>
      </c>
      <c r="C41" s="6">
        <v>773.53</v>
      </c>
      <c r="D41" s="6">
        <v>1015.8</v>
      </c>
      <c r="E41" s="6">
        <v>1926.82</v>
      </c>
      <c r="F41" s="6">
        <v>1823.56</v>
      </c>
      <c r="G41" s="6">
        <v>809.23</v>
      </c>
      <c r="H41" s="6">
        <v>491.54</v>
      </c>
      <c r="I41" s="6">
        <v>343.88</v>
      </c>
      <c r="J41" s="6">
        <v>345.28</v>
      </c>
      <c r="K41" s="6">
        <v>516.55999999999995</v>
      </c>
      <c r="L41" s="6">
        <v>571.77</v>
      </c>
      <c r="M41" s="6">
        <v>626.12</v>
      </c>
      <c r="N41" s="6">
        <v>839.42</v>
      </c>
    </row>
    <row r="42" spans="1:14">
      <c r="A42">
        <v>1934</v>
      </c>
      <c r="B42" s="6">
        <v>675.54</v>
      </c>
      <c r="C42" s="6">
        <v>611.76</v>
      </c>
      <c r="D42" s="6">
        <v>718.34</v>
      </c>
      <c r="E42" s="6">
        <v>1515.46</v>
      </c>
      <c r="F42" s="6">
        <v>854.16</v>
      </c>
      <c r="G42" s="6">
        <v>461.46</v>
      </c>
      <c r="H42" s="6">
        <v>377.16</v>
      </c>
      <c r="I42" s="6">
        <v>320.39</v>
      </c>
      <c r="J42" s="6">
        <v>464.15</v>
      </c>
      <c r="K42" s="6">
        <v>526.62</v>
      </c>
      <c r="L42" s="6">
        <v>803.69</v>
      </c>
      <c r="M42" s="6">
        <v>822.77</v>
      </c>
      <c r="N42" s="6">
        <v>679.29</v>
      </c>
    </row>
    <row r="43" spans="1:14">
      <c r="A43">
        <v>1935</v>
      </c>
      <c r="B43" s="6">
        <v>760.45</v>
      </c>
      <c r="C43" s="6">
        <v>805.01</v>
      </c>
      <c r="D43" s="6">
        <v>1825.77</v>
      </c>
      <c r="E43" s="6">
        <v>1410.3</v>
      </c>
      <c r="F43" s="6">
        <v>1133.1199999999999</v>
      </c>
      <c r="G43" s="6">
        <v>992.71</v>
      </c>
      <c r="H43" s="6">
        <v>721.38</v>
      </c>
      <c r="I43" s="6">
        <v>651.44000000000005</v>
      </c>
      <c r="J43" s="6">
        <v>558.33000000000004</v>
      </c>
      <c r="K43" s="6">
        <v>558.01</v>
      </c>
      <c r="L43" s="6">
        <v>728.9</v>
      </c>
      <c r="M43" s="6">
        <v>661.95</v>
      </c>
      <c r="N43" s="6">
        <v>900.61</v>
      </c>
    </row>
    <row r="44" spans="1:14">
      <c r="A44">
        <v>1936</v>
      </c>
      <c r="B44" s="6">
        <v>644.11</v>
      </c>
      <c r="C44" s="6">
        <v>652.91</v>
      </c>
      <c r="D44" s="6">
        <v>1491.17</v>
      </c>
      <c r="E44" s="6">
        <v>1273.3699999999999</v>
      </c>
      <c r="F44" s="6">
        <v>1211.02</v>
      </c>
      <c r="G44" s="6">
        <v>605.91</v>
      </c>
      <c r="H44" s="6">
        <v>360.19</v>
      </c>
      <c r="I44" s="6">
        <v>351.49</v>
      </c>
      <c r="J44" s="6">
        <v>530.1</v>
      </c>
      <c r="K44" s="6">
        <v>639.59</v>
      </c>
      <c r="L44" s="6">
        <v>674.56</v>
      </c>
      <c r="M44" s="6">
        <v>624.12</v>
      </c>
      <c r="N44" s="6">
        <v>754.88</v>
      </c>
    </row>
    <row r="45" spans="1:14">
      <c r="A45">
        <v>1937</v>
      </c>
      <c r="B45" s="6">
        <v>1016.36</v>
      </c>
      <c r="C45" s="6">
        <v>1038.58</v>
      </c>
      <c r="D45" s="6">
        <v>1047.5</v>
      </c>
      <c r="E45" s="6">
        <v>1810.75</v>
      </c>
      <c r="F45" s="6">
        <v>1576.91</v>
      </c>
      <c r="G45" s="6">
        <v>1004.2</v>
      </c>
      <c r="H45" s="6">
        <v>775.7</v>
      </c>
      <c r="I45" s="6">
        <v>500.6</v>
      </c>
      <c r="J45" s="6">
        <v>452.99</v>
      </c>
      <c r="K45" s="6">
        <v>559.44000000000005</v>
      </c>
      <c r="L45" s="6">
        <v>647.74</v>
      </c>
      <c r="M45" s="6">
        <v>624.73</v>
      </c>
      <c r="N45" s="6">
        <v>921.29</v>
      </c>
    </row>
    <row r="46" spans="1:14">
      <c r="A46">
        <v>1938</v>
      </c>
      <c r="B46" s="6">
        <v>686.31</v>
      </c>
      <c r="C46" s="6">
        <v>1919.57</v>
      </c>
      <c r="D46" s="6">
        <v>1830.17</v>
      </c>
      <c r="E46" s="6">
        <v>2069.11</v>
      </c>
      <c r="F46" s="6">
        <v>1416.5</v>
      </c>
      <c r="G46" s="6">
        <v>1190.68</v>
      </c>
      <c r="H46" s="6">
        <v>922.03</v>
      </c>
      <c r="I46" s="6">
        <v>816.95</v>
      </c>
      <c r="J46" s="6">
        <v>1190.18</v>
      </c>
      <c r="K46" s="6">
        <v>936.36</v>
      </c>
      <c r="L46" s="6">
        <v>831.72</v>
      </c>
      <c r="M46" s="6">
        <v>760.21</v>
      </c>
      <c r="N46" s="6">
        <v>1214.1500000000001</v>
      </c>
    </row>
    <row r="47" spans="1:14">
      <c r="A47">
        <v>1939</v>
      </c>
      <c r="B47" s="6">
        <v>950.68</v>
      </c>
      <c r="C47" s="6">
        <v>1276.8399999999999</v>
      </c>
      <c r="D47" s="6">
        <v>1471.81</v>
      </c>
      <c r="E47" s="6">
        <v>2397.58</v>
      </c>
      <c r="F47" s="6">
        <v>1356.18</v>
      </c>
      <c r="G47" s="6">
        <v>1273.73</v>
      </c>
      <c r="H47" s="6">
        <v>753.1</v>
      </c>
      <c r="I47" s="6">
        <v>713.73</v>
      </c>
      <c r="J47" s="6">
        <v>614.91999999999996</v>
      </c>
      <c r="K47" s="6">
        <v>620.53</v>
      </c>
      <c r="L47" s="6">
        <v>671.79</v>
      </c>
      <c r="M47" s="6">
        <v>670.49</v>
      </c>
      <c r="N47" s="6">
        <v>1064.28</v>
      </c>
    </row>
    <row r="48" spans="1:14">
      <c r="A48">
        <v>1940</v>
      </c>
      <c r="B48" s="6">
        <v>639.96</v>
      </c>
      <c r="C48" s="6">
        <v>636.69000000000005</v>
      </c>
      <c r="D48" s="6">
        <v>827.89</v>
      </c>
      <c r="E48" s="6">
        <v>1361.95</v>
      </c>
      <c r="F48" s="6">
        <v>1391.14</v>
      </c>
      <c r="G48" s="6">
        <v>1348.85</v>
      </c>
      <c r="H48" s="6">
        <v>880.64</v>
      </c>
      <c r="I48" s="6">
        <v>797.73</v>
      </c>
      <c r="J48" s="6">
        <v>850.52</v>
      </c>
      <c r="K48" s="6">
        <v>677.95</v>
      </c>
      <c r="L48" s="6">
        <v>918.95</v>
      </c>
      <c r="M48" s="6">
        <v>1080.04</v>
      </c>
      <c r="N48" s="6">
        <v>951.02</v>
      </c>
    </row>
    <row r="49" spans="1:14">
      <c r="A49">
        <v>1941</v>
      </c>
      <c r="B49" s="6">
        <v>1191.3</v>
      </c>
      <c r="C49" s="6">
        <v>930.08</v>
      </c>
      <c r="D49" s="6">
        <v>1057.98</v>
      </c>
      <c r="E49" s="6">
        <v>1716.6</v>
      </c>
      <c r="F49" s="6">
        <v>954.54</v>
      </c>
      <c r="G49" s="6">
        <v>764.57</v>
      </c>
      <c r="H49" s="6">
        <v>528.82000000000005</v>
      </c>
      <c r="I49" s="6">
        <v>436.86</v>
      </c>
      <c r="J49" s="6">
        <v>806.08</v>
      </c>
      <c r="K49" s="6">
        <v>1231.49</v>
      </c>
      <c r="L49" s="6">
        <v>1559.33</v>
      </c>
      <c r="M49" s="6">
        <v>1066.8499999999999</v>
      </c>
      <c r="N49" s="6">
        <v>1020.38</v>
      </c>
    </row>
    <row r="50" spans="1:14">
      <c r="A50">
        <v>1942</v>
      </c>
      <c r="B50" s="6">
        <v>984.2</v>
      </c>
      <c r="C50" s="6">
        <v>1006.1</v>
      </c>
      <c r="D50" s="6">
        <v>1949.13</v>
      </c>
      <c r="E50" s="6">
        <v>1752.91</v>
      </c>
      <c r="F50" s="6">
        <v>1428</v>
      </c>
      <c r="G50" s="6">
        <v>1586.39</v>
      </c>
      <c r="H50" s="6">
        <v>867.86</v>
      </c>
      <c r="I50" s="6">
        <v>842.73</v>
      </c>
      <c r="J50" s="6">
        <v>890.77</v>
      </c>
      <c r="K50" s="6">
        <v>1006.26</v>
      </c>
      <c r="L50" s="6">
        <v>1238.95</v>
      </c>
      <c r="M50" s="6">
        <v>1092.4100000000001</v>
      </c>
      <c r="N50" s="6">
        <v>1220.48</v>
      </c>
    </row>
    <row r="51" spans="1:14">
      <c r="A51">
        <v>1943</v>
      </c>
      <c r="B51" s="6">
        <v>1302.55</v>
      </c>
      <c r="C51" s="6">
        <v>1563.87</v>
      </c>
      <c r="D51" s="6">
        <v>1958.7</v>
      </c>
      <c r="E51" s="6">
        <v>2121.35</v>
      </c>
      <c r="F51" s="6">
        <v>2206.85</v>
      </c>
      <c r="G51" s="6">
        <v>2458.9899999999998</v>
      </c>
      <c r="H51" s="6">
        <v>1203.6600000000001</v>
      </c>
      <c r="I51" s="6">
        <v>825.96</v>
      </c>
      <c r="J51" s="6">
        <v>802.88</v>
      </c>
      <c r="K51" s="6">
        <v>711.16</v>
      </c>
      <c r="L51" s="6">
        <v>961.31</v>
      </c>
      <c r="M51" s="6">
        <v>729.6</v>
      </c>
      <c r="N51" s="6">
        <v>1403.91</v>
      </c>
    </row>
    <row r="52" spans="1:14">
      <c r="A52">
        <v>1944</v>
      </c>
      <c r="B52" s="6">
        <v>671.49</v>
      </c>
      <c r="C52" s="6">
        <v>883.63</v>
      </c>
      <c r="D52" s="6">
        <v>1478.22</v>
      </c>
      <c r="E52" s="6">
        <v>1648.13</v>
      </c>
      <c r="F52" s="6">
        <v>1490.37</v>
      </c>
      <c r="G52" s="6">
        <v>1195.5899999999999</v>
      </c>
      <c r="H52" s="6">
        <v>644.11</v>
      </c>
      <c r="I52" s="6">
        <v>494.47</v>
      </c>
      <c r="J52" s="6">
        <v>540.4</v>
      </c>
      <c r="K52" s="6">
        <v>588.34</v>
      </c>
      <c r="L52" s="6">
        <v>655.16</v>
      </c>
      <c r="M52" s="6">
        <v>641.67999999999995</v>
      </c>
      <c r="N52" s="6">
        <v>910.97</v>
      </c>
    </row>
    <row r="53" spans="1:14">
      <c r="A53">
        <v>1945</v>
      </c>
      <c r="B53" s="6">
        <v>588.98</v>
      </c>
      <c r="C53" s="6">
        <v>724.57</v>
      </c>
      <c r="D53" s="6">
        <v>1332.66</v>
      </c>
      <c r="E53" s="6">
        <v>1491.69</v>
      </c>
      <c r="F53" s="6">
        <v>1640.53</v>
      </c>
      <c r="G53" s="6">
        <v>1694.59</v>
      </c>
      <c r="H53" s="6">
        <v>744</v>
      </c>
      <c r="I53" s="6">
        <v>605.53</v>
      </c>
      <c r="J53" s="6">
        <v>725.69</v>
      </c>
      <c r="K53" s="6">
        <v>1013.38</v>
      </c>
      <c r="L53" s="6">
        <v>1168.6099999999999</v>
      </c>
      <c r="M53" s="6">
        <v>903.29</v>
      </c>
      <c r="N53" s="6">
        <v>1052.79</v>
      </c>
    </row>
    <row r="54" spans="1:14">
      <c r="A54">
        <v>1946</v>
      </c>
      <c r="B54" s="6">
        <v>1431.85</v>
      </c>
      <c r="C54" s="6">
        <v>1021.01</v>
      </c>
      <c r="D54" s="6">
        <v>2432.81</v>
      </c>
      <c r="E54" s="6">
        <v>1178.8399999999999</v>
      </c>
      <c r="F54" s="6">
        <v>855.87</v>
      </c>
      <c r="G54" s="6">
        <v>1063.31</v>
      </c>
      <c r="H54" s="6">
        <v>737.35</v>
      </c>
      <c r="I54" s="6">
        <v>527.12</v>
      </c>
      <c r="J54" s="6">
        <v>512.79999999999995</v>
      </c>
      <c r="K54" s="6">
        <v>511.81</v>
      </c>
      <c r="L54" s="6">
        <v>737.61</v>
      </c>
      <c r="M54" s="6">
        <v>717.74</v>
      </c>
      <c r="N54" s="6">
        <v>977.34</v>
      </c>
    </row>
    <row r="55" spans="1:14">
      <c r="A55">
        <v>1947</v>
      </c>
      <c r="B55" s="6">
        <v>787.4</v>
      </c>
      <c r="C55" s="6">
        <v>817.69</v>
      </c>
      <c r="D55" s="6">
        <v>1107.74</v>
      </c>
      <c r="E55" s="6">
        <v>2979.93</v>
      </c>
      <c r="F55" s="6">
        <v>2084.02</v>
      </c>
      <c r="G55" s="6">
        <v>1660.24</v>
      </c>
      <c r="H55" s="6">
        <v>815.1</v>
      </c>
      <c r="I55" s="6">
        <v>588.13</v>
      </c>
      <c r="J55" s="6">
        <v>736.38</v>
      </c>
      <c r="K55" s="6">
        <v>606.86</v>
      </c>
      <c r="L55" s="6">
        <v>766.5</v>
      </c>
      <c r="M55" s="6">
        <v>888.66</v>
      </c>
      <c r="N55" s="6">
        <v>1153.22</v>
      </c>
    </row>
    <row r="56" spans="1:14">
      <c r="A56">
        <v>1948</v>
      </c>
      <c r="B56" s="6">
        <v>743.92</v>
      </c>
      <c r="C56" s="6">
        <v>892.17</v>
      </c>
      <c r="D56" s="6">
        <v>2199.16</v>
      </c>
      <c r="E56" s="6">
        <v>1772.51</v>
      </c>
      <c r="F56" s="6">
        <v>1707.57</v>
      </c>
      <c r="G56" s="6">
        <v>735.07</v>
      </c>
      <c r="H56" s="6">
        <v>619.61</v>
      </c>
      <c r="I56" s="6">
        <v>509.31</v>
      </c>
      <c r="J56" s="6">
        <v>448.75</v>
      </c>
      <c r="K56" s="6">
        <v>450.99</v>
      </c>
      <c r="L56" s="6">
        <v>702.39</v>
      </c>
      <c r="M56" s="6">
        <v>705.6</v>
      </c>
      <c r="N56" s="6">
        <v>957.25</v>
      </c>
    </row>
    <row r="57" spans="1:14">
      <c r="A57">
        <v>1949</v>
      </c>
      <c r="B57" s="6">
        <v>930.27</v>
      </c>
      <c r="C57" s="6">
        <v>1306.44</v>
      </c>
      <c r="D57" s="6">
        <v>1154.57</v>
      </c>
      <c r="E57" s="6">
        <v>1357.61</v>
      </c>
      <c r="F57" s="6">
        <v>918.22</v>
      </c>
      <c r="G57" s="6">
        <v>797.91</v>
      </c>
      <c r="H57" s="6">
        <v>815.31</v>
      </c>
      <c r="I57" s="6">
        <v>565.37</v>
      </c>
      <c r="J57" s="6">
        <v>551.52</v>
      </c>
      <c r="K57" s="6">
        <v>616.83000000000004</v>
      </c>
      <c r="L57" s="6">
        <v>642.92999999999995</v>
      </c>
      <c r="M57" s="6">
        <v>981.45</v>
      </c>
      <c r="N57" s="6">
        <v>886.54</v>
      </c>
    </row>
    <row r="58" spans="1:14">
      <c r="A58">
        <v>1950</v>
      </c>
      <c r="B58" s="6">
        <v>1457.46</v>
      </c>
      <c r="C58" s="6">
        <v>1185.23</v>
      </c>
      <c r="D58" s="6">
        <v>1877.19</v>
      </c>
      <c r="E58" s="6">
        <v>3010</v>
      </c>
      <c r="F58" s="6">
        <v>1919.63</v>
      </c>
      <c r="G58" s="6">
        <v>1179.1600000000001</v>
      </c>
      <c r="H58" s="6">
        <v>900.85</v>
      </c>
      <c r="I58" s="6">
        <v>696.96</v>
      </c>
      <c r="J58" s="6">
        <v>742.17</v>
      </c>
      <c r="K58" s="6">
        <v>640.4</v>
      </c>
      <c r="L58" s="6">
        <v>723.49</v>
      </c>
      <c r="M58" s="6">
        <v>975.71</v>
      </c>
      <c r="N58" s="6">
        <v>1275.69</v>
      </c>
    </row>
    <row r="59" spans="1:14">
      <c r="A59">
        <v>1951</v>
      </c>
      <c r="B59" s="6">
        <v>1109.6400000000001</v>
      </c>
      <c r="C59" s="6">
        <v>1208.4100000000001</v>
      </c>
      <c r="D59" s="6">
        <v>1571.99</v>
      </c>
      <c r="E59" s="6">
        <v>2985.36</v>
      </c>
      <c r="F59" s="6">
        <v>1686.26</v>
      </c>
      <c r="G59" s="6">
        <v>1121.99</v>
      </c>
      <c r="H59" s="6">
        <v>1136.81</v>
      </c>
      <c r="I59" s="6">
        <v>798.55</v>
      </c>
      <c r="J59" s="6">
        <v>824.19</v>
      </c>
      <c r="K59" s="6">
        <v>1295.1099999999999</v>
      </c>
      <c r="L59" s="6">
        <v>1550.44</v>
      </c>
      <c r="M59" s="6">
        <v>1239.68</v>
      </c>
      <c r="N59" s="6">
        <v>1377.37</v>
      </c>
    </row>
    <row r="60" spans="1:14">
      <c r="A60">
        <v>1952</v>
      </c>
      <c r="B60" s="6">
        <v>1654.94</v>
      </c>
      <c r="C60" s="6">
        <v>1345.66</v>
      </c>
      <c r="D60" s="6">
        <v>1630.27</v>
      </c>
      <c r="E60" s="6">
        <v>2937.13</v>
      </c>
      <c r="F60" s="6">
        <v>1190.9000000000001</v>
      </c>
      <c r="G60" s="6">
        <v>965.16</v>
      </c>
      <c r="H60" s="6">
        <v>1164.57</v>
      </c>
      <c r="I60" s="6">
        <v>847.78</v>
      </c>
      <c r="J60" s="6">
        <v>600.29</v>
      </c>
      <c r="K60" s="6">
        <v>552.66999999999996</v>
      </c>
      <c r="L60" s="6">
        <v>708.69</v>
      </c>
      <c r="M60" s="6">
        <v>899.66</v>
      </c>
      <c r="N60" s="6">
        <v>1208.1400000000001</v>
      </c>
    </row>
    <row r="61" spans="1:14">
      <c r="A61">
        <v>1953</v>
      </c>
      <c r="B61" s="6">
        <v>856.53</v>
      </c>
      <c r="C61" s="6">
        <v>978.24</v>
      </c>
      <c r="D61" s="6">
        <v>1637.73</v>
      </c>
      <c r="E61" s="6">
        <v>1813.73</v>
      </c>
      <c r="F61" s="6">
        <v>1433.34</v>
      </c>
      <c r="G61" s="6">
        <v>1021.07</v>
      </c>
      <c r="H61" s="6">
        <v>895.09</v>
      </c>
      <c r="I61" s="6">
        <v>691.26</v>
      </c>
      <c r="J61" s="6">
        <v>526.72</v>
      </c>
      <c r="K61" s="6">
        <v>519.07000000000005</v>
      </c>
      <c r="L61" s="6">
        <v>576.47</v>
      </c>
      <c r="M61" s="6">
        <v>686.96</v>
      </c>
      <c r="N61" s="6">
        <v>969.69</v>
      </c>
    </row>
    <row r="62" spans="1:14">
      <c r="A62">
        <v>1954</v>
      </c>
      <c r="B62" s="6">
        <v>611.84</v>
      </c>
      <c r="C62" s="6">
        <v>918.95</v>
      </c>
      <c r="D62" s="6">
        <v>1112.28</v>
      </c>
      <c r="E62" s="6">
        <v>1838.32</v>
      </c>
      <c r="F62" s="6">
        <v>1388.3</v>
      </c>
      <c r="G62" s="6">
        <v>1337.31</v>
      </c>
      <c r="H62" s="6">
        <v>844.88</v>
      </c>
      <c r="I62" s="6">
        <v>598.79</v>
      </c>
      <c r="J62" s="6">
        <v>674.42</v>
      </c>
      <c r="K62" s="6">
        <v>1763.59</v>
      </c>
      <c r="L62" s="6">
        <v>1067.29</v>
      </c>
      <c r="M62" s="6">
        <v>988.23</v>
      </c>
      <c r="N62" s="6">
        <v>1095.3499999999999</v>
      </c>
    </row>
    <row r="63" spans="1:14">
      <c r="A63">
        <v>1955</v>
      </c>
      <c r="B63" s="6">
        <v>1094.52</v>
      </c>
      <c r="C63" s="6">
        <v>933.15</v>
      </c>
      <c r="D63" s="6">
        <v>1418.98</v>
      </c>
      <c r="E63" s="6">
        <v>2042.6</v>
      </c>
      <c r="F63" s="6">
        <v>1043.05</v>
      </c>
      <c r="G63" s="6">
        <v>932.73</v>
      </c>
      <c r="H63" s="6">
        <v>590.21</v>
      </c>
      <c r="I63" s="6">
        <v>537.16</v>
      </c>
      <c r="J63" s="6">
        <v>454.87</v>
      </c>
      <c r="K63" s="6">
        <v>613.09</v>
      </c>
      <c r="L63" s="6">
        <v>750.99</v>
      </c>
      <c r="M63" s="6">
        <v>713.99</v>
      </c>
      <c r="N63" s="6">
        <v>927.11</v>
      </c>
    </row>
    <row r="64" spans="1:14">
      <c r="A64">
        <v>1956</v>
      </c>
      <c r="B64" s="6">
        <v>606.55999999999995</v>
      </c>
      <c r="C64" s="6">
        <v>699.8</v>
      </c>
      <c r="D64" s="6">
        <v>1228.49</v>
      </c>
      <c r="E64" s="6">
        <v>1809.38</v>
      </c>
      <c r="F64" s="6">
        <v>2128.4</v>
      </c>
      <c r="G64" s="6">
        <v>908.87</v>
      </c>
      <c r="H64" s="6">
        <v>917.03</v>
      </c>
      <c r="I64" s="6">
        <v>813.81</v>
      </c>
      <c r="J64" s="6">
        <v>654.26</v>
      </c>
      <c r="K64" s="6">
        <v>535.86</v>
      </c>
      <c r="L64" s="6">
        <v>629.03</v>
      </c>
      <c r="M64" s="6">
        <v>685.51</v>
      </c>
      <c r="N64" s="6">
        <v>968.08</v>
      </c>
    </row>
    <row r="65" spans="1:14">
      <c r="A65">
        <v>1957</v>
      </c>
      <c r="B65" s="6">
        <v>674.79</v>
      </c>
      <c r="C65" s="6">
        <v>751.9</v>
      </c>
      <c r="D65" s="6">
        <v>926.68</v>
      </c>
      <c r="E65" s="6">
        <v>1540.47</v>
      </c>
      <c r="F65" s="6">
        <v>1343.12</v>
      </c>
      <c r="G65" s="6">
        <v>902.45</v>
      </c>
      <c r="H65" s="6">
        <v>901.45</v>
      </c>
      <c r="I65" s="6">
        <v>499.42</v>
      </c>
      <c r="J65" s="6">
        <v>568.38</v>
      </c>
      <c r="K65" s="6">
        <v>610.11</v>
      </c>
      <c r="L65" s="6">
        <v>1009.62</v>
      </c>
      <c r="M65" s="6">
        <v>936.58</v>
      </c>
      <c r="N65" s="6">
        <v>888.75</v>
      </c>
    </row>
    <row r="66" spans="1:14">
      <c r="A66">
        <v>1958</v>
      </c>
      <c r="B66" s="6">
        <v>811.02</v>
      </c>
      <c r="C66" s="6">
        <v>724.54</v>
      </c>
      <c r="D66" s="6">
        <v>1024.6400000000001</v>
      </c>
      <c r="E66" s="6">
        <v>1171.26</v>
      </c>
      <c r="F66" s="6">
        <v>728.55</v>
      </c>
      <c r="G66" s="6">
        <v>618.67999999999995</v>
      </c>
      <c r="H66" s="6">
        <v>766.25</v>
      </c>
      <c r="I66" s="6">
        <v>523.87</v>
      </c>
      <c r="J66" s="6">
        <v>606.16</v>
      </c>
      <c r="K66" s="6">
        <v>576.29</v>
      </c>
      <c r="L66" s="6">
        <v>725.6</v>
      </c>
      <c r="M66" s="6">
        <v>581.66999999999996</v>
      </c>
      <c r="N66" s="6">
        <v>738.21</v>
      </c>
    </row>
    <row r="67" spans="1:14">
      <c r="A67">
        <v>1959</v>
      </c>
      <c r="B67" s="6">
        <v>550.16</v>
      </c>
      <c r="C67" s="6">
        <v>829.69</v>
      </c>
      <c r="D67" s="6">
        <v>1447.3</v>
      </c>
      <c r="E67" s="6">
        <v>2404.87</v>
      </c>
      <c r="F67" s="6">
        <v>1377.79</v>
      </c>
      <c r="G67" s="6">
        <v>717.68</v>
      </c>
      <c r="H67" s="6">
        <v>611.87</v>
      </c>
      <c r="I67" s="6">
        <v>643.76</v>
      </c>
      <c r="J67" s="6">
        <v>811.32</v>
      </c>
      <c r="K67" s="6">
        <v>1212.6199999999999</v>
      </c>
      <c r="L67" s="6">
        <v>1290.54</v>
      </c>
      <c r="M67" s="6">
        <v>1125.31</v>
      </c>
      <c r="N67" s="6">
        <v>1085.24</v>
      </c>
    </row>
    <row r="68" spans="1:14">
      <c r="A68">
        <v>1960</v>
      </c>
      <c r="B68" s="6">
        <v>1440.88</v>
      </c>
      <c r="C68" s="6">
        <v>1167.8399999999999</v>
      </c>
      <c r="D68" s="6">
        <v>1037.03</v>
      </c>
      <c r="E68" s="6">
        <v>2831.92</v>
      </c>
      <c r="F68" s="6">
        <v>3180.99</v>
      </c>
      <c r="G68" s="6">
        <v>1471.43</v>
      </c>
      <c r="H68" s="6">
        <v>971.6</v>
      </c>
      <c r="I68" s="6">
        <v>864.35</v>
      </c>
      <c r="J68" s="6">
        <v>909.89</v>
      </c>
      <c r="K68" s="6">
        <v>776.28</v>
      </c>
      <c r="L68" s="6">
        <v>1177.5</v>
      </c>
      <c r="M68" s="6">
        <v>855.81</v>
      </c>
      <c r="N68" s="6">
        <v>1390.46</v>
      </c>
    </row>
    <row r="69" spans="1:14">
      <c r="A69">
        <v>1961</v>
      </c>
      <c r="B69" s="6">
        <v>627.27</v>
      </c>
      <c r="C69" s="6">
        <v>677.33</v>
      </c>
      <c r="D69" s="6">
        <v>1342.84</v>
      </c>
      <c r="E69" s="6">
        <v>1869.92</v>
      </c>
      <c r="F69" s="6">
        <v>1350.23</v>
      </c>
      <c r="G69" s="6">
        <v>820.94</v>
      </c>
      <c r="H69" s="6">
        <v>624.35</v>
      </c>
      <c r="I69" s="6">
        <v>619.36</v>
      </c>
      <c r="J69" s="6">
        <v>799.86</v>
      </c>
      <c r="K69" s="6">
        <v>901.26</v>
      </c>
      <c r="L69" s="6">
        <v>1300.24</v>
      </c>
      <c r="M69" s="6">
        <v>933.86</v>
      </c>
      <c r="N69" s="6">
        <v>988.95</v>
      </c>
    </row>
    <row r="70" spans="1:14">
      <c r="A70">
        <v>1962</v>
      </c>
      <c r="B70" s="6">
        <v>808.44</v>
      </c>
      <c r="C70" s="6">
        <v>795.57</v>
      </c>
      <c r="D70" s="6">
        <v>1707.01</v>
      </c>
      <c r="E70" s="6">
        <v>2091.79</v>
      </c>
      <c r="F70" s="6">
        <v>1539.23</v>
      </c>
      <c r="G70" s="6">
        <v>823.6</v>
      </c>
      <c r="H70" s="6">
        <v>606.04</v>
      </c>
      <c r="I70" s="6">
        <v>535.96</v>
      </c>
      <c r="J70" s="6">
        <v>617</v>
      </c>
      <c r="K70" s="6">
        <v>695.4</v>
      </c>
      <c r="L70" s="6">
        <v>657.26</v>
      </c>
      <c r="M70" s="6">
        <v>611.94000000000005</v>
      </c>
      <c r="N70" s="6">
        <v>957.44</v>
      </c>
    </row>
    <row r="71" spans="1:14">
      <c r="A71">
        <v>1963</v>
      </c>
      <c r="B71" s="6">
        <v>557.42999999999995</v>
      </c>
      <c r="C71" s="6">
        <v>531.42999999999995</v>
      </c>
      <c r="D71" s="6">
        <v>1184.78</v>
      </c>
      <c r="E71" s="6">
        <v>1289.57</v>
      </c>
      <c r="F71" s="6">
        <v>1143.46</v>
      </c>
      <c r="G71" s="6">
        <v>756.52</v>
      </c>
      <c r="H71" s="6">
        <v>501.39</v>
      </c>
      <c r="I71" s="6">
        <v>454.2</v>
      </c>
      <c r="J71" s="6">
        <v>430.3</v>
      </c>
      <c r="K71" s="6">
        <v>417.12</v>
      </c>
      <c r="L71" s="6">
        <v>515.59</v>
      </c>
      <c r="M71" s="6">
        <v>513.57000000000005</v>
      </c>
      <c r="N71" s="6">
        <v>691.28</v>
      </c>
    </row>
    <row r="72" spans="1:14">
      <c r="A72">
        <v>1964</v>
      </c>
      <c r="B72" s="6">
        <v>564.17999999999995</v>
      </c>
      <c r="C72" s="6">
        <v>531.78</v>
      </c>
      <c r="D72" s="6">
        <v>684.11</v>
      </c>
      <c r="E72" s="6">
        <v>1099.02</v>
      </c>
      <c r="F72" s="6">
        <v>1235.3499999999999</v>
      </c>
      <c r="G72" s="6">
        <v>596.79</v>
      </c>
      <c r="H72" s="6">
        <v>517.91</v>
      </c>
      <c r="I72" s="6">
        <v>494.11</v>
      </c>
      <c r="J72" s="6">
        <v>571.9</v>
      </c>
      <c r="K72" s="6">
        <v>561.82000000000005</v>
      </c>
      <c r="L72" s="6">
        <v>624.78</v>
      </c>
      <c r="M72" s="6">
        <v>645.41999999999996</v>
      </c>
      <c r="N72" s="6">
        <v>677.26</v>
      </c>
    </row>
    <row r="73" spans="1:14">
      <c r="A73">
        <v>1965</v>
      </c>
      <c r="B73" s="6">
        <v>676.2</v>
      </c>
      <c r="C73" s="6">
        <v>986.47</v>
      </c>
      <c r="D73" s="6">
        <v>1449.94</v>
      </c>
      <c r="E73" s="6">
        <v>2508.66</v>
      </c>
      <c r="F73" s="6">
        <v>1831.55</v>
      </c>
      <c r="G73" s="6">
        <v>790.1</v>
      </c>
      <c r="H73" s="6">
        <v>478.47</v>
      </c>
      <c r="I73" s="6">
        <v>524.99</v>
      </c>
      <c r="J73" s="6">
        <v>1032.31</v>
      </c>
      <c r="K73" s="6">
        <v>1075.6199999999999</v>
      </c>
      <c r="L73" s="6">
        <v>1062.98</v>
      </c>
      <c r="M73" s="6">
        <v>1545.99</v>
      </c>
      <c r="N73" s="6">
        <v>1163.6099999999999</v>
      </c>
    </row>
    <row r="74" spans="1:14">
      <c r="A74">
        <v>1966</v>
      </c>
      <c r="B74" s="6">
        <v>1219.98</v>
      </c>
      <c r="C74" s="6">
        <v>1327.31</v>
      </c>
      <c r="D74" s="6">
        <v>1809.47</v>
      </c>
      <c r="E74" s="6">
        <v>1755.74</v>
      </c>
      <c r="F74" s="6">
        <v>1363.26</v>
      </c>
      <c r="G74" s="6">
        <v>983.75</v>
      </c>
      <c r="H74" s="6">
        <v>541.21</v>
      </c>
      <c r="I74" s="6">
        <v>543.55999999999995</v>
      </c>
      <c r="J74" s="6">
        <v>460.47</v>
      </c>
      <c r="K74" s="6">
        <v>583.55999999999995</v>
      </c>
      <c r="L74" s="6">
        <v>821.06</v>
      </c>
      <c r="M74" s="6">
        <v>1261.6199999999999</v>
      </c>
      <c r="N74" s="6">
        <v>1055.92</v>
      </c>
    </row>
    <row r="75" spans="1:14">
      <c r="A75">
        <v>1967</v>
      </c>
      <c r="B75" s="6">
        <v>908.43</v>
      </c>
      <c r="C75" s="6">
        <v>995.19</v>
      </c>
      <c r="D75" s="6">
        <v>1440.82</v>
      </c>
      <c r="E75" s="6">
        <v>3074.06</v>
      </c>
      <c r="F75" s="6">
        <v>1366.5</v>
      </c>
      <c r="G75" s="6">
        <v>1369.06</v>
      </c>
      <c r="H75" s="6">
        <v>876.27</v>
      </c>
      <c r="I75" s="6">
        <v>587.64</v>
      </c>
      <c r="J75" s="6">
        <v>533.66</v>
      </c>
      <c r="K75" s="6">
        <v>781.53</v>
      </c>
      <c r="L75" s="6">
        <v>1222.23</v>
      </c>
      <c r="M75" s="6">
        <v>1165.76</v>
      </c>
      <c r="N75" s="6">
        <v>1193.43</v>
      </c>
    </row>
    <row r="76" spans="1:14">
      <c r="A76">
        <v>1968</v>
      </c>
      <c r="B76" s="6">
        <v>873.53</v>
      </c>
      <c r="C76" s="6">
        <v>1311.5</v>
      </c>
      <c r="D76" s="6">
        <v>1144.99</v>
      </c>
      <c r="E76" s="6">
        <v>1598.93</v>
      </c>
      <c r="F76" s="6">
        <v>1260.33</v>
      </c>
      <c r="G76" s="6">
        <v>1455.73</v>
      </c>
      <c r="H76" s="6">
        <v>1369.71</v>
      </c>
      <c r="I76" s="6">
        <v>783.47</v>
      </c>
      <c r="J76" s="6">
        <v>965.37</v>
      </c>
      <c r="K76" s="6">
        <v>874.45</v>
      </c>
      <c r="L76" s="6">
        <v>944.33</v>
      </c>
      <c r="M76" s="6">
        <v>1073.45</v>
      </c>
      <c r="N76" s="6">
        <v>1137.98</v>
      </c>
    </row>
    <row r="77" spans="1:14">
      <c r="A77">
        <v>1969</v>
      </c>
      <c r="B77" s="6">
        <v>1260.74</v>
      </c>
      <c r="C77" s="6">
        <v>1303.6099999999999</v>
      </c>
      <c r="D77" s="6">
        <v>1269.8399999999999</v>
      </c>
      <c r="E77" s="6">
        <v>2550.2800000000002</v>
      </c>
      <c r="F77" s="6">
        <v>1635.31</v>
      </c>
      <c r="G77" s="6">
        <v>1450.77</v>
      </c>
      <c r="H77" s="6">
        <v>1517.67</v>
      </c>
      <c r="I77" s="6">
        <v>691.05</v>
      </c>
      <c r="J77" s="6">
        <v>535.80999999999995</v>
      </c>
      <c r="K77" s="6">
        <v>838.69</v>
      </c>
      <c r="L77" s="6">
        <v>953.11</v>
      </c>
      <c r="M77" s="6">
        <v>777.33</v>
      </c>
      <c r="N77" s="6">
        <v>1232.02</v>
      </c>
    </row>
    <row r="78" spans="1:14">
      <c r="A78">
        <v>1970</v>
      </c>
      <c r="B78" s="6">
        <v>765.02</v>
      </c>
      <c r="C78" s="6">
        <v>784.14</v>
      </c>
      <c r="D78" s="6">
        <v>1041.3900000000001</v>
      </c>
      <c r="E78" s="6">
        <v>1764.73</v>
      </c>
      <c r="F78" s="6">
        <v>1427.17</v>
      </c>
      <c r="G78" s="6">
        <v>1370.15</v>
      </c>
      <c r="H78" s="6">
        <v>701.72</v>
      </c>
      <c r="I78" s="6">
        <v>557.75</v>
      </c>
      <c r="J78" s="6">
        <v>735.32</v>
      </c>
      <c r="K78" s="6">
        <v>880.89</v>
      </c>
      <c r="L78" s="6">
        <v>1370.58</v>
      </c>
      <c r="M78" s="6">
        <v>1231.1300000000001</v>
      </c>
      <c r="N78" s="6">
        <v>1052.5</v>
      </c>
    </row>
    <row r="79" spans="1:14">
      <c r="A79">
        <v>1971</v>
      </c>
      <c r="B79" s="6">
        <v>856.75</v>
      </c>
      <c r="C79" s="6">
        <v>1261.17</v>
      </c>
      <c r="D79" s="6">
        <v>1911.53</v>
      </c>
      <c r="E79" s="6">
        <v>2667.7</v>
      </c>
      <c r="F79" s="6">
        <v>1352.75</v>
      </c>
      <c r="G79" s="6">
        <v>954.5</v>
      </c>
      <c r="H79" s="6">
        <v>660.91</v>
      </c>
      <c r="I79" s="6">
        <v>550.32000000000005</v>
      </c>
      <c r="J79" s="6">
        <v>548.87</v>
      </c>
      <c r="K79" s="6">
        <v>724.63</v>
      </c>
      <c r="L79" s="6">
        <v>828.08</v>
      </c>
      <c r="M79" s="6">
        <v>1168.23</v>
      </c>
      <c r="N79" s="6">
        <v>1123.79</v>
      </c>
    </row>
    <row r="80" spans="1:14">
      <c r="A80">
        <v>1972</v>
      </c>
      <c r="B80" s="6">
        <v>944.52</v>
      </c>
      <c r="C80" s="6">
        <v>758.31</v>
      </c>
      <c r="D80" s="6">
        <v>1457.26</v>
      </c>
      <c r="E80" s="6">
        <v>2308.7399999999998</v>
      </c>
      <c r="F80" s="6">
        <v>1881.9</v>
      </c>
      <c r="G80" s="6">
        <v>808.79</v>
      </c>
      <c r="H80" s="6">
        <v>695.7</v>
      </c>
      <c r="I80" s="6">
        <v>887.26</v>
      </c>
      <c r="J80" s="6">
        <v>1133.46</v>
      </c>
      <c r="K80" s="6">
        <v>1274.01</v>
      </c>
      <c r="L80" s="6">
        <v>1443.88</v>
      </c>
      <c r="M80" s="6">
        <v>1104.3800000000001</v>
      </c>
      <c r="N80" s="6">
        <v>1224.8499999999999</v>
      </c>
    </row>
    <row r="81" spans="1:14">
      <c r="A81">
        <v>1973</v>
      </c>
      <c r="B81" s="6">
        <v>1814.07</v>
      </c>
      <c r="C81" s="6">
        <v>1237.3399999999999</v>
      </c>
      <c r="D81" s="6">
        <v>2638.28</v>
      </c>
      <c r="E81" s="6">
        <v>2580.5700000000002</v>
      </c>
      <c r="F81" s="6">
        <v>2543.7199999999998</v>
      </c>
      <c r="G81" s="6">
        <v>1573.19</v>
      </c>
      <c r="H81" s="6">
        <v>837.89</v>
      </c>
      <c r="I81" s="6">
        <v>820.14</v>
      </c>
      <c r="J81" s="6">
        <v>680</v>
      </c>
      <c r="K81" s="6">
        <v>781.93</v>
      </c>
      <c r="L81" s="6">
        <v>1004.44</v>
      </c>
      <c r="M81" s="6">
        <v>1098.3</v>
      </c>
      <c r="N81" s="6">
        <v>1467.49</v>
      </c>
    </row>
    <row r="82" spans="1:14">
      <c r="A82">
        <v>1974</v>
      </c>
      <c r="B82" s="6">
        <v>1332.46</v>
      </c>
      <c r="C82" s="6">
        <v>1362.15</v>
      </c>
      <c r="D82" s="6">
        <v>2133.29</v>
      </c>
      <c r="E82" s="6">
        <v>2505.86</v>
      </c>
      <c r="F82" s="6">
        <v>1809.15</v>
      </c>
      <c r="G82" s="6">
        <v>1556.63</v>
      </c>
      <c r="H82" s="6">
        <v>831.31</v>
      </c>
      <c r="I82" s="6">
        <v>781.97</v>
      </c>
      <c r="J82" s="6">
        <v>720.26</v>
      </c>
      <c r="K82" s="6">
        <v>705.82</v>
      </c>
      <c r="L82" s="6">
        <v>1019.21</v>
      </c>
      <c r="M82" s="6">
        <v>923.65</v>
      </c>
      <c r="N82" s="6">
        <v>1306.81</v>
      </c>
    </row>
    <row r="83" spans="1:14">
      <c r="A83">
        <v>1975</v>
      </c>
      <c r="B83" s="6">
        <v>1141.54</v>
      </c>
      <c r="C83" s="6">
        <v>1037.81</v>
      </c>
      <c r="D83" s="6">
        <v>1544.59</v>
      </c>
      <c r="E83" s="6">
        <v>2401.5300000000002</v>
      </c>
      <c r="F83" s="6">
        <v>1890.65</v>
      </c>
      <c r="G83" s="6">
        <v>1413.28</v>
      </c>
      <c r="H83" s="6">
        <v>745.8</v>
      </c>
      <c r="I83" s="6">
        <v>754.72</v>
      </c>
      <c r="J83" s="6">
        <v>1354.1</v>
      </c>
      <c r="K83" s="6">
        <v>728.77</v>
      </c>
      <c r="L83" s="6">
        <v>941.76</v>
      </c>
      <c r="M83" s="6">
        <v>1461.28</v>
      </c>
      <c r="N83" s="6">
        <v>1284.6500000000001</v>
      </c>
    </row>
    <row r="84" spans="1:14">
      <c r="A84">
        <v>1976</v>
      </c>
      <c r="B84" s="6">
        <v>934.94</v>
      </c>
      <c r="C84" s="6">
        <v>1518.19</v>
      </c>
      <c r="D84" s="6">
        <v>2716.73</v>
      </c>
      <c r="E84" s="6">
        <v>2919.79</v>
      </c>
      <c r="F84" s="6">
        <v>1885.95</v>
      </c>
      <c r="G84" s="6">
        <v>983.38</v>
      </c>
      <c r="H84" s="6">
        <v>718.42</v>
      </c>
      <c r="I84" s="6">
        <v>558.12</v>
      </c>
      <c r="J84" s="6">
        <v>476.66</v>
      </c>
      <c r="K84" s="6">
        <v>524.32000000000005</v>
      </c>
      <c r="L84" s="6">
        <v>591.21</v>
      </c>
      <c r="M84" s="6">
        <v>566.73</v>
      </c>
      <c r="N84" s="6">
        <v>1199.54</v>
      </c>
    </row>
    <row r="85" spans="1:14">
      <c r="A85">
        <v>1977</v>
      </c>
      <c r="B85" s="6">
        <v>535.96</v>
      </c>
      <c r="C85" s="6">
        <v>641.73</v>
      </c>
      <c r="D85" s="6">
        <v>1540.08</v>
      </c>
      <c r="E85" s="6">
        <v>1807.83</v>
      </c>
      <c r="F85" s="6">
        <v>792.86</v>
      </c>
      <c r="G85" s="6">
        <v>590.16</v>
      </c>
      <c r="H85" s="6">
        <v>548.57000000000005</v>
      </c>
      <c r="I85" s="6">
        <v>516.87</v>
      </c>
      <c r="J85" s="6">
        <v>807.1</v>
      </c>
      <c r="K85" s="6">
        <v>899.66</v>
      </c>
      <c r="L85" s="6">
        <v>1115.6600000000001</v>
      </c>
      <c r="M85" s="6">
        <v>1187.49</v>
      </c>
      <c r="N85" s="6">
        <v>915.33</v>
      </c>
    </row>
    <row r="86" spans="1:14">
      <c r="A86">
        <v>1978</v>
      </c>
      <c r="B86" s="6">
        <v>892.22</v>
      </c>
      <c r="C86" s="6">
        <v>794.43</v>
      </c>
      <c r="D86" s="6">
        <v>1232.5899999999999</v>
      </c>
      <c r="E86" s="6">
        <v>2315.12</v>
      </c>
      <c r="F86" s="6">
        <v>1682.5</v>
      </c>
      <c r="G86" s="6">
        <v>950.73</v>
      </c>
      <c r="H86" s="6">
        <v>970.29</v>
      </c>
      <c r="I86" s="6">
        <v>810.94</v>
      </c>
      <c r="J86" s="6">
        <v>1255.26</v>
      </c>
      <c r="K86" s="6">
        <v>1083.57</v>
      </c>
      <c r="L86" s="6">
        <v>868.66</v>
      </c>
      <c r="M86" s="6">
        <v>901.11</v>
      </c>
      <c r="N86" s="6">
        <v>1146.45</v>
      </c>
    </row>
    <row r="87" spans="1:14">
      <c r="A87">
        <v>1979</v>
      </c>
      <c r="B87" s="6">
        <v>882.85</v>
      </c>
      <c r="C87" s="6">
        <v>834.12</v>
      </c>
      <c r="D87" s="6">
        <v>2545.41</v>
      </c>
      <c r="E87" s="6">
        <v>3309.3</v>
      </c>
      <c r="F87" s="6">
        <v>2208.36</v>
      </c>
      <c r="G87" s="6">
        <v>1319.82</v>
      </c>
      <c r="H87" s="6">
        <v>807.36</v>
      </c>
      <c r="I87" s="6">
        <v>883.19</v>
      </c>
      <c r="J87" s="6">
        <v>742.78</v>
      </c>
      <c r="K87" s="6">
        <v>790.85</v>
      </c>
      <c r="L87" s="6">
        <v>1104.3699999999999</v>
      </c>
      <c r="M87" s="6">
        <v>1164.47</v>
      </c>
      <c r="N87" s="6">
        <v>1382.74</v>
      </c>
    </row>
    <row r="88" spans="1:14">
      <c r="A88">
        <v>1980</v>
      </c>
      <c r="B88" s="6">
        <v>1074.76</v>
      </c>
      <c r="C88" s="6">
        <v>867.33</v>
      </c>
      <c r="D88" s="6">
        <v>1103.6199999999999</v>
      </c>
      <c r="E88" s="6">
        <v>1992.43</v>
      </c>
      <c r="F88" s="6">
        <v>1058.3499999999999</v>
      </c>
      <c r="G88" s="6">
        <v>1285.8900000000001</v>
      </c>
      <c r="H88" s="6">
        <v>716.66</v>
      </c>
      <c r="I88" s="6">
        <v>947.46</v>
      </c>
      <c r="J88" s="6">
        <v>1295.4000000000001</v>
      </c>
      <c r="K88" s="6">
        <v>1003.25</v>
      </c>
      <c r="L88" s="6">
        <v>851.84</v>
      </c>
      <c r="M88" s="6">
        <v>976.94</v>
      </c>
      <c r="N88" s="6">
        <v>1097.83</v>
      </c>
    </row>
    <row r="89" spans="1:14">
      <c r="A89">
        <v>1981</v>
      </c>
      <c r="B89" s="6">
        <v>781.53</v>
      </c>
      <c r="C89" s="6">
        <v>1428.91</v>
      </c>
      <c r="D89" s="6">
        <v>1322.62</v>
      </c>
      <c r="E89" s="6">
        <v>2065.94</v>
      </c>
      <c r="F89" s="6">
        <v>1563.7</v>
      </c>
      <c r="G89" s="6">
        <v>1298.24</v>
      </c>
      <c r="H89" s="6">
        <v>821.72</v>
      </c>
      <c r="I89" s="6">
        <v>759.31</v>
      </c>
      <c r="J89" s="6">
        <v>791.61</v>
      </c>
      <c r="K89" s="6">
        <v>1432.13</v>
      </c>
      <c r="L89" s="6">
        <v>993.26</v>
      </c>
      <c r="M89" s="6">
        <v>932.45</v>
      </c>
      <c r="N89" s="6">
        <v>1182.6199999999999</v>
      </c>
    </row>
    <row r="90" spans="1:14">
      <c r="A90">
        <v>1982</v>
      </c>
      <c r="B90" s="6">
        <v>909.54</v>
      </c>
      <c r="C90" s="6">
        <v>876.22</v>
      </c>
      <c r="D90" s="6">
        <v>2063.04</v>
      </c>
      <c r="E90" s="6">
        <v>2758.23</v>
      </c>
      <c r="F90" s="6">
        <v>1435.91</v>
      </c>
      <c r="G90" s="6">
        <v>1003.59</v>
      </c>
      <c r="H90" s="6">
        <v>1166.26</v>
      </c>
      <c r="I90" s="6">
        <v>796.95</v>
      </c>
      <c r="J90" s="6">
        <v>825.27</v>
      </c>
      <c r="K90" s="6">
        <v>944.42</v>
      </c>
      <c r="L90" s="6">
        <v>1550.11</v>
      </c>
      <c r="M90" s="6">
        <v>1980.69</v>
      </c>
      <c r="N90" s="6">
        <v>1359.19</v>
      </c>
    </row>
    <row r="91" spans="1:14">
      <c r="A91">
        <v>1983</v>
      </c>
      <c r="B91" s="6">
        <v>1211.22</v>
      </c>
      <c r="C91" s="6">
        <v>1229.21</v>
      </c>
      <c r="D91" s="6">
        <v>1908.65</v>
      </c>
      <c r="E91" s="6">
        <v>2397.81</v>
      </c>
      <c r="F91" s="6">
        <v>2121.88</v>
      </c>
      <c r="G91" s="6">
        <v>1352.53</v>
      </c>
      <c r="H91" s="6">
        <v>754.32</v>
      </c>
      <c r="I91" s="6">
        <v>676.09</v>
      </c>
      <c r="J91" s="6">
        <v>873.88</v>
      </c>
      <c r="K91" s="6">
        <v>1117.6099999999999</v>
      </c>
      <c r="L91" s="6">
        <v>1131.68</v>
      </c>
      <c r="M91" s="6">
        <v>1236.08</v>
      </c>
      <c r="N91" s="6">
        <v>1334.25</v>
      </c>
    </row>
    <row r="92" spans="1:14">
      <c r="A92">
        <v>1984</v>
      </c>
      <c r="B92" s="6">
        <v>920.21</v>
      </c>
      <c r="C92" s="6">
        <v>1722.76</v>
      </c>
      <c r="D92" s="6">
        <v>1426.48</v>
      </c>
      <c r="E92" s="6">
        <v>1712.17</v>
      </c>
      <c r="F92" s="6">
        <v>1659.18</v>
      </c>
      <c r="G92" s="6">
        <v>1266.8900000000001</v>
      </c>
      <c r="H92" s="6">
        <v>784.66</v>
      </c>
      <c r="I92" s="6">
        <v>634.66</v>
      </c>
      <c r="J92" s="6">
        <v>883.39</v>
      </c>
      <c r="K92" s="6">
        <v>1138.73</v>
      </c>
      <c r="L92" s="6">
        <v>1551.34</v>
      </c>
      <c r="M92" s="6">
        <v>1356.12</v>
      </c>
      <c r="N92" s="6">
        <v>1254.71</v>
      </c>
    </row>
    <row r="93" spans="1:14">
      <c r="A93">
        <v>1985</v>
      </c>
      <c r="B93" s="6">
        <v>1369.54</v>
      </c>
      <c r="C93" s="6">
        <v>1462.18</v>
      </c>
      <c r="D93" s="6">
        <v>2803.84</v>
      </c>
      <c r="E93" s="6">
        <v>3114.65</v>
      </c>
      <c r="F93" s="6">
        <v>1300.3399999999999</v>
      </c>
      <c r="G93" s="6">
        <v>905.89</v>
      </c>
      <c r="H93" s="6">
        <v>667.89</v>
      </c>
      <c r="I93" s="6">
        <v>774.7</v>
      </c>
      <c r="J93" s="6">
        <v>1092.06</v>
      </c>
      <c r="K93" s="6">
        <v>1487.66</v>
      </c>
      <c r="L93" s="6">
        <v>2422.4699999999998</v>
      </c>
      <c r="M93" s="6">
        <v>1532.36</v>
      </c>
      <c r="N93" s="6">
        <v>1577.8</v>
      </c>
    </row>
    <row r="94" spans="1:14">
      <c r="A94">
        <v>1986</v>
      </c>
      <c r="B94" s="6">
        <v>1271.0899999999999</v>
      </c>
      <c r="C94" s="6">
        <v>1285.55</v>
      </c>
      <c r="D94" s="6">
        <v>2270.94</v>
      </c>
      <c r="E94" s="6">
        <v>2484.04</v>
      </c>
      <c r="F94" s="6">
        <v>1170.24</v>
      </c>
      <c r="G94" s="6">
        <v>1136.33</v>
      </c>
      <c r="H94" s="6">
        <v>1087.19</v>
      </c>
      <c r="I94" s="6">
        <v>799.47</v>
      </c>
      <c r="J94" s="6">
        <v>1936.72</v>
      </c>
      <c r="K94" s="6">
        <v>2645.35</v>
      </c>
      <c r="L94" s="6">
        <v>1241.81</v>
      </c>
      <c r="M94" s="6">
        <v>1149.32</v>
      </c>
      <c r="N94" s="6">
        <v>1539.84</v>
      </c>
    </row>
    <row r="95" spans="1:14">
      <c r="A95">
        <v>1987</v>
      </c>
      <c r="B95" s="6">
        <v>1030.58</v>
      </c>
      <c r="C95" s="6">
        <v>994.41</v>
      </c>
      <c r="D95" s="6">
        <v>1278.95</v>
      </c>
      <c r="E95" s="6">
        <v>1356.22</v>
      </c>
      <c r="F95" s="6">
        <v>916.51</v>
      </c>
      <c r="G95" s="6">
        <v>669.98</v>
      </c>
      <c r="H95" s="6">
        <v>573.59</v>
      </c>
      <c r="I95" s="6">
        <v>763.13</v>
      </c>
      <c r="J95" s="6">
        <v>715.17</v>
      </c>
      <c r="K95" s="6">
        <v>767.91</v>
      </c>
      <c r="L95" s="6">
        <v>982.66</v>
      </c>
      <c r="M95" s="6">
        <v>1592.64</v>
      </c>
      <c r="N95" s="6">
        <v>970.15</v>
      </c>
    </row>
    <row r="96" spans="1:14">
      <c r="A96">
        <v>1988</v>
      </c>
      <c r="B96" s="6">
        <v>1168.29</v>
      </c>
      <c r="C96" s="6">
        <v>1319.66</v>
      </c>
      <c r="D96" s="6">
        <v>1423.63</v>
      </c>
      <c r="E96" s="6">
        <v>2037.88</v>
      </c>
      <c r="F96" s="6">
        <v>870.28</v>
      </c>
      <c r="G96" s="6">
        <v>495.25</v>
      </c>
      <c r="H96" s="6">
        <v>438.64</v>
      </c>
      <c r="I96" s="6">
        <v>509</v>
      </c>
      <c r="J96" s="6">
        <v>628.91</v>
      </c>
      <c r="K96" s="6">
        <v>883.01</v>
      </c>
      <c r="L96" s="6">
        <v>1877.32</v>
      </c>
      <c r="M96" s="6">
        <v>1240.3900000000001</v>
      </c>
      <c r="N96" s="6">
        <v>1074.3599999999999</v>
      </c>
    </row>
    <row r="97" spans="1:14">
      <c r="A97">
        <v>1989</v>
      </c>
      <c r="B97" s="6">
        <v>1078.18</v>
      </c>
      <c r="C97" s="6">
        <v>881.84</v>
      </c>
      <c r="D97" s="6">
        <v>1503.25</v>
      </c>
      <c r="E97" s="6">
        <v>1821.26</v>
      </c>
      <c r="F97" s="6">
        <v>1087.08</v>
      </c>
      <c r="G97" s="6">
        <v>1998.59</v>
      </c>
      <c r="H97" s="6">
        <v>714.2</v>
      </c>
      <c r="I97" s="6">
        <v>664.26</v>
      </c>
      <c r="J97" s="6">
        <v>691.17</v>
      </c>
      <c r="K97" s="6">
        <v>646.84</v>
      </c>
      <c r="L97" s="6">
        <v>954.1</v>
      </c>
      <c r="M97" s="6">
        <v>748.39</v>
      </c>
      <c r="N97" s="6">
        <v>1065.76</v>
      </c>
    </row>
    <row r="98" spans="1:14">
      <c r="A98">
        <v>1990</v>
      </c>
      <c r="B98" s="6">
        <v>1070.79</v>
      </c>
      <c r="C98" s="6">
        <v>1093.79</v>
      </c>
      <c r="D98" s="6">
        <v>2128.56</v>
      </c>
      <c r="E98" s="6">
        <v>1360.89</v>
      </c>
      <c r="F98" s="6">
        <v>1832.77</v>
      </c>
      <c r="G98" s="6">
        <v>1534.56</v>
      </c>
      <c r="H98" s="6">
        <v>931.32</v>
      </c>
      <c r="I98" s="6">
        <v>942.27</v>
      </c>
      <c r="J98" s="6">
        <v>986.14</v>
      </c>
      <c r="K98" s="6">
        <v>1387.73</v>
      </c>
      <c r="L98" s="6">
        <v>1601.73</v>
      </c>
      <c r="M98" s="6">
        <v>1592.9</v>
      </c>
      <c r="N98" s="6">
        <v>1371.96</v>
      </c>
    </row>
    <row r="99" spans="1:14">
      <c r="A99">
        <v>1991</v>
      </c>
      <c r="B99" s="6">
        <v>1363.71</v>
      </c>
      <c r="C99" s="6">
        <v>1271.22</v>
      </c>
      <c r="D99" s="6">
        <v>2001.09</v>
      </c>
      <c r="E99" s="6">
        <v>2620.83</v>
      </c>
      <c r="F99" s="6">
        <v>1597.01</v>
      </c>
      <c r="G99" s="6">
        <v>1124.47</v>
      </c>
      <c r="H99" s="6">
        <v>806.57</v>
      </c>
      <c r="I99" s="6">
        <v>733.94</v>
      </c>
      <c r="J99" s="6">
        <v>713.37</v>
      </c>
      <c r="K99" s="6">
        <v>1148.45</v>
      </c>
      <c r="L99" s="6">
        <v>1714.22</v>
      </c>
      <c r="M99" s="6">
        <v>1869.35</v>
      </c>
      <c r="N99" s="6">
        <v>1413.69</v>
      </c>
    </row>
    <row r="100" spans="1:14">
      <c r="A100">
        <v>1992</v>
      </c>
      <c r="B100" s="6">
        <v>1299.45</v>
      </c>
      <c r="C100" s="6">
        <v>1155.6300000000001</v>
      </c>
      <c r="D100" s="6">
        <v>1761.15</v>
      </c>
      <c r="E100" s="6">
        <v>2251.8000000000002</v>
      </c>
      <c r="F100" s="6">
        <v>1362.68</v>
      </c>
      <c r="G100" s="6">
        <v>849.63</v>
      </c>
      <c r="H100" s="6">
        <v>966.66</v>
      </c>
      <c r="I100" s="6">
        <v>794.61</v>
      </c>
      <c r="J100" s="6">
        <v>1159.93</v>
      </c>
      <c r="K100" s="6">
        <v>1087.83</v>
      </c>
      <c r="L100" s="6">
        <v>2115.88</v>
      </c>
      <c r="M100" s="6">
        <v>1676.13</v>
      </c>
      <c r="N100" s="6">
        <v>1373.45</v>
      </c>
    </row>
    <row r="101" spans="1:14">
      <c r="A101">
        <v>1993</v>
      </c>
      <c r="B101" s="6">
        <v>1884.14</v>
      </c>
      <c r="C101" s="6">
        <v>1172.33</v>
      </c>
      <c r="D101" s="6">
        <v>1735.43</v>
      </c>
      <c r="E101" s="6">
        <v>3031.29</v>
      </c>
      <c r="F101" s="6">
        <v>2015.62</v>
      </c>
      <c r="G101" s="6">
        <v>2371.7600000000002</v>
      </c>
      <c r="H101" s="6">
        <v>1689.04</v>
      </c>
      <c r="I101" s="6">
        <v>1034.3399999999999</v>
      </c>
      <c r="J101" s="6">
        <v>1292.74</v>
      </c>
      <c r="K101" s="6">
        <v>1347</v>
      </c>
      <c r="L101" s="6">
        <v>1235.3599999999999</v>
      </c>
      <c r="M101" s="6">
        <v>1065.1500000000001</v>
      </c>
      <c r="N101" s="6">
        <v>1656.18</v>
      </c>
    </row>
    <row r="102" spans="1:14">
      <c r="A102">
        <v>1994</v>
      </c>
      <c r="B102" s="6">
        <v>872.85</v>
      </c>
      <c r="C102" s="6">
        <v>1310.9</v>
      </c>
      <c r="D102" s="6">
        <v>1792.2</v>
      </c>
      <c r="E102" s="6">
        <v>1678.33</v>
      </c>
      <c r="F102" s="6">
        <v>1369.39</v>
      </c>
      <c r="G102" s="6">
        <v>944.52</v>
      </c>
      <c r="H102" s="6">
        <v>1241.6400000000001</v>
      </c>
      <c r="I102" s="6">
        <v>989.73</v>
      </c>
      <c r="J102" s="6">
        <v>916.64</v>
      </c>
      <c r="K102" s="6">
        <v>925.98</v>
      </c>
      <c r="L102" s="6">
        <v>1224.51</v>
      </c>
      <c r="M102" s="6">
        <v>1127.57</v>
      </c>
      <c r="N102" s="6">
        <v>1199.52</v>
      </c>
    </row>
    <row r="103" spans="1:14">
      <c r="A103">
        <v>1995</v>
      </c>
      <c r="B103" s="6">
        <v>1131.43</v>
      </c>
      <c r="C103" s="6">
        <v>863.98</v>
      </c>
      <c r="D103" s="6">
        <v>1463.94</v>
      </c>
      <c r="E103" s="6">
        <v>1563.48</v>
      </c>
      <c r="F103" s="6">
        <v>1439.06</v>
      </c>
      <c r="G103" s="6">
        <v>916.7</v>
      </c>
      <c r="H103" s="6">
        <v>732.87</v>
      </c>
      <c r="I103" s="6">
        <v>979.9</v>
      </c>
      <c r="J103" s="6">
        <v>700.16</v>
      </c>
      <c r="K103" s="6">
        <v>1092.1300000000001</v>
      </c>
      <c r="L103" s="6">
        <v>1431.29</v>
      </c>
      <c r="M103" s="6">
        <v>951.56</v>
      </c>
      <c r="N103" s="6">
        <v>1105.54</v>
      </c>
    </row>
    <row r="104" spans="1:14">
      <c r="A104">
        <v>1996</v>
      </c>
      <c r="B104" s="6">
        <v>1042.1600000000001</v>
      </c>
      <c r="C104" s="6">
        <v>1155.5</v>
      </c>
      <c r="D104" s="6">
        <v>1334.62</v>
      </c>
      <c r="E104" s="6">
        <v>2218.91</v>
      </c>
      <c r="F104" s="6">
        <v>2303.79</v>
      </c>
      <c r="G104" s="6">
        <v>2249.7600000000002</v>
      </c>
      <c r="H104" s="6">
        <v>1167.53</v>
      </c>
      <c r="I104" s="6">
        <v>850.06</v>
      </c>
      <c r="J104" s="6">
        <v>679.61</v>
      </c>
      <c r="K104" s="6">
        <v>841.86</v>
      </c>
      <c r="L104" s="6">
        <v>1102.5899999999999</v>
      </c>
      <c r="M104" s="6">
        <v>1194.7</v>
      </c>
      <c r="N104" s="6">
        <v>1345.09</v>
      </c>
    </row>
    <row r="105" spans="1:14">
      <c r="A105">
        <v>1997</v>
      </c>
      <c r="B105" s="6">
        <v>1373.59</v>
      </c>
      <c r="C105" s="6">
        <v>1809.92</v>
      </c>
      <c r="D105" s="6">
        <v>1973.68</v>
      </c>
      <c r="E105" s="6">
        <v>2229.34</v>
      </c>
      <c r="F105" s="6">
        <v>1579.94</v>
      </c>
      <c r="G105" s="6">
        <v>1540.36</v>
      </c>
      <c r="H105" s="6">
        <v>888.89</v>
      </c>
      <c r="I105" s="6">
        <v>780.57</v>
      </c>
      <c r="J105" s="6">
        <v>775.85</v>
      </c>
      <c r="K105" s="6">
        <v>747.73</v>
      </c>
      <c r="L105" s="6">
        <v>799.78</v>
      </c>
      <c r="M105" s="6">
        <v>788.43</v>
      </c>
      <c r="N105" s="6">
        <v>1274.01</v>
      </c>
    </row>
    <row r="106" spans="1:14">
      <c r="A106">
        <v>1998</v>
      </c>
      <c r="B106" s="6">
        <v>1167.79</v>
      </c>
      <c r="C106" s="6">
        <v>1332.25</v>
      </c>
      <c r="D106" s="6">
        <v>1848.85</v>
      </c>
      <c r="E106" s="6">
        <v>2308.6</v>
      </c>
      <c r="F106" s="6">
        <v>987.4</v>
      </c>
      <c r="G106" s="6">
        <v>741.97</v>
      </c>
      <c r="H106" s="6">
        <v>609.04999999999995</v>
      </c>
      <c r="I106" s="6">
        <v>564.88</v>
      </c>
      <c r="J106" s="6">
        <v>486.11</v>
      </c>
      <c r="K106" s="6">
        <v>589.12</v>
      </c>
      <c r="L106" s="6">
        <v>744.19</v>
      </c>
      <c r="M106" s="6">
        <v>681.98</v>
      </c>
      <c r="N106" s="6">
        <v>1005.18</v>
      </c>
    </row>
    <row r="107" spans="1:14">
      <c r="A107">
        <v>1999</v>
      </c>
      <c r="B107" s="6">
        <v>950.17</v>
      </c>
      <c r="C107" s="6">
        <v>1211.0999999999999</v>
      </c>
      <c r="D107" s="6">
        <v>1083.45</v>
      </c>
      <c r="E107" s="6">
        <v>1851.46</v>
      </c>
      <c r="F107" s="6">
        <v>1235.02</v>
      </c>
      <c r="G107" s="6">
        <v>977.7</v>
      </c>
      <c r="H107" s="6">
        <v>1013.1</v>
      </c>
      <c r="I107" s="6">
        <v>648.99</v>
      </c>
      <c r="J107" s="6">
        <v>451.87</v>
      </c>
      <c r="K107" s="6">
        <v>543.5</v>
      </c>
      <c r="L107" s="6">
        <v>573.23</v>
      </c>
      <c r="M107" s="6">
        <v>677.63</v>
      </c>
      <c r="N107" s="6">
        <v>934.77</v>
      </c>
    </row>
    <row r="108" spans="1:14">
      <c r="A108">
        <v>2000</v>
      </c>
      <c r="B108" s="6">
        <v>632.89</v>
      </c>
      <c r="C108" s="6">
        <v>788.28</v>
      </c>
      <c r="D108" s="6">
        <v>1182.04</v>
      </c>
      <c r="E108" s="6">
        <v>1165.0899999999999</v>
      </c>
      <c r="F108" s="6">
        <v>1472.13</v>
      </c>
      <c r="G108" s="6">
        <v>1168.43</v>
      </c>
      <c r="H108" s="6">
        <v>807.17</v>
      </c>
      <c r="I108" s="6">
        <v>663.51</v>
      </c>
      <c r="J108" s="6">
        <v>934.96</v>
      </c>
      <c r="K108" s="6">
        <v>698.06</v>
      </c>
      <c r="L108" s="6">
        <v>875.41</v>
      </c>
      <c r="M108" s="6">
        <v>777.01</v>
      </c>
      <c r="N108" s="6">
        <v>930.42</v>
      </c>
    </row>
    <row r="109" spans="1:14">
      <c r="A109">
        <v>2001</v>
      </c>
      <c r="B109" s="6">
        <v>826.81</v>
      </c>
      <c r="C109" s="6">
        <v>1533.53</v>
      </c>
      <c r="D109" s="6">
        <v>1374.26</v>
      </c>
      <c r="E109" s="6">
        <v>2233.92</v>
      </c>
      <c r="F109" s="6">
        <v>1596.21</v>
      </c>
      <c r="G109" s="6">
        <v>1433.35</v>
      </c>
      <c r="H109" s="6">
        <v>631.85</v>
      </c>
      <c r="I109" s="6">
        <v>609.5</v>
      </c>
      <c r="J109" s="6">
        <v>705.73</v>
      </c>
      <c r="K109" s="6">
        <v>1205.1500000000001</v>
      </c>
      <c r="L109" s="6">
        <v>1118.54</v>
      </c>
      <c r="M109" s="6">
        <v>1273.99</v>
      </c>
      <c r="N109" s="6">
        <v>1211.9000000000001</v>
      </c>
    </row>
    <row r="110" spans="1:14">
      <c r="A110">
        <v>2002</v>
      </c>
      <c r="B110" s="6">
        <v>954.09</v>
      </c>
      <c r="C110" s="6">
        <v>1149.5999999999999</v>
      </c>
      <c r="D110" s="6">
        <v>1653.5</v>
      </c>
      <c r="E110" s="6">
        <v>2291.34</v>
      </c>
      <c r="F110" s="6">
        <v>1973.75</v>
      </c>
      <c r="G110" s="6">
        <v>1478.85</v>
      </c>
      <c r="H110" s="6">
        <v>708.7</v>
      </c>
      <c r="I110" s="6">
        <v>766.88</v>
      </c>
      <c r="J110" s="6">
        <v>565.47</v>
      </c>
      <c r="K110" s="6">
        <v>984.47</v>
      </c>
      <c r="L110" s="6">
        <v>816.8</v>
      </c>
      <c r="M110" s="6">
        <v>698.6</v>
      </c>
      <c r="N110" s="6">
        <v>1170.17</v>
      </c>
    </row>
    <row r="111" spans="1:14">
      <c r="A111">
        <v>2003</v>
      </c>
      <c r="B111" s="6">
        <v>599.41999999999996</v>
      </c>
      <c r="C111" s="6">
        <v>572.73</v>
      </c>
      <c r="D111" s="6">
        <v>989.32</v>
      </c>
      <c r="E111" s="6">
        <v>1639.36</v>
      </c>
      <c r="F111" s="6">
        <v>1611.34</v>
      </c>
      <c r="G111" s="6">
        <v>908.24</v>
      </c>
      <c r="H111" s="6">
        <v>604.97</v>
      </c>
      <c r="I111" s="6">
        <v>578.91</v>
      </c>
      <c r="J111" s="6">
        <v>559.16999999999996</v>
      </c>
      <c r="K111" s="6">
        <v>642.15</v>
      </c>
      <c r="L111" s="6">
        <v>1200.57</v>
      </c>
      <c r="M111" s="6">
        <v>963.1</v>
      </c>
      <c r="N111" s="6">
        <v>905.77</v>
      </c>
    </row>
    <row r="112" spans="1:14">
      <c r="A112">
        <v>2004</v>
      </c>
      <c r="B112" s="6">
        <v>852.12</v>
      </c>
      <c r="C112" s="6">
        <v>826.88</v>
      </c>
      <c r="D112" s="6">
        <v>2150.1999999999998</v>
      </c>
      <c r="E112" s="6">
        <v>2098.2800000000002</v>
      </c>
      <c r="F112" s="6">
        <v>2439.08</v>
      </c>
      <c r="G112" s="6">
        <v>2275.6</v>
      </c>
      <c r="H112" s="6">
        <v>1081.28</v>
      </c>
      <c r="I112" s="6">
        <v>686.53</v>
      </c>
      <c r="J112" s="6">
        <v>582.55999999999995</v>
      </c>
      <c r="K112" s="6">
        <v>732.27</v>
      </c>
      <c r="L112" s="6">
        <v>996.46</v>
      </c>
      <c r="M112" s="6">
        <v>1241.79</v>
      </c>
      <c r="N112" s="6">
        <v>1330.26</v>
      </c>
    </row>
    <row r="113" spans="1:14">
      <c r="A113">
        <v>2005</v>
      </c>
      <c r="B113" s="6">
        <v>1487.75</v>
      </c>
      <c r="C113" s="6">
        <v>1485.97</v>
      </c>
      <c r="D113" s="6">
        <v>1425.39</v>
      </c>
      <c r="E113" s="6">
        <v>1741.41</v>
      </c>
      <c r="F113" s="6">
        <v>956.22</v>
      </c>
      <c r="G113" s="6">
        <v>735.17</v>
      </c>
      <c r="H113" s="6">
        <v>549.11</v>
      </c>
      <c r="I113" s="6">
        <v>503.99</v>
      </c>
      <c r="J113" s="6">
        <v>485.45</v>
      </c>
      <c r="K113" s="6">
        <v>642.80999999999995</v>
      </c>
      <c r="L113" s="6">
        <v>860.98</v>
      </c>
      <c r="M113" s="6">
        <v>854.9</v>
      </c>
      <c r="N113" s="6">
        <v>977.43</v>
      </c>
    </row>
    <row r="114" spans="1:14">
      <c r="A114">
        <v>2006</v>
      </c>
      <c r="B114" s="6">
        <v>1172.49</v>
      </c>
      <c r="C114" s="6">
        <v>1164.18</v>
      </c>
      <c r="D114" s="6">
        <v>1574.52</v>
      </c>
      <c r="E114" s="6">
        <v>1592.52</v>
      </c>
      <c r="F114" s="6">
        <v>1653.88</v>
      </c>
      <c r="G114" s="6">
        <v>888.22</v>
      </c>
      <c r="H114" s="6">
        <v>696.1</v>
      </c>
      <c r="I114" s="6">
        <v>643.5</v>
      </c>
      <c r="J114" s="6">
        <v>655.81</v>
      </c>
      <c r="K114" s="6">
        <v>1020.88</v>
      </c>
      <c r="L114" s="6">
        <v>959.85</v>
      </c>
      <c r="M114" s="6">
        <v>1545.63</v>
      </c>
      <c r="N114" s="6">
        <v>1130.6300000000001</v>
      </c>
    </row>
    <row r="115" spans="1:14">
      <c r="A115">
        <v>2007</v>
      </c>
      <c r="B115" s="6">
        <v>1368.78</v>
      </c>
      <c r="C115" s="6">
        <v>826.73</v>
      </c>
      <c r="D115" s="6">
        <v>2013.66</v>
      </c>
      <c r="E115" s="6">
        <v>1898.89</v>
      </c>
      <c r="F115" s="6">
        <v>1140.47</v>
      </c>
      <c r="G115" s="6">
        <v>778.52</v>
      </c>
      <c r="H115" s="6">
        <v>502.87</v>
      </c>
      <c r="I115" s="6">
        <v>740.28</v>
      </c>
      <c r="J115" s="6">
        <v>623.28</v>
      </c>
      <c r="K115" s="6">
        <v>785.45</v>
      </c>
      <c r="L115" s="6">
        <v>723.02</v>
      </c>
      <c r="M115" s="6">
        <v>908.25</v>
      </c>
      <c r="N115" s="6">
        <v>1025.8499999999999</v>
      </c>
    </row>
    <row r="116" spans="1:14">
      <c r="A116">
        <v>2008</v>
      </c>
      <c r="B116" s="6">
        <v>1571.71</v>
      </c>
      <c r="C116" s="6">
        <v>1488.01</v>
      </c>
      <c r="D116" s="6">
        <v>1659.87</v>
      </c>
      <c r="E116" s="6">
        <v>2962.75</v>
      </c>
      <c r="F116" s="6">
        <v>1364.47</v>
      </c>
      <c r="G116" s="6">
        <v>1785.87</v>
      </c>
      <c r="H116" s="6">
        <v>1018.14</v>
      </c>
      <c r="I116" s="6">
        <v>556.13</v>
      </c>
      <c r="J116" s="6">
        <v>1090.23</v>
      </c>
      <c r="K116" s="6">
        <v>760.37</v>
      </c>
      <c r="L116" s="6">
        <v>799.55</v>
      </c>
      <c r="M116" s="6">
        <v>1204.96</v>
      </c>
      <c r="N116" s="6">
        <v>1355.17</v>
      </c>
    </row>
    <row r="117" spans="1:14">
      <c r="A117">
        <v>2009</v>
      </c>
      <c r="B117" s="6">
        <v>1146.31</v>
      </c>
      <c r="C117" s="6">
        <v>1525.85</v>
      </c>
      <c r="D117" s="6">
        <v>2132.75</v>
      </c>
      <c r="E117" s="6">
        <v>2088.89</v>
      </c>
      <c r="F117" s="6">
        <v>1765.19</v>
      </c>
      <c r="G117" s="6">
        <v>1304.4000000000001</v>
      </c>
      <c r="H117" s="6">
        <v>678.41</v>
      </c>
      <c r="I117" s="6">
        <v>699.28</v>
      </c>
      <c r="J117" s="6">
        <v>572.12</v>
      </c>
      <c r="K117" s="6">
        <v>970.15</v>
      </c>
      <c r="L117" s="6">
        <v>1090.5</v>
      </c>
      <c r="M117" s="6">
        <v>997.32</v>
      </c>
      <c r="N117" s="6">
        <v>1247.5999999999999</v>
      </c>
    </row>
    <row r="118" spans="1:14">
      <c r="A118">
        <v>2010</v>
      </c>
      <c r="B118" s="6">
        <v>1000.79</v>
      </c>
      <c r="C118" s="6">
        <v>850.57</v>
      </c>
      <c r="D118" s="6">
        <v>1606.31</v>
      </c>
      <c r="E118" s="6">
        <v>1253.79</v>
      </c>
      <c r="F118" s="6">
        <v>1207.77</v>
      </c>
      <c r="G118" s="6">
        <v>1425.35</v>
      </c>
      <c r="H118" s="6">
        <v>1337.9</v>
      </c>
      <c r="I118" s="6">
        <v>915.41</v>
      </c>
      <c r="J118" s="6">
        <v>1045.76</v>
      </c>
      <c r="K118" s="6">
        <v>954.75</v>
      </c>
      <c r="L118" s="6">
        <v>956.94</v>
      </c>
      <c r="M118" s="6">
        <v>882.26</v>
      </c>
      <c r="N118" s="6">
        <v>1119.8</v>
      </c>
    </row>
    <row r="119" spans="1:14">
      <c r="A119">
        <v>2011</v>
      </c>
      <c r="B119" s="6">
        <v>845.02</v>
      </c>
      <c r="C119" s="6">
        <v>998.38</v>
      </c>
      <c r="D119" s="6">
        <v>1765.77</v>
      </c>
      <c r="E119" s="6">
        <v>2811.23</v>
      </c>
      <c r="F119" s="6">
        <v>2334.3200000000002</v>
      </c>
      <c r="G119" s="6">
        <v>1524.72</v>
      </c>
      <c r="H119" s="6">
        <v>982.72</v>
      </c>
      <c r="I119" s="6">
        <v>816.45</v>
      </c>
      <c r="J119" s="6">
        <v>622.23</v>
      </c>
      <c r="K119" s="6">
        <v>879.59</v>
      </c>
      <c r="L119" s="6">
        <v>1168.4000000000001</v>
      </c>
      <c r="M119" s="6">
        <v>1355.15</v>
      </c>
      <c r="N119" s="6">
        <v>1342</v>
      </c>
    </row>
    <row r="120" spans="1:14">
      <c r="A120">
        <v>2012</v>
      </c>
      <c r="B120" s="6">
        <v>1224.4100000000001</v>
      </c>
      <c r="C120" s="6">
        <v>1157.05</v>
      </c>
      <c r="D120" s="6">
        <v>1950.37</v>
      </c>
      <c r="E120" s="6">
        <v>1171.24</v>
      </c>
      <c r="F120" s="6">
        <v>1350.38</v>
      </c>
      <c r="G120" s="6">
        <v>699.91</v>
      </c>
      <c r="H120" s="6">
        <v>511.14</v>
      </c>
      <c r="I120" s="6">
        <v>488.8</v>
      </c>
      <c r="J120" s="6"/>
      <c r="K120" s="6"/>
      <c r="L120" s="6"/>
      <c r="M120" s="6"/>
      <c r="N120" s="6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">
        <v>82</v>
      </c>
      <c r="B123" s="6">
        <f>AVERAGE(B6:B120)</f>
        <v>973.73702702702656</v>
      </c>
      <c r="C123" s="6">
        <f t="shared" ref="C123:N123" si="0">AVERAGE(C6:C120)</f>
        <v>1027.9905405405405</v>
      </c>
      <c r="D123" s="6">
        <f t="shared" si="0"/>
        <v>1593.3661607142858</v>
      </c>
      <c r="E123" s="6">
        <f t="shared" si="0"/>
        <v>2117.4511607142858</v>
      </c>
      <c r="F123" s="6">
        <f t="shared" si="0"/>
        <v>1585.920803571428</v>
      </c>
      <c r="G123" s="6">
        <f t="shared" si="0"/>
        <v>1196.2591964285712</v>
      </c>
      <c r="H123" s="6">
        <f t="shared" si="0"/>
        <v>841.34982142857154</v>
      </c>
      <c r="I123" s="6">
        <f t="shared" si="0"/>
        <v>707.01785714285745</v>
      </c>
      <c r="J123" s="6">
        <f t="shared" si="0"/>
        <v>765.68612612612606</v>
      </c>
      <c r="K123" s="6">
        <f t="shared" si="0"/>
        <v>871.14783783783753</v>
      </c>
      <c r="L123" s="6">
        <f t="shared" si="0"/>
        <v>1007.5892792792795</v>
      </c>
      <c r="M123" s="6">
        <f t="shared" si="0"/>
        <v>982.11009009009013</v>
      </c>
      <c r="N123" s="6">
        <f t="shared" si="0"/>
        <v>1142.1561818181815</v>
      </c>
    </row>
    <row r="124" spans="1:14">
      <c r="A124" t="s">
        <v>83</v>
      </c>
      <c r="B124" s="6">
        <f>MIN(B6:B120)</f>
        <v>498.05</v>
      </c>
      <c r="C124" s="6">
        <f t="shared" ref="C124:N124" si="1">MIN(C6:C120)</f>
        <v>455.22</v>
      </c>
      <c r="D124" s="6">
        <f t="shared" si="1"/>
        <v>587.92999999999995</v>
      </c>
      <c r="E124" s="6">
        <f t="shared" si="1"/>
        <v>690.23</v>
      </c>
      <c r="F124" s="6">
        <f t="shared" si="1"/>
        <v>612.04999999999995</v>
      </c>
      <c r="G124" s="6">
        <f t="shared" si="1"/>
        <v>461.46</v>
      </c>
      <c r="H124" s="6">
        <f t="shared" si="1"/>
        <v>346.58</v>
      </c>
      <c r="I124" s="6">
        <f t="shared" si="1"/>
        <v>276.05</v>
      </c>
      <c r="J124" s="6">
        <f t="shared" si="1"/>
        <v>316.89</v>
      </c>
      <c r="K124" s="6">
        <f t="shared" si="1"/>
        <v>394.66</v>
      </c>
      <c r="L124" s="6">
        <f t="shared" si="1"/>
        <v>446.45</v>
      </c>
      <c r="M124" s="6">
        <f t="shared" si="1"/>
        <v>513.57000000000005</v>
      </c>
      <c r="N124" s="6">
        <f t="shared" si="1"/>
        <v>544.55999999999995</v>
      </c>
    </row>
    <row r="125" spans="1:14">
      <c r="A125" t="s">
        <v>84</v>
      </c>
      <c r="B125" s="6">
        <f>MAX(B6:B120)</f>
        <v>1884.14</v>
      </c>
      <c r="C125" s="6">
        <f t="shared" ref="C125:N125" si="2">MAX(C6:C120)</f>
        <v>2413.81</v>
      </c>
      <c r="D125" s="6">
        <f t="shared" si="2"/>
        <v>4536.1000000000004</v>
      </c>
      <c r="E125" s="6">
        <f t="shared" si="2"/>
        <v>3815.58</v>
      </c>
      <c r="F125" s="6">
        <f t="shared" si="2"/>
        <v>3180.99</v>
      </c>
      <c r="G125" s="6">
        <f t="shared" si="2"/>
        <v>3282.7</v>
      </c>
      <c r="H125" s="6">
        <f t="shared" si="2"/>
        <v>1689.04</v>
      </c>
      <c r="I125" s="6">
        <f t="shared" si="2"/>
        <v>2091.04</v>
      </c>
      <c r="J125" s="6">
        <f t="shared" si="2"/>
        <v>1936.72</v>
      </c>
      <c r="K125" s="6">
        <f t="shared" si="2"/>
        <v>2645.35</v>
      </c>
      <c r="L125" s="6">
        <f t="shared" si="2"/>
        <v>2422.4699999999998</v>
      </c>
      <c r="M125" s="6">
        <f t="shared" si="2"/>
        <v>1980.69</v>
      </c>
      <c r="N125" s="6">
        <f t="shared" si="2"/>
        <v>1711.02</v>
      </c>
    </row>
    <row r="126" spans="1:14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74</v>
      </c>
      <c r="L1" s="3"/>
    </row>
    <row r="2" spans="1:14">
      <c r="A2" t="s">
        <v>72</v>
      </c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6" t="str">
        <f>IF(AND((HUR_cms!B6&gt;0),(GEO_cms!B6&gt;0)), HUR_cms!B6+GEO_cms!B6, "")</f>
        <v/>
      </c>
      <c r="C6" s="6" t="str">
        <f>IF(AND((HUR_cms!C6&gt;0),(GEO_cms!C6&gt;0)), HUR_cms!C6+GEO_cms!C6, "")</f>
        <v/>
      </c>
      <c r="D6" s="6" t="str">
        <f>IF(AND((HUR_cms!D6&gt;0),(GEO_cms!D6&gt;0)), HUR_cms!D6+GEO_cms!D6, "")</f>
        <v/>
      </c>
      <c r="E6" s="6" t="str">
        <f>IF(AND((HUR_cms!E6&gt;0),(GEO_cms!E6&gt;0)), HUR_cms!E6+GEO_cms!E6, "")</f>
        <v/>
      </c>
      <c r="F6" s="6" t="str">
        <f>IF(AND((HUR_cms!F6&gt;0),(GEO_cms!F6&gt;0)), HUR_cms!F6+GEO_cms!F6, "")</f>
        <v/>
      </c>
      <c r="G6" s="6" t="str">
        <f>IF(AND((HUR_cms!G6&gt;0),(GEO_cms!G6&gt;0)), HUR_cms!G6+GEO_cms!G6, "")</f>
        <v/>
      </c>
      <c r="H6" s="6" t="str">
        <f>IF(AND((HUR_cms!H6&gt;0),(GEO_cms!H6&gt;0)), HUR_cms!H6+GEO_cms!H6, "")</f>
        <v/>
      </c>
      <c r="I6" s="6" t="str">
        <f>IF(AND((HUR_cms!I6&gt;0),(GEO_cms!I6&gt;0)), HUR_cms!I6+GEO_cms!I6, "")</f>
        <v/>
      </c>
      <c r="J6" s="6" t="str">
        <f>IF(AND((HUR_cms!J6&gt;0),(GEO_cms!J6&gt;0)), HUR_cms!J6+GEO_cms!J6, "")</f>
        <v/>
      </c>
      <c r="K6" s="6" t="str">
        <f>IF(AND((HUR_cms!K6&gt;0),(GEO_cms!K6&gt;0)), HUR_cms!K6+GEO_cms!K6, "")</f>
        <v/>
      </c>
      <c r="L6" s="6" t="str">
        <f>IF(AND((HUR_cms!L6&gt;0),(GEO_cms!L6&gt;0)), HUR_cms!L6+GEO_cms!L6, "")</f>
        <v/>
      </c>
      <c r="M6" s="6" t="str">
        <f>IF(AND((HUR_cms!M6&gt;0),(GEO_cms!M6&gt;0)), HUR_cms!M6+GEO_cms!M6, "")</f>
        <v/>
      </c>
      <c r="N6" s="6" t="str">
        <f>IF(AND((HUR_cms!N6&gt;0),(GEO_cms!N6&gt;0)), HUR_cms!N6+GEO_cms!N6, "")</f>
        <v/>
      </c>
    </row>
    <row r="7" spans="1:14">
      <c r="A7">
        <v>1899</v>
      </c>
      <c r="B7" s="6" t="str">
        <f>IF(AND((HUR_cms!B7&gt;0),(GEO_cms!B7&gt;0)), HUR_cms!B7+GEO_cms!B7, "")</f>
        <v/>
      </c>
      <c r="C7" s="6" t="str">
        <f>IF(AND((HUR_cms!C7&gt;0),(GEO_cms!C7&gt;0)), HUR_cms!C7+GEO_cms!C7, "")</f>
        <v/>
      </c>
      <c r="D7" s="6" t="str">
        <f>IF(AND((HUR_cms!D7&gt;0),(GEO_cms!D7&gt;0)), HUR_cms!D7+GEO_cms!D7, "")</f>
        <v/>
      </c>
      <c r="E7" s="6" t="str">
        <f>IF(AND((HUR_cms!E7&gt;0),(GEO_cms!E7&gt;0)), HUR_cms!E7+GEO_cms!E7, "")</f>
        <v/>
      </c>
      <c r="F7" s="6" t="str">
        <f>IF(AND((HUR_cms!F7&gt;0),(GEO_cms!F7&gt;0)), HUR_cms!F7+GEO_cms!F7, "")</f>
        <v/>
      </c>
      <c r="G7" s="6" t="str">
        <f>IF(AND((HUR_cms!G7&gt;0),(GEO_cms!G7&gt;0)), HUR_cms!G7+GEO_cms!G7, "")</f>
        <v/>
      </c>
      <c r="H7" s="6" t="str">
        <f>IF(AND((HUR_cms!H7&gt;0),(GEO_cms!H7&gt;0)), HUR_cms!H7+GEO_cms!H7, "")</f>
        <v/>
      </c>
      <c r="I7" s="6" t="str">
        <f>IF(AND((HUR_cms!I7&gt;0),(GEO_cms!I7&gt;0)), HUR_cms!I7+GEO_cms!I7, "")</f>
        <v/>
      </c>
      <c r="J7" s="6" t="str">
        <f>IF(AND((HUR_cms!J7&gt;0),(GEO_cms!J7&gt;0)), HUR_cms!J7+GEO_cms!J7, "")</f>
        <v/>
      </c>
      <c r="K7" s="6" t="str">
        <f>IF(AND((HUR_cms!K7&gt;0),(GEO_cms!K7&gt;0)), HUR_cms!K7+GEO_cms!K7, "")</f>
        <v/>
      </c>
      <c r="L7" s="6" t="str">
        <f>IF(AND((HUR_cms!L7&gt;0),(GEO_cms!L7&gt;0)), HUR_cms!L7+GEO_cms!L7, "")</f>
        <v/>
      </c>
      <c r="M7" s="6" t="str">
        <f>IF(AND((HUR_cms!M7&gt;0),(GEO_cms!M7&gt;0)), HUR_cms!M7+GEO_cms!M7, "")</f>
        <v/>
      </c>
      <c r="N7" s="6" t="str">
        <f>IF(AND((HUR_cms!N7&gt;0),(GEO_cms!N7&gt;0)), HUR_cms!N7+GEO_cms!N7, "")</f>
        <v/>
      </c>
    </row>
    <row r="8" spans="1:14">
      <c r="A8">
        <v>1900</v>
      </c>
      <c r="B8" s="6" t="str">
        <f>IF(AND((HUR_cms!B8&gt;0),(GEO_cms!B8&gt;0)), HUR_cms!B8+GEO_cms!B8, "")</f>
        <v/>
      </c>
      <c r="C8" s="6" t="str">
        <f>IF(AND((HUR_cms!C8&gt;0),(GEO_cms!C8&gt;0)), HUR_cms!C8+GEO_cms!C8, "")</f>
        <v/>
      </c>
      <c r="D8" s="6" t="str">
        <f>IF(AND((HUR_cms!D8&gt;0),(GEO_cms!D8&gt;0)), HUR_cms!D8+GEO_cms!D8, "")</f>
        <v/>
      </c>
      <c r="E8" s="6" t="str">
        <f>IF(AND((HUR_cms!E8&gt;0),(GEO_cms!E8&gt;0)), HUR_cms!E8+GEO_cms!E8, "")</f>
        <v/>
      </c>
      <c r="F8" s="6" t="str">
        <f>IF(AND((HUR_cms!F8&gt;0),(GEO_cms!F8&gt;0)), HUR_cms!F8+GEO_cms!F8, "")</f>
        <v/>
      </c>
      <c r="G8" s="6" t="str">
        <f>IF(AND((HUR_cms!G8&gt;0),(GEO_cms!G8&gt;0)), HUR_cms!G8+GEO_cms!G8, "")</f>
        <v/>
      </c>
      <c r="H8" s="6" t="str">
        <f>IF(AND((HUR_cms!H8&gt;0),(GEO_cms!H8&gt;0)), HUR_cms!H8+GEO_cms!H8, "")</f>
        <v/>
      </c>
      <c r="I8" s="6" t="str">
        <f>IF(AND((HUR_cms!I8&gt;0),(GEO_cms!I8&gt;0)), HUR_cms!I8+GEO_cms!I8, "")</f>
        <v/>
      </c>
      <c r="J8" s="6" t="str">
        <f>IF(AND((HUR_cms!J8&gt;0),(GEO_cms!J8&gt;0)), HUR_cms!J8+GEO_cms!J8, "")</f>
        <v/>
      </c>
      <c r="K8" s="6" t="str">
        <f>IF(AND((HUR_cms!K8&gt;0),(GEO_cms!K8&gt;0)), HUR_cms!K8+GEO_cms!K8, "")</f>
        <v/>
      </c>
      <c r="L8" s="6" t="str">
        <f>IF(AND((HUR_cms!L8&gt;0),(GEO_cms!L8&gt;0)), HUR_cms!L8+GEO_cms!L8, "")</f>
        <v/>
      </c>
      <c r="M8" s="6" t="str">
        <f>IF(AND((HUR_cms!M8&gt;0),(GEO_cms!M8&gt;0)), HUR_cms!M8+GEO_cms!M8, "")</f>
        <v/>
      </c>
      <c r="N8" s="6" t="str">
        <f>IF(AND((HUR_cms!N8&gt;0),(GEO_cms!N8&gt;0)), HUR_cms!N8+GEO_cms!N8, "")</f>
        <v/>
      </c>
    </row>
    <row r="9" spans="1:14">
      <c r="A9">
        <v>1901</v>
      </c>
      <c r="B9" s="6" t="str">
        <f>IF(AND((HUR_cms!B9&gt;0),(GEO_cms!B9&gt;0)), HUR_cms!B9+GEO_cms!B9, "")</f>
        <v/>
      </c>
      <c r="C9" s="6" t="str">
        <f>IF(AND((HUR_cms!C9&gt;0),(GEO_cms!C9&gt;0)), HUR_cms!C9+GEO_cms!C9, "")</f>
        <v/>
      </c>
      <c r="D9" s="6" t="str">
        <f>IF(AND((HUR_cms!D9&gt;0),(GEO_cms!D9&gt;0)), HUR_cms!D9+GEO_cms!D9, "")</f>
        <v/>
      </c>
      <c r="E9" s="6" t="str">
        <f>IF(AND((HUR_cms!E9&gt;0),(GEO_cms!E9&gt;0)), HUR_cms!E9+GEO_cms!E9, "")</f>
        <v/>
      </c>
      <c r="F9" s="6" t="str">
        <f>IF(AND((HUR_cms!F9&gt;0),(GEO_cms!F9&gt;0)), HUR_cms!F9+GEO_cms!F9, "")</f>
        <v/>
      </c>
      <c r="G9" s="6" t="str">
        <f>IF(AND((HUR_cms!G9&gt;0),(GEO_cms!G9&gt;0)), HUR_cms!G9+GEO_cms!G9, "")</f>
        <v/>
      </c>
      <c r="H9" s="6" t="str">
        <f>IF(AND((HUR_cms!H9&gt;0),(GEO_cms!H9&gt;0)), HUR_cms!H9+GEO_cms!H9, "")</f>
        <v/>
      </c>
      <c r="I9" s="6" t="str">
        <f>IF(AND((HUR_cms!I9&gt;0),(GEO_cms!I9&gt;0)), HUR_cms!I9+GEO_cms!I9, "")</f>
        <v/>
      </c>
      <c r="J9" s="6" t="str">
        <f>IF(AND((HUR_cms!J9&gt;0),(GEO_cms!J9&gt;0)), HUR_cms!J9+GEO_cms!J9, "")</f>
        <v/>
      </c>
      <c r="K9" s="6" t="str">
        <f>IF(AND((HUR_cms!K9&gt;0),(GEO_cms!K9&gt;0)), HUR_cms!K9+GEO_cms!K9, "")</f>
        <v/>
      </c>
      <c r="L9" s="6" t="str">
        <f>IF(AND((HUR_cms!L9&gt;0),(GEO_cms!L9&gt;0)), HUR_cms!L9+GEO_cms!L9, "")</f>
        <v/>
      </c>
      <c r="M9" s="6" t="str">
        <f>IF(AND((HUR_cms!M9&gt;0),(GEO_cms!M9&gt;0)), HUR_cms!M9+GEO_cms!M9, "")</f>
        <v/>
      </c>
      <c r="N9" s="6" t="str">
        <f>IF(AND((HUR_cms!N9&gt;0),(GEO_cms!N9&gt;0)), HUR_cms!N9+GEO_cms!N9, "")</f>
        <v/>
      </c>
    </row>
    <row r="10" spans="1:14">
      <c r="A10">
        <v>1902</v>
      </c>
      <c r="B10" s="6" t="str">
        <f>IF(AND((HUR_cms!B10&gt;0),(GEO_cms!B10&gt;0)), HUR_cms!B10+GEO_cms!B10, "")</f>
        <v/>
      </c>
      <c r="C10" s="6" t="str">
        <f>IF(AND((HUR_cms!C10&gt;0),(GEO_cms!C10&gt;0)), HUR_cms!C10+GEO_cms!C10, "")</f>
        <v/>
      </c>
      <c r="D10" s="6" t="str">
        <f>IF(AND((HUR_cms!D10&gt;0),(GEO_cms!D10&gt;0)), HUR_cms!D10+GEO_cms!D10, "")</f>
        <v/>
      </c>
      <c r="E10" s="6" t="str">
        <f>IF(AND((HUR_cms!E10&gt;0),(GEO_cms!E10&gt;0)), HUR_cms!E10+GEO_cms!E10, "")</f>
        <v/>
      </c>
      <c r="F10" s="6" t="str">
        <f>IF(AND((HUR_cms!F10&gt;0),(GEO_cms!F10&gt;0)), HUR_cms!F10+GEO_cms!F10, "")</f>
        <v/>
      </c>
      <c r="G10" s="6" t="str">
        <f>IF(AND((HUR_cms!G10&gt;0),(GEO_cms!G10&gt;0)), HUR_cms!G10+GEO_cms!G10, "")</f>
        <v/>
      </c>
      <c r="H10" s="6" t="str">
        <f>IF(AND((HUR_cms!H10&gt;0),(GEO_cms!H10&gt;0)), HUR_cms!H10+GEO_cms!H10, "")</f>
        <v/>
      </c>
      <c r="I10" s="6" t="str">
        <f>IF(AND((HUR_cms!I10&gt;0),(GEO_cms!I10&gt;0)), HUR_cms!I10+GEO_cms!I10, "")</f>
        <v/>
      </c>
      <c r="J10" s="6" t="str">
        <f>IF(AND((HUR_cms!J10&gt;0),(GEO_cms!J10&gt;0)), HUR_cms!J10+GEO_cms!J10, "")</f>
        <v/>
      </c>
      <c r="K10" s="6" t="str">
        <f>IF(AND((HUR_cms!K10&gt;0),(GEO_cms!K10&gt;0)), HUR_cms!K10+GEO_cms!K10, "")</f>
        <v/>
      </c>
      <c r="L10" s="6" t="str">
        <f>IF(AND((HUR_cms!L10&gt;0),(GEO_cms!L10&gt;0)), HUR_cms!L10+GEO_cms!L10, "")</f>
        <v/>
      </c>
      <c r="M10" s="6" t="str">
        <f>IF(AND((HUR_cms!M10&gt;0),(GEO_cms!M10&gt;0)), HUR_cms!M10+GEO_cms!M10, "")</f>
        <v/>
      </c>
      <c r="N10" s="6" t="str">
        <f>IF(AND((HUR_cms!N10&gt;0),(GEO_cms!N10&gt;0)), HUR_cms!N10+GEO_cms!N10, "")</f>
        <v/>
      </c>
    </row>
    <row r="11" spans="1:14">
      <c r="A11">
        <v>1903</v>
      </c>
      <c r="B11" s="6" t="str">
        <f>IF(AND((HUR_cms!B11&gt;0),(GEO_cms!B11&gt;0)), HUR_cms!B11+GEO_cms!B11, "")</f>
        <v/>
      </c>
      <c r="C11" s="6" t="str">
        <f>IF(AND((HUR_cms!C11&gt;0),(GEO_cms!C11&gt;0)), HUR_cms!C11+GEO_cms!C11, "")</f>
        <v/>
      </c>
      <c r="D11" s="6" t="str">
        <f>IF(AND((HUR_cms!D11&gt;0),(GEO_cms!D11&gt;0)), HUR_cms!D11+GEO_cms!D11, "")</f>
        <v/>
      </c>
      <c r="E11" s="6" t="str">
        <f>IF(AND((HUR_cms!E11&gt;0),(GEO_cms!E11&gt;0)), HUR_cms!E11+GEO_cms!E11, "")</f>
        <v/>
      </c>
      <c r="F11" s="6" t="str">
        <f>IF(AND((HUR_cms!F11&gt;0),(GEO_cms!F11&gt;0)), HUR_cms!F11+GEO_cms!F11, "")</f>
        <v/>
      </c>
      <c r="G11" s="6" t="str">
        <f>IF(AND((HUR_cms!G11&gt;0),(GEO_cms!G11&gt;0)), HUR_cms!G11+GEO_cms!G11, "")</f>
        <v/>
      </c>
      <c r="H11" s="6" t="str">
        <f>IF(AND((HUR_cms!H11&gt;0),(GEO_cms!H11&gt;0)), HUR_cms!H11+GEO_cms!H11, "")</f>
        <v/>
      </c>
      <c r="I11" s="6" t="str">
        <f>IF(AND((HUR_cms!I11&gt;0),(GEO_cms!I11&gt;0)), HUR_cms!I11+GEO_cms!I11, "")</f>
        <v/>
      </c>
      <c r="J11" s="6" t="str">
        <f>IF(AND((HUR_cms!J11&gt;0),(GEO_cms!J11&gt;0)), HUR_cms!J11+GEO_cms!J11, "")</f>
        <v/>
      </c>
      <c r="K11" s="6" t="str">
        <f>IF(AND((HUR_cms!K11&gt;0),(GEO_cms!K11&gt;0)), HUR_cms!K11+GEO_cms!K11, "")</f>
        <v/>
      </c>
      <c r="L11" s="6" t="str">
        <f>IF(AND((HUR_cms!L11&gt;0),(GEO_cms!L11&gt;0)), HUR_cms!L11+GEO_cms!L11, "")</f>
        <v/>
      </c>
      <c r="M11" s="6" t="str">
        <f>IF(AND((HUR_cms!M11&gt;0),(GEO_cms!M11&gt;0)), HUR_cms!M11+GEO_cms!M11, "")</f>
        <v/>
      </c>
      <c r="N11" s="6" t="str">
        <f>IF(AND((HUR_cms!N11&gt;0),(GEO_cms!N11&gt;0)), HUR_cms!N11+GEO_cms!N11, "")</f>
        <v/>
      </c>
    </row>
    <row r="12" spans="1:14">
      <c r="A12">
        <v>1904</v>
      </c>
      <c r="B12" s="6" t="str">
        <f>IF(AND((HUR_cms!B12&gt;0),(GEO_cms!B12&gt;0)), HUR_cms!B12+GEO_cms!B12, "")</f>
        <v/>
      </c>
      <c r="C12" s="6" t="str">
        <f>IF(AND((HUR_cms!C12&gt;0),(GEO_cms!C12&gt;0)), HUR_cms!C12+GEO_cms!C12, "")</f>
        <v/>
      </c>
      <c r="D12" s="6" t="str">
        <f>IF(AND((HUR_cms!D12&gt;0),(GEO_cms!D12&gt;0)), HUR_cms!D12+GEO_cms!D12, "")</f>
        <v/>
      </c>
      <c r="E12" s="6" t="str">
        <f>IF(AND((HUR_cms!E12&gt;0),(GEO_cms!E12&gt;0)), HUR_cms!E12+GEO_cms!E12, "")</f>
        <v/>
      </c>
      <c r="F12" s="6" t="str">
        <f>IF(AND((HUR_cms!F12&gt;0),(GEO_cms!F12&gt;0)), HUR_cms!F12+GEO_cms!F12, "")</f>
        <v/>
      </c>
      <c r="G12" s="6" t="str">
        <f>IF(AND((HUR_cms!G12&gt;0),(GEO_cms!G12&gt;0)), HUR_cms!G12+GEO_cms!G12, "")</f>
        <v/>
      </c>
      <c r="H12" s="6" t="str">
        <f>IF(AND((HUR_cms!H12&gt;0),(GEO_cms!H12&gt;0)), HUR_cms!H12+GEO_cms!H12, "")</f>
        <v/>
      </c>
      <c r="I12" s="6" t="str">
        <f>IF(AND((HUR_cms!I12&gt;0),(GEO_cms!I12&gt;0)), HUR_cms!I12+GEO_cms!I12, "")</f>
        <v/>
      </c>
      <c r="J12" s="6" t="str">
        <f>IF(AND((HUR_cms!J12&gt;0),(GEO_cms!J12&gt;0)), HUR_cms!J12+GEO_cms!J12, "")</f>
        <v/>
      </c>
      <c r="K12" s="6" t="str">
        <f>IF(AND((HUR_cms!K12&gt;0),(GEO_cms!K12&gt;0)), HUR_cms!K12+GEO_cms!K12, "")</f>
        <v/>
      </c>
      <c r="L12" s="6" t="str">
        <f>IF(AND((HUR_cms!L12&gt;0),(GEO_cms!L12&gt;0)), HUR_cms!L12+GEO_cms!L12, "")</f>
        <v/>
      </c>
      <c r="M12" s="6" t="str">
        <f>IF(AND((HUR_cms!M12&gt;0),(GEO_cms!M12&gt;0)), HUR_cms!M12+GEO_cms!M12, "")</f>
        <v/>
      </c>
      <c r="N12" s="6" t="str">
        <f>IF(AND((HUR_cms!N12&gt;0),(GEO_cms!N12&gt;0)), HUR_cms!N12+GEO_cms!N12, "")</f>
        <v/>
      </c>
    </row>
    <row r="13" spans="1:14">
      <c r="A13">
        <v>1905</v>
      </c>
      <c r="B13" s="6" t="str">
        <f>IF(AND((HUR_cms!B13&gt;0),(GEO_cms!B13&gt;0)), HUR_cms!B13+GEO_cms!B13, "")</f>
        <v/>
      </c>
      <c r="C13" s="6" t="str">
        <f>IF(AND((HUR_cms!C13&gt;0),(GEO_cms!C13&gt;0)), HUR_cms!C13+GEO_cms!C13, "")</f>
        <v/>
      </c>
      <c r="D13" s="6" t="str">
        <f>IF(AND((HUR_cms!D13&gt;0),(GEO_cms!D13&gt;0)), HUR_cms!D13+GEO_cms!D13, "")</f>
        <v/>
      </c>
      <c r="E13" s="6" t="str">
        <f>IF(AND((HUR_cms!E13&gt;0),(GEO_cms!E13&gt;0)), HUR_cms!E13+GEO_cms!E13, "")</f>
        <v/>
      </c>
      <c r="F13" s="6" t="str">
        <f>IF(AND((HUR_cms!F13&gt;0),(GEO_cms!F13&gt;0)), HUR_cms!F13+GEO_cms!F13, "")</f>
        <v/>
      </c>
      <c r="G13" s="6" t="str">
        <f>IF(AND((HUR_cms!G13&gt;0),(GEO_cms!G13&gt;0)), HUR_cms!G13+GEO_cms!G13, "")</f>
        <v/>
      </c>
      <c r="H13" s="6" t="str">
        <f>IF(AND((HUR_cms!H13&gt;0),(GEO_cms!H13&gt;0)), HUR_cms!H13+GEO_cms!H13, "")</f>
        <v/>
      </c>
      <c r="I13" s="6" t="str">
        <f>IF(AND((HUR_cms!I13&gt;0),(GEO_cms!I13&gt;0)), HUR_cms!I13+GEO_cms!I13, "")</f>
        <v/>
      </c>
      <c r="J13" s="6" t="str">
        <f>IF(AND((HUR_cms!J13&gt;0),(GEO_cms!J13&gt;0)), HUR_cms!J13+GEO_cms!J13, "")</f>
        <v/>
      </c>
      <c r="K13" s="6" t="str">
        <f>IF(AND((HUR_cms!K13&gt;0),(GEO_cms!K13&gt;0)), HUR_cms!K13+GEO_cms!K13, "")</f>
        <v/>
      </c>
      <c r="L13" s="6" t="str">
        <f>IF(AND((HUR_cms!L13&gt;0),(GEO_cms!L13&gt;0)), HUR_cms!L13+GEO_cms!L13, "")</f>
        <v/>
      </c>
      <c r="M13" s="6" t="str">
        <f>IF(AND((HUR_cms!M13&gt;0),(GEO_cms!M13&gt;0)), HUR_cms!M13+GEO_cms!M13, "")</f>
        <v/>
      </c>
      <c r="N13" s="6" t="str">
        <f>IF(AND((HUR_cms!N13&gt;0),(GEO_cms!N13&gt;0)), HUR_cms!N13+GEO_cms!N13, "")</f>
        <v/>
      </c>
    </row>
    <row r="14" spans="1:14">
      <c r="A14">
        <v>1906</v>
      </c>
      <c r="B14" s="6" t="str">
        <f>IF(AND((HUR_cms!B14&gt;0),(GEO_cms!B14&gt;0)), HUR_cms!B14+GEO_cms!B14, "")</f>
        <v/>
      </c>
      <c r="C14" s="6" t="str">
        <f>IF(AND((HUR_cms!C14&gt;0),(GEO_cms!C14&gt;0)), HUR_cms!C14+GEO_cms!C14, "")</f>
        <v/>
      </c>
      <c r="D14" s="6" t="str">
        <f>IF(AND((HUR_cms!D14&gt;0),(GEO_cms!D14&gt;0)), HUR_cms!D14+GEO_cms!D14, "")</f>
        <v/>
      </c>
      <c r="E14" s="6" t="str">
        <f>IF(AND((HUR_cms!E14&gt;0),(GEO_cms!E14&gt;0)), HUR_cms!E14+GEO_cms!E14, "")</f>
        <v/>
      </c>
      <c r="F14" s="6" t="str">
        <f>IF(AND((HUR_cms!F14&gt;0),(GEO_cms!F14&gt;0)), HUR_cms!F14+GEO_cms!F14, "")</f>
        <v/>
      </c>
      <c r="G14" s="6" t="str">
        <f>IF(AND((HUR_cms!G14&gt;0),(GEO_cms!G14&gt;0)), HUR_cms!G14+GEO_cms!G14, "")</f>
        <v/>
      </c>
      <c r="H14" s="6" t="str">
        <f>IF(AND((HUR_cms!H14&gt;0),(GEO_cms!H14&gt;0)), HUR_cms!H14+GEO_cms!H14, "")</f>
        <v/>
      </c>
      <c r="I14" s="6" t="str">
        <f>IF(AND((HUR_cms!I14&gt;0),(GEO_cms!I14&gt;0)), HUR_cms!I14+GEO_cms!I14, "")</f>
        <v/>
      </c>
      <c r="J14" s="6" t="str">
        <f>IF(AND((HUR_cms!J14&gt;0),(GEO_cms!J14&gt;0)), HUR_cms!J14+GEO_cms!J14, "")</f>
        <v/>
      </c>
      <c r="K14" s="6" t="str">
        <f>IF(AND((HUR_cms!K14&gt;0),(GEO_cms!K14&gt;0)), HUR_cms!K14+GEO_cms!K14, "")</f>
        <v/>
      </c>
      <c r="L14" s="6" t="str">
        <f>IF(AND((HUR_cms!L14&gt;0),(GEO_cms!L14&gt;0)), HUR_cms!L14+GEO_cms!L14, "")</f>
        <v/>
      </c>
      <c r="M14" s="6" t="str">
        <f>IF(AND((HUR_cms!M14&gt;0),(GEO_cms!M14&gt;0)), HUR_cms!M14+GEO_cms!M14, "")</f>
        <v/>
      </c>
      <c r="N14" s="6" t="str">
        <f>IF(AND((HUR_cms!N14&gt;0),(GEO_cms!N14&gt;0)), HUR_cms!N14+GEO_cms!N14, "")</f>
        <v/>
      </c>
    </row>
    <row r="15" spans="1:14">
      <c r="A15">
        <v>1907</v>
      </c>
      <c r="B15" s="6" t="str">
        <f>IF(AND((HUR_cms!B15&gt;0),(GEO_cms!B15&gt;0)), HUR_cms!B15+GEO_cms!B15, "")</f>
        <v/>
      </c>
      <c r="C15" s="6" t="str">
        <f>IF(AND((HUR_cms!C15&gt;0),(GEO_cms!C15&gt;0)), HUR_cms!C15+GEO_cms!C15, "")</f>
        <v/>
      </c>
      <c r="D15" s="6" t="str">
        <f>IF(AND((HUR_cms!D15&gt;0),(GEO_cms!D15&gt;0)), HUR_cms!D15+GEO_cms!D15, "")</f>
        <v/>
      </c>
      <c r="E15" s="6" t="str">
        <f>IF(AND((HUR_cms!E15&gt;0),(GEO_cms!E15&gt;0)), HUR_cms!E15+GEO_cms!E15, "")</f>
        <v/>
      </c>
      <c r="F15" s="6" t="str">
        <f>IF(AND((HUR_cms!F15&gt;0),(GEO_cms!F15&gt;0)), HUR_cms!F15+GEO_cms!F15, "")</f>
        <v/>
      </c>
      <c r="G15" s="6" t="str">
        <f>IF(AND((HUR_cms!G15&gt;0),(GEO_cms!G15&gt;0)), HUR_cms!G15+GEO_cms!G15, "")</f>
        <v/>
      </c>
      <c r="H15" s="6" t="str">
        <f>IF(AND((HUR_cms!H15&gt;0),(GEO_cms!H15&gt;0)), HUR_cms!H15+GEO_cms!H15, "")</f>
        <v/>
      </c>
      <c r="I15" s="6" t="str">
        <f>IF(AND((HUR_cms!I15&gt;0),(GEO_cms!I15&gt;0)), HUR_cms!I15+GEO_cms!I15, "")</f>
        <v/>
      </c>
      <c r="J15" s="6" t="str">
        <f>IF(AND((HUR_cms!J15&gt;0),(GEO_cms!J15&gt;0)), HUR_cms!J15+GEO_cms!J15, "")</f>
        <v/>
      </c>
      <c r="K15" s="6" t="str">
        <f>IF(AND((HUR_cms!K15&gt;0),(GEO_cms!K15&gt;0)), HUR_cms!K15+GEO_cms!K15, "")</f>
        <v/>
      </c>
      <c r="L15" s="6" t="str">
        <f>IF(AND((HUR_cms!L15&gt;0),(GEO_cms!L15&gt;0)), HUR_cms!L15+GEO_cms!L15, "")</f>
        <v/>
      </c>
      <c r="M15" s="6" t="str">
        <f>IF(AND((HUR_cms!M15&gt;0),(GEO_cms!M15&gt;0)), HUR_cms!M15+GEO_cms!M15, "")</f>
        <v/>
      </c>
      <c r="N15" s="6" t="str">
        <f>IF(AND((HUR_cms!N15&gt;0),(GEO_cms!N15&gt;0)), HUR_cms!N15+GEO_cms!N15, "")</f>
        <v/>
      </c>
    </row>
    <row r="16" spans="1:14">
      <c r="A16">
        <v>1908</v>
      </c>
      <c r="B16" s="6" t="str">
        <f>IF(AND((HUR_cms!B16&gt;0),(GEO_cms!B16&gt;0)), HUR_cms!B16+GEO_cms!B16, "")</f>
        <v/>
      </c>
      <c r="C16" s="6" t="str">
        <f>IF(AND((HUR_cms!C16&gt;0),(GEO_cms!C16&gt;0)), HUR_cms!C16+GEO_cms!C16, "")</f>
        <v/>
      </c>
      <c r="D16" s="6" t="str">
        <f>IF(AND((HUR_cms!D16&gt;0),(GEO_cms!D16&gt;0)), HUR_cms!D16+GEO_cms!D16, "")</f>
        <v/>
      </c>
      <c r="E16" s="6" t="str">
        <f>IF(AND((HUR_cms!E16&gt;0),(GEO_cms!E16&gt;0)), HUR_cms!E16+GEO_cms!E16, "")</f>
        <v/>
      </c>
      <c r="F16" s="6" t="str">
        <f>IF(AND((HUR_cms!F16&gt;0),(GEO_cms!F16&gt;0)), HUR_cms!F16+GEO_cms!F16, "")</f>
        <v/>
      </c>
      <c r="G16" s="6" t="str">
        <f>IF(AND((HUR_cms!G16&gt;0),(GEO_cms!G16&gt;0)), HUR_cms!G16+GEO_cms!G16, "")</f>
        <v/>
      </c>
      <c r="H16" s="6" t="str">
        <f>IF(AND((HUR_cms!H16&gt;0),(GEO_cms!H16&gt;0)), HUR_cms!H16+GEO_cms!H16, "")</f>
        <v/>
      </c>
      <c r="I16" s="6" t="str">
        <f>IF(AND((HUR_cms!I16&gt;0),(GEO_cms!I16&gt;0)), HUR_cms!I16+GEO_cms!I16, "")</f>
        <v/>
      </c>
      <c r="J16" s="6" t="str">
        <f>IF(AND((HUR_cms!J16&gt;0),(GEO_cms!J16&gt;0)), HUR_cms!J16+GEO_cms!J16, "")</f>
        <v/>
      </c>
      <c r="K16" s="6" t="str">
        <f>IF(AND((HUR_cms!K16&gt;0),(GEO_cms!K16&gt;0)), HUR_cms!K16+GEO_cms!K16, "")</f>
        <v/>
      </c>
      <c r="L16" s="6" t="str">
        <f>IF(AND((HUR_cms!L16&gt;0),(GEO_cms!L16&gt;0)), HUR_cms!L16+GEO_cms!L16, "")</f>
        <v/>
      </c>
      <c r="M16" s="6" t="str">
        <f>IF(AND((HUR_cms!M16&gt;0),(GEO_cms!M16&gt;0)), HUR_cms!M16+GEO_cms!M16, "")</f>
        <v/>
      </c>
      <c r="N16" s="6" t="str">
        <f>IF(AND((HUR_cms!N16&gt;0),(GEO_cms!N16&gt;0)), HUR_cms!N16+GEO_cms!N16, "")</f>
        <v/>
      </c>
    </row>
    <row r="17" spans="1:14">
      <c r="A17">
        <v>1909</v>
      </c>
      <c r="B17" s="6" t="str">
        <f>IF(AND((HUR_cms!B17&gt;0),(GEO_cms!B17&gt;0)), HUR_cms!B17+GEO_cms!B17, "")</f>
        <v/>
      </c>
      <c r="C17" s="6" t="str">
        <f>IF(AND((HUR_cms!C17&gt;0),(GEO_cms!C17&gt;0)), HUR_cms!C17+GEO_cms!C17, "")</f>
        <v/>
      </c>
      <c r="D17" s="6" t="str">
        <f>IF(AND((HUR_cms!D17&gt;0),(GEO_cms!D17&gt;0)), HUR_cms!D17+GEO_cms!D17, "")</f>
        <v/>
      </c>
      <c r="E17" s="6" t="str">
        <f>IF(AND((HUR_cms!E17&gt;0),(GEO_cms!E17&gt;0)), HUR_cms!E17+GEO_cms!E17, "")</f>
        <v/>
      </c>
      <c r="F17" s="6" t="str">
        <f>IF(AND((HUR_cms!F17&gt;0),(GEO_cms!F17&gt;0)), HUR_cms!F17+GEO_cms!F17, "")</f>
        <v/>
      </c>
      <c r="G17" s="6" t="str">
        <f>IF(AND((HUR_cms!G17&gt;0),(GEO_cms!G17&gt;0)), HUR_cms!G17+GEO_cms!G17, "")</f>
        <v/>
      </c>
      <c r="H17" s="6" t="str">
        <f>IF(AND((HUR_cms!H17&gt;0),(GEO_cms!H17&gt;0)), HUR_cms!H17+GEO_cms!H17, "")</f>
        <v/>
      </c>
      <c r="I17" s="6" t="str">
        <f>IF(AND((HUR_cms!I17&gt;0),(GEO_cms!I17&gt;0)), HUR_cms!I17+GEO_cms!I17, "")</f>
        <v/>
      </c>
      <c r="J17" s="6" t="str">
        <f>IF(AND((HUR_cms!J17&gt;0),(GEO_cms!J17&gt;0)), HUR_cms!J17+GEO_cms!J17, "")</f>
        <v/>
      </c>
      <c r="K17" s="6" t="str">
        <f>IF(AND((HUR_cms!K17&gt;0),(GEO_cms!K17&gt;0)), HUR_cms!K17+GEO_cms!K17, "")</f>
        <v/>
      </c>
      <c r="L17" s="6" t="str">
        <f>IF(AND((HUR_cms!L17&gt;0),(GEO_cms!L17&gt;0)), HUR_cms!L17+GEO_cms!L17, "")</f>
        <v/>
      </c>
      <c r="M17" s="6" t="str">
        <f>IF(AND((HUR_cms!M17&gt;0),(GEO_cms!M17&gt;0)), HUR_cms!M17+GEO_cms!M17, "")</f>
        <v/>
      </c>
      <c r="N17" s="6" t="str">
        <f>IF(AND((HUR_cms!N17&gt;0),(GEO_cms!N17&gt;0)), HUR_cms!N17+GEO_cms!N17, "")</f>
        <v/>
      </c>
    </row>
    <row r="18" spans="1:14">
      <c r="A18">
        <v>1910</v>
      </c>
      <c r="B18" s="6" t="str">
        <f>IF(AND((HUR_cms!B18&gt;0),(GEO_cms!B18&gt;0)), HUR_cms!B18+GEO_cms!B18, "")</f>
        <v/>
      </c>
      <c r="C18" s="6" t="str">
        <f>IF(AND((HUR_cms!C18&gt;0),(GEO_cms!C18&gt;0)), HUR_cms!C18+GEO_cms!C18, "")</f>
        <v/>
      </c>
      <c r="D18" s="6" t="str">
        <f>IF(AND((HUR_cms!D18&gt;0),(GEO_cms!D18&gt;0)), HUR_cms!D18+GEO_cms!D18, "")</f>
        <v/>
      </c>
      <c r="E18" s="6" t="str">
        <f>IF(AND((HUR_cms!E18&gt;0),(GEO_cms!E18&gt;0)), HUR_cms!E18+GEO_cms!E18, "")</f>
        <v/>
      </c>
      <c r="F18" s="6" t="str">
        <f>IF(AND((HUR_cms!F18&gt;0),(GEO_cms!F18&gt;0)), HUR_cms!F18+GEO_cms!F18, "")</f>
        <v/>
      </c>
      <c r="G18" s="6" t="str">
        <f>IF(AND((HUR_cms!G18&gt;0),(GEO_cms!G18&gt;0)), HUR_cms!G18+GEO_cms!G18, "")</f>
        <v/>
      </c>
      <c r="H18" s="6" t="str">
        <f>IF(AND((HUR_cms!H18&gt;0),(GEO_cms!H18&gt;0)), HUR_cms!H18+GEO_cms!H18, "")</f>
        <v/>
      </c>
      <c r="I18" s="6" t="str">
        <f>IF(AND((HUR_cms!I18&gt;0),(GEO_cms!I18&gt;0)), HUR_cms!I18+GEO_cms!I18, "")</f>
        <v/>
      </c>
      <c r="J18" s="6" t="str">
        <f>IF(AND((HUR_cms!J18&gt;0),(GEO_cms!J18&gt;0)), HUR_cms!J18+GEO_cms!J18, "")</f>
        <v/>
      </c>
      <c r="K18" s="6" t="str">
        <f>IF(AND((HUR_cms!K18&gt;0),(GEO_cms!K18&gt;0)), HUR_cms!K18+GEO_cms!K18, "")</f>
        <v/>
      </c>
      <c r="L18" s="6" t="str">
        <f>IF(AND((HUR_cms!L18&gt;0),(GEO_cms!L18&gt;0)), HUR_cms!L18+GEO_cms!L18, "")</f>
        <v/>
      </c>
      <c r="M18" s="6" t="str">
        <f>IF(AND((HUR_cms!M18&gt;0),(GEO_cms!M18&gt;0)), HUR_cms!M18+GEO_cms!M18, "")</f>
        <v/>
      </c>
      <c r="N18" s="6" t="str">
        <f>IF(AND((HUR_cms!N18&gt;0),(GEO_cms!N18&gt;0)), HUR_cms!N18+GEO_cms!N18, "")</f>
        <v/>
      </c>
    </row>
    <row r="19" spans="1:14">
      <c r="A19">
        <v>1911</v>
      </c>
      <c r="B19" s="6" t="str">
        <f>IF(AND((HUR_cms!B19&gt;0),(GEO_cms!B19&gt;0)), HUR_cms!B19+GEO_cms!B19, "")</f>
        <v/>
      </c>
      <c r="C19" s="6" t="str">
        <f>IF(AND((HUR_cms!C19&gt;0),(GEO_cms!C19&gt;0)), HUR_cms!C19+GEO_cms!C19, "")</f>
        <v/>
      </c>
      <c r="D19" s="6" t="str">
        <f>IF(AND((HUR_cms!D19&gt;0),(GEO_cms!D19&gt;0)), HUR_cms!D19+GEO_cms!D19, "")</f>
        <v/>
      </c>
      <c r="E19" s="6" t="str">
        <f>IF(AND((HUR_cms!E19&gt;0),(GEO_cms!E19&gt;0)), HUR_cms!E19+GEO_cms!E19, "")</f>
        <v/>
      </c>
      <c r="F19" s="6" t="str">
        <f>IF(AND((HUR_cms!F19&gt;0),(GEO_cms!F19&gt;0)), HUR_cms!F19+GEO_cms!F19, "")</f>
        <v/>
      </c>
      <c r="G19" s="6" t="str">
        <f>IF(AND((HUR_cms!G19&gt;0),(GEO_cms!G19&gt;0)), HUR_cms!G19+GEO_cms!G19, "")</f>
        <v/>
      </c>
      <c r="H19" s="6" t="str">
        <f>IF(AND((HUR_cms!H19&gt;0),(GEO_cms!H19&gt;0)), HUR_cms!H19+GEO_cms!H19, "")</f>
        <v/>
      </c>
      <c r="I19" s="6" t="str">
        <f>IF(AND((HUR_cms!I19&gt;0),(GEO_cms!I19&gt;0)), HUR_cms!I19+GEO_cms!I19, "")</f>
        <v/>
      </c>
      <c r="J19" s="6" t="str">
        <f>IF(AND((HUR_cms!J19&gt;0),(GEO_cms!J19&gt;0)), HUR_cms!J19+GEO_cms!J19, "")</f>
        <v/>
      </c>
      <c r="K19" s="6" t="str">
        <f>IF(AND((HUR_cms!K19&gt;0),(GEO_cms!K19&gt;0)), HUR_cms!K19+GEO_cms!K19, "")</f>
        <v/>
      </c>
      <c r="L19" s="6" t="str">
        <f>IF(AND((HUR_cms!L19&gt;0),(GEO_cms!L19&gt;0)), HUR_cms!L19+GEO_cms!L19, "")</f>
        <v/>
      </c>
      <c r="M19" s="6" t="str">
        <f>IF(AND((HUR_cms!M19&gt;0),(GEO_cms!M19&gt;0)), HUR_cms!M19+GEO_cms!M19, "")</f>
        <v/>
      </c>
      <c r="N19" s="6" t="str">
        <f>IF(AND((HUR_cms!N19&gt;0),(GEO_cms!N19&gt;0)), HUR_cms!N19+GEO_cms!N19, "")</f>
        <v/>
      </c>
    </row>
    <row r="20" spans="1:14">
      <c r="A20">
        <v>1912</v>
      </c>
      <c r="B20" s="6" t="str">
        <f>IF(AND((HUR_cms!B20&gt;0),(GEO_cms!B20&gt;0)), HUR_cms!B20+GEO_cms!B20, "")</f>
        <v/>
      </c>
      <c r="C20" s="6" t="str">
        <f>IF(AND((HUR_cms!C20&gt;0),(GEO_cms!C20&gt;0)), HUR_cms!C20+GEO_cms!C20, "")</f>
        <v/>
      </c>
      <c r="D20" s="6" t="str">
        <f>IF(AND((HUR_cms!D20&gt;0),(GEO_cms!D20&gt;0)), HUR_cms!D20+GEO_cms!D20, "")</f>
        <v/>
      </c>
      <c r="E20" s="6" t="str">
        <f>IF(AND((HUR_cms!E20&gt;0),(GEO_cms!E20&gt;0)), HUR_cms!E20+GEO_cms!E20, "")</f>
        <v/>
      </c>
      <c r="F20" s="6" t="str">
        <f>IF(AND((HUR_cms!F20&gt;0),(GEO_cms!F20&gt;0)), HUR_cms!F20+GEO_cms!F20, "")</f>
        <v/>
      </c>
      <c r="G20" s="6" t="str">
        <f>IF(AND((HUR_cms!G20&gt;0),(GEO_cms!G20&gt;0)), HUR_cms!G20+GEO_cms!G20, "")</f>
        <v/>
      </c>
      <c r="H20" s="6" t="str">
        <f>IF(AND((HUR_cms!H20&gt;0),(GEO_cms!H20&gt;0)), HUR_cms!H20+GEO_cms!H20, "")</f>
        <v/>
      </c>
      <c r="I20" s="6" t="str">
        <f>IF(AND((HUR_cms!I20&gt;0),(GEO_cms!I20&gt;0)), HUR_cms!I20+GEO_cms!I20, "")</f>
        <v/>
      </c>
      <c r="J20" s="6" t="str">
        <f>IF(AND((HUR_cms!J20&gt;0),(GEO_cms!J20&gt;0)), HUR_cms!J20+GEO_cms!J20, "")</f>
        <v/>
      </c>
      <c r="K20" s="6" t="str">
        <f>IF(AND((HUR_cms!K20&gt;0),(GEO_cms!K20&gt;0)), HUR_cms!K20+GEO_cms!K20, "")</f>
        <v/>
      </c>
      <c r="L20" s="6" t="str">
        <f>IF(AND((HUR_cms!L20&gt;0),(GEO_cms!L20&gt;0)), HUR_cms!L20+GEO_cms!L20, "")</f>
        <v/>
      </c>
      <c r="M20" s="6" t="str">
        <f>IF(AND((HUR_cms!M20&gt;0),(GEO_cms!M20&gt;0)), HUR_cms!M20+GEO_cms!M20, "")</f>
        <v/>
      </c>
      <c r="N20" s="6" t="str">
        <f>IF(AND((HUR_cms!N20&gt;0),(GEO_cms!N20&gt;0)), HUR_cms!N20+GEO_cms!N20, "")</f>
        <v/>
      </c>
    </row>
    <row r="21" spans="1:14">
      <c r="A21">
        <v>1913</v>
      </c>
      <c r="B21" s="6" t="str">
        <f>IF(AND((HUR_cms!B21&gt;0),(GEO_cms!B21&gt;0)), HUR_cms!B21+GEO_cms!B21, "")</f>
        <v/>
      </c>
      <c r="C21" s="6" t="str">
        <f>IF(AND((HUR_cms!C21&gt;0),(GEO_cms!C21&gt;0)), HUR_cms!C21+GEO_cms!C21, "")</f>
        <v/>
      </c>
      <c r="D21" s="6" t="str">
        <f>IF(AND((HUR_cms!D21&gt;0),(GEO_cms!D21&gt;0)), HUR_cms!D21+GEO_cms!D21, "")</f>
        <v/>
      </c>
      <c r="E21" s="6" t="str">
        <f>IF(AND((HUR_cms!E21&gt;0),(GEO_cms!E21&gt;0)), HUR_cms!E21+GEO_cms!E21, "")</f>
        <v/>
      </c>
      <c r="F21" s="6" t="str">
        <f>IF(AND((HUR_cms!F21&gt;0),(GEO_cms!F21&gt;0)), HUR_cms!F21+GEO_cms!F21, "")</f>
        <v/>
      </c>
      <c r="G21" s="6" t="str">
        <f>IF(AND((HUR_cms!G21&gt;0),(GEO_cms!G21&gt;0)), HUR_cms!G21+GEO_cms!G21, "")</f>
        <v/>
      </c>
      <c r="H21" s="6" t="str">
        <f>IF(AND((HUR_cms!H21&gt;0),(GEO_cms!H21&gt;0)), HUR_cms!H21+GEO_cms!H21, "")</f>
        <v/>
      </c>
      <c r="I21" s="6" t="str">
        <f>IF(AND((HUR_cms!I21&gt;0),(GEO_cms!I21&gt;0)), HUR_cms!I21+GEO_cms!I21, "")</f>
        <v/>
      </c>
      <c r="J21" s="6" t="str">
        <f>IF(AND((HUR_cms!J21&gt;0),(GEO_cms!J21&gt;0)), HUR_cms!J21+GEO_cms!J21, "")</f>
        <v/>
      </c>
      <c r="K21" s="6" t="str">
        <f>IF(AND((HUR_cms!K21&gt;0),(GEO_cms!K21&gt;0)), HUR_cms!K21+GEO_cms!K21, "")</f>
        <v/>
      </c>
      <c r="L21" s="6" t="str">
        <f>IF(AND((HUR_cms!L21&gt;0),(GEO_cms!L21&gt;0)), HUR_cms!L21+GEO_cms!L21, "")</f>
        <v/>
      </c>
      <c r="M21" s="6" t="str">
        <f>IF(AND((HUR_cms!M21&gt;0),(GEO_cms!M21&gt;0)), HUR_cms!M21+GEO_cms!M21, "")</f>
        <v/>
      </c>
      <c r="N21" s="6" t="str">
        <f>IF(AND((HUR_cms!N21&gt;0),(GEO_cms!N21&gt;0)), HUR_cms!N21+GEO_cms!N21, "")</f>
        <v/>
      </c>
    </row>
    <row r="22" spans="1:14">
      <c r="A22">
        <v>1914</v>
      </c>
      <c r="B22" s="6" t="str">
        <f>IF(AND((HUR_cms!B22&gt;0),(GEO_cms!B22&gt;0)), HUR_cms!B22+GEO_cms!B22, "")</f>
        <v/>
      </c>
      <c r="C22" s="6" t="str">
        <f>IF(AND((HUR_cms!C22&gt;0),(GEO_cms!C22&gt;0)), HUR_cms!C22+GEO_cms!C22, "")</f>
        <v/>
      </c>
      <c r="D22" s="6" t="str">
        <f>IF(AND((HUR_cms!D22&gt;0),(GEO_cms!D22&gt;0)), HUR_cms!D22+GEO_cms!D22, "")</f>
        <v/>
      </c>
      <c r="E22" s="6" t="str">
        <f>IF(AND((HUR_cms!E22&gt;0),(GEO_cms!E22&gt;0)), HUR_cms!E22+GEO_cms!E22, "")</f>
        <v/>
      </c>
      <c r="F22" s="6" t="str">
        <f>IF(AND((HUR_cms!F22&gt;0),(GEO_cms!F22&gt;0)), HUR_cms!F22+GEO_cms!F22, "")</f>
        <v/>
      </c>
      <c r="G22" s="6" t="str">
        <f>IF(AND((HUR_cms!G22&gt;0),(GEO_cms!G22&gt;0)), HUR_cms!G22+GEO_cms!G22, "")</f>
        <v/>
      </c>
      <c r="H22" s="6" t="str">
        <f>IF(AND((HUR_cms!H22&gt;0),(GEO_cms!H22&gt;0)), HUR_cms!H22+GEO_cms!H22, "")</f>
        <v/>
      </c>
      <c r="I22" s="6" t="str">
        <f>IF(AND((HUR_cms!I22&gt;0),(GEO_cms!I22&gt;0)), HUR_cms!I22+GEO_cms!I22, "")</f>
        <v/>
      </c>
      <c r="J22" s="6" t="str">
        <f>IF(AND((HUR_cms!J22&gt;0),(GEO_cms!J22&gt;0)), HUR_cms!J22+GEO_cms!J22, "")</f>
        <v/>
      </c>
      <c r="K22" s="6" t="str">
        <f>IF(AND((HUR_cms!K22&gt;0),(GEO_cms!K22&gt;0)), HUR_cms!K22+GEO_cms!K22, "")</f>
        <v/>
      </c>
      <c r="L22" s="6" t="str">
        <f>IF(AND((HUR_cms!L22&gt;0),(GEO_cms!L22&gt;0)), HUR_cms!L22+GEO_cms!L22, "")</f>
        <v/>
      </c>
      <c r="M22" s="6" t="str">
        <f>IF(AND((HUR_cms!M22&gt;0),(GEO_cms!M22&gt;0)), HUR_cms!M22+GEO_cms!M22, "")</f>
        <v/>
      </c>
      <c r="N22" s="6" t="str">
        <f>IF(AND((HUR_cms!N22&gt;0),(GEO_cms!N22&gt;0)), HUR_cms!N22+GEO_cms!N22, "")</f>
        <v/>
      </c>
    </row>
    <row r="23" spans="1:14">
      <c r="A23">
        <v>1915</v>
      </c>
      <c r="B23" s="6" t="str">
        <f>IF(AND((HUR_cms!B23&gt;0),(GEO_cms!B23&gt;0)), HUR_cms!B23+GEO_cms!B23, "")</f>
        <v/>
      </c>
      <c r="C23" s="6" t="str">
        <f>IF(AND((HUR_cms!C23&gt;0),(GEO_cms!C23&gt;0)), HUR_cms!C23+GEO_cms!C23, "")</f>
        <v/>
      </c>
      <c r="D23" s="6" t="str">
        <f>IF(AND((HUR_cms!D23&gt;0),(GEO_cms!D23&gt;0)), HUR_cms!D23+GEO_cms!D23, "")</f>
        <v/>
      </c>
      <c r="E23" s="6">
        <f>IF(AND((HUR_cms!E23&gt;0),(GEO_cms!E23&gt;0)), HUR_cms!E23+GEO_cms!E23, "")</f>
        <v>1954.2</v>
      </c>
      <c r="F23" s="6">
        <f>IF(AND((HUR_cms!F23&gt;0),(GEO_cms!F23&gt;0)), HUR_cms!F23+GEO_cms!F23, "")</f>
        <v>1720.56</v>
      </c>
      <c r="G23" s="6">
        <f>IF(AND((HUR_cms!G23&gt;0),(GEO_cms!G23&gt;0)), HUR_cms!G23+GEO_cms!G23, "")</f>
        <v>1505.9099999999999</v>
      </c>
      <c r="H23" s="6">
        <f>IF(AND((HUR_cms!H23&gt;0),(GEO_cms!H23&gt;0)), HUR_cms!H23+GEO_cms!H23, "")</f>
        <v>781.14</v>
      </c>
      <c r="I23" s="6">
        <f>IF(AND((HUR_cms!I23&gt;0),(GEO_cms!I23&gt;0)), HUR_cms!I23+GEO_cms!I23, "")</f>
        <v>795.87</v>
      </c>
      <c r="J23" s="6">
        <f>IF(AND((HUR_cms!J23&gt;0),(GEO_cms!J23&gt;0)), HUR_cms!J23+GEO_cms!J23, "")</f>
        <v>1015.6500000000001</v>
      </c>
      <c r="K23" s="6">
        <f>IF(AND((HUR_cms!K23&gt;0),(GEO_cms!K23&gt;0)), HUR_cms!K23+GEO_cms!K23, "")</f>
        <v>1721.0500000000002</v>
      </c>
      <c r="L23" s="6">
        <f>IF(AND((HUR_cms!L23&gt;0),(GEO_cms!L23&gt;0)), HUR_cms!L23+GEO_cms!L23, "")</f>
        <v>1748.4699999999998</v>
      </c>
      <c r="M23" s="6">
        <f>IF(AND((HUR_cms!M23&gt;0),(GEO_cms!M23&gt;0)), HUR_cms!M23+GEO_cms!M23, "")</f>
        <v>2050.73</v>
      </c>
      <c r="N23" s="6" t="str">
        <f>IF(AND((HUR_cms!N23&gt;0),(GEO_cms!N23&gt;0)), HUR_cms!N23+GEO_cms!N23, "")</f>
        <v/>
      </c>
    </row>
    <row r="24" spans="1:14">
      <c r="A24">
        <v>1916</v>
      </c>
      <c r="B24" s="6">
        <f>IF(AND((HUR_cms!B24&gt;0),(GEO_cms!B24&gt;0)), HUR_cms!B24+GEO_cms!B24, "")</f>
        <v>3077.12</v>
      </c>
      <c r="C24" s="6">
        <f>IF(AND((HUR_cms!C24&gt;0),(GEO_cms!C24&gt;0)), HUR_cms!C24+GEO_cms!C24, "")</f>
        <v>2563.1800000000003</v>
      </c>
      <c r="D24" s="6">
        <f>IF(AND((HUR_cms!D24&gt;0),(GEO_cms!D24&gt;0)), HUR_cms!D24+GEO_cms!D24, "")</f>
        <v>2126.13</v>
      </c>
      <c r="E24" s="6">
        <f>IF(AND((HUR_cms!E24&gt;0),(GEO_cms!E24&gt;0)), HUR_cms!E24+GEO_cms!E24, "")</f>
        <v>7149.92</v>
      </c>
      <c r="F24" s="6">
        <f>IF(AND((HUR_cms!F24&gt;0),(GEO_cms!F24&gt;0)), HUR_cms!F24+GEO_cms!F24, "")</f>
        <v>4306.1900000000005</v>
      </c>
      <c r="G24" s="6">
        <f>IF(AND((HUR_cms!G24&gt;0),(GEO_cms!G24&gt;0)), HUR_cms!G24+GEO_cms!G24, "")</f>
        <v>2494.3199999999997</v>
      </c>
      <c r="H24" s="6">
        <f>IF(AND((HUR_cms!H24&gt;0),(GEO_cms!H24&gt;0)), HUR_cms!H24+GEO_cms!H24, "")</f>
        <v>1033.24</v>
      </c>
      <c r="I24" s="6">
        <f>IF(AND((HUR_cms!I24&gt;0),(GEO_cms!I24&gt;0)), HUR_cms!I24+GEO_cms!I24, "")</f>
        <v>589.24</v>
      </c>
      <c r="J24" s="6">
        <f>IF(AND((HUR_cms!J24&gt;0),(GEO_cms!J24&gt;0)), HUR_cms!J24+GEO_cms!J24, "")</f>
        <v>570</v>
      </c>
      <c r="K24" s="6">
        <f>IF(AND((HUR_cms!K24&gt;0),(GEO_cms!K24&gt;0)), HUR_cms!K24+GEO_cms!K24, "")</f>
        <v>913.05</v>
      </c>
      <c r="L24" s="6">
        <f>IF(AND((HUR_cms!L24&gt;0),(GEO_cms!L24&gt;0)), HUR_cms!L24+GEO_cms!L24, "")</f>
        <v>2246.62</v>
      </c>
      <c r="M24" s="6">
        <f>IF(AND((HUR_cms!M24&gt;0),(GEO_cms!M24&gt;0)), HUR_cms!M24+GEO_cms!M24, "")</f>
        <v>2876.07</v>
      </c>
      <c r="N24" s="6">
        <f>IF(AND((HUR_cms!N24&gt;0),(GEO_cms!N24&gt;0)), HUR_cms!N24+GEO_cms!N24, "")</f>
        <v>2495.42</v>
      </c>
    </row>
    <row r="25" spans="1:14">
      <c r="A25">
        <v>1917</v>
      </c>
      <c r="B25" s="6">
        <f>IF(AND((HUR_cms!B25&gt;0),(GEO_cms!B25&gt;0)), HUR_cms!B25+GEO_cms!B25, "")</f>
        <v>1182.74</v>
      </c>
      <c r="C25" s="6">
        <f>IF(AND((HUR_cms!C25&gt;0),(GEO_cms!C25&gt;0)), HUR_cms!C25+GEO_cms!C25, "")</f>
        <v>586.97</v>
      </c>
      <c r="D25" s="6">
        <f>IF(AND((HUR_cms!D25&gt;0),(GEO_cms!D25&gt;0)), HUR_cms!D25+GEO_cms!D25, "")</f>
        <v>2674.09</v>
      </c>
      <c r="E25" s="6">
        <f>IF(AND((HUR_cms!E25&gt;0),(GEO_cms!E25&gt;0)), HUR_cms!E25+GEO_cms!E25, "")</f>
        <v>5468.74</v>
      </c>
      <c r="F25" s="6">
        <f>IF(AND((HUR_cms!F25&gt;0),(GEO_cms!F25&gt;0)), HUR_cms!F25+GEO_cms!F25, "")</f>
        <v>3732.07</v>
      </c>
      <c r="G25" s="6">
        <f>IF(AND((HUR_cms!G25&gt;0),(GEO_cms!G25&gt;0)), HUR_cms!G25+GEO_cms!G25, "")</f>
        <v>3976.3599999999997</v>
      </c>
      <c r="H25" s="6">
        <f>IF(AND((HUR_cms!H25&gt;0),(GEO_cms!H25&gt;0)), HUR_cms!H25+GEO_cms!H25, "")</f>
        <v>4486.08</v>
      </c>
      <c r="I25" s="6">
        <f>IF(AND((HUR_cms!I25&gt;0),(GEO_cms!I25&gt;0)), HUR_cms!I25+GEO_cms!I25, "")</f>
        <v>853.31</v>
      </c>
      <c r="J25" s="6">
        <f>IF(AND((HUR_cms!J25&gt;0),(GEO_cms!J25&gt;0)), HUR_cms!J25+GEO_cms!J25, "")</f>
        <v>506.3</v>
      </c>
      <c r="K25" s="6">
        <f>IF(AND((HUR_cms!K25&gt;0),(GEO_cms!K25&gt;0)), HUR_cms!K25+GEO_cms!K25, "")</f>
        <v>784.23</v>
      </c>
      <c r="L25" s="6">
        <f>IF(AND((HUR_cms!L25&gt;0),(GEO_cms!L25&gt;0)), HUR_cms!L25+GEO_cms!L25, "")</f>
        <v>865.71</v>
      </c>
      <c r="M25" s="6">
        <f>IF(AND((HUR_cms!M25&gt;0),(GEO_cms!M25&gt;0)), HUR_cms!M25+GEO_cms!M25, "")</f>
        <v>869.39</v>
      </c>
      <c r="N25" s="6">
        <f>IF(AND((HUR_cms!N25&gt;0),(GEO_cms!N25&gt;0)), HUR_cms!N25+GEO_cms!N25, "")</f>
        <v>2165.5</v>
      </c>
    </row>
    <row r="26" spans="1:14">
      <c r="A26">
        <v>1918</v>
      </c>
      <c r="B26" s="6">
        <f>IF(AND((HUR_cms!B26&gt;0),(GEO_cms!B26&gt;0)), HUR_cms!B26+GEO_cms!B26, "")</f>
        <v>483.39</v>
      </c>
      <c r="C26" s="6">
        <f>IF(AND((HUR_cms!C26&gt;0),(GEO_cms!C26&gt;0)), HUR_cms!C26+GEO_cms!C26, "")</f>
        <v>745.03</v>
      </c>
      <c r="D26" s="6">
        <f>IF(AND((HUR_cms!D26&gt;0),(GEO_cms!D26&gt;0)), HUR_cms!D26+GEO_cms!D26, "")</f>
        <v>2872.36</v>
      </c>
      <c r="E26" s="6">
        <f>IF(AND((HUR_cms!E26&gt;0),(GEO_cms!E26&gt;0)), HUR_cms!E26+GEO_cms!E26, "")</f>
        <v>3966.0200000000004</v>
      </c>
      <c r="F26" s="6">
        <f>IF(AND((HUR_cms!F26&gt;0),(GEO_cms!F26&gt;0)), HUR_cms!F26+GEO_cms!F26, "")</f>
        <v>2358.16</v>
      </c>
      <c r="G26" s="6">
        <f>IF(AND((HUR_cms!G26&gt;0),(GEO_cms!G26&gt;0)), HUR_cms!G26+GEO_cms!G26, "")</f>
        <v>1409.81</v>
      </c>
      <c r="H26" s="6">
        <f>IF(AND((HUR_cms!H26&gt;0),(GEO_cms!H26&gt;0)), HUR_cms!H26+GEO_cms!H26, "")</f>
        <v>1166.8400000000001</v>
      </c>
      <c r="I26" s="6">
        <f>IF(AND((HUR_cms!I26&gt;0),(GEO_cms!I26&gt;0)), HUR_cms!I26+GEO_cms!I26, "")</f>
        <v>645.36</v>
      </c>
      <c r="J26" s="6">
        <f>IF(AND((HUR_cms!J26&gt;0),(GEO_cms!J26&gt;0)), HUR_cms!J26+GEO_cms!J26, "")</f>
        <v>615.57999999999993</v>
      </c>
      <c r="K26" s="6">
        <f>IF(AND((HUR_cms!K26&gt;0),(GEO_cms!K26&gt;0)), HUR_cms!K26+GEO_cms!K26, "")</f>
        <v>1171.79</v>
      </c>
      <c r="L26" s="6">
        <f>IF(AND((HUR_cms!L26&gt;0),(GEO_cms!L26&gt;0)), HUR_cms!L26+GEO_cms!L26, "")</f>
        <v>2249.69</v>
      </c>
      <c r="M26" s="6">
        <f>IF(AND((HUR_cms!M26&gt;0),(GEO_cms!M26&gt;0)), HUR_cms!M26+GEO_cms!M26, "")</f>
        <v>2341.0500000000002</v>
      </c>
      <c r="N26" s="6">
        <f>IF(AND((HUR_cms!N26&gt;0),(GEO_cms!N26&gt;0)), HUR_cms!N26+GEO_cms!N26, "")</f>
        <v>1668.76</v>
      </c>
    </row>
    <row r="27" spans="1:14">
      <c r="A27">
        <v>1919</v>
      </c>
      <c r="B27" s="6">
        <f>IF(AND((HUR_cms!B27&gt;0),(GEO_cms!B27&gt;0)), HUR_cms!B27+GEO_cms!B27, "")</f>
        <v>1996.4199999999998</v>
      </c>
      <c r="C27" s="6">
        <f>IF(AND((HUR_cms!C27&gt;0),(GEO_cms!C27&gt;0)), HUR_cms!C27+GEO_cms!C27, "")</f>
        <v>1061.58</v>
      </c>
      <c r="D27" s="6">
        <f>IF(AND((HUR_cms!D27&gt;0),(GEO_cms!D27&gt;0)), HUR_cms!D27+GEO_cms!D27, "")</f>
        <v>2928.63</v>
      </c>
      <c r="E27" s="6">
        <f>IF(AND((HUR_cms!E27&gt;0),(GEO_cms!E27&gt;0)), HUR_cms!E27+GEO_cms!E27, "")</f>
        <v>4701.6000000000004</v>
      </c>
      <c r="F27" s="6">
        <f>IF(AND((HUR_cms!F27&gt;0),(GEO_cms!F27&gt;0)), HUR_cms!F27+GEO_cms!F27, "")</f>
        <v>3734.81</v>
      </c>
      <c r="G27" s="6">
        <f>IF(AND((HUR_cms!G27&gt;0),(GEO_cms!G27&gt;0)), HUR_cms!G27+GEO_cms!G27, "")</f>
        <v>1813.12</v>
      </c>
      <c r="H27" s="6">
        <f>IF(AND((HUR_cms!H27&gt;0),(GEO_cms!H27&gt;0)), HUR_cms!H27+GEO_cms!H27, "")</f>
        <v>676.3</v>
      </c>
      <c r="I27" s="6">
        <f>IF(AND((HUR_cms!I27&gt;0),(GEO_cms!I27&gt;0)), HUR_cms!I27+GEO_cms!I27, "")</f>
        <v>522.91</v>
      </c>
      <c r="J27" s="6">
        <f>IF(AND((HUR_cms!J27&gt;0),(GEO_cms!J27&gt;0)), HUR_cms!J27+GEO_cms!J27, "")</f>
        <v>730.04</v>
      </c>
      <c r="K27" s="6">
        <f>IF(AND((HUR_cms!K27&gt;0),(GEO_cms!K27&gt;0)), HUR_cms!K27+GEO_cms!K27, "")</f>
        <v>1605.9699999999998</v>
      </c>
      <c r="L27" s="6">
        <f>IF(AND((HUR_cms!L27&gt;0),(GEO_cms!L27&gt;0)), HUR_cms!L27+GEO_cms!L27, "")</f>
        <v>2334.4300000000003</v>
      </c>
      <c r="M27" s="6">
        <f>IF(AND((HUR_cms!M27&gt;0),(GEO_cms!M27&gt;0)), HUR_cms!M27+GEO_cms!M27, "")</f>
        <v>1924.81</v>
      </c>
      <c r="N27" s="6">
        <f>IF(AND((HUR_cms!N27&gt;0),(GEO_cms!N27&gt;0)), HUR_cms!N27+GEO_cms!N27, "")</f>
        <v>2002.5500000000002</v>
      </c>
    </row>
    <row r="28" spans="1:14">
      <c r="A28">
        <v>1920</v>
      </c>
      <c r="B28" s="6">
        <f>IF(AND((HUR_cms!B28&gt;0),(GEO_cms!B28&gt;0)), HUR_cms!B28+GEO_cms!B28, "")</f>
        <v>852.15</v>
      </c>
      <c r="C28" s="6">
        <f>IF(AND((HUR_cms!C28&gt;0),(GEO_cms!C28&gt;0)), HUR_cms!C28+GEO_cms!C28, "")</f>
        <v>687.41000000000008</v>
      </c>
      <c r="D28" s="6">
        <f>IF(AND((HUR_cms!D28&gt;0),(GEO_cms!D28&gt;0)), HUR_cms!D28+GEO_cms!D28, "")</f>
        <v>4411.28</v>
      </c>
      <c r="E28" s="6">
        <f>IF(AND((HUR_cms!E28&gt;0),(GEO_cms!E28&gt;0)), HUR_cms!E28+GEO_cms!E28, "")</f>
        <v>4123.33</v>
      </c>
      <c r="F28" s="6">
        <f>IF(AND((HUR_cms!F28&gt;0),(GEO_cms!F28&gt;0)), HUR_cms!F28+GEO_cms!F28, "")</f>
        <v>2097.77</v>
      </c>
      <c r="G28" s="6">
        <f>IF(AND((HUR_cms!G28&gt;0),(GEO_cms!G28&gt;0)), HUR_cms!G28+GEO_cms!G28, "")</f>
        <v>1134.76</v>
      </c>
      <c r="H28" s="6">
        <f>IF(AND((HUR_cms!H28&gt;0),(GEO_cms!H28&gt;0)), HUR_cms!H28+GEO_cms!H28, "")</f>
        <v>1156.92</v>
      </c>
      <c r="I28" s="6">
        <f>IF(AND((HUR_cms!I28&gt;0),(GEO_cms!I28&gt;0)), HUR_cms!I28+GEO_cms!I28, "")</f>
        <v>602.29999999999995</v>
      </c>
      <c r="J28" s="6">
        <f>IF(AND((HUR_cms!J28&gt;0),(GEO_cms!J28&gt;0)), HUR_cms!J28+GEO_cms!J28, "")</f>
        <v>435.78</v>
      </c>
      <c r="K28" s="6">
        <f>IF(AND((HUR_cms!K28&gt;0),(GEO_cms!K28&gt;0)), HUR_cms!K28+GEO_cms!K28, "")</f>
        <v>672.17000000000007</v>
      </c>
      <c r="L28" s="6">
        <f>IF(AND((HUR_cms!L28&gt;0),(GEO_cms!L28&gt;0)), HUR_cms!L28+GEO_cms!L28, "")</f>
        <v>1257.46</v>
      </c>
      <c r="M28" s="6">
        <f>IF(AND((HUR_cms!M28&gt;0),(GEO_cms!M28&gt;0)), HUR_cms!M28+GEO_cms!M28, "")</f>
        <v>1879.19</v>
      </c>
      <c r="N28" s="6">
        <f>IF(AND((HUR_cms!N28&gt;0),(GEO_cms!N28&gt;0)), HUR_cms!N28+GEO_cms!N28, "")</f>
        <v>1609.21</v>
      </c>
    </row>
    <row r="29" spans="1:14">
      <c r="A29">
        <v>1921</v>
      </c>
      <c r="B29" s="6">
        <f>IF(AND((HUR_cms!B29&gt;0),(GEO_cms!B29&gt;0)), HUR_cms!B29+GEO_cms!B29, "")</f>
        <v>1959.9499999999998</v>
      </c>
      <c r="C29" s="6">
        <f>IF(AND((HUR_cms!C29&gt;0),(GEO_cms!C29&gt;0)), HUR_cms!C29+GEO_cms!C29, "")</f>
        <v>994.16000000000008</v>
      </c>
      <c r="D29" s="6">
        <f>IF(AND((HUR_cms!D29&gt;0),(GEO_cms!D29&gt;0)), HUR_cms!D29+GEO_cms!D29, "")</f>
        <v>4196.41</v>
      </c>
      <c r="E29" s="6">
        <f>IF(AND((HUR_cms!E29&gt;0),(GEO_cms!E29&gt;0)), HUR_cms!E29+GEO_cms!E29, "")</f>
        <v>3547.7</v>
      </c>
      <c r="F29" s="6">
        <f>IF(AND((HUR_cms!F29&gt;0),(GEO_cms!F29&gt;0)), HUR_cms!F29+GEO_cms!F29, "")</f>
        <v>1842.7600000000002</v>
      </c>
      <c r="G29" s="6">
        <f>IF(AND((HUR_cms!G29&gt;0),(GEO_cms!G29&gt;0)), HUR_cms!G29+GEO_cms!G29, "")</f>
        <v>1205.18</v>
      </c>
      <c r="H29" s="6">
        <f>IF(AND((HUR_cms!H29&gt;0),(GEO_cms!H29&gt;0)), HUR_cms!H29+GEO_cms!H29, "")</f>
        <v>657.68000000000006</v>
      </c>
      <c r="I29" s="6">
        <f>IF(AND((HUR_cms!I29&gt;0),(GEO_cms!I29&gt;0)), HUR_cms!I29+GEO_cms!I29, "")</f>
        <v>605.13</v>
      </c>
      <c r="J29" s="6">
        <f>IF(AND((HUR_cms!J29&gt;0),(GEO_cms!J29&gt;0)), HUR_cms!J29+GEO_cms!J29, "")</f>
        <v>548.71</v>
      </c>
      <c r="K29" s="6">
        <f>IF(AND((HUR_cms!K29&gt;0),(GEO_cms!K29&gt;0)), HUR_cms!K29+GEO_cms!K29, "")</f>
        <v>776.49</v>
      </c>
      <c r="L29" s="6">
        <f>IF(AND((HUR_cms!L29&gt;0),(GEO_cms!L29&gt;0)), HUR_cms!L29+GEO_cms!L29, "")</f>
        <v>866.31999999999994</v>
      </c>
      <c r="M29" s="6">
        <f>IF(AND((HUR_cms!M29&gt;0),(GEO_cms!M29&gt;0)), HUR_cms!M29+GEO_cms!M29, "")</f>
        <v>1847.35</v>
      </c>
      <c r="N29" s="6">
        <f>IF(AND((HUR_cms!N29&gt;0),(GEO_cms!N29&gt;0)), HUR_cms!N29+GEO_cms!N29, "")</f>
        <v>1587.3200000000002</v>
      </c>
    </row>
    <row r="30" spans="1:14">
      <c r="A30">
        <v>1922</v>
      </c>
      <c r="B30" s="6">
        <f>IF(AND((HUR_cms!B30&gt;0),(GEO_cms!B30&gt;0)), HUR_cms!B30+GEO_cms!B30, "")</f>
        <v>1225.48</v>
      </c>
      <c r="C30" s="6">
        <f>IF(AND((HUR_cms!C30&gt;0),(GEO_cms!C30&gt;0)), HUR_cms!C30+GEO_cms!C30, "")</f>
        <v>1092.53</v>
      </c>
      <c r="D30" s="6">
        <f>IF(AND((HUR_cms!D30&gt;0),(GEO_cms!D30&gt;0)), HUR_cms!D30+GEO_cms!D30, "")</f>
        <v>3315.09</v>
      </c>
      <c r="E30" s="6">
        <f>IF(AND((HUR_cms!E30&gt;0),(GEO_cms!E30&gt;0)), HUR_cms!E30+GEO_cms!E30, "")</f>
        <v>6033.6399999999994</v>
      </c>
      <c r="F30" s="6">
        <f>IF(AND((HUR_cms!F30&gt;0),(GEO_cms!F30&gt;0)), HUR_cms!F30+GEO_cms!F30, "")</f>
        <v>3002.09</v>
      </c>
      <c r="G30" s="6">
        <f>IF(AND((HUR_cms!G30&gt;0),(GEO_cms!G30&gt;0)), HUR_cms!G30+GEO_cms!G30, "")</f>
        <v>1279.31</v>
      </c>
      <c r="H30" s="6">
        <f>IF(AND((HUR_cms!H30&gt;0),(GEO_cms!H30&gt;0)), HUR_cms!H30+GEO_cms!H30, "")</f>
        <v>1063.76</v>
      </c>
      <c r="I30" s="6">
        <f>IF(AND((HUR_cms!I30&gt;0),(GEO_cms!I30&gt;0)), HUR_cms!I30+GEO_cms!I30, "")</f>
        <v>692.03</v>
      </c>
      <c r="J30" s="6">
        <f>IF(AND((HUR_cms!J30&gt;0),(GEO_cms!J30&gt;0)), HUR_cms!J30+GEO_cms!J30, "")</f>
        <v>622.99</v>
      </c>
      <c r="K30" s="6">
        <f>IF(AND((HUR_cms!K30&gt;0),(GEO_cms!K30&gt;0)), HUR_cms!K30+GEO_cms!K30, "")</f>
        <v>578.47</v>
      </c>
      <c r="L30" s="6">
        <f>IF(AND((HUR_cms!L30&gt;0),(GEO_cms!L30&gt;0)), HUR_cms!L30+GEO_cms!L30, "")</f>
        <v>722.84</v>
      </c>
      <c r="M30" s="6">
        <f>IF(AND((HUR_cms!M30&gt;0),(GEO_cms!M30&gt;0)), HUR_cms!M30+GEO_cms!M30, "")</f>
        <v>802.82999999999993</v>
      </c>
      <c r="N30" s="6">
        <f>IF(AND((HUR_cms!N30&gt;0),(GEO_cms!N30&gt;0)), HUR_cms!N30+GEO_cms!N30, "")</f>
        <v>1702.59</v>
      </c>
    </row>
    <row r="31" spans="1:14">
      <c r="A31">
        <v>1923</v>
      </c>
      <c r="B31" s="6">
        <f>IF(AND((HUR_cms!B31&gt;0),(GEO_cms!B31&gt;0)), HUR_cms!B31+GEO_cms!B31, "")</f>
        <v>754.29</v>
      </c>
      <c r="C31" s="6">
        <f>IF(AND((HUR_cms!C31&gt;0),(GEO_cms!C31&gt;0)), HUR_cms!C31+GEO_cms!C31, "")</f>
        <v>731.29</v>
      </c>
      <c r="D31" s="6">
        <f>IF(AND((HUR_cms!D31&gt;0),(GEO_cms!D31&gt;0)), HUR_cms!D31+GEO_cms!D31, "")</f>
        <v>1993.2599999999998</v>
      </c>
      <c r="E31" s="6">
        <f>IF(AND((HUR_cms!E31&gt;0),(GEO_cms!E31&gt;0)), HUR_cms!E31+GEO_cms!E31, "")</f>
        <v>4314.17</v>
      </c>
      <c r="F31" s="6">
        <f>IF(AND((HUR_cms!F31&gt;0),(GEO_cms!F31&gt;0)), HUR_cms!F31+GEO_cms!F31, "")</f>
        <v>4225.16</v>
      </c>
      <c r="G31" s="6">
        <f>IF(AND((HUR_cms!G31&gt;0),(GEO_cms!G31&gt;0)), HUR_cms!G31+GEO_cms!G31, "")</f>
        <v>1589.77</v>
      </c>
      <c r="H31" s="6">
        <f>IF(AND((HUR_cms!H31&gt;0),(GEO_cms!H31&gt;0)), HUR_cms!H31+GEO_cms!H31, "")</f>
        <v>909.77</v>
      </c>
      <c r="I31" s="6">
        <f>IF(AND((HUR_cms!I31&gt;0),(GEO_cms!I31&gt;0)), HUR_cms!I31+GEO_cms!I31, "")</f>
        <v>663.94</v>
      </c>
      <c r="J31" s="6">
        <f>IF(AND((HUR_cms!J31&gt;0),(GEO_cms!J31&gt;0)), HUR_cms!J31+GEO_cms!J31, "")</f>
        <v>785.86</v>
      </c>
      <c r="K31" s="6">
        <f>IF(AND((HUR_cms!K31&gt;0),(GEO_cms!K31&gt;0)), HUR_cms!K31+GEO_cms!K31, "")</f>
        <v>661.22</v>
      </c>
      <c r="L31" s="6">
        <f>IF(AND((HUR_cms!L31&gt;0),(GEO_cms!L31&gt;0)), HUR_cms!L31+GEO_cms!L31, "")</f>
        <v>772.12</v>
      </c>
      <c r="M31" s="6">
        <f>IF(AND((HUR_cms!M31&gt;0),(GEO_cms!M31&gt;0)), HUR_cms!M31+GEO_cms!M31, "")</f>
        <v>1159.3800000000001</v>
      </c>
      <c r="N31" s="6">
        <f>IF(AND((HUR_cms!N31&gt;0),(GEO_cms!N31&gt;0)), HUR_cms!N31+GEO_cms!N31, "")</f>
        <v>1546.69</v>
      </c>
    </row>
    <row r="32" spans="1:14">
      <c r="A32">
        <v>1924</v>
      </c>
      <c r="B32" s="6">
        <f>IF(AND((HUR_cms!B32&gt;0),(GEO_cms!B32&gt;0)), HUR_cms!B32+GEO_cms!B32, "")</f>
        <v>1225.54</v>
      </c>
      <c r="C32" s="6">
        <f>IF(AND((HUR_cms!C32&gt;0),(GEO_cms!C32&gt;0)), HUR_cms!C32+GEO_cms!C32, "")</f>
        <v>1038.5899999999999</v>
      </c>
      <c r="D32" s="6">
        <f>IF(AND((HUR_cms!D32&gt;0),(GEO_cms!D32&gt;0)), HUR_cms!D32+GEO_cms!D32, "")</f>
        <v>2130.34</v>
      </c>
      <c r="E32" s="6">
        <f>IF(AND((HUR_cms!E32&gt;0),(GEO_cms!E32&gt;0)), HUR_cms!E32+GEO_cms!E32, "")</f>
        <v>3997.6800000000003</v>
      </c>
      <c r="F32" s="6">
        <f>IF(AND((HUR_cms!F32&gt;0),(GEO_cms!F32&gt;0)), HUR_cms!F32+GEO_cms!F32, "")</f>
        <v>3151.71</v>
      </c>
      <c r="G32" s="6">
        <f>IF(AND((HUR_cms!G32&gt;0),(GEO_cms!G32&gt;0)), HUR_cms!G32+GEO_cms!G32, "")</f>
        <v>1298.3800000000001</v>
      </c>
      <c r="H32" s="6">
        <f>IF(AND((HUR_cms!H32&gt;0),(GEO_cms!H32&gt;0)), HUR_cms!H32+GEO_cms!H32, "")</f>
        <v>983.95</v>
      </c>
      <c r="I32" s="6">
        <f>IF(AND((HUR_cms!I32&gt;0),(GEO_cms!I32&gt;0)), HUR_cms!I32+GEO_cms!I32, "")</f>
        <v>692.5</v>
      </c>
      <c r="J32" s="6">
        <f>IF(AND((HUR_cms!J32&gt;0),(GEO_cms!J32&gt;0)), HUR_cms!J32+GEO_cms!J32, "")</f>
        <v>579.48</v>
      </c>
      <c r="K32" s="6">
        <f>IF(AND((HUR_cms!K32&gt;0),(GEO_cms!K32&gt;0)), HUR_cms!K32+GEO_cms!K32, "")</f>
        <v>592.48</v>
      </c>
      <c r="L32" s="6">
        <f>IF(AND((HUR_cms!L32&gt;0),(GEO_cms!L32&gt;0)), HUR_cms!L32+GEO_cms!L32, "")</f>
        <v>616.52</v>
      </c>
      <c r="M32" s="6">
        <f>IF(AND((HUR_cms!M32&gt;0),(GEO_cms!M32&gt;0)), HUR_cms!M32+GEO_cms!M32, "")</f>
        <v>1034.8600000000001</v>
      </c>
      <c r="N32" s="6">
        <f>IF(AND((HUR_cms!N32&gt;0),(GEO_cms!N32&gt;0)), HUR_cms!N32+GEO_cms!N32, "")</f>
        <v>1445.17</v>
      </c>
    </row>
    <row r="33" spans="1:14">
      <c r="A33">
        <v>1925</v>
      </c>
      <c r="B33" s="6">
        <f>IF(AND((HUR_cms!B33&gt;0),(GEO_cms!B33&gt;0)), HUR_cms!B33+GEO_cms!B33, "")</f>
        <v>708.36</v>
      </c>
      <c r="C33" s="6">
        <f>IF(AND((HUR_cms!C33&gt;0),(GEO_cms!C33&gt;0)), HUR_cms!C33+GEO_cms!C33, "")</f>
        <v>1670.1399999999999</v>
      </c>
      <c r="D33" s="6">
        <f>IF(AND((HUR_cms!D33&gt;0),(GEO_cms!D33&gt;0)), HUR_cms!D33+GEO_cms!D33, "")</f>
        <v>2848.07</v>
      </c>
      <c r="E33" s="6">
        <f>IF(AND((HUR_cms!E33&gt;0),(GEO_cms!E33&gt;0)), HUR_cms!E33+GEO_cms!E33, "")</f>
        <v>2849.26</v>
      </c>
      <c r="F33" s="6">
        <f>IF(AND((HUR_cms!F33&gt;0),(GEO_cms!F33&gt;0)), HUR_cms!F33+GEO_cms!F33, "")</f>
        <v>1258.6500000000001</v>
      </c>
      <c r="G33" s="6">
        <f>IF(AND((HUR_cms!G33&gt;0),(GEO_cms!G33&gt;0)), HUR_cms!G33+GEO_cms!G33, "")</f>
        <v>1136.19</v>
      </c>
      <c r="H33" s="6">
        <f>IF(AND((HUR_cms!H33&gt;0),(GEO_cms!H33&gt;0)), HUR_cms!H33+GEO_cms!H33, "")</f>
        <v>861.94</v>
      </c>
      <c r="I33" s="6">
        <f>IF(AND((HUR_cms!I33&gt;0),(GEO_cms!I33&gt;0)), HUR_cms!I33+GEO_cms!I33, "")</f>
        <v>582.68000000000006</v>
      </c>
      <c r="J33" s="6">
        <f>IF(AND((HUR_cms!J33&gt;0),(GEO_cms!J33&gt;0)), HUR_cms!J33+GEO_cms!J33, "")</f>
        <v>584.29999999999995</v>
      </c>
      <c r="K33" s="6">
        <f>IF(AND((HUR_cms!K33&gt;0),(GEO_cms!K33&gt;0)), HUR_cms!K33+GEO_cms!K33, "")</f>
        <v>822.77</v>
      </c>
      <c r="L33" s="6">
        <f>IF(AND((HUR_cms!L33&gt;0),(GEO_cms!L33&gt;0)), HUR_cms!L33+GEO_cms!L33, "")</f>
        <v>2124.52</v>
      </c>
      <c r="M33" s="6">
        <f>IF(AND((HUR_cms!M33&gt;0),(GEO_cms!M33&gt;0)), HUR_cms!M33+GEO_cms!M33, "")</f>
        <v>1412.07</v>
      </c>
      <c r="N33" s="6">
        <f>IF(AND((HUR_cms!N33&gt;0),(GEO_cms!N33&gt;0)), HUR_cms!N33+GEO_cms!N33, "")</f>
        <v>1404.9099999999999</v>
      </c>
    </row>
    <row r="34" spans="1:14">
      <c r="A34">
        <v>1926</v>
      </c>
      <c r="B34" s="6">
        <f>IF(AND((HUR_cms!B34&gt;0),(GEO_cms!B34&gt;0)), HUR_cms!B34+GEO_cms!B34, "")</f>
        <v>1314.76</v>
      </c>
      <c r="C34" s="6">
        <f>IF(AND((HUR_cms!C34&gt;0),(GEO_cms!C34&gt;0)), HUR_cms!C34+GEO_cms!C34, "")</f>
        <v>1122.51</v>
      </c>
      <c r="D34" s="6">
        <f>IF(AND((HUR_cms!D34&gt;0),(GEO_cms!D34&gt;0)), HUR_cms!D34+GEO_cms!D34, "")</f>
        <v>1625.51</v>
      </c>
      <c r="E34" s="6">
        <f>IF(AND((HUR_cms!E34&gt;0),(GEO_cms!E34&gt;0)), HUR_cms!E34+GEO_cms!E34, "")</f>
        <v>4515.7700000000004</v>
      </c>
      <c r="F34" s="6">
        <f>IF(AND((HUR_cms!F34&gt;0),(GEO_cms!F34&gt;0)), HUR_cms!F34+GEO_cms!F34, "")</f>
        <v>3182.91</v>
      </c>
      <c r="G34" s="6">
        <f>IF(AND((HUR_cms!G34&gt;0),(GEO_cms!G34&gt;0)), HUR_cms!G34+GEO_cms!G34, "")</f>
        <v>1718.47</v>
      </c>
      <c r="H34" s="6">
        <f>IF(AND((HUR_cms!H34&gt;0),(GEO_cms!H34&gt;0)), HUR_cms!H34+GEO_cms!H34, "")</f>
        <v>1208.6500000000001</v>
      </c>
      <c r="I34" s="6">
        <f>IF(AND((HUR_cms!I34&gt;0),(GEO_cms!I34&gt;0)), HUR_cms!I34+GEO_cms!I34, "")</f>
        <v>945.27</v>
      </c>
      <c r="J34" s="6">
        <f>IF(AND((HUR_cms!J34&gt;0),(GEO_cms!J34&gt;0)), HUR_cms!J34+GEO_cms!J34, "")</f>
        <v>800.58999999999992</v>
      </c>
      <c r="K34" s="6">
        <f>IF(AND((HUR_cms!K34&gt;0),(GEO_cms!K34&gt;0)), HUR_cms!K34+GEO_cms!K34, "")</f>
        <v>1108.07</v>
      </c>
      <c r="L34" s="6">
        <f>IF(AND((HUR_cms!L34&gt;0),(GEO_cms!L34&gt;0)), HUR_cms!L34+GEO_cms!L34, "")</f>
        <v>3144.1400000000003</v>
      </c>
      <c r="M34" s="6">
        <f>IF(AND((HUR_cms!M34&gt;0),(GEO_cms!M34&gt;0)), HUR_cms!M34+GEO_cms!M34, "")</f>
        <v>1640.41</v>
      </c>
      <c r="N34" s="6">
        <f>IF(AND((HUR_cms!N34&gt;0),(GEO_cms!N34&gt;0)), HUR_cms!N34+GEO_cms!N34, "")</f>
        <v>1860.6</v>
      </c>
    </row>
    <row r="35" spans="1:14">
      <c r="A35">
        <v>1927</v>
      </c>
      <c r="B35" s="6">
        <f>IF(AND((HUR_cms!B35&gt;0),(GEO_cms!B35&gt;0)), HUR_cms!B35+GEO_cms!B35, "")</f>
        <v>1107.75</v>
      </c>
      <c r="C35" s="6">
        <f>IF(AND((HUR_cms!C35&gt;0),(GEO_cms!C35&gt;0)), HUR_cms!C35+GEO_cms!C35, "")</f>
        <v>1192.8799999999999</v>
      </c>
      <c r="D35" s="6">
        <f>IF(AND((HUR_cms!D35&gt;0),(GEO_cms!D35&gt;0)), HUR_cms!D35+GEO_cms!D35, "")</f>
        <v>3819.46</v>
      </c>
      <c r="E35" s="6">
        <f>IF(AND((HUR_cms!E35&gt;0),(GEO_cms!E35&gt;0)), HUR_cms!E35+GEO_cms!E35, "")</f>
        <v>2711.52</v>
      </c>
      <c r="F35" s="6">
        <f>IF(AND((HUR_cms!F35&gt;0),(GEO_cms!F35&gt;0)), HUR_cms!F35+GEO_cms!F35, "")</f>
        <v>2713.6</v>
      </c>
      <c r="G35" s="6">
        <f>IF(AND((HUR_cms!G35&gt;0),(GEO_cms!G35&gt;0)), HUR_cms!G35+GEO_cms!G35, "")</f>
        <v>1762.51</v>
      </c>
      <c r="H35" s="6">
        <f>IF(AND((HUR_cms!H35&gt;0),(GEO_cms!H35&gt;0)), HUR_cms!H35+GEO_cms!H35, "")</f>
        <v>1071.8499999999999</v>
      </c>
      <c r="I35" s="6">
        <f>IF(AND((HUR_cms!I35&gt;0),(GEO_cms!I35&gt;0)), HUR_cms!I35+GEO_cms!I35, "")</f>
        <v>705.16</v>
      </c>
      <c r="J35" s="6">
        <f>IF(AND((HUR_cms!J35&gt;0),(GEO_cms!J35&gt;0)), HUR_cms!J35+GEO_cms!J35, "")</f>
        <v>658.5</v>
      </c>
      <c r="K35" s="6">
        <f>IF(AND((HUR_cms!K35&gt;0),(GEO_cms!K35&gt;0)), HUR_cms!K35+GEO_cms!K35, "")</f>
        <v>854.36</v>
      </c>
      <c r="L35" s="6">
        <f>IF(AND((HUR_cms!L35&gt;0),(GEO_cms!L35&gt;0)), HUR_cms!L35+GEO_cms!L35, "")</f>
        <v>1205.58</v>
      </c>
      <c r="M35" s="6">
        <f>IF(AND((HUR_cms!M35&gt;0),(GEO_cms!M35&gt;0)), HUR_cms!M35+GEO_cms!M35, "")</f>
        <v>1741.87</v>
      </c>
      <c r="N35" s="6">
        <f>IF(AND((HUR_cms!N35&gt;0),(GEO_cms!N35&gt;0)), HUR_cms!N35+GEO_cms!N35, "")</f>
        <v>1628.76</v>
      </c>
    </row>
    <row r="36" spans="1:14">
      <c r="A36">
        <v>1928</v>
      </c>
      <c r="B36" s="6">
        <f>IF(AND((HUR_cms!B36&gt;0),(GEO_cms!B36&gt;0)), HUR_cms!B36+GEO_cms!B36, "")</f>
        <v>1387.5500000000002</v>
      </c>
      <c r="C36" s="6">
        <f>IF(AND((HUR_cms!C36&gt;0),(GEO_cms!C36&gt;0)), HUR_cms!C36+GEO_cms!C36, "")</f>
        <v>1396.42</v>
      </c>
      <c r="D36" s="6">
        <f>IF(AND((HUR_cms!D36&gt;0),(GEO_cms!D36&gt;0)), HUR_cms!D36+GEO_cms!D36, "")</f>
        <v>2971.71</v>
      </c>
      <c r="E36" s="6">
        <f>IF(AND((HUR_cms!E36&gt;0),(GEO_cms!E36&gt;0)), HUR_cms!E36+GEO_cms!E36, "")</f>
        <v>6503.99</v>
      </c>
      <c r="F36" s="6">
        <f>IF(AND((HUR_cms!F36&gt;0),(GEO_cms!F36&gt;0)), HUR_cms!F36+GEO_cms!F36, "")</f>
        <v>4808.03</v>
      </c>
      <c r="G36" s="6">
        <f>IF(AND((HUR_cms!G36&gt;0),(GEO_cms!G36&gt;0)), HUR_cms!G36+GEO_cms!G36, "")</f>
        <v>1841.3200000000002</v>
      </c>
      <c r="H36" s="6">
        <f>IF(AND((HUR_cms!H36&gt;0),(GEO_cms!H36&gt;0)), HUR_cms!H36+GEO_cms!H36, "")</f>
        <v>2082.16</v>
      </c>
      <c r="I36" s="6">
        <f>IF(AND((HUR_cms!I36&gt;0),(GEO_cms!I36&gt;0)), HUR_cms!I36+GEO_cms!I36, "")</f>
        <v>1576.3600000000001</v>
      </c>
      <c r="J36" s="6">
        <f>IF(AND((HUR_cms!J36&gt;0),(GEO_cms!J36&gt;0)), HUR_cms!J36+GEO_cms!J36, "")</f>
        <v>1570.1</v>
      </c>
      <c r="K36" s="6">
        <f>IF(AND((HUR_cms!K36&gt;0),(GEO_cms!K36&gt;0)), HUR_cms!K36+GEO_cms!K36, "")</f>
        <v>4198.04</v>
      </c>
      <c r="L36" s="6">
        <f>IF(AND((HUR_cms!L36&gt;0),(GEO_cms!L36&gt;0)), HUR_cms!L36+GEO_cms!L36, "")</f>
        <v>4090.38</v>
      </c>
      <c r="M36" s="6">
        <f>IF(AND((HUR_cms!M36&gt;0),(GEO_cms!M36&gt;0)), HUR_cms!M36+GEO_cms!M36, "")</f>
        <v>2819.2200000000003</v>
      </c>
      <c r="N36" s="6">
        <f>IF(AND((HUR_cms!N36&gt;0),(GEO_cms!N36&gt;0)), HUR_cms!N36+GEO_cms!N36, "")</f>
        <v>2937.1000000000004</v>
      </c>
    </row>
    <row r="37" spans="1:14">
      <c r="A37">
        <v>1929</v>
      </c>
      <c r="B37" s="6">
        <f>IF(AND((HUR_cms!B37&gt;0),(GEO_cms!B37&gt;0)), HUR_cms!B37+GEO_cms!B37, "")</f>
        <v>2792.01</v>
      </c>
      <c r="C37" s="6">
        <f>IF(AND((HUR_cms!C37&gt;0),(GEO_cms!C37&gt;0)), HUR_cms!C37+GEO_cms!C37, "")</f>
        <v>1665.15</v>
      </c>
      <c r="D37" s="6">
        <f>IF(AND((HUR_cms!D37&gt;0),(GEO_cms!D37&gt;0)), HUR_cms!D37+GEO_cms!D37, "")</f>
        <v>4178.04</v>
      </c>
      <c r="E37" s="6">
        <f>IF(AND((HUR_cms!E37&gt;0),(GEO_cms!E37&gt;0)), HUR_cms!E37+GEO_cms!E37, "")</f>
        <v>5948.85</v>
      </c>
      <c r="F37" s="6">
        <f>IF(AND((HUR_cms!F37&gt;0),(GEO_cms!F37&gt;0)), HUR_cms!F37+GEO_cms!F37, "")</f>
        <v>4530.1399999999994</v>
      </c>
      <c r="G37" s="6">
        <f>IF(AND((HUR_cms!G37&gt;0),(GEO_cms!G37&gt;0)), HUR_cms!G37+GEO_cms!G37, "")</f>
        <v>1834.9</v>
      </c>
      <c r="H37" s="6">
        <f>IF(AND((HUR_cms!H37&gt;0),(GEO_cms!H37&gt;0)), HUR_cms!H37+GEO_cms!H37, "")</f>
        <v>1416.29</v>
      </c>
      <c r="I37" s="6">
        <f>IF(AND((HUR_cms!I37&gt;0),(GEO_cms!I37&gt;0)), HUR_cms!I37+GEO_cms!I37, "")</f>
        <v>861.54</v>
      </c>
      <c r="J37" s="6">
        <f>IF(AND((HUR_cms!J37&gt;0),(GEO_cms!J37&gt;0)), HUR_cms!J37+GEO_cms!J37, "")</f>
        <v>700.95999999999992</v>
      </c>
      <c r="K37" s="6">
        <f>IF(AND((HUR_cms!K37&gt;0),(GEO_cms!K37&gt;0)), HUR_cms!K37+GEO_cms!K37, "")</f>
        <v>784.19</v>
      </c>
      <c r="L37" s="6">
        <f>IF(AND((HUR_cms!L37&gt;0),(GEO_cms!L37&gt;0)), HUR_cms!L37+GEO_cms!L37, "")</f>
        <v>1053.79</v>
      </c>
      <c r="M37" s="6">
        <f>IF(AND((HUR_cms!M37&gt;0),(GEO_cms!M37&gt;0)), HUR_cms!M37+GEO_cms!M37, "")</f>
        <v>805.55</v>
      </c>
      <c r="N37" s="6">
        <f>IF(AND((HUR_cms!N37&gt;0),(GEO_cms!N37&gt;0)), HUR_cms!N37+GEO_cms!N37, "")</f>
        <v>2214.2800000000002</v>
      </c>
    </row>
    <row r="38" spans="1:14">
      <c r="A38">
        <v>1930</v>
      </c>
      <c r="B38" s="6">
        <f>IF(AND((HUR_cms!B38&gt;0),(GEO_cms!B38&gt;0)), HUR_cms!B38+GEO_cms!B38, "")</f>
        <v>1739.2600000000002</v>
      </c>
      <c r="C38" s="6">
        <f>IF(AND((HUR_cms!C38&gt;0),(GEO_cms!C38&gt;0)), HUR_cms!C38+GEO_cms!C38, "")</f>
        <v>2467.04</v>
      </c>
      <c r="D38" s="6">
        <f>IF(AND((HUR_cms!D38&gt;0),(GEO_cms!D38&gt;0)), HUR_cms!D38+GEO_cms!D38, "")</f>
        <v>2342.0700000000002</v>
      </c>
      <c r="E38" s="6">
        <f>IF(AND((HUR_cms!E38&gt;0),(GEO_cms!E38&gt;0)), HUR_cms!E38+GEO_cms!E38, "")</f>
        <v>3731.58</v>
      </c>
      <c r="F38" s="6">
        <f>IF(AND((HUR_cms!F38&gt;0),(GEO_cms!F38&gt;0)), HUR_cms!F38+GEO_cms!F38, "")</f>
        <v>2617.15</v>
      </c>
      <c r="G38" s="6">
        <f>IF(AND((HUR_cms!G38&gt;0),(GEO_cms!G38&gt;0)), HUR_cms!G38+GEO_cms!G38, "")</f>
        <v>3003.27</v>
      </c>
      <c r="H38" s="6">
        <f>IF(AND((HUR_cms!H38&gt;0),(GEO_cms!H38&gt;0)), HUR_cms!H38+GEO_cms!H38, "")</f>
        <v>2721.04</v>
      </c>
      <c r="I38" s="6">
        <f>IF(AND((HUR_cms!I38&gt;0),(GEO_cms!I38&gt;0)), HUR_cms!I38+GEO_cms!I38, "")</f>
        <v>841.79</v>
      </c>
      <c r="J38" s="6">
        <f>IF(AND((HUR_cms!J38&gt;0),(GEO_cms!J38&gt;0)), HUR_cms!J38+GEO_cms!J38, "")</f>
        <v>665.59999999999991</v>
      </c>
      <c r="K38" s="6">
        <f>IF(AND((HUR_cms!K38&gt;0),(GEO_cms!K38&gt;0)), HUR_cms!K38+GEO_cms!K38, "")</f>
        <v>661.77</v>
      </c>
      <c r="L38" s="6">
        <f>IF(AND((HUR_cms!L38&gt;0),(GEO_cms!L38&gt;0)), HUR_cms!L38+GEO_cms!L38, "")</f>
        <v>696.16000000000008</v>
      </c>
      <c r="M38" s="6">
        <f>IF(AND((HUR_cms!M38&gt;0),(GEO_cms!M38&gt;0)), HUR_cms!M38+GEO_cms!M38, "")</f>
        <v>680.51</v>
      </c>
      <c r="N38" s="6">
        <f>IF(AND((HUR_cms!N38&gt;0),(GEO_cms!N38&gt;0)), HUR_cms!N38+GEO_cms!N38, "")</f>
        <v>1847.27</v>
      </c>
    </row>
    <row r="39" spans="1:14">
      <c r="A39">
        <v>1931</v>
      </c>
      <c r="B39" s="6">
        <f>IF(AND((HUR_cms!B39&gt;0),(GEO_cms!B39&gt;0)), HUR_cms!B39+GEO_cms!B39, "")</f>
        <v>509.27</v>
      </c>
      <c r="C39" s="6">
        <f>IF(AND((HUR_cms!C39&gt;0),(GEO_cms!C39&gt;0)), HUR_cms!C39+GEO_cms!C39, "")</f>
        <v>635.01</v>
      </c>
      <c r="D39" s="6">
        <f>IF(AND((HUR_cms!D39&gt;0),(GEO_cms!D39&gt;0)), HUR_cms!D39+GEO_cms!D39, "")</f>
        <v>844.04</v>
      </c>
      <c r="E39" s="6">
        <f>IF(AND((HUR_cms!E39&gt;0),(GEO_cms!E39&gt;0)), HUR_cms!E39+GEO_cms!E39, "")</f>
        <v>2242.89</v>
      </c>
      <c r="F39" s="6">
        <f>IF(AND((HUR_cms!F39&gt;0),(GEO_cms!F39&gt;0)), HUR_cms!F39+GEO_cms!F39, "")</f>
        <v>1879.29</v>
      </c>
      <c r="G39" s="6">
        <f>IF(AND((HUR_cms!G39&gt;0),(GEO_cms!G39&gt;0)), HUR_cms!G39+GEO_cms!G39, "")</f>
        <v>894.45999999999992</v>
      </c>
      <c r="H39" s="6">
        <f>IF(AND((HUR_cms!H39&gt;0),(GEO_cms!H39&gt;0)), HUR_cms!H39+GEO_cms!H39, "")</f>
        <v>518.75</v>
      </c>
      <c r="I39" s="6">
        <f>IF(AND((HUR_cms!I39&gt;0),(GEO_cms!I39&gt;0)), HUR_cms!I39+GEO_cms!I39, "")</f>
        <v>467.77</v>
      </c>
      <c r="J39" s="6">
        <f>IF(AND((HUR_cms!J39&gt;0),(GEO_cms!J39&gt;0)), HUR_cms!J39+GEO_cms!J39, "")</f>
        <v>526.17000000000007</v>
      </c>
      <c r="K39" s="6">
        <f>IF(AND((HUR_cms!K39&gt;0),(GEO_cms!K39&gt;0)), HUR_cms!K39+GEO_cms!K39, "")</f>
        <v>659.45</v>
      </c>
      <c r="L39" s="6">
        <f>IF(AND((HUR_cms!L39&gt;0),(GEO_cms!L39&gt;0)), HUR_cms!L39+GEO_cms!L39, "")</f>
        <v>1606.09</v>
      </c>
      <c r="M39" s="6">
        <f>IF(AND((HUR_cms!M39&gt;0),(GEO_cms!M39&gt;0)), HUR_cms!M39+GEO_cms!M39, "")</f>
        <v>1553.03</v>
      </c>
      <c r="N39" s="6">
        <f>IF(AND((HUR_cms!N39&gt;0),(GEO_cms!N39&gt;0)), HUR_cms!N39+GEO_cms!N39, "")</f>
        <v>1028.02</v>
      </c>
    </row>
    <row r="40" spans="1:14">
      <c r="A40">
        <v>1932</v>
      </c>
      <c r="B40" s="6">
        <f>IF(AND((HUR_cms!B40&gt;0),(GEO_cms!B40&gt;0)), HUR_cms!B40+GEO_cms!B40, "")</f>
        <v>1981.0800000000002</v>
      </c>
      <c r="C40" s="6">
        <f>IF(AND((HUR_cms!C40&gt;0),(GEO_cms!C40&gt;0)), HUR_cms!C40+GEO_cms!C40, "")</f>
        <v>1792.7999999999997</v>
      </c>
      <c r="D40" s="6">
        <f>IF(AND((HUR_cms!D40&gt;0),(GEO_cms!D40&gt;0)), HUR_cms!D40+GEO_cms!D40, "")</f>
        <v>1552.9</v>
      </c>
      <c r="E40" s="6">
        <f>IF(AND((HUR_cms!E40&gt;0),(GEO_cms!E40&gt;0)), HUR_cms!E40+GEO_cms!E40, "")</f>
        <v>3397.87</v>
      </c>
      <c r="F40" s="6">
        <f>IF(AND((HUR_cms!F40&gt;0),(GEO_cms!F40&gt;0)), HUR_cms!F40+GEO_cms!F40, "")</f>
        <v>1993.24</v>
      </c>
      <c r="G40" s="6">
        <f>IF(AND((HUR_cms!G40&gt;0),(GEO_cms!G40&gt;0)), HUR_cms!G40+GEO_cms!G40, "")</f>
        <v>801.2</v>
      </c>
      <c r="H40" s="6">
        <f>IF(AND((HUR_cms!H40&gt;0),(GEO_cms!H40&gt;0)), HUR_cms!H40+GEO_cms!H40, "")</f>
        <v>638.71</v>
      </c>
      <c r="I40" s="6">
        <f>IF(AND((HUR_cms!I40&gt;0),(GEO_cms!I40&gt;0)), HUR_cms!I40+GEO_cms!I40, "")</f>
        <v>472.20000000000005</v>
      </c>
      <c r="J40" s="6">
        <f>IF(AND((HUR_cms!J40&gt;0),(GEO_cms!J40&gt;0)), HUR_cms!J40+GEO_cms!J40, "")</f>
        <v>844.23</v>
      </c>
      <c r="K40" s="6">
        <f>IF(AND((HUR_cms!K40&gt;0),(GEO_cms!K40&gt;0)), HUR_cms!K40+GEO_cms!K40, "")</f>
        <v>1144.1799999999998</v>
      </c>
      <c r="L40" s="6">
        <f>IF(AND((HUR_cms!L40&gt;0),(GEO_cms!L40&gt;0)), HUR_cms!L40+GEO_cms!L40, "")</f>
        <v>2225.48</v>
      </c>
      <c r="M40" s="6">
        <f>IF(AND((HUR_cms!M40&gt;0),(GEO_cms!M40&gt;0)), HUR_cms!M40+GEO_cms!M40, "")</f>
        <v>1648.19</v>
      </c>
      <c r="N40" s="6">
        <f>IF(AND((HUR_cms!N40&gt;0),(GEO_cms!N40&gt;0)), HUR_cms!N40+GEO_cms!N40, "")</f>
        <v>1541.0100000000002</v>
      </c>
    </row>
    <row r="41" spans="1:14">
      <c r="A41">
        <v>1933</v>
      </c>
      <c r="B41" s="6">
        <f>IF(AND((HUR_cms!B41&gt;0),(GEO_cms!B41&gt;0)), HUR_cms!B41+GEO_cms!B41, "")</f>
        <v>1566.8400000000001</v>
      </c>
      <c r="C41" s="6">
        <f>IF(AND((HUR_cms!C41&gt;0),(GEO_cms!C41&gt;0)), HUR_cms!C41+GEO_cms!C41, "")</f>
        <v>1197.19</v>
      </c>
      <c r="D41" s="6">
        <f>IF(AND((HUR_cms!D41&gt;0),(GEO_cms!D41&gt;0)), HUR_cms!D41+GEO_cms!D41, "")</f>
        <v>1110.3800000000001</v>
      </c>
      <c r="E41" s="6">
        <f>IF(AND((HUR_cms!E41&gt;0),(GEO_cms!E41&gt;0)), HUR_cms!E41+GEO_cms!E41, "")</f>
        <v>4638.5200000000004</v>
      </c>
      <c r="F41" s="6">
        <f>IF(AND((HUR_cms!F41&gt;0),(GEO_cms!F41&gt;0)), HUR_cms!F41+GEO_cms!F41, "")</f>
        <v>2962.79</v>
      </c>
      <c r="G41" s="6">
        <f>IF(AND((HUR_cms!G41&gt;0),(GEO_cms!G41&gt;0)), HUR_cms!G41+GEO_cms!G41, "")</f>
        <v>1317.72</v>
      </c>
      <c r="H41" s="6">
        <f>IF(AND((HUR_cms!H41&gt;0),(GEO_cms!H41&gt;0)), HUR_cms!H41+GEO_cms!H41, "")</f>
        <v>821.89</v>
      </c>
      <c r="I41" s="6">
        <f>IF(AND((HUR_cms!I41&gt;0),(GEO_cms!I41&gt;0)), HUR_cms!I41+GEO_cms!I41, "")</f>
        <v>739.47</v>
      </c>
      <c r="J41" s="6">
        <f>IF(AND((HUR_cms!J41&gt;0),(GEO_cms!J41&gt;0)), HUR_cms!J41+GEO_cms!J41, "")</f>
        <v>469.95</v>
      </c>
      <c r="K41" s="6">
        <f>IF(AND((HUR_cms!K41&gt;0),(GEO_cms!K41&gt;0)), HUR_cms!K41+GEO_cms!K41, "")</f>
        <v>582.64</v>
      </c>
      <c r="L41" s="6">
        <f>IF(AND((HUR_cms!L41&gt;0),(GEO_cms!L41&gt;0)), HUR_cms!L41+GEO_cms!L41, "")</f>
        <v>702.39</v>
      </c>
      <c r="M41" s="6">
        <f>IF(AND((HUR_cms!M41&gt;0),(GEO_cms!M41&gt;0)), HUR_cms!M41+GEO_cms!M41, "")</f>
        <v>929.69</v>
      </c>
      <c r="N41" s="6">
        <f>IF(AND((HUR_cms!N41&gt;0),(GEO_cms!N41&gt;0)), HUR_cms!N41+GEO_cms!N41, "")</f>
        <v>1419.96</v>
      </c>
    </row>
    <row r="42" spans="1:14">
      <c r="A42">
        <v>1934</v>
      </c>
      <c r="B42" s="6">
        <f>IF(AND((HUR_cms!B42&gt;0),(GEO_cms!B42&gt;0)), HUR_cms!B42+GEO_cms!B42, "")</f>
        <v>952.68000000000006</v>
      </c>
      <c r="C42" s="6">
        <f>IF(AND((HUR_cms!C42&gt;0),(GEO_cms!C42&gt;0)), HUR_cms!C42+GEO_cms!C42, "")</f>
        <v>700.77</v>
      </c>
      <c r="D42" s="6">
        <f>IF(AND((HUR_cms!D42&gt;0),(GEO_cms!D42&gt;0)), HUR_cms!D42+GEO_cms!D42, "")</f>
        <v>1104.53</v>
      </c>
      <c r="E42" s="6">
        <f>IF(AND((HUR_cms!E42&gt;0),(GEO_cms!E42&gt;0)), HUR_cms!E42+GEO_cms!E42, "")</f>
        <v>3232.55</v>
      </c>
      <c r="F42" s="6">
        <f>IF(AND((HUR_cms!F42&gt;0),(GEO_cms!F42&gt;0)), HUR_cms!F42+GEO_cms!F42, "")</f>
        <v>2468.9899999999998</v>
      </c>
      <c r="G42" s="6">
        <f>IF(AND((HUR_cms!G42&gt;0),(GEO_cms!G42&gt;0)), HUR_cms!G42+GEO_cms!G42, "")</f>
        <v>730.04000000000008</v>
      </c>
      <c r="H42" s="6">
        <f>IF(AND((HUR_cms!H42&gt;0),(GEO_cms!H42&gt;0)), HUR_cms!H42+GEO_cms!H42, "")</f>
        <v>532.94000000000005</v>
      </c>
      <c r="I42" s="6">
        <f>IF(AND((HUR_cms!I42&gt;0),(GEO_cms!I42&gt;0)), HUR_cms!I42+GEO_cms!I42, "")</f>
        <v>485.96</v>
      </c>
      <c r="J42" s="6">
        <f>IF(AND((HUR_cms!J42&gt;0),(GEO_cms!J42&gt;0)), HUR_cms!J42+GEO_cms!J42, "")</f>
        <v>544.66999999999996</v>
      </c>
      <c r="K42" s="6">
        <f>IF(AND((HUR_cms!K42&gt;0),(GEO_cms!K42&gt;0)), HUR_cms!K42+GEO_cms!K42, "")</f>
        <v>618.6</v>
      </c>
      <c r="L42" s="6">
        <f>IF(AND((HUR_cms!L42&gt;0),(GEO_cms!L42&gt;0)), HUR_cms!L42+GEO_cms!L42, "")</f>
        <v>1663.38</v>
      </c>
      <c r="M42" s="6">
        <f>IF(AND((HUR_cms!M42&gt;0),(GEO_cms!M42&gt;0)), HUR_cms!M42+GEO_cms!M42, "")</f>
        <v>1377.02</v>
      </c>
      <c r="N42" s="6">
        <f>IF(AND((HUR_cms!N42&gt;0),(GEO_cms!N42&gt;0)), HUR_cms!N42+GEO_cms!N42, "")</f>
        <v>1201.01</v>
      </c>
    </row>
    <row r="43" spans="1:14">
      <c r="A43">
        <v>1935</v>
      </c>
      <c r="B43" s="6">
        <f>IF(AND((HUR_cms!B43&gt;0),(GEO_cms!B43&gt;0)), HUR_cms!B43+GEO_cms!B43, "")</f>
        <v>1014.1399999999999</v>
      </c>
      <c r="C43" s="6">
        <f>IF(AND((HUR_cms!C43&gt;0),(GEO_cms!C43&gt;0)), HUR_cms!C43+GEO_cms!C43, "")</f>
        <v>832.33999999999992</v>
      </c>
      <c r="D43" s="6">
        <f>IF(AND((HUR_cms!D43&gt;0),(GEO_cms!D43&gt;0)), HUR_cms!D43+GEO_cms!D43, "")</f>
        <v>2433.91</v>
      </c>
      <c r="E43" s="6">
        <f>IF(AND((HUR_cms!E43&gt;0),(GEO_cms!E43&gt;0)), HUR_cms!E43+GEO_cms!E43, "")</f>
        <v>1953.56</v>
      </c>
      <c r="F43" s="6">
        <f>IF(AND((HUR_cms!F43&gt;0),(GEO_cms!F43&gt;0)), HUR_cms!F43+GEO_cms!F43, "")</f>
        <v>1225.1300000000001</v>
      </c>
      <c r="G43" s="6">
        <f>IF(AND((HUR_cms!G43&gt;0),(GEO_cms!G43&gt;0)), HUR_cms!G43+GEO_cms!G43, "")</f>
        <v>1135.5700000000002</v>
      </c>
      <c r="H43" s="6">
        <f>IF(AND((HUR_cms!H43&gt;0),(GEO_cms!H43&gt;0)), HUR_cms!H43+GEO_cms!H43, "")</f>
        <v>766.56</v>
      </c>
      <c r="I43" s="6">
        <f>IF(AND((HUR_cms!I43&gt;0),(GEO_cms!I43&gt;0)), HUR_cms!I43+GEO_cms!I43, "")</f>
        <v>548.12</v>
      </c>
      <c r="J43" s="6">
        <f>IF(AND((HUR_cms!J43&gt;0),(GEO_cms!J43&gt;0)), HUR_cms!J43+GEO_cms!J43, "")</f>
        <v>544.86</v>
      </c>
      <c r="K43" s="6">
        <f>IF(AND((HUR_cms!K43&gt;0),(GEO_cms!K43&gt;0)), HUR_cms!K43+GEO_cms!K43, "")</f>
        <v>675.27</v>
      </c>
      <c r="L43" s="6">
        <f>IF(AND((HUR_cms!L43&gt;0),(GEO_cms!L43&gt;0)), HUR_cms!L43+GEO_cms!L43, "")</f>
        <v>992.36</v>
      </c>
      <c r="M43" s="6">
        <f>IF(AND((HUR_cms!M43&gt;0),(GEO_cms!M43&gt;0)), HUR_cms!M43+GEO_cms!M43, "")</f>
        <v>868.82</v>
      </c>
      <c r="N43" s="6">
        <f>IF(AND((HUR_cms!N43&gt;0),(GEO_cms!N43&gt;0)), HUR_cms!N43+GEO_cms!N43, "")</f>
        <v>1082.55</v>
      </c>
    </row>
    <row r="44" spans="1:14">
      <c r="A44">
        <v>1936</v>
      </c>
      <c r="B44" s="6">
        <f>IF(AND((HUR_cms!B44&gt;0),(GEO_cms!B44&gt;0)), HUR_cms!B44+GEO_cms!B44, "")</f>
        <v>665.37</v>
      </c>
      <c r="C44" s="6">
        <f>IF(AND((HUR_cms!C44&gt;0),(GEO_cms!C44&gt;0)), HUR_cms!C44+GEO_cms!C44, "")</f>
        <v>689.01</v>
      </c>
      <c r="D44" s="6">
        <f>IF(AND((HUR_cms!D44&gt;0),(GEO_cms!D44&gt;0)), HUR_cms!D44+GEO_cms!D44, "")</f>
        <v>1795.28</v>
      </c>
      <c r="E44" s="6">
        <f>IF(AND((HUR_cms!E44&gt;0),(GEO_cms!E44&gt;0)), HUR_cms!E44+GEO_cms!E44, "")</f>
        <v>2597.96</v>
      </c>
      <c r="F44" s="6">
        <f>IF(AND((HUR_cms!F44&gt;0),(GEO_cms!F44&gt;0)), HUR_cms!F44+GEO_cms!F44, "")</f>
        <v>3206.45</v>
      </c>
      <c r="G44" s="6">
        <f>IF(AND((HUR_cms!G44&gt;0),(GEO_cms!G44&gt;0)), HUR_cms!G44+GEO_cms!G44, "")</f>
        <v>1117.33</v>
      </c>
      <c r="H44" s="6">
        <f>IF(AND((HUR_cms!H44&gt;0),(GEO_cms!H44&gt;0)), HUR_cms!H44+GEO_cms!H44, "")</f>
        <v>628.17000000000007</v>
      </c>
      <c r="I44" s="6">
        <f>IF(AND((HUR_cms!I44&gt;0),(GEO_cms!I44&gt;0)), HUR_cms!I44+GEO_cms!I44, "")</f>
        <v>526.85</v>
      </c>
      <c r="J44" s="6">
        <f>IF(AND((HUR_cms!J44&gt;0),(GEO_cms!J44&gt;0)), HUR_cms!J44+GEO_cms!J44, "")</f>
        <v>607.53</v>
      </c>
      <c r="K44" s="6">
        <f>IF(AND((HUR_cms!K44&gt;0),(GEO_cms!K44&gt;0)), HUR_cms!K44+GEO_cms!K44, "")</f>
        <v>781.82</v>
      </c>
      <c r="L44" s="6">
        <f>IF(AND((HUR_cms!L44&gt;0),(GEO_cms!L44&gt;0)), HUR_cms!L44+GEO_cms!L44, "")</f>
        <v>968.24</v>
      </c>
      <c r="M44" s="6">
        <f>IF(AND((HUR_cms!M44&gt;0),(GEO_cms!M44&gt;0)), HUR_cms!M44+GEO_cms!M44, "")</f>
        <v>958.11</v>
      </c>
      <c r="N44" s="6">
        <f>IF(AND((HUR_cms!N44&gt;0),(GEO_cms!N44&gt;0)), HUR_cms!N44+GEO_cms!N44, "")</f>
        <v>1211.8400000000001</v>
      </c>
    </row>
    <row r="45" spans="1:14">
      <c r="A45">
        <v>1937</v>
      </c>
      <c r="B45" s="6">
        <f>IF(AND((HUR_cms!B45&gt;0),(GEO_cms!B45&gt;0)), HUR_cms!B45+GEO_cms!B45, "")</f>
        <v>1796.6599999999999</v>
      </c>
      <c r="C45" s="6">
        <f>IF(AND((HUR_cms!C45&gt;0),(GEO_cms!C45&gt;0)), HUR_cms!C45+GEO_cms!C45, "")</f>
        <v>1398.44</v>
      </c>
      <c r="D45" s="6">
        <f>IF(AND((HUR_cms!D45&gt;0),(GEO_cms!D45&gt;0)), HUR_cms!D45+GEO_cms!D45, "")</f>
        <v>1174.21</v>
      </c>
      <c r="E45" s="6">
        <f>IF(AND((HUR_cms!E45&gt;0),(GEO_cms!E45&gt;0)), HUR_cms!E45+GEO_cms!E45, "")</f>
        <v>3339</v>
      </c>
      <c r="F45" s="6">
        <f>IF(AND((HUR_cms!F45&gt;0),(GEO_cms!F45&gt;0)), HUR_cms!F45+GEO_cms!F45, "")</f>
        <v>2307.19</v>
      </c>
      <c r="G45" s="6">
        <f>IF(AND((HUR_cms!G45&gt;0),(GEO_cms!G45&gt;0)), HUR_cms!G45+GEO_cms!G45, "")</f>
        <v>934.61</v>
      </c>
      <c r="H45" s="6">
        <f>IF(AND((HUR_cms!H45&gt;0),(GEO_cms!H45&gt;0)), HUR_cms!H45+GEO_cms!H45, "")</f>
        <v>606.09999999999991</v>
      </c>
      <c r="I45" s="6">
        <f>IF(AND((HUR_cms!I45&gt;0),(GEO_cms!I45&gt;0)), HUR_cms!I45+GEO_cms!I45, "")</f>
        <v>768.61</v>
      </c>
      <c r="J45" s="6">
        <f>IF(AND((HUR_cms!J45&gt;0),(GEO_cms!J45&gt;0)), HUR_cms!J45+GEO_cms!J45, "")</f>
        <v>809.51</v>
      </c>
      <c r="K45" s="6">
        <f>IF(AND((HUR_cms!K45&gt;0),(GEO_cms!K45&gt;0)), HUR_cms!K45+GEO_cms!K45, "")</f>
        <v>984.2</v>
      </c>
      <c r="L45" s="6">
        <f>IF(AND((HUR_cms!L45&gt;0),(GEO_cms!L45&gt;0)), HUR_cms!L45+GEO_cms!L45, "")</f>
        <v>1443.1599999999999</v>
      </c>
      <c r="M45" s="6">
        <f>IF(AND((HUR_cms!M45&gt;0),(GEO_cms!M45&gt;0)), HUR_cms!M45+GEO_cms!M45, "")</f>
        <v>1173.54</v>
      </c>
      <c r="N45" s="6">
        <f>IF(AND((HUR_cms!N45&gt;0),(GEO_cms!N45&gt;0)), HUR_cms!N45+GEO_cms!N45, "")</f>
        <v>1394.6</v>
      </c>
    </row>
    <row r="46" spans="1:14">
      <c r="A46">
        <v>1938</v>
      </c>
      <c r="B46" s="6">
        <f>IF(AND((HUR_cms!B46&gt;0),(GEO_cms!B46&gt;0)), HUR_cms!B46+GEO_cms!B46, "")</f>
        <v>982.98</v>
      </c>
      <c r="C46" s="6">
        <f>IF(AND((HUR_cms!C46&gt;0),(GEO_cms!C46&gt;0)), HUR_cms!C46+GEO_cms!C46, "")</f>
        <v>2392.4900000000002</v>
      </c>
      <c r="D46" s="6">
        <f>IF(AND((HUR_cms!D46&gt;0),(GEO_cms!D46&gt;0)), HUR_cms!D46+GEO_cms!D46, "")</f>
        <v>2900.9300000000003</v>
      </c>
      <c r="E46" s="6">
        <f>IF(AND((HUR_cms!E46&gt;0),(GEO_cms!E46&gt;0)), HUR_cms!E46+GEO_cms!E46, "")</f>
        <v>4821.9299999999994</v>
      </c>
      <c r="F46" s="6">
        <f>IF(AND((HUR_cms!F46&gt;0),(GEO_cms!F46&gt;0)), HUR_cms!F46+GEO_cms!F46, "")</f>
        <v>2765.8</v>
      </c>
      <c r="G46" s="6">
        <f>IF(AND((HUR_cms!G46&gt;0),(GEO_cms!G46&gt;0)), HUR_cms!G46+GEO_cms!G46, "")</f>
        <v>1350.21</v>
      </c>
      <c r="H46" s="6">
        <f>IF(AND((HUR_cms!H46&gt;0),(GEO_cms!H46&gt;0)), HUR_cms!H46+GEO_cms!H46, "")</f>
        <v>655.8</v>
      </c>
      <c r="I46" s="6">
        <f>IF(AND((HUR_cms!I46&gt;0),(GEO_cms!I46&gt;0)), HUR_cms!I46+GEO_cms!I46, "")</f>
        <v>646.68999999999994</v>
      </c>
      <c r="J46" s="6">
        <f>IF(AND((HUR_cms!J46&gt;0),(GEO_cms!J46&gt;0)), HUR_cms!J46+GEO_cms!J46, "")</f>
        <v>659.3</v>
      </c>
      <c r="K46" s="6">
        <f>IF(AND((HUR_cms!K46&gt;0),(GEO_cms!K46&gt;0)), HUR_cms!K46+GEO_cms!K46, "")</f>
        <v>652.85</v>
      </c>
      <c r="L46" s="6">
        <f>IF(AND((HUR_cms!L46&gt;0),(GEO_cms!L46&gt;0)), HUR_cms!L46+GEO_cms!L46, "")</f>
        <v>758.25</v>
      </c>
      <c r="M46" s="6">
        <f>IF(AND((HUR_cms!M46&gt;0),(GEO_cms!M46&gt;0)), HUR_cms!M46+GEO_cms!M46, "")</f>
        <v>870.67000000000007</v>
      </c>
      <c r="N46" s="6">
        <f>IF(AND((HUR_cms!N46&gt;0),(GEO_cms!N46&gt;0)), HUR_cms!N46+GEO_cms!N46, "")</f>
        <v>1621.4899999999998</v>
      </c>
    </row>
    <row r="47" spans="1:14">
      <c r="A47">
        <v>1939</v>
      </c>
      <c r="B47" s="6">
        <f>IF(AND((HUR_cms!B47&gt;0),(GEO_cms!B47&gt;0)), HUR_cms!B47+GEO_cms!B47, "")</f>
        <v>882.54</v>
      </c>
      <c r="C47" s="6">
        <f>IF(AND((HUR_cms!C47&gt;0),(GEO_cms!C47&gt;0)), HUR_cms!C47+GEO_cms!C47, "")</f>
        <v>922.01</v>
      </c>
      <c r="D47" s="6">
        <f>IF(AND((HUR_cms!D47&gt;0),(GEO_cms!D47&gt;0)), HUR_cms!D47+GEO_cms!D47, "")</f>
        <v>1472.91</v>
      </c>
      <c r="E47" s="6">
        <f>IF(AND((HUR_cms!E47&gt;0),(GEO_cms!E47&gt;0)), HUR_cms!E47+GEO_cms!E47, "")</f>
        <v>2738.95</v>
      </c>
      <c r="F47" s="6">
        <f>IF(AND((HUR_cms!F47&gt;0),(GEO_cms!F47&gt;0)), HUR_cms!F47+GEO_cms!F47, "")</f>
        <v>2853.1</v>
      </c>
      <c r="G47" s="6">
        <f>IF(AND((HUR_cms!G47&gt;0),(GEO_cms!G47&gt;0)), HUR_cms!G47+GEO_cms!G47, "")</f>
        <v>1846.78</v>
      </c>
      <c r="H47" s="6">
        <f>IF(AND((HUR_cms!H47&gt;0),(GEO_cms!H47&gt;0)), HUR_cms!H47+GEO_cms!H47, "")</f>
        <v>865.16000000000008</v>
      </c>
      <c r="I47" s="6">
        <f>IF(AND((HUR_cms!I47&gt;0),(GEO_cms!I47&gt;0)), HUR_cms!I47+GEO_cms!I47, "")</f>
        <v>696.32</v>
      </c>
      <c r="J47" s="6">
        <f>IF(AND((HUR_cms!J47&gt;0),(GEO_cms!J47&gt;0)), HUR_cms!J47+GEO_cms!J47, "")</f>
        <v>689.05</v>
      </c>
      <c r="K47" s="6">
        <f>IF(AND((HUR_cms!K47&gt;0),(GEO_cms!K47&gt;0)), HUR_cms!K47+GEO_cms!K47, "")</f>
        <v>730</v>
      </c>
      <c r="L47" s="6">
        <f>IF(AND((HUR_cms!L47&gt;0),(GEO_cms!L47&gt;0)), HUR_cms!L47+GEO_cms!L47, "")</f>
        <v>882.66</v>
      </c>
      <c r="M47" s="6">
        <f>IF(AND((HUR_cms!M47&gt;0),(GEO_cms!M47&gt;0)), HUR_cms!M47+GEO_cms!M47, "")</f>
        <v>722.79</v>
      </c>
      <c r="N47" s="6">
        <f>IF(AND((HUR_cms!N47&gt;0),(GEO_cms!N47&gt;0)), HUR_cms!N47+GEO_cms!N47, "")</f>
        <v>1275.19</v>
      </c>
    </row>
    <row r="48" spans="1:14">
      <c r="A48">
        <v>1940</v>
      </c>
      <c r="B48" s="6">
        <f>IF(AND((HUR_cms!B48&gt;0),(GEO_cms!B48&gt;0)), HUR_cms!B48+GEO_cms!B48, "")</f>
        <v>654.89</v>
      </c>
      <c r="C48" s="6">
        <f>IF(AND((HUR_cms!C48&gt;0),(GEO_cms!C48&gt;0)), HUR_cms!C48+GEO_cms!C48, "")</f>
        <v>628.5</v>
      </c>
      <c r="D48" s="6">
        <f>IF(AND((HUR_cms!D48&gt;0),(GEO_cms!D48&gt;0)), HUR_cms!D48+GEO_cms!D48, "")</f>
        <v>771.05</v>
      </c>
      <c r="E48" s="6">
        <f>IF(AND((HUR_cms!E48&gt;0),(GEO_cms!E48&gt;0)), HUR_cms!E48+GEO_cms!E48, "")</f>
        <v>1917.6999999999998</v>
      </c>
      <c r="F48" s="6">
        <f>IF(AND((HUR_cms!F48&gt;0),(GEO_cms!F48&gt;0)), HUR_cms!F48+GEO_cms!F48, "")</f>
        <v>1878.57</v>
      </c>
      <c r="G48" s="6">
        <f>IF(AND((HUR_cms!G48&gt;0),(GEO_cms!G48&gt;0)), HUR_cms!G48+GEO_cms!G48, "")</f>
        <v>1740.01</v>
      </c>
      <c r="H48" s="6">
        <f>IF(AND((HUR_cms!H48&gt;0),(GEO_cms!H48&gt;0)), HUR_cms!H48+GEO_cms!H48, "")</f>
        <v>943.43000000000006</v>
      </c>
      <c r="I48" s="6">
        <f>IF(AND((HUR_cms!I48&gt;0),(GEO_cms!I48&gt;0)), HUR_cms!I48+GEO_cms!I48, "")</f>
        <v>745.18</v>
      </c>
      <c r="J48" s="6">
        <f>IF(AND((HUR_cms!J48&gt;0),(GEO_cms!J48&gt;0)), HUR_cms!J48+GEO_cms!J48, "")</f>
        <v>943.51</v>
      </c>
      <c r="K48" s="6">
        <f>IF(AND((HUR_cms!K48&gt;0),(GEO_cms!K48&gt;0)), HUR_cms!K48+GEO_cms!K48, "")</f>
        <v>784.3900000000001</v>
      </c>
      <c r="L48" s="6">
        <f>IF(AND((HUR_cms!L48&gt;0),(GEO_cms!L48&gt;0)), HUR_cms!L48+GEO_cms!L48, "")</f>
        <v>1269.6500000000001</v>
      </c>
      <c r="M48" s="6">
        <f>IF(AND((HUR_cms!M48&gt;0),(GEO_cms!M48&gt;0)), HUR_cms!M48+GEO_cms!M48, "")</f>
        <v>1534.49</v>
      </c>
      <c r="N48" s="6">
        <f>IF(AND((HUR_cms!N48&gt;0),(GEO_cms!N48&gt;0)), HUR_cms!N48+GEO_cms!N48, "")</f>
        <v>1150.94</v>
      </c>
    </row>
    <row r="49" spans="1:14">
      <c r="A49">
        <v>1941</v>
      </c>
      <c r="B49" s="6">
        <f>IF(AND((HUR_cms!B49&gt;0),(GEO_cms!B49&gt;0)), HUR_cms!B49+GEO_cms!B49, "")</f>
        <v>1401.47</v>
      </c>
      <c r="C49" s="6">
        <f>IF(AND((HUR_cms!C49&gt;0),(GEO_cms!C49&gt;0)), HUR_cms!C49+GEO_cms!C49, "")</f>
        <v>1119.0899999999999</v>
      </c>
      <c r="D49" s="6">
        <f>IF(AND((HUR_cms!D49&gt;0),(GEO_cms!D49&gt;0)), HUR_cms!D49+GEO_cms!D49, "")</f>
        <v>1324.75</v>
      </c>
      <c r="E49" s="6">
        <f>IF(AND((HUR_cms!E49&gt;0),(GEO_cms!E49&gt;0)), HUR_cms!E49+GEO_cms!E49, "")</f>
        <v>3231.91</v>
      </c>
      <c r="F49" s="6">
        <f>IF(AND((HUR_cms!F49&gt;0),(GEO_cms!F49&gt;0)), HUR_cms!F49+GEO_cms!F49, "")</f>
        <v>1711.06</v>
      </c>
      <c r="G49" s="6">
        <f>IF(AND((HUR_cms!G49&gt;0),(GEO_cms!G49&gt;0)), HUR_cms!G49+GEO_cms!G49, "")</f>
        <v>765.4</v>
      </c>
      <c r="H49" s="6">
        <f>IF(AND((HUR_cms!H49&gt;0),(GEO_cms!H49&gt;0)), HUR_cms!H49+GEO_cms!H49, "")</f>
        <v>743.5</v>
      </c>
      <c r="I49" s="6">
        <f>IF(AND((HUR_cms!I49&gt;0),(GEO_cms!I49&gt;0)), HUR_cms!I49+GEO_cms!I49, "")</f>
        <v>616.15000000000009</v>
      </c>
      <c r="J49" s="6">
        <f>IF(AND((HUR_cms!J49&gt;0),(GEO_cms!J49&gt;0)), HUR_cms!J49+GEO_cms!J49, "")</f>
        <v>622.48</v>
      </c>
      <c r="K49" s="6">
        <f>IF(AND((HUR_cms!K49&gt;0),(GEO_cms!K49&gt;0)), HUR_cms!K49+GEO_cms!K49, "")</f>
        <v>1527.66</v>
      </c>
      <c r="L49" s="6">
        <f>IF(AND((HUR_cms!L49&gt;0),(GEO_cms!L49&gt;0)), HUR_cms!L49+GEO_cms!L49, "")</f>
        <v>2645.61</v>
      </c>
      <c r="M49" s="6">
        <f>IF(AND((HUR_cms!M49&gt;0),(GEO_cms!M49&gt;0)), HUR_cms!M49+GEO_cms!M49, "")</f>
        <v>1849.71</v>
      </c>
      <c r="N49" s="6">
        <f>IF(AND((HUR_cms!N49&gt;0),(GEO_cms!N49&gt;0)), HUR_cms!N49+GEO_cms!N49, "")</f>
        <v>1463.23</v>
      </c>
    </row>
    <row r="50" spans="1:14">
      <c r="A50">
        <v>1942</v>
      </c>
      <c r="B50" s="6">
        <f>IF(AND((HUR_cms!B50&gt;0),(GEO_cms!B50&gt;0)), HUR_cms!B50+GEO_cms!B50, "")</f>
        <v>1342.8400000000001</v>
      </c>
      <c r="C50" s="6">
        <f>IF(AND((HUR_cms!C50&gt;0),(GEO_cms!C50&gt;0)), HUR_cms!C50+GEO_cms!C50, "")</f>
        <v>1089.4100000000001</v>
      </c>
      <c r="D50" s="6">
        <f>IF(AND((HUR_cms!D50&gt;0),(GEO_cms!D50&gt;0)), HUR_cms!D50+GEO_cms!D50, "")</f>
        <v>3088.3199999999997</v>
      </c>
      <c r="E50" s="6">
        <f>IF(AND((HUR_cms!E50&gt;0),(GEO_cms!E50&gt;0)), HUR_cms!E50+GEO_cms!E50, "")</f>
        <v>3586.1499999999996</v>
      </c>
      <c r="F50" s="6">
        <f>IF(AND((HUR_cms!F50&gt;0),(GEO_cms!F50&gt;0)), HUR_cms!F50+GEO_cms!F50, "")</f>
        <v>2192.2600000000002</v>
      </c>
      <c r="G50" s="6">
        <f>IF(AND((HUR_cms!G50&gt;0),(GEO_cms!G50&gt;0)), HUR_cms!G50+GEO_cms!G50, "")</f>
        <v>1585.6399999999999</v>
      </c>
      <c r="H50" s="6">
        <f>IF(AND((HUR_cms!H50&gt;0),(GEO_cms!H50&gt;0)), HUR_cms!H50+GEO_cms!H50, "")</f>
        <v>771.97</v>
      </c>
      <c r="I50" s="6">
        <f>IF(AND((HUR_cms!I50&gt;0),(GEO_cms!I50&gt;0)), HUR_cms!I50+GEO_cms!I50, "")</f>
        <v>691.93999999999994</v>
      </c>
      <c r="J50" s="6">
        <f>IF(AND((HUR_cms!J50&gt;0),(GEO_cms!J50&gt;0)), HUR_cms!J50+GEO_cms!J50, "")</f>
        <v>701.1</v>
      </c>
      <c r="K50" s="6">
        <f>IF(AND((HUR_cms!K50&gt;0),(GEO_cms!K50&gt;0)), HUR_cms!K50+GEO_cms!K50, "")</f>
        <v>914.94</v>
      </c>
      <c r="L50" s="6">
        <f>IF(AND((HUR_cms!L50&gt;0),(GEO_cms!L50&gt;0)), HUR_cms!L50+GEO_cms!L50, "")</f>
        <v>1578.6000000000001</v>
      </c>
      <c r="M50" s="6">
        <f>IF(AND((HUR_cms!M50&gt;0),(GEO_cms!M50&gt;0)), HUR_cms!M50+GEO_cms!M50, "")</f>
        <v>1277.0899999999999</v>
      </c>
      <c r="N50" s="6">
        <f>IF(AND((HUR_cms!N50&gt;0),(GEO_cms!N50&gt;0)), HUR_cms!N50+GEO_cms!N50, "")</f>
        <v>1568.3600000000001</v>
      </c>
    </row>
    <row r="51" spans="1:14">
      <c r="A51">
        <v>1943</v>
      </c>
      <c r="B51" s="6">
        <f>IF(AND((HUR_cms!B51&gt;0),(GEO_cms!B51&gt;0)), HUR_cms!B51+GEO_cms!B51, "")</f>
        <v>1295.8899999999999</v>
      </c>
      <c r="C51" s="6">
        <f>IF(AND((HUR_cms!C51&gt;0),(GEO_cms!C51&gt;0)), HUR_cms!C51+GEO_cms!C51, "")</f>
        <v>1674.58</v>
      </c>
      <c r="D51" s="6">
        <f>IF(AND((HUR_cms!D51&gt;0),(GEO_cms!D51&gt;0)), HUR_cms!D51+GEO_cms!D51, "")</f>
        <v>2451.65</v>
      </c>
      <c r="E51" s="6">
        <f>IF(AND((HUR_cms!E51&gt;0),(GEO_cms!E51&gt;0)), HUR_cms!E51+GEO_cms!E51, "")</f>
        <v>3146.0899999999997</v>
      </c>
      <c r="F51" s="6">
        <f>IF(AND((HUR_cms!F51&gt;0),(GEO_cms!F51&gt;0)), HUR_cms!F51+GEO_cms!F51, "")</f>
        <v>3835.83</v>
      </c>
      <c r="G51" s="6">
        <f>IF(AND((HUR_cms!G51&gt;0),(GEO_cms!G51&gt;0)), HUR_cms!G51+GEO_cms!G51, "")</f>
        <v>3058.8199999999997</v>
      </c>
      <c r="H51" s="6">
        <f>IF(AND((HUR_cms!H51&gt;0),(GEO_cms!H51&gt;0)), HUR_cms!H51+GEO_cms!H51, "")</f>
        <v>1219.22</v>
      </c>
      <c r="I51" s="6">
        <f>IF(AND((HUR_cms!I51&gt;0),(GEO_cms!I51&gt;0)), HUR_cms!I51+GEO_cms!I51, "")</f>
        <v>857.82</v>
      </c>
      <c r="J51" s="6">
        <f>IF(AND((HUR_cms!J51&gt;0),(GEO_cms!J51&gt;0)), HUR_cms!J51+GEO_cms!J51, "")</f>
        <v>1238.44</v>
      </c>
      <c r="K51" s="6">
        <f>IF(AND((HUR_cms!K51&gt;0),(GEO_cms!K51&gt;0)), HUR_cms!K51+GEO_cms!K51, "")</f>
        <v>747.7</v>
      </c>
      <c r="L51" s="6">
        <f>IF(AND((HUR_cms!L51&gt;0),(GEO_cms!L51&gt;0)), HUR_cms!L51+GEO_cms!L51, "")</f>
        <v>1098.72</v>
      </c>
      <c r="M51" s="6">
        <f>IF(AND((HUR_cms!M51&gt;0),(GEO_cms!M51&gt;0)), HUR_cms!M51+GEO_cms!M51, "")</f>
        <v>919.31999999999994</v>
      </c>
      <c r="N51" s="6">
        <f>IF(AND((HUR_cms!N51&gt;0),(GEO_cms!N51&gt;0)), HUR_cms!N51+GEO_cms!N51, "")</f>
        <v>1795.33</v>
      </c>
    </row>
    <row r="52" spans="1:14">
      <c r="A52">
        <v>1944</v>
      </c>
      <c r="B52" s="6">
        <f>IF(AND((HUR_cms!B52&gt;0),(GEO_cms!B52&gt;0)), HUR_cms!B52+GEO_cms!B52, "")</f>
        <v>852.7</v>
      </c>
      <c r="C52" s="6">
        <f>IF(AND((HUR_cms!C52&gt;0),(GEO_cms!C52&gt;0)), HUR_cms!C52+GEO_cms!C52, "")</f>
        <v>1065.4099999999999</v>
      </c>
      <c r="D52" s="6">
        <f>IF(AND((HUR_cms!D52&gt;0),(GEO_cms!D52&gt;0)), HUR_cms!D52+GEO_cms!D52, "")</f>
        <v>1360.87</v>
      </c>
      <c r="E52" s="6">
        <f>IF(AND((HUR_cms!E52&gt;0),(GEO_cms!E52&gt;0)), HUR_cms!E52+GEO_cms!E52, "")</f>
        <v>2178.77</v>
      </c>
      <c r="F52" s="6">
        <f>IF(AND((HUR_cms!F52&gt;0),(GEO_cms!F52&gt;0)), HUR_cms!F52+GEO_cms!F52, "")</f>
        <v>2268.0100000000002</v>
      </c>
      <c r="G52" s="6">
        <f>IF(AND((HUR_cms!G52&gt;0),(GEO_cms!G52&gt;0)), HUR_cms!G52+GEO_cms!G52, "")</f>
        <v>1071.29</v>
      </c>
      <c r="H52" s="6">
        <f>IF(AND((HUR_cms!H52&gt;0),(GEO_cms!H52&gt;0)), HUR_cms!H52+GEO_cms!H52, "")</f>
        <v>703.40000000000009</v>
      </c>
      <c r="I52" s="6">
        <f>IF(AND((HUR_cms!I52&gt;0),(GEO_cms!I52&gt;0)), HUR_cms!I52+GEO_cms!I52, "")</f>
        <v>632.32000000000005</v>
      </c>
      <c r="J52" s="6">
        <f>IF(AND((HUR_cms!J52&gt;0),(GEO_cms!J52&gt;0)), HUR_cms!J52+GEO_cms!J52, "")</f>
        <v>631.97</v>
      </c>
      <c r="K52" s="6">
        <f>IF(AND((HUR_cms!K52&gt;0),(GEO_cms!K52&gt;0)), HUR_cms!K52+GEO_cms!K52, "")</f>
        <v>719.5</v>
      </c>
      <c r="L52" s="6">
        <f>IF(AND((HUR_cms!L52&gt;0),(GEO_cms!L52&gt;0)), HUR_cms!L52+GEO_cms!L52, "")</f>
        <v>860.01</v>
      </c>
      <c r="M52" s="6">
        <f>IF(AND((HUR_cms!M52&gt;0),(GEO_cms!M52&gt;0)), HUR_cms!M52+GEO_cms!M52, "")</f>
        <v>869.76</v>
      </c>
      <c r="N52" s="6">
        <f>IF(AND((HUR_cms!N52&gt;0),(GEO_cms!N52&gt;0)), HUR_cms!N52+GEO_cms!N52, "")</f>
        <v>1101.17</v>
      </c>
    </row>
    <row r="53" spans="1:14">
      <c r="A53">
        <v>1945</v>
      </c>
      <c r="B53" s="6">
        <f>IF(AND((HUR_cms!B53&gt;0),(GEO_cms!B53&gt;0)), HUR_cms!B53+GEO_cms!B53, "")</f>
        <v>726.25</v>
      </c>
      <c r="C53" s="6">
        <f>IF(AND((HUR_cms!C53&gt;0),(GEO_cms!C53&gt;0)), HUR_cms!C53+GEO_cms!C53, "")</f>
        <v>738.87000000000012</v>
      </c>
      <c r="D53" s="6">
        <f>IF(AND((HUR_cms!D53&gt;0),(GEO_cms!D53&gt;0)), HUR_cms!D53+GEO_cms!D53, "")</f>
        <v>2013.3400000000001</v>
      </c>
      <c r="E53" s="6">
        <f>IF(AND((HUR_cms!E53&gt;0),(GEO_cms!E53&gt;0)), HUR_cms!E53+GEO_cms!E53, "")</f>
        <v>2371.84</v>
      </c>
      <c r="F53" s="6">
        <f>IF(AND((HUR_cms!F53&gt;0),(GEO_cms!F53&gt;0)), HUR_cms!F53+GEO_cms!F53, "")</f>
        <v>2520.71</v>
      </c>
      <c r="G53" s="6">
        <f>IF(AND((HUR_cms!G53&gt;0),(GEO_cms!G53&gt;0)), HUR_cms!G53+GEO_cms!G53, "")</f>
        <v>2841.63</v>
      </c>
      <c r="H53" s="6">
        <f>IF(AND((HUR_cms!H53&gt;0),(GEO_cms!H53&gt;0)), HUR_cms!H53+GEO_cms!H53, "")</f>
        <v>1001.97</v>
      </c>
      <c r="I53" s="6">
        <f>IF(AND((HUR_cms!I53&gt;0),(GEO_cms!I53&gt;0)), HUR_cms!I53+GEO_cms!I53, "")</f>
        <v>724.96</v>
      </c>
      <c r="J53" s="6">
        <f>IF(AND((HUR_cms!J53&gt;0),(GEO_cms!J53&gt;0)), HUR_cms!J53+GEO_cms!J53, "")</f>
        <v>871.68999999999994</v>
      </c>
      <c r="K53" s="6">
        <f>IF(AND((HUR_cms!K53&gt;0),(GEO_cms!K53&gt;0)), HUR_cms!K53+GEO_cms!K53, "")</f>
        <v>1389.8899999999999</v>
      </c>
      <c r="L53" s="6">
        <f>IF(AND((HUR_cms!L53&gt;0),(GEO_cms!L53&gt;0)), HUR_cms!L53+GEO_cms!L53, "")</f>
        <v>1852.89</v>
      </c>
      <c r="M53" s="6">
        <f>IF(AND((HUR_cms!M53&gt;0),(GEO_cms!M53&gt;0)), HUR_cms!M53+GEO_cms!M53, "")</f>
        <v>1179.42</v>
      </c>
      <c r="N53" s="6">
        <f>IF(AND((HUR_cms!N53&gt;0),(GEO_cms!N53&gt;0)), HUR_cms!N53+GEO_cms!N53, "")</f>
        <v>1519.46</v>
      </c>
    </row>
    <row r="54" spans="1:14">
      <c r="A54">
        <v>1946</v>
      </c>
      <c r="B54" s="6">
        <f>IF(AND((HUR_cms!B54&gt;0),(GEO_cms!B54&gt;0)), HUR_cms!B54+GEO_cms!B54, "")</f>
        <v>1674.8</v>
      </c>
      <c r="C54" s="6">
        <f>IF(AND((HUR_cms!C54&gt;0),(GEO_cms!C54&gt;0)), HUR_cms!C54+GEO_cms!C54, "")</f>
        <v>1329.48</v>
      </c>
      <c r="D54" s="6">
        <f>IF(AND((HUR_cms!D54&gt;0),(GEO_cms!D54&gt;0)), HUR_cms!D54+GEO_cms!D54, "")</f>
        <v>4083.75</v>
      </c>
      <c r="E54" s="6">
        <f>IF(AND((HUR_cms!E54&gt;0),(GEO_cms!E54&gt;0)), HUR_cms!E54+GEO_cms!E54, "")</f>
        <v>1795.1200000000001</v>
      </c>
      <c r="F54" s="6">
        <f>IF(AND((HUR_cms!F54&gt;0),(GEO_cms!F54&gt;0)), HUR_cms!F54+GEO_cms!F54, "")</f>
        <v>1471.24</v>
      </c>
      <c r="G54" s="6">
        <f>IF(AND((HUR_cms!G54&gt;0),(GEO_cms!G54&gt;0)), HUR_cms!G54+GEO_cms!G54, "")</f>
        <v>1344.84</v>
      </c>
      <c r="H54" s="6">
        <f>IF(AND((HUR_cms!H54&gt;0),(GEO_cms!H54&gt;0)), HUR_cms!H54+GEO_cms!H54, "")</f>
        <v>798.57</v>
      </c>
      <c r="I54" s="6">
        <f>IF(AND((HUR_cms!I54&gt;0),(GEO_cms!I54&gt;0)), HUR_cms!I54+GEO_cms!I54, "")</f>
        <v>628.75</v>
      </c>
      <c r="J54" s="6">
        <f>IF(AND((HUR_cms!J54&gt;0),(GEO_cms!J54&gt;0)), HUR_cms!J54+GEO_cms!J54, "")</f>
        <v>614.1</v>
      </c>
      <c r="K54" s="6">
        <f>IF(AND((HUR_cms!K54&gt;0),(GEO_cms!K54&gt;0)), HUR_cms!K54+GEO_cms!K54, "")</f>
        <v>613.03</v>
      </c>
      <c r="L54" s="6">
        <f>IF(AND((HUR_cms!L54&gt;0),(GEO_cms!L54&gt;0)), HUR_cms!L54+GEO_cms!L54, "")</f>
        <v>794.66</v>
      </c>
      <c r="M54" s="6">
        <f>IF(AND((HUR_cms!M54&gt;0),(GEO_cms!M54&gt;0)), HUR_cms!M54+GEO_cms!M54, "")</f>
        <v>1046.04</v>
      </c>
      <c r="N54" s="6">
        <f>IF(AND((HUR_cms!N54&gt;0),(GEO_cms!N54&gt;0)), HUR_cms!N54+GEO_cms!N54, "")</f>
        <v>1349.54</v>
      </c>
    </row>
    <row r="55" spans="1:14">
      <c r="A55">
        <v>1947</v>
      </c>
      <c r="B55" s="6">
        <f>IF(AND((HUR_cms!B55&gt;0),(GEO_cms!B55&gt;0)), HUR_cms!B55+GEO_cms!B55, "")</f>
        <v>1100.02</v>
      </c>
      <c r="C55" s="6">
        <f>IF(AND((HUR_cms!C55&gt;0),(GEO_cms!C55&gt;0)), HUR_cms!C55+GEO_cms!C55, "")</f>
        <v>1074.56</v>
      </c>
      <c r="D55" s="6">
        <f>IF(AND((HUR_cms!D55&gt;0),(GEO_cms!D55&gt;0)), HUR_cms!D55+GEO_cms!D55, "")</f>
        <v>1652.15</v>
      </c>
      <c r="E55" s="6">
        <f>IF(AND((HUR_cms!E55&gt;0),(GEO_cms!E55&gt;0)), HUR_cms!E55+GEO_cms!E55, "")</f>
        <v>4812.84</v>
      </c>
      <c r="F55" s="6">
        <f>IF(AND((HUR_cms!F55&gt;0),(GEO_cms!F55&gt;0)), HUR_cms!F55+GEO_cms!F55, "")</f>
        <v>4446.01</v>
      </c>
      <c r="G55" s="6">
        <f>IF(AND((HUR_cms!G55&gt;0),(GEO_cms!G55&gt;0)), HUR_cms!G55+GEO_cms!G55, "")</f>
        <v>3807.11</v>
      </c>
      <c r="H55" s="6">
        <f>IF(AND((HUR_cms!H55&gt;0),(GEO_cms!H55&gt;0)), HUR_cms!H55+GEO_cms!H55, "")</f>
        <v>1197.6399999999999</v>
      </c>
      <c r="I55" s="6">
        <f>IF(AND((HUR_cms!I55&gt;0),(GEO_cms!I55&gt;0)), HUR_cms!I55+GEO_cms!I55, "")</f>
        <v>797.38</v>
      </c>
      <c r="J55" s="6">
        <f>IF(AND((HUR_cms!J55&gt;0),(GEO_cms!J55&gt;0)), HUR_cms!J55+GEO_cms!J55, "")</f>
        <v>743.16000000000008</v>
      </c>
      <c r="K55" s="6">
        <f>IF(AND((HUR_cms!K55&gt;0),(GEO_cms!K55&gt;0)), HUR_cms!K55+GEO_cms!K55, "")</f>
        <v>706.24</v>
      </c>
      <c r="L55" s="6">
        <f>IF(AND((HUR_cms!L55&gt;0),(GEO_cms!L55&gt;0)), HUR_cms!L55+GEO_cms!L55, "")</f>
        <v>704.05</v>
      </c>
      <c r="M55" s="6">
        <f>IF(AND((HUR_cms!M55&gt;0),(GEO_cms!M55&gt;0)), HUR_cms!M55+GEO_cms!M55, "")</f>
        <v>964.5</v>
      </c>
      <c r="N55" s="6">
        <f>IF(AND((HUR_cms!N55&gt;0),(GEO_cms!N55&gt;0)), HUR_cms!N55+GEO_cms!N55, "")</f>
        <v>1833.81</v>
      </c>
    </row>
    <row r="56" spans="1:14">
      <c r="A56">
        <v>1948</v>
      </c>
      <c r="B56" s="6">
        <f>IF(AND((HUR_cms!B56&gt;0),(GEO_cms!B56&gt;0)), HUR_cms!B56+GEO_cms!B56, "")</f>
        <v>795.31999999999994</v>
      </c>
      <c r="C56" s="6">
        <f>IF(AND((HUR_cms!C56&gt;0),(GEO_cms!C56&gt;0)), HUR_cms!C56+GEO_cms!C56, "")</f>
        <v>1007.1</v>
      </c>
      <c r="D56" s="6">
        <f>IF(AND((HUR_cms!D56&gt;0),(GEO_cms!D56&gt;0)), HUR_cms!D56+GEO_cms!D56, "")</f>
        <v>3395.34</v>
      </c>
      <c r="E56" s="6">
        <f>IF(AND((HUR_cms!E56&gt;0),(GEO_cms!E56&gt;0)), HUR_cms!E56+GEO_cms!E56, "")</f>
        <v>3017.8599999999997</v>
      </c>
      <c r="F56" s="6">
        <f>IF(AND((HUR_cms!F56&gt;0),(GEO_cms!F56&gt;0)), HUR_cms!F56+GEO_cms!F56, "")</f>
        <v>1901.3</v>
      </c>
      <c r="G56" s="6">
        <f>IF(AND((HUR_cms!G56&gt;0),(GEO_cms!G56&gt;0)), HUR_cms!G56+GEO_cms!G56, "")</f>
        <v>887.71</v>
      </c>
      <c r="H56" s="6">
        <f>IF(AND((HUR_cms!H56&gt;0),(GEO_cms!H56&gt;0)), HUR_cms!H56+GEO_cms!H56, "")</f>
        <v>687.12</v>
      </c>
      <c r="I56" s="6">
        <f>IF(AND((HUR_cms!I56&gt;0),(GEO_cms!I56&gt;0)), HUR_cms!I56+GEO_cms!I56, "")</f>
        <v>580.76</v>
      </c>
      <c r="J56" s="6">
        <f>IF(AND((HUR_cms!J56&gt;0),(GEO_cms!J56&gt;0)), HUR_cms!J56+GEO_cms!J56, "")</f>
        <v>473.06000000000006</v>
      </c>
      <c r="K56" s="6">
        <f>IF(AND((HUR_cms!K56&gt;0),(GEO_cms!K56&gt;0)), HUR_cms!K56+GEO_cms!K56, "")</f>
        <v>439.91999999999996</v>
      </c>
      <c r="L56" s="6">
        <f>IF(AND((HUR_cms!L56&gt;0),(GEO_cms!L56&gt;0)), HUR_cms!L56+GEO_cms!L56, "")</f>
        <v>736.05</v>
      </c>
      <c r="M56" s="6">
        <f>IF(AND((HUR_cms!M56&gt;0),(GEO_cms!M56&gt;0)), HUR_cms!M56+GEO_cms!M56, "")</f>
        <v>871.71</v>
      </c>
      <c r="N56" s="6">
        <f>IF(AND((HUR_cms!N56&gt;0),(GEO_cms!N56&gt;0)), HUR_cms!N56+GEO_cms!N56, "")</f>
        <v>1232.77</v>
      </c>
    </row>
    <row r="57" spans="1:14">
      <c r="A57">
        <v>1949</v>
      </c>
      <c r="B57" s="6">
        <f>IF(AND((HUR_cms!B57&gt;0),(GEO_cms!B57&gt;0)), HUR_cms!B57+GEO_cms!B57, "")</f>
        <v>1265.26</v>
      </c>
      <c r="C57" s="6">
        <f>IF(AND((HUR_cms!C57&gt;0),(GEO_cms!C57&gt;0)), HUR_cms!C57+GEO_cms!C57, "")</f>
        <v>1658.7600000000002</v>
      </c>
      <c r="D57" s="6">
        <f>IF(AND((HUR_cms!D57&gt;0),(GEO_cms!D57&gt;0)), HUR_cms!D57+GEO_cms!D57, "")</f>
        <v>2032.6</v>
      </c>
      <c r="E57" s="6">
        <f>IF(AND((HUR_cms!E57&gt;0),(GEO_cms!E57&gt;0)), HUR_cms!E57+GEO_cms!E57, "")</f>
        <v>2721.86</v>
      </c>
      <c r="F57" s="6">
        <f>IF(AND((HUR_cms!F57&gt;0),(GEO_cms!F57&gt;0)), HUR_cms!F57+GEO_cms!F57, "")</f>
        <v>1496.15</v>
      </c>
      <c r="G57" s="6">
        <f>IF(AND((HUR_cms!G57&gt;0),(GEO_cms!G57&gt;0)), HUR_cms!G57+GEO_cms!G57, "")</f>
        <v>1092.46</v>
      </c>
      <c r="H57" s="6">
        <f>IF(AND((HUR_cms!H57&gt;0),(GEO_cms!H57&gt;0)), HUR_cms!H57+GEO_cms!H57, "")</f>
        <v>856.72</v>
      </c>
      <c r="I57" s="6">
        <f>IF(AND((HUR_cms!I57&gt;0),(GEO_cms!I57&gt;0)), HUR_cms!I57+GEO_cms!I57, "")</f>
        <v>630.65</v>
      </c>
      <c r="J57" s="6">
        <f>IF(AND((HUR_cms!J57&gt;0),(GEO_cms!J57&gt;0)), HUR_cms!J57+GEO_cms!J57, "")</f>
        <v>586.4</v>
      </c>
      <c r="K57" s="6">
        <f>IF(AND((HUR_cms!K57&gt;0),(GEO_cms!K57&gt;0)), HUR_cms!K57+GEO_cms!K57, "")</f>
        <v>646.93000000000006</v>
      </c>
      <c r="L57" s="6">
        <f>IF(AND((HUR_cms!L57&gt;0),(GEO_cms!L57&gt;0)), HUR_cms!L57+GEO_cms!L57, "")</f>
        <v>595.79</v>
      </c>
      <c r="M57" s="6">
        <f>IF(AND((HUR_cms!M57&gt;0),(GEO_cms!M57&gt;0)), HUR_cms!M57+GEO_cms!M57, "")</f>
        <v>1374.15</v>
      </c>
      <c r="N57" s="6">
        <f>IF(AND((HUR_cms!N57&gt;0),(GEO_cms!N57&gt;0)), HUR_cms!N57+GEO_cms!N57, "")</f>
        <v>1246.48</v>
      </c>
    </row>
    <row r="58" spans="1:14">
      <c r="A58">
        <v>1950</v>
      </c>
      <c r="B58" s="6">
        <f>IF(AND((HUR_cms!B58&gt;0),(GEO_cms!B58&gt;0)), HUR_cms!B58+GEO_cms!B58, "")</f>
        <v>1969.6699999999998</v>
      </c>
      <c r="C58" s="6">
        <f>IF(AND((HUR_cms!C58&gt;0),(GEO_cms!C58&gt;0)), HUR_cms!C58+GEO_cms!C58, "")</f>
        <v>1421.85</v>
      </c>
      <c r="D58" s="6">
        <f>IF(AND((HUR_cms!D58&gt;0),(GEO_cms!D58&gt;0)), HUR_cms!D58+GEO_cms!D58, "")</f>
        <v>2519.19</v>
      </c>
      <c r="E58" s="6">
        <f>IF(AND((HUR_cms!E58&gt;0),(GEO_cms!E58&gt;0)), HUR_cms!E58+GEO_cms!E58, "")</f>
        <v>3888.8999999999996</v>
      </c>
      <c r="F58" s="6">
        <f>IF(AND((HUR_cms!F58&gt;0),(GEO_cms!F58&gt;0)), HUR_cms!F58+GEO_cms!F58, "")</f>
        <v>2480.9900000000002</v>
      </c>
      <c r="G58" s="6">
        <f>IF(AND((HUR_cms!G58&gt;0),(GEO_cms!G58&gt;0)), HUR_cms!G58+GEO_cms!G58, "")</f>
        <v>1079.1000000000001</v>
      </c>
      <c r="H58" s="6">
        <f>IF(AND((HUR_cms!H58&gt;0),(GEO_cms!H58&gt;0)), HUR_cms!H58+GEO_cms!H58, "")</f>
        <v>754.1</v>
      </c>
      <c r="I58" s="6">
        <f>IF(AND((HUR_cms!I58&gt;0),(GEO_cms!I58&gt;0)), HUR_cms!I58+GEO_cms!I58, "")</f>
        <v>637.39</v>
      </c>
      <c r="J58" s="6">
        <f>IF(AND((HUR_cms!J58&gt;0),(GEO_cms!J58&gt;0)), HUR_cms!J58+GEO_cms!J58, "")</f>
        <v>736.41000000000008</v>
      </c>
      <c r="K58" s="6">
        <f>IF(AND((HUR_cms!K58&gt;0),(GEO_cms!K58&gt;0)), HUR_cms!K58+GEO_cms!K58, "")</f>
        <v>673.41</v>
      </c>
      <c r="L58" s="6">
        <f>IF(AND((HUR_cms!L58&gt;0),(GEO_cms!L58&gt;0)), HUR_cms!L58+GEO_cms!L58, "")</f>
        <v>1040.3499999999999</v>
      </c>
      <c r="M58" s="6">
        <f>IF(AND((HUR_cms!M58&gt;0),(GEO_cms!M58&gt;0)), HUR_cms!M58+GEO_cms!M58, "")</f>
        <v>1636.3200000000002</v>
      </c>
      <c r="N58" s="6">
        <f>IF(AND((HUR_cms!N58&gt;0),(GEO_cms!N58&gt;0)), HUR_cms!N58+GEO_cms!N58, "")</f>
        <v>1569.8</v>
      </c>
    </row>
    <row r="59" spans="1:14">
      <c r="A59">
        <v>1951</v>
      </c>
      <c r="B59" s="6">
        <f>IF(AND((HUR_cms!B59&gt;0),(GEO_cms!B59&gt;0)), HUR_cms!B59+GEO_cms!B59, "")</f>
        <v>1661.15</v>
      </c>
      <c r="C59" s="6">
        <f>IF(AND((HUR_cms!C59&gt;0),(GEO_cms!C59&gt;0)), HUR_cms!C59+GEO_cms!C59, "")</f>
        <v>1743.65</v>
      </c>
      <c r="D59" s="6">
        <f>IF(AND((HUR_cms!D59&gt;0),(GEO_cms!D59&gt;0)), HUR_cms!D59+GEO_cms!D59, "")</f>
        <v>2543.3199999999997</v>
      </c>
      <c r="E59" s="6">
        <f>IF(AND((HUR_cms!E59&gt;0),(GEO_cms!E59&gt;0)), HUR_cms!E59+GEO_cms!E59, "")</f>
        <v>5604.6200000000008</v>
      </c>
      <c r="F59" s="6">
        <f>IF(AND((HUR_cms!F59&gt;0),(GEO_cms!F59&gt;0)), HUR_cms!F59+GEO_cms!F59, "")</f>
        <v>2257.34</v>
      </c>
      <c r="G59" s="6">
        <f>IF(AND((HUR_cms!G59&gt;0),(GEO_cms!G59&gt;0)), HUR_cms!G59+GEO_cms!G59, "")</f>
        <v>1011.1800000000001</v>
      </c>
      <c r="H59" s="6">
        <f>IF(AND((HUR_cms!H59&gt;0),(GEO_cms!H59&gt;0)), HUR_cms!H59+GEO_cms!H59, "")</f>
        <v>891.82</v>
      </c>
      <c r="I59" s="6">
        <f>IF(AND((HUR_cms!I59&gt;0),(GEO_cms!I59&gt;0)), HUR_cms!I59+GEO_cms!I59, "")</f>
        <v>669.40000000000009</v>
      </c>
      <c r="J59" s="6">
        <f>IF(AND((HUR_cms!J59&gt;0),(GEO_cms!J59&gt;0)), HUR_cms!J59+GEO_cms!J59, "")</f>
        <v>708.54</v>
      </c>
      <c r="K59" s="6">
        <f>IF(AND((HUR_cms!K59&gt;0),(GEO_cms!K59&gt;0)), HUR_cms!K59+GEO_cms!K59, "")</f>
        <v>1588.5</v>
      </c>
      <c r="L59" s="6">
        <f>IF(AND((HUR_cms!L59&gt;0),(GEO_cms!L59&gt;0)), HUR_cms!L59+GEO_cms!L59, "")</f>
        <v>2688.24</v>
      </c>
      <c r="M59" s="6">
        <f>IF(AND((HUR_cms!M59&gt;0),(GEO_cms!M59&gt;0)), HUR_cms!M59+GEO_cms!M59, "")</f>
        <v>1970.03</v>
      </c>
      <c r="N59" s="6">
        <f>IF(AND((HUR_cms!N59&gt;0),(GEO_cms!N59&gt;0)), HUR_cms!N59+GEO_cms!N59, "")</f>
        <v>1944.8200000000002</v>
      </c>
    </row>
    <row r="60" spans="1:14">
      <c r="A60">
        <v>1952</v>
      </c>
      <c r="B60" s="6">
        <f>IF(AND((HUR_cms!B60&gt;0),(GEO_cms!B60&gt;0)), HUR_cms!B60+GEO_cms!B60, "")</f>
        <v>2288.06</v>
      </c>
      <c r="C60" s="6">
        <f>IF(AND((HUR_cms!C60&gt;0),(GEO_cms!C60&gt;0)), HUR_cms!C60+GEO_cms!C60, "")</f>
        <v>1705.81</v>
      </c>
      <c r="D60" s="6">
        <f>IF(AND((HUR_cms!D60&gt;0),(GEO_cms!D60&gt;0)), HUR_cms!D60+GEO_cms!D60, "")</f>
        <v>2197.5299999999997</v>
      </c>
      <c r="E60" s="6">
        <f>IF(AND((HUR_cms!E60&gt;0),(GEO_cms!E60&gt;0)), HUR_cms!E60+GEO_cms!E60, "")</f>
        <v>4201.6499999999996</v>
      </c>
      <c r="F60" s="6">
        <f>IF(AND((HUR_cms!F60&gt;0),(GEO_cms!F60&gt;0)), HUR_cms!F60+GEO_cms!F60, "")</f>
        <v>1959.25</v>
      </c>
      <c r="G60" s="6">
        <f>IF(AND((HUR_cms!G60&gt;0),(GEO_cms!G60&gt;0)), HUR_cms!G60+GEO_cms!G60, "")</f>
        <v>941.97</v>
      </c>
      <c r="H60" s="6">
        <f>IF(AND((HUR_cms!H60&gt;0),(GEO_cms!H60&gt;0)), HUR_cms!H60+GEO_cms!H60, "")</f>
        <v>779.58999999999992</v>
      </c>
      <c r="I60" s="6">
        <f>IF(AND((HUR_cms!I60&gt;0),(GEO_cms!I60&gt;0)), HUR_cms!I60+GEO_cms!I60, "")</f>
        <v>752.46999999999991</v>
      </c>
      <c r="J60" s="6">
        <f>IF(AND((HUR_cms!J60&gt;0),(GEO_cms!J60&gt;0)), HUR_cms!J60+GEO_cms!J60, "")</f>
        <v>750.86</v>
      </c>
      <c r="K60" s="6">
        <f>IF(AND((HUR_cms!K60&gt;0),(GEO_cms!K60&gt;0)), HUR_cms!K60+GEO_cms!K60, "")</f>
        <v>625.81999999999994</v>
      </c>
      <c r="L60" s="6">
        <f>IF(AND((HUR_cms!L60&gt;0),(GEO_cms!L60&gt;0)), HUR_cms!L60+GEO_cms!L60, "")</f>
        <v>822.72</v>
      </c>
      <c r="M60" s="6">
        <f>IF(AND((HUR_cms!M60&gt;0),(GEO_cms!M60&gt;0)), HUR_cms!M60+GEO_cms!M60, "")</f>
        <v>1297.6399999999999</v>
      </c>
      <c r="N60" s="6">
        <f>IF(AND((HUR_cms!N60&gt;0),(GEO_cms!N60&gt;0)), HUR_cms!N60+GEO_cms!N60, "")</f>
        <v>1526.94</v>
      </c>
    </row>
    <row r="61" spans="1:14">
      <c r="A61">
        <v>1953</v>
      </c>
      <c r="B61" s="6">
        <f>IF(AND((HUR_cms!B61&gt;0),(GEO_cms!B61&gt;0)), HUR_cms!B61+GEO_cms!B61, "")</f>
        <v>1142.21</v>
      </c>
      <c r="C61" s="6">
        <f>IF(AND((HUR_cms!C61&gt;0),(GEO_cms!C61&gt;0)), HUR_cms!C61+GEO_cms!C61, "")</f>
        <v>1325.47</v>
      </c>
      <c r="D61" s="6">
        <f>IF(AND((HUR_cms!D61&gt;0),(GEO_cms!D61&gt;0)), HUR_cms!D61+GEO_cms!D61, "")</f>
        <v>2785.76</v>
      </c>
      <c r="E61" s="6">
        <f>IF(AND((HUR_cms!E61&gt;0),(GEO_cms!E61&gt;0)), HUR_cms!E61+GEO_cms!E61, "")</f>
        <v>2949.2200000000003</v>
      </c>
      <c r="F61" s="6">
        <f>IF(AND((HUR_cms!F61&gt;0),(GEO_cms!F61&gt;0)), HUR_cms!F61+GEO_cms!F61, "")</f>
        <v>2365.38</v>
      </c>
      <c r="G61" s="6">
        <f>IF(AND((HUR_cms!G61&gt;0),(GEO_cms!G61&gt;0)), HUR_cms!G61+GEO_cms!G61, "")</f>
        <v>1288.0900000000001</v>
      </c>
      <c r="H61" s="6">
        <f>IF(AND((HUR_cms!H61&gt;0),(GEO_cms!H61&gt;0)), HUR_cms!H61+GEO_cms!H61, "")</f>
        <v>937.84999999999991</v>
      </c>
      <c r="I61" s="6">
        <f>IF(AND((HUR_cms!I61&gt;0),(GEO_cms!I61&gt;0)), HUR_cms!I61+GEO_cms!I61, "")</f>
        <v>697.16</v>
      </c>
      <c r="J61" s="6">
        <f>IF(AND((HUR_cms!J61&gt;0),(GEO_cms!J61&gt;0)), HUR_cms!J61+GEO_cms!J61, "")</f>
        <v>621.89</v>
      </c>
      <c r="K61" s="6">
        <f>IF(AND((HUR_cms!K61&gt;0),(GEO_cms!K61&gt;0)), HUR_cms!K61+GEO_cms!K61, "")</f>
        <v>551.29999999999995</v>
      </c>
      <c r="L61" s="6">
        <f>IF(AND((HUR_cms!L61&gt;0),(GEO_cms!L61&gt;0)), HUR_cms!L61+GEO_cms!L61, "")</f>
        <v>537.31000000000006</v>
      </c>
      <c r="M61" s="6">
        <f>IF(AND((HUR_cms!M61&gt;0),(GEO_cms!M61&gt;0)), HUR_cms!M61+GEO_cms!M61, "")</f>
        <v>758.52</v>
      </c>
      <c r="N61" s="6">
        <f>IF(AND((HUR_cms!N61&gt;0),(GEO_cms!N61&gt;0)), HUR_cms!N61+GEO_cms!N61, "")</f>
        <v>1330.01</v>
      </c>
    </row>
    <row r="62" spans="1:14">
      <c r="A62">
        <v>1954</v>
      </c>
      <c r="B62" s="6">
        <f>IF(AND((HUR_cms!B62&gt;0),(GEO_cms!B62&gt;0)), HUR_cms!B62+GEO_cms!B62, "")</f>
        <v>746</v>
      </c>
      <c r="C62" s="6">
        <f>IF(AND((HUR_cms!C62&gt;0),(GEO_cms!C62&gt;0)), HUR_cms!C62+GEO_cms!C62, "")</f>
        <v>1785.69</v>
      </c>
      <c r="D62" s="6">
        <f>IF(AND((HUR_cms!D62&gt;0),(GEO_cms!D62&gt;0)), HUR_cms!D62+GEO_cms!D62, "")</f>
        <v>2679.41</v>
      </c>
      <c r="E62" s="6">
        <f>IF(AND((HUR_cms!E62&gt;0),(GEO_cms!E62&gt;0)), HUR_cms!E62+GEO_cms!E62, "")</f>
        <v>3322.4700000000003</v>
      </c>
      <c r="F62" s="6">
        <f>IF(AND((HUR_cms!F62&gt;0),(GEO_cms!F62&gt;0)), HUR_cms!F62+GEO_cms!F62, "")</f>
        <v>2149.0700000000002</v>
      </c>
      <c r="G62" s="6">
        <f>IF(AND((HUR_cms!G62&gt;0),(GEO_cms!G62&gt;0)), HUR_cms!G62+GEO_cms!G62, "")</f>
        <v>1755.8400000000001</v>
      </c>
      <c r="H62" s="6">
        <f>IF(AND((HUR_cms!H62&gt;0),(GEO_cms!H62&gt;0)), HUR_cms!H62+GEO_cms!H62, "")</f>
        <v>787.24</v>
      </c>
      <c r="I62" s="6">
        <f>IF(AND((HUR_cms!I62&gt;0),(GEO_cms!I62&gt;0)), HUR_cms!I62+GEO_cms!I62, "")</f>
        <v>586.37</v>
      </c>
      <c r="J62" s="6">
        <f>IF(AND((HUR_cms!J62&gt;0),(GEO_cms!J62&gt;0)), HUR_cms!J62+GEO_cms!J62, "")</f>
        <v>802.93</v>
      </c>
      <c r="K62" s="6">
        <f>IF(AND((HUR_cms!K62&gt;0),(GEO_cms!K62&gt;0)), HUR_cms!K62+GEO_cms!K62, "")</f>
        <v>3200.3900000000003</v>
      </c>
      <c r="L62" s="6">
        <f>IF(AND((HUR_cms!L62&gt;0),(GEO_cms!L62&gt;0)), HUR_cms!L62+GEO_cms!L62, "")</f>
        <v>1800.99</v>
      </c>
      <c r="M62" s="6">
        <f>IF(AND((HUR_cms!M62&gt;0),(GEO_cms!M62&gt;0)), HUR_cms!M62+GEO_cms!M62, "")</f>
        <v>1411.5500000000002</v>
      </c>
      <c r="N62" s="6">
        <f>IF(AND((HUR_cms!N62&gt;0),(GEO_cms!N62&gt;0)), HUR_cms!N62+GEO_cms!N62, "")</f>
        <v>1752.32</v>
      </c>
    </row>
    <row r="63" spans="1:14">
      <c r="A63">
        <v>1955</v>
      </c>
      <c r="B63" s="6">
        <f>IF(AND((HUR_cms!B63&gt;0),(GEO_cms!B63&gt;0)), HUR_cms!B63+GEO_cms!B63, "")</f>
        <v>1349.4299999999998</v>
      </c>
      <c r="C63" s="6">
        <f>IF(AND((HUR_cms!C63&gt;0),(GEO_cms!C63&gt;0)), HUR_cms!C63+GEO_cms!C63, "")</f>
        <v>1233.04</v>
      </c>
      <c r="D63" s="6">
        <f>IF(AND((HUR_cms!D63&gt;0),(GEO_cms!D63&gt;0)), HUR_cms!D63+GEO_cms!D63, "")</f>
        <v>2434.1999999999998</v>
      </c>
      <c r="E63" s="6">
        <f>IF(AND((HUR_cms!E63&gt;0),(GEO_cms!E63&gt;0)), HUR_cms!E63+GEO_cms!E63, "")</f>
        <v>3264.8</v>
      </c>
      <c r="F63" s="6">
        <f>IF(AND((HUR_cms!F63&gt;0),(GEO_cms!F63&gt;0)), HUR_cms!F63+GEO_cms!F63, "")</f>
        <v>1207.8399999999999</v>
      </c>
      <c r="G63" s="6">
        <f>IF(AND((HUR_cms!G63&gt;0),(GEO_cms!G63&gt;0)), HUR_cms!G63+GEO_cms!G63, "")</f>
        <v>735.95</v>
      </c>
      <c r="H63" s="6">
        <f>IF(AND((HUR_cms!H63&gt;0),(GEO_cms!H63&gt;0)), HUR_cms!H63+GEO_cms!H63, "")</f>
        <v>459.76</v>
      </c>
      <c r="I63" s="6">
        <f>IF(AND((HUR_cms!I63&gt;0),(GEO_cms!I63&gt;0)), HUR_cms!I63+GEO_cms!I63, "")</f>
        <v>428.46</v>
      </c>
      <c r="J63" s="6">
        <f>IF(AND((HUR_cms!J63&gt;0),(GEO_cms!J63&gt;0)), HUR_cms!J63+GEO_cms!J63, "")</f>
        <v>382.99</v>
      </c>
      <c r="K63" s="6">
        <f>IF(AND((HUR_cms!K63&gt;0),(GEO_cms!K63&gt;0)), HUR_cms!K63+GEO_cms!K63, "")</f>
        <v>530.23</v>
      </c>
      <c r="L63" s="6">
        <f>IF(AND((HUR_cms!L63&gt;0),(GEO_cms!L63&gt;0)), HUR_cms!L63+GEO_cms!L63, "")</f>
        <v>996.33</v>
      </c>
      <c r="M63" s="6">
        <f>IF(AND((HUR_cms!M63&gt;0),(GEO_cms!M63&gt;0)), HUR_cms!M63+GEO_cms!M63, "")</f>
        <v>825.67000000000007</v>
      </c>
      <c r="N63" s="6">
        <f>IF(AND((HUR_cms!N63&gt;0),(GEO_cms!N63&gt;0)), HUR_cms!N63+GEO_cms!N63, "")</f>
        <v>1154.06</v>
      </c>
    </row>
    <row r="64" spans="1:14">
      <c r="A64">
        <v>1956</v>
      </c>
      <c r="B64" s="6">
        <f>IF(AND((HUR_cms!B64&gt;0),(GEO_cms!B64&gt;0)), HUR_cms!B64+GEO_cms!B64, "")</f>
        <v>744.78000000000009</v>
      </c>
      <c r="C64" s="6">
        <f>IF(AND((HUR_cms!C64&gt;0),(GEO_cms!C64&gt;0)), HUR_cms!C64+GEO_cms!C64, "")</f>
        <v>736.81999999999994</v>
      </c>
      <c r="D64" s="6">
        <f>IF(AND((HUR_cms!D64&gt;0),(GEO_cms!D64&gt;0)), HUR_cms!D64+GEO_cms!D64, "")</f>
        <v>1694.76</v>
      </c>
      <c r="E64" s="6">
        <f>IF(AND((HUR_cms!E64&gt;0),(GEO_cms!E64&gt;0)), HUR_cms!E64+GEO_cms!E64, "")</f>
        <v>2914.37</v>
      </c>
      <c r="F64" s="6">
        <f>IF(AND((HUR_cms!F64&gt;0),(GEO_cms!F64&gt;0)), HUR_cms!F64+GEO_cms!F64, "")</f>
        <v>2966.41</v>
      </c>
      <c r="G64" s="6">
        <f>IF(AND((HUR_cms!G64&gt;0),(GEO_cms!G64&gt;0)), HUR_cms!G64+GEO_cms!G64, "")</f>
        <v>1274.95</v>
      </c>
      <c r="H64" s="6">
        <f>IF(AND((HUR_cms!H64&gt;0),(GEO_cms!H64&gt;0)), HUR_cms!H64+GEO_cms!H64, "")</f>
        <v>1096.6300000000001</v>
      </c>
      <c r="I64" s="6">
        <f>IF(AND((HUR_cms!I64&gt;0),(GEO_cms!I64&gt;0)), HUR_cms!I64+GEO_cms!I64, "")</f>
        <v>790.42000000000007</v>
      </c>
      <c r="J64" s="6">
        <f>IF(AND((HUR_cms!J64&gt;0),(GEO_cms!J64&gt;0)), HUR_cms!J64+GEO_cms!J64, "")</f>
        <v>899.62</v>
      </c>
      <c r="K64" s="6">
        <f>IF(AND((HUR_cms!K64&gt;0),(GEO_cms!K64&gt;0)), HUR_cms!K64+GEO_cms!K64, "")</f>
        <v>809.94</v>
      </c>
      <c r="L64" s="6">
        <f>IF(AND((HUR_cms!L64&gt;0),(GEO_cms!L64&gt;0)), HUR_cms!L64+GEO_cms!L64, "")</f>
        <v>871.86999999999989</v>
      </c>
      <c r="M64" s="6">
        <f>IF(AND((HUR_cms!M64&gt;0),(GEO_cms!M64&gt;0)), HUR_cms!M64+GEO_cms!M64, "")</f>
        <v>1147.1300000000001</v>
      </c>
      <c r="N64" s="6">
        <f>IF(AND((HUR_cms!N64&gt;0),(GEO_cms!N64&gt;0)), HUR_cms!N64+GEO_cms!N64, "")</f>
        <v>1328.98</v>
      </c>
    </row>
    <row r="65" spans="1:14">
      <c r="A65">
        <v>1957</v>
      </c>
      <c r="B65" s="6">
        <f>IF(AND((HUR_cms!B65&gt;0),(GEO_cms!B65&gt;0)), HUR_cms!B65+GEO_cms!B65, "")</f>
        <v>985.54</v>
      </c>
      <c r="C65" s="6">
        <f>IF(AND((HUR_cms!C65&gt;0),(GEO_cms!C65&gt;0)), HUR_cms!C65+GEO_cms!C65, "")</f>
        <v>1188.94</v>
      </c>
      <c r="D65" s="6">
        <f>IF(AND((HUR_cms!D65&gt;0),(GEO_cms!D65&gt;0)), HUR_cms!D65+GEO_cms!D65, "")</f>
        <v>1676.54</v>
      </c>
      <c r="E65" s="6">
        <f>IF(AND((HUR_cms!E65&gt;0),(GEO_cms!E65&gt;0)), HUR_cms!E65+GEO_cms!E65, "")</f>
        <v>2323.58</v>
      </c>
      <c r="F65" s="6">
        <f>IF(AND((HUR_cms!F65&gt;0),(GEO_cms!F65&gt;0)), HUR_cms!F65+GEO_cms!F65, "")</f>
        <v>1662.2</v>
      </c>
      <c r="G65" s="6">
        <f>IF(AND((HUR_cms!G65&gt;0),(GEO_cms!G65&gt;0)), HUR_cms!G65+GEO_cms!G65, "")</f>
        <v>1166.95</v>
      </c>
      <c r="H65" s="6">
        <f>IF(AND((HUR_cms!H65&gt;0),(GEO_cms!H65&gt;0)), HUR_cms!H65+GEO_cms!H65, "")</f>
        <v>2373.77</v>
      </c>
      <c r="I65" s="6">
        <f>IF(AND((HUR_cms!I65&gt;0),(GEO_cms!I65&gt;0)), HUR_cms!I65+GEO_cms!I65, "")</f>
        <v>563.11</v>
      </c>
      <c r="J65" s="6">
        <f>IF(AND((HUR_cms!J65&gt;0),(GEO_cms!J65&gt;0)), HUR_cms!J65+GEO_cms!J65, "")</f>
        <v>754.27</v>
      </c>
      <c r="K65" s="6">
        <f>IF(AND((HUR_cms!K65&gt;0),(GEO_cms!K65&gt;0)), HUR_cms!K65+GEO_cms!K65, "")</f>
        <v>816.35</v>
      </c>
      <c r="L65" s="6">
        <f>IF(AND((HUR_cms!L65&gt;0),(GEO_cms!L65&gt;0)), HUR_cms!L65+GEO_cms!L65, "")</f>
        <v>1719.9</v>
      </c>
      <c r="M65" s="6">
        <f>IF(AND((HUR_cms!M65&gt;0),(GEO_cms!M65&gt;0)), HUR_cms!M65+GEO_cms!M65, "")</f>
        <v>1953.9299999999998</v>
      </c>
      <c r="N65" s="6">
        <f>IF(AND((HUR_cms!N65&gt;0),(GEO_cms!N65&gt;0)), HUR_cms!N65+GEO_cms!N65, "")</f>
        <v>1432.0900000000001</v>
      </c>
    </row>
    <row r="66" spans="1:14">
      <c r="A66">
        <v>1958</v>
      </c>
      <c r="B66" s="6">
        <f>IF(AND((HUR_cms!B66&gt;0),(GEO_cms!B66&gt;0)), HUR_cms!B66+GEO_cms!B66, "")</f>
        <v>1213.19</v>
      </c>
      <c r="C66" s="6">
        <f>IF(AND((HUR_cms!C66&gt;0),(GEO_cms!C66&gt;0)), HUR_cms!C66+GEO_cms!C66, "")</f>
        <v>935.9799999999999</v>
      </c>
      <c r="D66" s="6">
        <f>IF(AND((HUR_cms!D66&gt;0),(GEO_cms!D66&gt;0)), HUR_cms!D66+GEO_cms!D66, "")</f>
        <v>1624.9</v>
      </c>
      <c r="E66" s="6">
        <f>IF(AND((HUR_cms!E66&gt;0),(GEO_cms!E66&gt;0)), HUR_cms!E66+GEO_cms!E66, "")</f>
        <v>1504.6100000000001</v>
      </c>
      <c r="F66" s="6">
        <f>IF(AND((HUR_cms!F66&gt;0),(GEO_cms!F66&gt;0)), HUR_cms!F66+GEO_cms!F66, "")</f>
        <v>704.76</v>
      </c>
      <c r="G66" s="6">
        <f>IF(AND((HUR_cms!G66&gt;0),(GEO_cms!G66&gt;0)), HUR_cms!G66+GEO_cms!G66, "")</f>
        <v>531.43999999999994</v>
      </c>
      <c r="H66" s="6">
        <f>IF(AND((HUR_cms!H66&gt;0),(GEO_cms!H66&gt;0)), HUR_cms!H66+GEO_cms!H66, "")</f>
        <v>602.85</v>
      </c>
      <c r="I66" s="6">
        <f>IF(AND((HUR_cms!I66&gt;0),(GEO_cms!I66&gt;0)), HUR_cms!I66+GEO_cms!I66, "")</f>
        <v>427.46999999999997</v>
      </c>
      <c r="J66" s="6">
        <f>IF(AND((HUR_cms!J66&gt;0),(GEO_cms!J66&gt;0)), HUR_cms!J66+GEO_cms!J66, "")</f>
        <v>495.99</v>
      </c>
      <c r="K66" s="6">
        <f>IF(AND((HUR_cms!K66&gt;0),(GEO_cms!K66&gt;0)), HUR_cms!K66+GEO_cms!K66, "")</f>
        <v>523.79</v>
      </c>
      <c r="L66" s="6">
        <f>IF(AND((HUR_cms!L66&gt;0),(GEO_cms!L66&gt;0)), HUR_cms!L66+GEO_cms!L66, "")</f>
        <v>815.6</v>
      </c>
      <c r="M66" s="6">
        <f>IF(AND((HUR_cms!M66&gt;0),(GEO_cms!M66&gt;0)), HUR_cms!M66+GEO_cms!M66, "")</f>
        <v>700.32</v>
      </c>
      <c r="N66" s="6">
        <f>IF(AND((HUR_cms!N66&gt;0),(GEO_cms!N66&gt;0)), HUR_cms!N66+GEO_cms!N66, "")</f>
        <v>840.07999999999993</v>
      </c>
    </row>
    <row r="67" spans="1:14">
      <c r="A67">
        <v>1959</v>
      </c>
      <c r="B67" s="6">
        <f>IF(AND((HUR_cms!B67&gt;0),(GEO_cms!B67&gt;0)), HUR_cms!B67+GEO_cms!B67, "")</f>
        <v>652.08000000000004</v>
      </c>
      <c r="C67" s="6">
        <f>IF(AND((HUR_cms!C67&gt;0),(GEO_cms!C67&gt;0)), HUR_cms!C67+GEO_cms!C67, "")</f>
        <v>819.13</v>
      </c>
      <c r="D67" s="6">
        <f>IF(AND((HUR_cms!D67&gt;0),(GEO_cms!D67&gt;0)), HUR_cms!D67+GEO_cms!D67, "")</f>
        <v>1911.79</v>
      </c>
      <c r="E67" s="6">
        <f>IF(AND((HUR_cms!E67&gt;0),(GEO_cms!E67&gt;0)), HUR_cms!E67+GEO_cms!E67, "")</f>
        <v>4233.07</v>
      </c>
      <c r="F67" s="6">
        <f>IF(AND((HUR_cms!F67&gt;0),(GEO_cms!F67&gt;0)), HUR_cms!F67+GEO_cms!F67, "")</f>
        <v>2424.73</v>
      </c>
      <c r="G67" s="6">
        <f>IF(AND((HUR_cms!G67&gt;0),(GEO_cms!G67&gt;0)), HUR_cms!G67+GEO_cms!G67, "")</f>
        <v>879.47</v>
      </c>
      <c r="H67" s="6">
        <f>IF(AND((HUR_cms!H67&gt;0),(GEO_cms!H67&gt;0)), HUR_cms!H67+GEO_cms!H67, "")</f>
        <v>572.28</v>
      </c>
      <c r="I67" s="6">
        <f>IF(AND((HUR_cms!I67&gt;0),(GEO_cms!I67&gt;0)), HUR_cms!I67+GEO_cms!I67, "")</f>
        <v>560.40000000000009</v>
      </c>
      <c r="J67" s="6">
        <f>IF(AND((HUR_cms!J67&gt;0),(GEO_cms!J67&gt;0)), HUR_cms!J67+GEO_cms!J67, "")</f>
        <v>633.63</v>
      </c>
      <c r="K67" s="6">
        <f>IF(AND((HUR_cms!K67&gt;0),(GEO_cms!K67&gt;0)), HUR_cms!K67+GEO_cms!K67, "")</f>
        <v>1022.81</v>
      </c>
      <c r="L67" s="6">
        <f>IF(AND((HUR_cms!L67&gt;0),(GEO_cms!L67&gt;0)), HUR_cms!L67+GEO_cms!L67, "")</f>
        <v>1760.1399999999999</v>
      </c>
      <c r="M67" s="6">
        <f>IF(AND((HUR_cms!M67&gt;0),(GEO_cms!M67&gt;0)), HUR_cms!M67+GEO_cms!M67, "")</f>
        <v>1660.26</v>
      </c>
      <c r="N67" s="6">
        <f>IF(AND((HUR_cms!N67&gt;0),(GEO_cms!N67&gt;0)), HUR_cms!N67+GEO_cms!N67, "")</f>
        <v>1427.48</v>
      </c>
    </row>
    <row r="68" spans="1:14">
      <c r="A68">
        <v>1960</v>
      </c>
      <c r="B68" s="6">
        <f>IF(AND((HUR_cms!B68&gt;0),(GEO_cms!B68&gt;0)), HUR_cms!B68+GEO_cms!B68, "")</f>
        <v>1307.8899999999999</v>
      </c>
      <c r="C68" s="6">
        <f>IF(AND((HUR_cms!C68&gt;0),(GEO_cms!C68&gt;0)), HUR_cms!C68+GEO_cms!C68, "")</f>
        <v>1204.27</v>
      </c>
      <c r="D68" s="6">
        <f>IF(AND((HUR_cms!D68&gt;0),(GEO_cms!D68&gt;0)), HUR_cms!D68+GEO_cms!D68, "")</f>
        <v>1387.46</v>
      </c>
      <c r="E68" s="6">
        <f>IF(AND((HUR_cms!E68&gt;0),(GEO_cms!E68&gt;0)), HUR_cms!E68+GEO_cms!E68, "")</f>
        <v>5473.07</v>
      </c>
      <c r="F68" s="6">
        <f>IF(AND((HUR_cms!F68&gt;0),(GEO_cms!F68&gt;0)), HUR_cms!F68+GEO_cms!F68, "")</f>
        <v>5040.8</v>
      </c>
      <c r="G68" s="6">
        <f>IF(AND((HUR_cms!G68&gt;0),(GEO_cms!G68&gt;0)), HUR_cms!G68+GEO_cms!G68, "")</f>
        <v>1674.11</v>
      </c>
      <c r="H68" s="6">
        <f>IF(AND((HUR_cms!H68&gt;0),(GEO_cms!H68&gt;0)), HUR_cms!H68+GEO_cms!H68, "")</f>
        <v>1179.81</v>
      </c>
      <c r="I68" s="6">
        <f>IF(AND((HUR_cms!I68&gt;0),(GEO_cms!I68&gt;0)), HUR_cms!I68+GEO_cms!I68, "")</f>
        <v>685.03</v>
      </c>
      <c r="J68" s="6">
        <f>IF(AND((HUR_cms!J68&gt;0),(GEO_cms!J68&gt;0)), HUR_cms!J68+GEO_cms!J68, "")</f>
        <v>593.77</v>
      </c>
      <c r="K68" s="6">
        <f>IF(AND((HUR_cms!K68&gt;0),(GEO_cms!K68&gt;0)), HUR_cms!K68+GEO_cms!K68, "")</f>
        <v>600.44000000000005</v>
      </c>
      <c r="L68" s="6">
        <f>IF(AND((HUR_cms!L68&gt;0),(GEO_cms!L68&gt;0)), HUR_cms!L68+GEO_cms!L68, "")</f>
        <v>957.23</v>
      </c>
      <c r="M68" s="6">
        <f>IF(AND((HUR_cms!M68&gt;0),(GEO_cms!M68&gt;0)), HUR_cms!M68+GEO_cms!M68, "")</f>
        <v>747.31</v>
      </c>
      <c r="N68" s="6">
        <f>IF(AND((HUR_cms!N68&gt;0),(GEO_cms!N68&gt;0)), HUR_cms!N68+GEO_cms!N68, "")</f>
        <v>1737.6000000000001</v>
      </c>
    </row>
    <row r="69" spans="1:14">
      <c r="A69">
        <v>1961</v>
      </c>
      <c r="B69" s="6">
        <f>IF(AND((HUR_cms!B69&gt;0),(GEO_cms!B69&gt;0)), HUR_cms!B69+GEO_cms!B69, "")</f>
        <v>654.30999999999995</v>
      </c>
      <c r="C69" s="6">
        <f>IF(AND((HUR_cms!C69&gt;0),(GEO_cms!C69&gt;0)), HUR_cms!C69+GEO_cms!C69, "")</f>
        <v>914.07</v>
      </c>
      <c r="D69" s="6">
        <f>IF(AND((HUR_cms!D69&gt;0),(GEO_cms!D69&gt;0)), HUR_cms!D69+GEO_cms!D69, "")</f>
        <v>1613.45</v>
      </c>
      <c r="E69" s="6">
        <f>IF(AND((HUR_cms!E69&gt;0),(GEO_cms!E69&gt;0)), HUR_cms!E69+GEO_cms!E69, "")</f>
        <v>1719.9499999999998</v>
      </c>
      <c r="F69" s="6">
        <f>IF(AND((HUR_cms!F69&gt;0),(GEO_cms!F69&gt;0)), HUR_cms!F69+GEO_cms!F69, "")</f>
        <v>1637.36</v>
      </c>
      <c r="G69" s="6">
        <f>IF(AND((HUR_cms!G69&gt;0),(GEO_cms!G69&gt;0)), HUR_cms!G69+GEO_cms!G69, "")</f>
        <v>1072.1100000000001</v>
      </c>
      <c r="H69" s="6">
        <f>IF(AND((HUR_cms!H69&gt;0),(GEO_cms!H69&gt;0)), HUR_cms!H69+GEO_cms!H69, "")</f>
        <v>1080.1199999999999</v>
      </c>
      <c r="I69" s="6">
        <f>IF(AND((HUR_cms!I69&gt;0),(GEO_cms!I69&gt;0)), HUR_cms!I69+GEO_cms!I69, "")</f>
        <v>817.46</v>
      </c>
      <c r="J69" s="6">
        <f>IF(AND((HUR_cms!J69&gt;0),(GEO_cms!J69&gt;0)), HUR_cms!J69+GEO_cms!J69, "")</f>
        <v>1058.0900000000001</v>
      </c>
      <c r="K69" s="6">
        <f>IF(AND((HUR_cms!K69&gt;0),(GEO_cms!K69&gt;0)), HUR_cms!K69+GEO_cms!K69, "")</f>
        <v>962.11999999999989</v>
      </c>
      <c r="L69" s="6">
        <f>IF(AND((HUR_cms!L69&gt;0),(GEO_cms!L69&gt;0)), HUR_cms!L69+GEO_cms!L69, "")</f>
        <v>1414.3799999999999</v>
      </c>
      <c r="M69" s="6">
        <f>IF(AND((HUR_cms!M69&gt;0),(GEO_cms!M69&gt;0)), HUR_cms!M69+GEO_cms!M69, "")</f>
        <v>1404.77</v>
      </c>
      <c r="N69" s="6">
        <f>IF(AND((HUR_cms!N69&gt;0),(GEO_cms!N69&gt;0)), HUR_cms!N69+GEO_cms!N69, "")</f>
        <v>1195.68</v>
      </c>
    </row>
    <row r="70" spans="1:14">
      <c r="A70">
        <v>1962</v>
      </c>
      <c r="B70" s="6">
        <f>IF(AND((HUR_cms!B70&gt;0),(GEO_cms!B70&gt;0)), HUR_cms!B70+GEO_cms!B70, "")</f>
        <v>1001.51</v>
      </c>
      <c r="C70" s="6">
        <f>IF(AND((HUR_cms!C70&gt;0),(GEO_cms!C70&gt;0)), HUR_cms!C70+GEO_cms!C70, "")</f>
        <v>1086.3499999999999</v>
      </c>
      <c r="D70" s="6">
        <f>IF(AND((HUR_cms!D70&gt;0),(GEO_cms!D70&gt;0)), HUR_cms!D70+GEO_cms!D70, "")</f>
        <v>2239.6799999999998</v>
      </c>
      <c r="E70" s="6">
        <f>IF(AND((HUR_cms!E70&gt;0),(GEO_cms!E70&gt;0)), HUR_cms!E70+GEO_cms!E70, "")</f>
        <v>2186.86</v>
      </c>
      <c r="F70" s="6">
        <f>IF(AND((HUR_cms!F70&gt;0),(GEO_cms!F70&gt;0)), HUR_cms!F70+GEO_cms!F70, "")</f>
        <v>2259.8500000000004</v>
      </c>
      <c r="G70" s="6">
        <f>IF(AND((HUR_cms!G70&gt;0),(GEO_cms!G70&gt;0)), HUR_cms!G70+GEO_cms!G70, "")</f>
        <v>874.76</v>
      </c>
      <c r="H70" s="6">
        <f>IF(AND((HUR_cms!H70&gt;0),(GEO_cms!H70&gt;0)), HUR_cms!H70+GEO_cms!H70, "")</f>
        <v>497.77</v>
      </c>
      <c r="I70" s="6">
        <f>IF(AND((HUR_cms!I70&gt;0),(GEO_cms!I70&gt;0)), HUR_cms!I70+GEO_cms!I70, "")</f>
        <v>429.38</v>
      </c>
      <c r="J70" s="6">
        <f>IF(AND((HUR_cms!J70&gt;0),(GEO_cms!J70&gt;0)), HUR_cms!J70+GEO_cms!J70, "")</f>
        <v>446.69</v>
      </c>
      <c r="K70" s="6">
        <f>IF(AND((HUR_cms!K70&gt;0),(GEO_cms!K70&gt;0)), HUR_cms!K70+GEO_cms!K70, "")</f>
        <v>569.86</v>
      </c>
      <c r="L70" s="6">
        <f>IF(AND((HUR_cms!L70&gt;0),(GEO_cms!L70&gt;0)), HUR_cms!L70+GEO_cms!L70, "")</f>
        <v>749.95</v>
      </c>
      <c r="M70" s="6">
        <f>IF(AND((HUR_cms!M70&gt;0),(GEO_cms!M70&gt;0)), HUR_cms!M70+GEO_cms!M70, "")</f>
        <v>828.06</v>
      </c>
      <c r="N70" s="6">
        <f>IF(AND((HUR_cms!N70&gt;0),(GEO_cms!N70&gt;0)), HUR_cms!N70+GEO_cms!N70, "")</f>
        <v>1097.56</v>
      </c>
    </row>
    <row r="71" spans="1:14">
      <c r="A71">
        <v>1963</v>
      </c>
      <c r="B71" s="6">
        <f>IF(AND((HUR_cms!B71&gt;0),(GEO_cms!B71&gt;0)), HUR_cms!B71+GEO_cms!B71, "")</f>
        <v>804.6</v>
      </c>
      <c r="C71" s="6">
        <f>IF(AND((HUR_cms!C71&gt;0),(GEO_cms!C71&gt;0)), HUR_cms!C71+GEO_cms!C71, "")</f>
        <v>713.36</v>
      </c>
      <c r="D71" s="6">
        <f>IF(AND((HUR_cms!D71&gt;0),(GEO_cms!D71&gt;0)), HUR_cms!D71+GEO_cms!D71, "")</f>
        <v>1671</v>
      </c>
      <c r="E71" s="6">
        <f>IF(AND((HUR_cms!E71&gt;0),(GEO_cms!E71&gt;0)), HUR_cms!E71+GEO_cms!E71, "")</f>
        <v>2262.1</v>
      </c>
      <c r="F71" s="6">
        <f>IF(AND((HUR_cms!F71&gt;0),(GEO_cms!F71&gt;0)), HUR_cms!F71+GEO_cms!F71, "")</f>
        <v>1646.9</v>
      </c>
      <c r="G71" s="6">
        <f>IF(AND((HUR_cms!G71&gt;0),(GEO_cms!G71&gt;0)), HUR_cms!G71+GEO_cms!G71, "")</f>
        <v>862.14</v>
      </c>
      <c r="H71" s="6">
        <f>IF(AND((HUR_cms!H71&gt;0),(GEO_cms!H71&gt;0)), HUR_cms!H71+GEO_cms!H71, "")</f>
        <v>498.96999999999997</v>
      </c>
      <c r="I71" s="6">
        <f>IF(AND((HUR_cms!I71&gt;0),(GEO_cms!I71&gt;0)), HUR_cms!I71+GEO_cms!I71, "")</f>
        <v>457.11</v>
      </c>
      <c r="J71" s="6">
        <f>IF(AND((HUR_cms!J71&gt;0),(GEO_cms!J71&gt;0)), HUR_cms!J71+GEO_cms!J71, "")</f>
        <v>476.08000000000004</v>
      </c>
      <c r="K71" s="6">
        <f>IF(AND((HUR_cms!K71&gt;0),(GEO_cms!K71&gt;0)), HUR_cms!K71+GEO_cms!K71, "")</f>
        <v>446.37</v>
      </c>
      <c r="L71" s="6">
        <f>IF(AND((HUR_cms!L71&gt;0),(GEO_cms!L71&gt;0)), HUR_cms!L71+GEO_cms!L71, "")</f>
        <v>633.23</v>
      </c>
      <c r="M71" s="6">
        <f>IF(AND((HUR_cms!M71&gt;0),(GEO_cms!M71&gt;0)), HUR_cms!M71+GEO_cms!M71, "")</f>
        <v>786.38</v>
      </c>
      <c r="N71" s="6">
        <f>IF(AND((HUR_cms!N71&gt;0),(GEO_cms!N71&gt;0)), HUR_cms!N71+GEO_cms!N71, "")</f>
        <v>938.18999999999994</v>
      </c>
    </row>
    <row r="72" spans="1:14">
      <c r="A72">
        <v>1964</v>
      </c>
      <c r="B72" s="6">
        <f>IF(AND((HUR_cms!B72&gt;0),(GEO_cms!B72&gt;0)), HUR_cms!B72+GEO_cms!B72, "")</f>
        <v>907.48</v>
      </c>
      <c r="C72" s="6">
        <f>IF(AND((HUR_cms!C72&gt;0),(GEO_cms!C72&gt;0)), HUR_cms!C72+GEO_cms!C72, "")</f>
        <v>764.23</v>
      </c>
      <c r="D72" s="6">
        <f>IF(AND((HUR_cms!D72&gt;0),(GEO_cms!D72&gt;0)), HUR_cms!D72+GEO_cms!D72, "")</f>
        <v>1119.75</v>
      </c>
      <c r="E72" s="6">
        <f>IF(AND((HUR_cms!E72&gt;0),(GEO_cms!E72&gt;0)), HUR_cms!E72+GEO_cms!E72, "")</f>
        <v>1863.44</v>
      </c>
      <c r="F72" s="6">
        <f>IF(AND((HUR_cms!F72&gt;0),(GEO_cms!F72&gt;0)), HUR_cms!F72+GEO_cms!F72, "")</f>
        <v>1642.83</v>
      </c>
      <c r="G72" s="6">
        <f>IF(AND((HUR_cms!G72&gt;0),(GEO_cms!G72&gt;0)), HUR_cms!G72+GEO_cms!G72, "")</f>
        <v>634.19000000000005</v>
      </c>
      <c r="H72" s="6">
        <f>IF(AND((HUR_cms!H72&gt;0),(GEO_cms!H72&gt;0)), HUR_cms!H72+GEO_cms!H72, "")</f>
        <v>476.53999999999996</v>
      </c>
      <c r="I72" s="6">
        <f>IF(AND((HUR_cms!I72&gt;0),(GEO_cms!I72&gt;0)), HUR_cms!I72+GEO_cms!I72, "")</f>
        <v>457.53000000000003</v>
      </c>
      <c r="J72" s="6">
        <f>IF(AND((HUR_cms!J72&gt;0),(GEO_cms!J72&gt;0)), HUR_cms!J72+GEO_cms!J72, "")</f>
        <v>567.02</v>
      </c>
      <c r="K72" s="6">
        <f>IF(AND((HUR_cms!K72&gt;0),(GEO_cms!K72&gt;0)), HUR_cms!K72+GEO_cms!K72, "")</f>
        <v>863.45</v>
      </c>
      <c r="L72" s="6">
        <f>IF(AND((HUR_cms!L72&gt;0),(GEO_cms!L72&gt;0)), HUR_cms!L72+GEO_cms!L72, "")</f>
        <v>796.39</v>
      </c>
      <c r="M72" s="6">
        <f>IF(AND((HUR_cms!M72&gt;0),(GEO_cms!M72&gt;0)), HUR_cms!M72+GEO_cms!M72, "")</f>
        <v>1174.28</v>
      </c>
      <c r="N72" s="6">
        <f>IF(AND((HUR_cms!N72&gt;0),(GEO_cms!N72&gt;0)), HUR_cms!N72+GEO_cms!N72, "")</f>
        <v>938.92</v>
      </c>
    </row>
    <row r="73" spans="1:14">
      <c r="A73">
        <v>1965</v>
      </c>
      <c r="B73" s="6">
        <f>IF(AND((HUR_cms!B73&gt;0),(GEO_cms!B73&gt;0)), HUR_cms!B73+GEO_cms!B73, "")</f>
        <v>1085.42</v>
      </c>
      <c r="C73" s="6">
        <f>IF(AND((HUR_cms!C73&gt;0),(GEO_cms!C73&gt;0)), HUR_cms!C73+GEO_cms!C73, "")</f>
        <v>1593.3899999999999</v>
      </c>
      <c r="D73" s="6">
        <f>IF(AND((HUR_cms!D73&gt;0),(GEO_cms!D73&gt;0)), HUR_cms!D73+GEO_cms!D73, "")</f>
        <v>1630.5</v>
      </c>
      <c r="E73" s="6">
        <f>IF(AND((HUR_cms!E73&gt;0),(GEO_cms!E73&gt;0)), HUR_cms!E73+GEO_cms!E73, "")</f>
        <v>3373.7</v>
      </c>
      <c r="F73" s="6">
        <f>IF(AND((HUR_cms!F73&gt;0),(GEO_cms!F73&gt;0)), HUR_cms!F73+GEO_cms!F73, "")</f>
        <v>2385.48</v>
      </c>
      <c r="G73" s="6">
        <f>IF(AND((HUR_cms!G73&gt;0),(GEO_cms!G73&gt;0)), HUR_cms!G73+GEO_cms!G73, "")</f>
        <v>706.25</v>
      </c>
      <c r="H73" s="6">
        <f>IF(AND((HUR_cms!H73&gt;0),(GEO_cms!H73&gt;0)), HUR_cms!H73+GEO_cms!H73, "")</f>
        <v>460.57</v>
      </c>
      <c r="I73" s="6">
        <f>IF(AND((HUR_cms!I73&gt;0),(GEO_cms!I73&gt;0)), HUR_cms!I73+GEO_cms!I73, "")</f>
        <v>710.13</v>
      </c>
      <c r="J73" s="6">
        <f>IF(AND((HUR_cms!J73&gt;0),(GEO_cms!J73&gt;0)), HUR_cms!J73+GEO_cms!J73, "")</f>
        <v>1120.04</v>
      </c>
      <c r="K73" s="6">
        <f>IF(AND((HUR_cms!K73&gt;0),(GEO_cms!K73&gt;0)), HUR_cms!K73+GEO_cms!K73, "")</f>
        <v>1785.66</v>
      </c>
      <c r="L73" s="6">
        <f>IF(AND((HUR_cms!L73&gt;0),(GEO_cms!L73&gt;0)), HUR_cms!L73+GEO_cms!L73, "")</f>
        <v>1885.83</v>
      </c>
      <c r="M73" s="6">
        <f>IF(AND((HUR_cms!M73&gt;0),(GEO_cms!M73&gt;0)), HUR_cms!M73+GEO_cms!M73, "")</f>
        <v>2348.38</v>
      </c>
      <c r="N73" s="6">
        <f>IF(AND((HUR_cms!N73&gt;0),(GEO_cms!N73&gt;0)), HUR_cms!N73+GEO_cms!N73, "")</f>
        <v>1590.4499999999998</v>
      </c>
    </row>
    <row r="74" spans="1:14">
      <c r="A74">
        <v>1966</v>
      </c>
      <c r="B74" s="6">
        <f>IF(AND((HUR_cms!B74&gt;0),(GEO_cms!B74&gt;0)), HUR_cms!B74+GEO_cms!B74, "")</f>
        <v>1755.4499999999998</v>
      </c>
      <c r="C74" s="6">
        <f>IF(AND((HUR_cms!C74&gt;0),(GEO_cms!C74&gt;0)), HUR_cms!C74+GEO_cms!C74, "")</f>
        <v>1826.29</v>
      </c>
      <c r="D74" s="6">
        <f>IF(AND((HUR_cms!D74&gt;0),(GEO_cms!D74&gt;0)), HUR_cms!D74+GEO_cms!D74, "")</f>
        <v>2379.63</v>
      </c>
      <c r="E74" s="6">
        <f>IF(AND((HUR_cms!E74&gt;0),(GEO_cms!E74&gt;0)), HUR_cms!E74+GEO_cms!E74, "")</f>
        <v>2194.62</v>
      </c>
      <c r="F74" s="6">
        <f>IF(AND((HUR_cms!F74&gt;0),(GEO_cms!F74&gt;0)), HUR_cms!F74+GEO_cms!F74, "")</f>
        <v>1620.33</v>
      </c>
      <c r="G74" s="6">
        <f>IF(AND((HUR_cms!G74&gt;0),(GEO_cms!G74&gt;0)), HUR_cms!G74+GEO_cms!G74, "")</f>
        <v>1244.53</v>
      </c>
      <c r="H74" s="6">
        <f>IF(AND((HUR_cms!H74&gt;0),(GEO_cms!H74&gt;0)), HUR_cms!H74+GEO_cms!H74, "")</f>
        <v>526.27</v>
      </c>
      <c r="I74" s="6">
        <f>IF(AND((HUR_cms!I74&gt;0),(GEO_cms!I74&gt;0)), HUR_cms!I74+GEO_cms!I74, "")</f>
        <v>429.45</v>
      </c>
      <c r="J74" s="6">
        <f>IF(AND((HUR_cms!J74&gt;0),(GEO_cms!J74&gt;0)), HUR_cms!J74+GEO_cms!J74, "")</f>
        <v>464.59000000000003</v>
      </c>
      <c r="K74" s="6">
        <f>IF(AND((HUR_cms!K74&gt;0),(GEO_cms!K74&gt;0)), HUR_cms!K74+GEO_cms!K74, "")</f>
        <v>793.95</v>
      </c>
      <c r="L74" s="6">
        <f>IF(AND((HUR_cms!L74&gt;0),(GEO_cms!L74&gt;0)), HUR_cms!L74+GEO_cms!L74, "")</f>
        <v>1621.87</v>
      </c>
      <c r="M74" s="6">
        <f>IF(AND((HUR_cms!M74&gt;0),(GEO_cms!M74&gt;0)), HUR_cms!M74+GEO_cms!M74, "")</f>
        <v>2748.56</v>
      </c>
      <c r="N74" s="6">
        <f>IF(AND((HUR_cms!N74&gt;0),(GEO_cms!N74&gt;0)), HUR_cms!N74+GEO_cms!N74, "")</f>
        <v>1467.13</v>
      </c>
    </row>
    <row r="75" spans="1:14">
      <c r="A75">
        <v>1967</v>
      </c>
      <c r="B75" s="6">
        <f>IF(AND((HUR_cms!B75&gt;0),(GEO_cms!B75&gt;0)), HUR_cms!B75+GEO_cms!B75, "")</f>
        <v>1740.14</v>
      </c>
      <c r="C75" s="6">
        <f>IF(AND((HUR_cms!C75&gt;0),(GEO_cms!C75&gt;0)), HUR_cms!C75+GEO_cms!C75, "")</f>
        <v>1618.39</v>
      </c>
      <c r="D75" s="6">
        <f>IF(AND((HUR_cms!D75&gt;0),(GEO_cms!D75&gt;0)), HUR_cms!D75+GEO_cms!D75, "")</f>
        <v>2232.79</v>
      </c>
      <c r="E75" s="6">
        <f>IF(AND((HUR_cms!E75&gt;0),(GEO_cms!E75&gt;0)), HUR_cms!E75+GEO_cms!E75, "")</f>
        <v>4599.4799999999996</v>
      </c>
      <c r="F75" s="6">
        <f>IF(AND((HUR_cms!F75&gt;0),(GEO_cms!F75&gt;0)), HUR_cms!F75+GEO_cms!F75, "")</f>
        <v>2752.04</v>
      </c>
      <c r="G75" s="6">
        <f>IF(AND((HUR_cms!G75&gt;0),(GEO_cms!G75&gt;0)), HUR_cms!G75+GEO_cms!G75, "")</f>
        <v>1987.69</v>
      </c>
      <c r="H75" s="6">
        <f>IF(AND((HUR_cms!H75&gt;0),(GEO_cms!H75&gt;0)), HUR_cms!H75+GEO_cms!H75, "")</f>
        <v>1220.69</v>
      </c>
      <c r="I75" s="6">
        <f>IF(AND((HUR_cms!I75&gt;0),(GEO_cms!I75&gt;0)), HUR_cms!I75+GEO_cms!I75, "")</f>
        <v>798.22</v>
      </c>
      <c r="J75" s="6">
        <f>IF(AND((HUR_cms!J75&gt;0),(GEO_cms!J75&gt;0)), HUR_cms!J75+GEO_cms!J75, "")</f>
        <v>642.47</v>
      </c>
      <c r="K75" s="6">
        <f>IF(AND((HUR_cms!K75&gt;0),(GEO_cms!K75&gt;0)), HUR_cms!K75+GEO_cms!K75, "")</f>
        <v>1066.8899999999999</v>
      </c>
      <c r="L75" s="6">
        <f>IF(AND((HUR_cms!L75&gt;0),(GEO_cms!L75&gt;0)), HUR_cms!L75+GEO_cms!L75, "")</f>
        <v>2401.13</v>
      </c>
      <c r="M75" s="6">
        <f>IF(AND((HUR_cms!M75&gt;0),(GEO_cms!M75&gt;0)), HUR_cms!M75+GEO_cms!M75, "")</f>
        <v>2257.48</v>
      </c>
      <c r="N75" s="6">
        <f>IF(AND((HUR_cms!N75&gt;0),(GEO_cms!N75&gt;0)), HUR_cms!N75+GEO_cms!N75, "")</f>
        <v>1943.1200000000001</v>
      </c>
    </row>
    <row r="76" spans="1:14">
      <c r="A76">
        <v>1968</v>
      </c>
      <c r="B76" s="6">
        <f>IF(AND((HUR_cms!B76&gt;0),(GEO_cms!B76&gt;0)), HUR_cms!B76+GEO_cms!B76, "")</f>
        <v>1514.68</v>
      </c>
      <c r="C76" s="6">
        <f>IF(AND((HUR_cms!C76&gt;0),(GEO_cms!C76&gt;0)), HUR_cms!C76+GEO_cms!C76, "")</f>
        <v>2150.6</v>
      </c>
      <c r="D76" s="6">
        <f>IF(AND((HUR_cms!D76&gt;0),(GEO_cms!D76&gt;0)), HUR_cms!D76+GEO_cms!D76, "")</f>
        <v>2101.4300000000003</v>
      </c>
      <c r="E76" s="6">
        <f>IF(AND((HUR_cms!E76&gt;0),(GEO_cms!E76&gt;0)), HUR_cms!E76+GEO_cms!E76, "")</f>
        <v>2436.0500000000002</v>
      </c>
      <c r="F76" s="6">
        <f>IF(AND((HUR_cms!F76&gt;0),(GEO_cms!F76&gt;0)), HUR_cms!F76+GEO_cms!F76, "")</f>
        <v>1363.75</v>
      </c>
      <c r="G76" s="6">
        <f>IF(AND((HUR_cms!G76&gt;0),(GEO_cms!G76&gt;0)), HUR_cms!G76+GEO_cms!G76, "")</f>
        <v>1082.82</v>
      </c>
      <c r="H76" s="6">
        <f>IF(AND((HUR_cms!H76&gt;0),(GEO_cms!H76&gt;0)), HUR_cms!H76+GEO_cms!H76, "")</f>
        <v>781.24</v>
      </c>
      <c r="I76" s="6">
        <f>IF(AND((HUR_cms!I76&gt;0),(GEO_cms!I76&gt;0)), HUR_cms!I76+GEO_cms!I76, "")</f>
        <v>735.84</v>
      </c>
      <c r="J76" s="6">
        <f>IF(AND((HUR_cms!J76&gt;0),(GEO_cms!J76&gt;0)), HUR_cms!J76+GEO_cms!J76, "")</f>
        <v>1059.1500000000001</v>
      </c>
      <c r="K76" s="6">
        <f>IF(AND((HUR_cms!K76&gt;0),(GEO_cms!K76&gt;0)), HUR_cms!K76+GEO_cms!K76, "")</f>
        <v>1134.9000000000001</v>
      </c>
      <c r="L76" s="6">
        <f>IF(AND((HUR_cms!L76&gt;0),(GEO_cms!L76&gt;0)), HUR_cms!L76+GEO_cms!L76, "")</f>
        <v>1168.99</v>
      </c>
      <c r="M76" s="6">
        <f>IF(AND((HUR_cms!M76&gt;0),(GEO_cms!M76&gt;0)), HUR_cms!M76+GEO_cms!M76, "")</f>
        <v>1526.6799999999998</v>
      </c>
      <c r="N76" s="6">
        <f>IF(AND((HUR_cms!N76&gt;0),(GEO_cms!N76&gt;0)), HUR_cms!N76+GEO_cms!N76, "")</f>
        <v>1421.34</v>
      </c>
    </row>
    <row r="77" spans="1:14">
      <c r="A77">
        <v>1969</v>
      </c>
      <c r="B77" s="6">
        <f>IF(AND((HUR_cms!B77&gt;0),(GEO_cms!B77&gt;0)), HUR_cms!B77+GEO_cms!B77, "")</f>
        <v>1519.89</v>
      </c>
      <c r="C77" s="6">
        <f>IF(AND((HUR_cms!C77&gt;0),(GEO_cms!C77&gt;0)), HUR_cms!C77+GEO_cms!C77, "")</f>
        <v>1591.27</v>
      </c>
      <c r="D77" s="6">
        <f>IF(AND((HUR_cms!D77&gt;0),(GEO_cms!D77&gt;0)), HUR_cms!D77+GEO_cms!D77, "")</f>
        <v>1822.8600000000001</v>
      </c>
      <c r="E77" s="6">
        <f>IF(AND((HUR_cms!E77&gt;0),(GEO_cms!E77&gt;0)), HUR_cms!E77+GEO_cms!E77, "")</f>
        <v>3415.58</v>
      </c>
      <c r="F77" s="6">
        <f>IF(AND((HUR_cms!F77&gt;0),(GEO_cms!F77&gt;0)), HUR_cms!F77+GEO_cms!F77, "")</f>
        <v>2710.4300000000003</v>
      </c>
      <c r="G77" s="6">
        <f>IF(AND((HUR_cms!G77&gt;0),(GEO_cms!G77&gt;0)), HUR_cms!G77+GEO_cms!G77, "")</f>
        <v>1590.42</v>
      </c>
      <c r="H77" s="6">
        <f>IF(AND((HUR_cms!H77&gt;0),(GEO_cms!H77&gt;0)), HUR_cms!H77+GEO_cms!H77, "")</f>
        <v>1237.3800000000001</v>
      </c>
      <c r="I77" s="6">
        <f>IF(AND((HUR_cms!I77&gt;0),(GEO_cms!I77&gt;0)), HUR_cms!I77+GEO_cms!I77, "")</f>
        <v>671.66</v>
      </c>
      <c r="J77" s="6">
        <f>IF(AND((HUR_cms!J77&gt;0),(GEO_cms!J77&gt;0)), HUR_cms!J77+GEO_cms!J77, "")</f>
        <v>544.89</v>
      </c>
      <c r="K77" s="6">
        <f>IF(AND((HUR_cms!K77&gt;0),(GEO_cms!K77&gt;0)), HUR_cms!K77+GEO_cms!K77, "")</f>
        <v>913.1</v>
      </c>
      <c r="L77" s="6">
        <f>IF(AND((HUR_cms!L77&gt;0),(GEO_cms!L77&gt;0)), HUR_cms!L77+GEO_cms!L77, "")</f>
        <v>1909.72</v>
      </c>
      <c r="M77" s="6">
        <f>IF(AND((HUR_cms!M77&gt;0),(GEO_cms!M77&gt;0)), HUR_cms!M77+GEO_cms!M77, "")</f>
        <v>1438.4</v>
      </c>
      <c r="N77" s="6">
        <f>IF(AND((HUR_cms!N77&gt;0),(GEO_cms!N77&gt;0)), HUR_cms!N77+GEO_cms!N77, "")</f>
        <v>1613.8000000000002</v>
      </c>
    </row>
    <row r="78" spans="1:14">
      <c r="A78">
        <v>1970</v>
      </c>
      <c r="B78" s="6">
        <f>IF(AND((HUR_cms!B78&gt;0),(GEO_cms!B78&gt;0)), HUR_cms!B78+GEO_cms!B78, "")</f>
        <v>1115.0999999999999</v>
      </c>
      <c r="C78" s="6">
        <f>IF(AND((HUR_cms!C78&gt;0),(GEO_cms!C78&gt;0)), HUR_cms!C78+GEO_cms!C78, "")</f>
        <v>1083.21</v>
      </c>
      <c r="D78" s="6">
        <f>IF(AND((HUR_cms!D78&gt;0),(GEO_cms!D78&gt;0)), HUR_cms!D78+GEO_cms!D78, "")</f>
        <v>1348.04</v>
      </c>
      <c r="E78" s="6">
        <f>IF(AND((HUR_cms!E78&gt;0),(GEO_cms!E78&gt;0)), HUR_cms!E78+GEO_cms!E78, "")</f>
        <v>2855.73</v>
      </c>
      <c r="F78" s="6">
        <f>IF(AND((HUR_cms!F78&gt;0),(GEO_cms!F78&gt;0)), HUR_cms!F78+GEO_cms!F78, "")</f>
        <v>2110.02</v>
      </c>
      <c r="G78" s="6">
        <f>IF(AND((HUR_cms!G78&gt;0),(GEO_cms!G78&gt;0)), HUR_cms!G78+GEO_cms!G78, "")</f>
        <v>2580.25</v>
      </c>
      <c r="H78" s="6">
        <f>IF(AND((HUR_cms!H78&gt;0),(GEO_cms!H78&gt;0)), HUR_cms!H78+GEO_cms!H78, "")</f>
        <v>1587.8500000000001</v>
      </c>
      <c r="I78" s="6">
        <f>IF(AND((HUR_cms!I78&gt;0),(GEO_cms!I78&gt;0)), HUR_cms!I78+GEO_cms!I78, "")</f>
        <v>911.82999999999993</v>
      </c>
      <c r="J78" s="6">
        <f>IF(AND((HUR_cms!J78&gt;0),(GEO_cms!J78&gt;0)), HUR_cms!J78+GEO_cms!J78, "")</f>
        <v>888.09999999999991</v>
      </c>
      <c r="K78" s="6">
        <f>IF(AND((HUR_cms!K78&gt;0),(GEO_cms!K78&gt;0)), HUR_cms!K78+GEO_cms!K78, "")</f>
        <v>1403.54</v>
      </c>
      <c r="L78" s="6">
        <f>IF(AND((HUR_cms!L78&gt;0),(GEO_cms!L78&gt;0)), HUR_cms!L78+GEO_cms!L78, "")</f>
        <v>1826.18</v>
      </c>
      <c r="M78" s="6">
        <f>IF(AND((HUR_cms!M78&gt;0),(GEO_cms!M78&gt;0)), HUR_cms!M78+GEO_cms!M78, "")</f>
        <v>1860</v>
      </c>
      <c r="N78" s="6">
        <f>IF(AND((HUR_cms!N78&gt;0),(GEO_cms!N78&gt;0)), HUR_cms!N78+GEO_cms!N78, "")</f>
        <v>1630.82</v>
      </c>
    </row>
    <row r="79" spans="1:14">
      <c r="A79">
        <v>1971</v>
      </c>
      <c r="B79" s="6">
        <f>IF(AND((HUR_cms!B79&gt;0),(GEO_cms!B79&gt;0)), HUR_cms!B79+GEO_cms!B79, "")</f>
        <v>1201.1799999999998</v>
      </c>
      <c r="C79" s="6">
        <f>IF(AND((HUR_cms!C79&gt;0),(GEO_cms!C79&gt;0)), HUR_cms!C79+GEO_cms!C79, "")</f>
        <v>1393.97</v>
      </c>
      <c r="D79" s="6">
        <f>IF(AND((HUR_cms!D79&gt;0),(GEO_cms!D79&gt;0)), HUR_cms!D79+GEO_cms!D79, "")</f>
        <v>2376.5100000000002</v>
      </c>
      <c r="E79" s="6">
        <f>IF(AND((HUR_cms!E79&gt;0),(GEO_cms!E79&gt;0)), HUR_cms!E79+GEO_cms!E79, "")</f>
        <v>3997.51</v>
      </c>
      <c r="F79" s="6">
        <f>IF(AND((HUR_cms!F79&gt;0),(GEO_cms!F79&gt;0)), HUR_cms!F79+GEO_cms!F79, "")</f>
        <v>2458.41</v>
      </c>
      <c r="G79" s="6">
        <f>IF(AND((HUR_cms!G79&gt;0),(GEO_cms!G79&gt;0)), HUR_cms!G79+GEO_cms!G79, "")</f>
        <v>1265.04</v>
      </c>
      <c r="H79" s="6">
        <f>IF(AND((HUR_cms!H79&gt;0),(GEO_cms!H79&gt;0)), HUR_cms!H79+GEO_cms!H79, "")</f>
        <v>575.12</v>
      </c>
      <c r="I79" s="6">
        <f>IF(AND((HUR_cms!I79&gt;0),(GEO_cms!I79&gt;0)), HUR_cms!I79+GEO_cms!I79, "")</f>
        <v>517.84</v>
      </c>
      <c r="J79" s="6">
        <f>IF(AND((HUR_cms!J79&gt;0),(GEO_cms!J79&gt;0)), HUR_cms!J79+GEO_cms!J79, "")</f>
        <v>512.25</v>
      </c>
      <c r="K79" s="6">
        <f>IF(AND((HUR_cms!K79&gt;0),(GEO_cms!K79&gt;0)), HUR_cms!K79+GEO_cms!K79, "")</f>
        <v>602.91000000000008</v>
      </c>
      <c r="L79" s="6">
        <f>IF(AND((HUR_cms!L79&gt;0),(GEO_cms!L79&gt;0)), HUR_cms!L79+GEO_cms!L79, "")</f>
        <v>730.22</v>
      </c>
      <c r="M79" s="6">
        <f>IF(AND((HUR_cms!M79&gt;0),(GEO_cms!M79&gt;0)), HUR_cms!M79+GEO_cms!M79, "")</f>
        <v>1452.47</v>
      </c>
      <c r="N79" s="6">
        <f>IF(AND((HUR_cms!N79&gt;0),(GEO_cms!N79&gt;0)), HUR_cms!N79+GEO_cms!N79, "")</f>
        <v>1423.6100000000001</v>
      </c>
    </row>
    <row r="80" spans="1:14">
      <c r="A80">
        <v>1972</v>
      </c>
      <c r="B80" s="6">
        <f>IF(AND((HUR_cms!B80&gt;0),(GEO_cms!B80&gt;0)), HUR_cms!B80+GEO_cms!B80, "")</f>
        <v>1253.5700000000002</v>
      </c>
      <c r="C80" s="6">
        <f>IF(AND((HUR_cms!C80&gt;0),(GEO_cms!C80&gt;0)), HUR_cms!C80+GEO_cms!C80, "")</f>
        <v>1124.97</v>
      </c>
      <c r="D80" s="6">
        <f>IF(AND((HUR_cms!D80&gt;0),(GEO_cms!D80&gt;0)), HUR_cms!D80+GEO_cms!D80, "")</f>
        <v>1619.06</v>
      </c>
      <c r="E80" s="6">
        <f>IF(AND((HUR_cms!E80&gt;0),(GEO_cms!E80&gt;0)), HUR_cms!E80+GEO_cms!E80, "")</f>
        <v>3580.96</v>
      </c>
      <c r="F80" s="6">
        <f>IF(AND((HUR_cms!F80&gt;0),(GEO_cms!F80&gt;0)), HUR_cms!F80+GEO_cms!F80, "")</f>
        <v>3332.24</v>
      </c>
      <c r="G80" s="6">
        <f>IF(AND((HUR_cms!G80&gt;0),(GEO_cms!G80&gt;0)), HUR_cms!G80+GEO_cms!G80, "")</f>
        <v>1186.8499999999999</v>
      </c>
      <c r="H80" s="6">
        <f>IF(AND((HUR_cms!H80&gt;0),(GEO_cms!H80&gt;0)), HUR_cms!H80+GEO_cms!H80, "")</f>
        <v>839.71</v>
      </c>
      <c r="I80" s="6">
        <f>IF(AND((HUR_cms!I80&gt;0),(GEO_cms!I80&gt;0)), HUR_cms!I80+GEO_cms!I80, "")</f>
        <v>1041.97</v>
      </c>
      <c r="J80" s="6">
        <f>IF(AND((HUR_cms!J80&gt;0),(GEO_cms!J80&gt;0)), HUR_cms!J80+GEO_cms!J80, "")</f>
        <v>1286.26</v>
      </c>
      <c r="K80" s="6">
        <f>IF(AND((HUR_cms!K80&gt;0),(GEO_cms!K80&gt;0)), HUR_cms!K80+GEO_cms!K80, "")</f>
        <v>1200.4100000000001</v>
      </c>
      <c r="L80" s="6">
        <f>IF(AND((HUR_cms!L80&gt;0),(GEO_cms!L80&gt;0)), HUR_cms!L80+GEO_cms!L80, "")</f>
        <v>1524.6499999999999</v>
      </c>
      <c r="M80" s="6">
        <f>IF(AND((HUR_cms!M80&gt;0),(GEO_cms!M80&gt;0)), HUR_cms!M80+GEO_cms!M80, "")</f>
        <v>1581.98</v>
      </c>
      <c r="N80" s="6">
        <f>IF(AND((HUR_cms!N80&gt;0),(GEO_cms!N80&gt;0)), HUR_cms!N80+GEO_cms!N80, "")</f>
        <v>1631.05</v>
      </c>
    </row>
    <row r="81" spans="1:14">
      <c r="A81">
        <v>1973</v>
      </c>
      <c r="B81" s="6">
        <f>IF(AND((HUR_cms!B81&gt;0),(GEO_cms!B81&gt;0)), HUR_cms!B81+GEO_cms!B81, "")</f>
        <v>2448.46</v>
      </c>
      <c r="C81" s="6">
        <f>IF(AND((HUR_cms!C81&gt;0),(GEO_cms!C81&gt;0)), HUR_cms!C81+GEO_cms!C81, "")</f>
        <v>1566.79</v>
      </c>
      <c r="D81" s="6">
        <f>IF(AND((HUR_cms!D81&gt;0),(GEO_cms!D81&gt;0)), HUR_cms!D81+GEO_cms!D81, "")</f>
        <v>3492.27</v>
      </c>
      <c r="E81" s="6">
        <f>IF(AND((HUR_cms!E81&gt;0),(GEO_cms!E81&gt;0)), HUR_cms!E81+GEO_cms!E81, "")</f>
        <v>2809.62</v>
      </c>
      <c r="F81" s="6">
        <f>IF(AND((HUR_cms!F81&gt;0),(GEO_cms!F81&gt;0)), HUR_cms!F81+GEO_cms!F81, "")</f>
        <v>2620.9</v>
      </c>
      <c r="G81" s="6">
        <f>IF(AND((HUR_cms!G81&gt;0),(GEO_cms!G81&gt;0)), HUR_cms!G81+GEO_cms!G81, "")</f>
        <v>1656.6399999999999</v>
      </c>
      <c r="H81" s="6">
        <f>IF(AND((HUR_cms!H81&gt;0),(GEO_cms!H81&gt;0)), HUR_cms!H81+GEO_cms!H81, "")</f>
        <v>970.59</v>
      </c>
      <c r="I81" s="6">
        <f>IF(AND((HUR_cms!I81&gt;0),(GEO_cms!I81&gt;0)), HUR_cms!I81+GEO_cms!I81, "")</f>
        <v>1003.47</v>
      </c>
      <c r="J81" s="6">
        <f>IF(AND((HUR_cms!J81&gt;0),(GEO_cms!J81&gt;0)), HUR_cms!J81+GEO_cms!J81, "")</f>
        <v>618</v>
      </c>
      <c r="K81" s="6">
        <f>IF(AND((HUR_cms!K81&gt;0),(GEO_cms!K81&gt;0)), HUR_cms!K81+GEO_cms!K81, "")</f>
        <v>764.26</v>
      </c>
      <c r="L81" s="6">
        <f>IF(AND((HUR_cms!L81&gt;0),(GEO_cms!L81&gt;0)), HUR_cms!L81+GEO_cms!L81, "")</f>
        <v>1280.3599999999999</v>
      </c>
      <c r="M81" s="6">
        <f>IF(AND((HUR_cms!M81&gt;0),(GEO_cms!M81&gt;0)), HUR_cms!M81+GEO_cms!M81, "")</f>
        <v>1582.5900000000001</v>
      </c>
      <c r="N81" s="6">
        <f>IF(AND((HUR_cms!N81&gt;0),(GEO_cms!N81&gt;0)), HUR_cms!N81+GEO_cms!N81, "")</f>
        <v>1734.4900000000002</v>
      </c>
    </row>
    <row r="82" spans="1:14">
      <c r="A82">
        <v>1974</v>
      </c>
      <c r="B82" s="6">
        <f>IF(AND((HUR_cms!B82&gt;0),(GEO_cms!B82&gt;0)), HUR_cms!B82+GEO_cms!B82, "")</f>
        <v>1697.94</v>
      </c>
      <c r="C82" s="6">
        <f>IF(AND((HUR_cms!C82&gt;0),(GEO_cms!C82&gt;0)), HUR_cms!C82+GEO_cms!C82, "")</f>
        <v>1563.1399999999999</v>
      </c>
      <c r="D82" s="6">
        <f>IF(AND((HUR_cms!D82&gt;0),(GEO_cms!D82&gt;0)), HUR_cms!D82+GEO_cms!D82, "")</f>
        <v>2613.79</v>
      </c>
      <c r="E82" s="6">
        <f>IF(AND((HUR_cms!E82&gt;0),(GEO_cms!E82&gt;0)), HUR_cms!E82+GEO_cms!E82, "")</f>
        <v>3483.64</v>
      </c>
      <c r="F82" s="6">
        <f>IF(AND((HUR_cms!F82&gt;0),(GEO_cms!F82&gt;0)), HUR_cms!F82+GEO_cms!F82, "")</f>
        <v>2940.85</v>
      </c>
      <c r="G82" s="6">
        <f>IF(AND((HUR_cms!G82&gt;0),(GEO_cms!G82&gt;0)), HUR_cms!G82+GEO_cms!G82, "")</f>
        <v>1568.3</v>
      </c>
      <c r="H82" s="6">
        <f>IF(AND((HUR_cms!H82&gt;0),(GEO_cms!H82&gt;0)), HUR_cms!H82+GEO_cms!H82, "")</f>
        <v>894.82999999999993</v>
      </c>
      <c r="I82" s="6">
        <f>IF(AND((HUR_cms!I82&gt;0),(GEO_cms!I82&gt;0)), HUR_cms!I82+GEO_cms!I82, "")</f>
        <v>572.86</v>
      </c>
      <c r="J82" s="6">
        <f>IF(AND((HUR_cms!J82&gt;0),(GEO_cms!J82&gt;0)), HUR_cms!J82+GEO_cms!J82, "")</f>
        <v>539.28</v>
      </c>
      <c r="K82" s="6">
        <f>IF(AND((HUR_cms!K82&gt;0),(GEO_cms!K82&gt;0)), HUR_cms!K82+GEO_cms!K82, "")</f>
        <v>833.57999999999993</v>
      </c>
      <c r="L82" s="6">
        <f>IF(AND((HUR_cms!L82&gt;0),(GEO_cms!L82&gt;0)), HUR_cms!L82+GEO_cms!L82, "")</f>
        <v>1667.0900000000001</v>
      </c>
      <c r="M82" s="6">
        <f>IF(AND((HUR_cms!M82&gt;0),(GEO_cms!M82&gt;0)), HUR_cms!M82+GEO_cms!M82, "")</f>
        <v>1399.95</v>
      </c>
      <c r="N82" s="6">
        <f>IF(AND((HUR_cms!N82&gt;0),(GEO_cms!N82&gt;0)), HUR_cms!N82+GEO_cms!N82, "")</f>
        <v>1647.94</v>
      </c>
    </row>
    <row r="83" spans="1:14">
      <c r="A83">
        <v>1975</v>
      </c>
      <c r="B83" s="6">
        <f>IF(AND((HUR_cms!B83&gt;0),(GEO_cms!B83&gt;0)), HUR_cms!B83+GEO_cms!B83, "")</f>
        <v>1700.61</v>
      </c>
      <c r="C83" s="6">
        <f>IF(AND((HUR_cms!C83&gt;0),(GEO_cms!C83&gt;0)), HUR_cms!C83+GEO_cms!C83, "")</f>
        <v>1516.47</v>
      </c>
      <c r="D83" s="6">
        <f>IF(AND((HUR_cms!D83&gt;0),(GEO_cms!D83&gt;0)), HUR_cms!D83+GEO_cms!D83, "")</f>
        <v>2098.39</v>
      </c>
      <c r="E83" s="6">
        <f>IF(AND((HUR_cms!E83&gt;0),(GEO_cms!E83&gt;0)), HUR_cms!E83+GEO_cms!E83, "")</f>
        <v>3340.1499999999996</v>
      </c>
      <c r="F83" s="6">
        <f>IF(AND((HUR_cms!F83&gt;0),(GEO_cms!F83&gt;0)), HUR_cms!F83+GEO_cms!F83, "")</f>
        <v>2717.66</v>
      </c>
      <c r="G83" s="6">
        <f>IF(AND((HUR_cms!G83&gt;0),(GEO_cms!G83&gt;0)), HUR_cms!G83+GEO_cms!G83, "")</f>
        <v>1379.06</v>
      </c>
      <c r="H83" s="6">
        <f>IF(AND((HUR_cms!H83&gt;0),(GEO_cms!H83&gt;0)), HUR_cms!H83+GEO_cms!H83, "")</f>
        <v>718.01</v>
      </c>
      <c r="I83" s="6">
        <f>IF(AND((HUR_cms!I83&gt;0),(GEO_cms!I83&gt;0)), HUR_cms!I83+GEO_cms!I83, "")</f>
        <v>661.55</v>
      </c>
      <c r="J83" s="6">
        <f>IF(AND((HUR_cms!J83&gt;0),(GEO_cms!J83&gt;0)), HUR_cms!J83+GEO_cms!J83, "")</f>
        <v>918.46</v>
      </c>
      <c r="K83" s="6">
        <f>IF(AND((HUR_cms!K83&gt;0),(GEO_cms!K83&gt;0)), HUR_cms!K83+GEO_cms!K83, "")</f>
        <v>612.29999999999995</v>
      </c>
      <c r="L83" s="6">
        <f>IF(AND((HUR_cms!L83&gt;0),(GEO_cms!L83&gt;0)), HUR_cms!L83+GEO_cms!L83, "")</f>
        <v>946.8599999999999</v>
      </c>
      <c r="M83" s="6">
        <f>IF(AND((HUR_cms!M83&gt;0),(GEO_cms!M83&gt;0)), HUR_cms!M83+GEO_cms!M83, "")</f>
        <v>2053.6800000000003</v>
      </c>
      <c r="N83" s="6">
        <f>IF(AND((HUR_cms!N83&gt;0),(GEO_cms!N83&gt;0)), HUR_cms!N83+GEO_cms!N83, "")</f>
        <v>1555.27</v>
      </c>
    </row>
    <row r="84" spans="1:14">
      <c r="A84">
        <v>1976</v>
      </c>
      <c r="B84" s="6">
        <f>IF(AND((HUR_cms!B84&gt;0),(GEO_cms!B84&gt;0)), HUR_cms!B84+GEO_cms!B84, "")</f>
        <v>1331.53</v>
      </c>
      <c r="C84" s="6">
        <f>IF(AND((HUR_cms!C84&gt;0),(GEO_cms!C84&gt;0)), HUR_cms!C84+GEO_cms!C84, "")</f>
        <v>2247.7199999999998</v>
      </c>
      <c r="D84" s="6">
        <f>IF(AND((HUR_cms!D84&gt;0),(GEO_cms!D84&gt;0)), HUR_cms!D84+GEO_cms!D84, "")</f>
        <v>4024.91</v>
      </c>
      <c r="E84" s="6">
        <f>IF(AND((HUR_cms!E84&gt;0),(GEO_cms!E84&gt;0)), HUR_cms!E84+GEO_cms!E84, "")</f>
        <v>4032.95</v>
      </c>
      <c r="F84" s="6">
        <f>IF(AND((HUR_cms!F84&gt;0),(GEO_cms!F84&gt;0)), HUR_cms!F84+GEO_cms!F84, "")</f>
        <v>2690.17</v>
      </c>
      <c r="G84" s="6">
        <f>IF(AND((HUR_cms!G84&gt;0),(GEO_cms!G84&gt;0)), HUR_cms!G84+GEO_cms!G84, "")</f>
        <v>1080.05</v>
      </c>
      <c r="H84" s="6">
        <f>IF(AND((HUR_cms!H84&gt;0),(GEO_cms!H84&gt;0)), HUR_cms!H84+GEO_cms!H84, "")</f>
        <v>809.43</v>
      </c>
      <c r="I84" s="6">
        <f>IF(AND((HUR_cms!I84&gt;0),(GEO_cms!I84&gt;0)), HUR_cms!I84+GEO_cms!I84, "")</f>
        <v>465.05</v>
      </c>
      <c r="J84" s="6">
        <f>IF(AND((HUR_cms!J84&gt;0),(GEO_cms!J84&gt;0)), HUR_cms!J84+GEO_cms!J84, "")</f>
        <v>457.09000000000003</v>
      </c>
      <c r="K84" s="6">
        <f>IF(AND((HUR_cms!K84&gt;0),(GEO_cms!K84&gt;0)), HUR_cms!K84+GEO_cms!K84, "")</f>
        <v>557.07000000000005</v>
      </c>
      <c r="L84" s="6">
        <f>IF(AND((HUR_cms!L84&gt;0),(GEO_cms!L84&gt;0)), HUR_cms!L84+GEO_cms!L84, "")</f>
        <v>831.78</v>
      </c>
      <c r="M84" s="6">
        <f>IF(AND((HUR_cms!M84&gt;0),(GEO_cms!M84&gt;0)), HUR_cms!M84+GEO_cms!M84, "")</f>
        <v>868.13</v>
      </c>
      <c r="N84" s="6">
        <f>IF(AND((HUR_cms!N84&gt;0),(GEO_cms!N84&gt;0)), HUR_cms!N84+GEO_cms!N84, "")</f>
        <v>1616.33</v>
      </c>
    </row>
    <row r="85" spans="1:14">
      <c r="A85">
        <v>1977</v>
      </c>
      <c r="B85" s="6">
        <f>IF(AND((HUR_cms!B85&gt;0),(GEO_cms!B85&gt;0)), HUR_cms!B85+GEO_cms!B85, "")</f>
        <v>746.45</v>
      </c>
      <c r="C85" s="6">
        <f>IF(AND((HUR_cms!C85&gt;0),(GEO_cms!C85&gt;0)), HUR_cms!C85+GEO_cms!C85, "")</f>
        <v>825.92000000000007</v>
      </c>
      <c r="D85" s="6">
        <f>IF(AND((HUR_cms!D85&gt;0),(GEO_cms!D85&gt;0)), HUR_cms!D85+GEO_cms!D85, "")</f>
        <v>3123.92</v>
      </c>
      <c r="E85" s="6">
        <f>IF(AND((HUR_cms!E85&gt;0),(GEO_cms!E85&gt;0)), HUR_cms!E85+GEO_cms!E85, "")</f>
        <v>2910.04</v>
      </c>
      <c r="F85" s="6">
        <f>IF(AND((HUR_cms!F85&gt;0),(GEO_cms!F85&gt;0)), HUR_cms!F85+GEO_cms!F85, "")</f>
        <v>1113.51</v>
      </c>
      <c r="G85" s="6">
        <f>IF(AND((HUR_cms!G85&gt;0),(GEO_cms!G85&gt;0)), HUR_cms!G85+GEO_cms!G85, "")</f>
        <v>441.79999999999995</v>
      </c>
      <c r="H85" s="6">
        <f>IF(AND((HUR_cms!H85&gt;0),(GEO_cms!H85&gt;0)), HUR_cms!H85+GEO_cms!H85, "")</f>
        <v>425.23</v>
      </c>
      <c r="I85" s="6">
        <f>IF(AND((HUR_cms!I85&gt;0),(GEO_cms!I85&gt;0)), HUR_cms!I85+GEO_cms!I85, "")</f>
        <v>510.14</v>
      </c>
      <c r="J85" s="6">
        <f>IF(AND((HUR_cms!J85&gt;0),(GEO_cms!J85&gt;0)), HUR_cms!J85+GEO_cms!J85, "")</f>
        <v>902.07999999999993</v>
      </c>
      <c r="K85" s="6">
        <f>IF(AND((HUR_cms!K85&gt;0),(GEO_cms!K85&gt;0)), HUR_cms!K85+GEO_cms!K85, "")</f>
        <v>1954.2</v>
      </c>
      <c r="L85" s="6">
        <f>IF(AND((HUR_cms!L85&gt;0),(GEO_cms!L85&gt;0)), HUR_cms!L85+GEO_cms!L85, "")</f>
        <v>2272.2600000000002</v>
      </c>
      <c r="M85" s="6">
        <f>IF(AND((HUR_cms!M85&gt;0),(GEO_cms!M85&gt;0)), HUR_cms!M85+GEO_cms!M85, "")</f>
        <v>2193.5</v>
      </c>
      <c r="N85" s="6">
        <f>IF(AND((HUR_cms!N85&gt;0),(GEO_cms!N85&gt;0)), HUR_cms!N85+GEO_cms!N85, "")</f>
        <v>1451.59</v>
      </c>
    </row>
    <row r="86" spans="1:14">
      <c r="A86">
        <v>1978</v>
      </c>
      <c r="B86" s="6">
        <f>IF(AND((HUR_cms!B86&gt;0),(GEO_cms!B86&gt;0)), HUR_cms!B86+GEO_cms!B86, "")</f>
        <v>1368.3400000000001</v>
      </c>
      <c r="C86" s="6">
        <f>IF(AND((HUR_cms!C86&gt;0),(GEO_cms!C86&gt;0)), HUR_cms!C86+GEO_cms!C86, "")</f>
        <v>1193.17</v>
      </c>
      <c r="D86" s="6">
        <f>IF(AND((HUR_cms!D86&gt;0),(GEO_cms!D86&gt;0)), HUR_cms!D86+GEO_cms!D86, "")</f>
        <v>1606.61</v>
      </c>
      <c r="E86" s="6">
        <f>IF(AND((HUR_cms!E86&gt;0),(GEO_cms!E86&gt;0)), HUR_cms!E86+GEO_cms!E86, "")</f>
        <v>3252.6400000000003</v>
      </c>
      <c r="F86" s="6">
        <f>IF(AND((HUR_cms!F86&gt;0),(GEO_cms!F86&gt;0)), HUR_cms!F86+GEO_cms!F86, "")</f>
        <v>2336.5500000000002</v>
      </c>
      <c r="G86" s="6">
        <f>IF(AND((HUR_cms!G86&gt;0),(GEO_cms!G86&gt;0)), HUR_cms!G86+GEO_cms!G86, "")</f>
        <v>972.6099999999999</v>
      </c>
      <c r="H86" s="6">
        <f>IF(AND((HUR_cms!H86&gt;0),(GEO_cms!H86&gt;0)), HUR_cms!H86+GEO_cms!H86, "")</f>
        <v>489.72</v>
      </c>
      <c r="I86" s="6">
        <f>IF(AND((HUR_cms!I86&gt;0),(GEO_cms!I86&gt;0)), HUR_cms!I86+GEO_cms!I86, "")</f>
        <v>460.25</v>
      </c>
      <c r="J86" s="6">
        <f>IF(AND((HUR_cms!J86&gt;0),(GEO_cms!J86&gt;0)), HUR_cms!J86+GEO_cms!J86, "")</f>
        <v>898.8900000000001</v>
      </c>
      <c r="K86" s="6">
        <f>IF(AND((HUR_cms!K86&gt;0),(GEO_cms!K86&gt;0)), HUR_cms!K86+GEO_cms!K86, "")</f>
        <v>1782.67</v>
      </c>
      <c r="L86" s="6">
        <f>IF(AND((HUR_cms!L86&gt;0),(GEO_cms!L86&gt;0)), HUR_cms!L86+GEO_cms!L86, "")</f>
        <v>1339.67</v>
      </c>
      <c r="M86" s="6">
        <f>IF(AND((HUR_cms!M86&gt;0),(GEO_cms!M86&gt;0)), HUR_cms!M86+GEO_cms!M86, "")</f>
        <v>1323.52</v>
      </c>
      <c r="N86" s="6">
        <f>IF(AND((HUR_cms!N86&gt;0),(GEO_cms!N86&gt;0)), HUR_cms!N86+GEO_cms!N86, "")</f>
        <v>1418.72</v>
      </c>
    </row>
    <row r="87" spans="1:14">
      <c r="A87">
        <v>1979</v>
      </c>
      <c r="B87" s="6">
        <f>IF(AND((HUR_cms!B87&gt;0),(GEO_cms!B87&gt;0)), HUR_cms!B87+GEO_cms!B87, "")</f>
        <v>1252.1400000000001</v>
      </c>
      <c r="C87" s="6">
        <f>IF(AND((HUR_cms!C87&gt;0),(GEO_cms!C87&gt;0)), HUR_cms!C87+GEO_cms!C87, "")</f>
        <v>1154.8499999999999</v>
      </c>
      <c r="D87" s="6">
        <f>IF(AND((HUR_cms!D87&gt;0),(GEO_cms!D87&gt;0)), HUR_cms!D87+GEO_cms!D87, "")</f>
        <v>3455.91</v>
      </c>
      <c r="E87" s="6">
        <f>IF(AND((HUR_cms!E87&gt;0),(GEO_cms!E87&gt;0)), HUR_cms!E87+GEO_cms!E87, "")</f>
        <v>4696.4399999999996</v>
      </c>
      <c r="F87" s="6">
        <f>IF(AND((HUR_cms!F87&gt;0),(GEO_cms!F87&gt;0)), HUR_cms!F87+GEO_cms!F87, "")</f>
        <v>3616.8199999999997</v>
      </c>
      <c r="G87" s="6">
        <f>IF(AND((HUR_cms!G87&gt;0),(GEO_cms!G87&gt;0)), HUR_cms!G87+GEO_cms!G87, "")</f>
        <v>1653.38</v>
      </c>
      <c r="H87" s="6">
        <f>IF(AND((HUR_cms!H87&gt;0),(GEO_cms!H87&gt;0)), HUR_cms!H87+GEO_cms!H87, "")</f>
        <v>1013.73</v>
      </c>
      <c r="I87" s="6">
        <f>IF(AND((HUR_cms!I87&gt;0),(GEO_cms!I87&gt;0)), HUR_cms!I87+GEO_cms!I87, "")</f>
        <v>794.57</v>
      </c>
      <c r="J87" s="6">
        <f>IF(AND((HUR_cms!J87&gt;0),(GEO_cms!J87&gt;0)), HUR_cms!J87+GEO_cms!J87, "")</f>
        <v>716.65000000000009</v>
      </c>
      <c r="K87" s="6">
        <f>IF(AND((HUR_cms!K87&gt;0),(GEO_cms!K87&gt;0)), HUR_cms!K87+GEO_cms!K87, "")</f>
        <v>1068.23</v>
      </c>
      <c r="L87" s="6">
        <f>IF(AND((HUR_cms!L87&gt;0),(GEO_cms!L87&gt;0)), HUR_cms!L87+GEO_cms!L87, "")</f>
        <v>2142.2399999999998</v>
      </c>
      <c r="M87" s="6">
        <f>IF(AND((HUR_cms!M87&gt;0),(GEO_cms!M87&gt;0)), HUR_cms!M87+GEO_cms!M87, "")</f>
        <v>2379.56</v>
      </c>
      <c r="N87" s="6">
        <f>IF(AND((HUR_cms!N87&gt;0),(GEO_cms!N87&gt;0)), HUR_cms!N87+GEO_cms!N87, "")</f>
        <v>1995.3799999999999</v>
      </c>
    </row>
    <row r="88" spans="1:14">
      <c r="A88">
        <v>1980</v>
      </c>
      <c r="B88" s="6">
        <f>IF(AND((HUR_cms!B88&gt;0),(GEO_cms!B88&gt;0)), HUR_cms!B88+GEO_cms!B88, "")</f>
        <v>1708.63</v>
      </c>
      <c r="C88" s="6">
        <f>IF(AND((HUR_cms!C88&gt;0),(GEO_cms!C88&gt;0)), HUR_cms!C88+GEO_cms!C88, "")</f>
        <v>1065.06</v>
      </c>
      <c r="D88" s="6">
        <f>IF(AND((HUR_cms!D88&gt;0),(GEO_cms!D88&gt;0)), HUR_cms!D88+GEO_cms!D88, "")</f>
        <v>1742.63</v>
      </c>
      <c r="E88" s="6">
        <f>IF(AND((HUR_cms!E88&gt;0),(GEO_cms!E88&gt;0)), HUR_cms!E88+GEO_cms!E88, "")</f>
        <v>3656.9700000000003</v>
      </c>
      <c r="F88" s="6">
        <f>IF(AND((HUR_cms!F88&gt;0),(GEO_cms!F88&gt;0)), HUR_cms!F88+GEO_cms!F88, "")</f>
        <v>2117.46</v>
      </c>
      <c r="G88" s="6">
        <f>IF(AND((HUR_cms!G88&gt;0),(GEO_cms!G88&gt;0)), HUR_cms!G88+GEO_cms!G88, "")</f>
        <v>1160.23</v>
      </c>
      <c r="H88" s="6">
        <f>IF(AND((HUR_cms!H88&gt;0),(GEO_cms!H88&gt;0)), HUR_cms!H88+GEO_cms!H88, "")</f>
        <v>932.91000000000008</v>
      </c>
      <c r="I88" s="6">
        <f>IF(AND((HUR_cms!I88&gt;0),(GEO_cms!I88&gt;0)), HUR_cms!I88+GEO_cms!I88, "")</f>
        <v>808.49</v>
      </c>
      <c r="J88" s="6">
        <f>IF(AND((HUR_cms!J88&gt;0),(GEO_cms!J88&gt;0)), HUR_cms!J88+GEO_cms!J88, "")</f>
        <v>976.30000000000007</v>
      </c>
      <c r="K88" s="6">
        <f>IF(AND((HUR_cms!K88&gt;0),(GEO_cms!K88&gt;0)), HUR_cms!K88+GEO_cms!K88, "")</f>
        <v>1416.17</v>
      </c>
      <c r="L88" s="6">
        <f>IF(AND((HUR_cms!L88&gt;0),(GEO_cms!L88&gt;0)), HUR_cms!L88+GEO_cms!L88, "")</f>
        <v>1473.45</v>
      </c>
      <c r="M88" s="6">
        <f>IF(AND((HUR_cms!M88&gt;0),(GEO_cms!M88&gt;0)), HUR_cms!M88+GEO_cms!M88, "")</f>
        <v>1552.32</v>
      </c>
      <c r="N88" s="6">
        <f>IF(AND((HUR_cms!N88&gt;0),(GEO_cms!N88&gt;0)), HUR_cms!N88+GEO_cms!N88, "")</f>
        <v>1550.8799999999999</v>
      </c>
    </row>
    <row r="89" spans="1:14">
      <c r="A89">
        <v>1981</v>
      </c>
      <c r="B89" s="6">
        <f>IF(AND((HUR_cms!B89&gt;0),(GEO_cms!B89&gt;0)), HUR_cms!B89+GEO_cms!B89, "")</f>
        <v>1022</v>
      </c>
      <c r="C89" s="6">
        <f>IF(AND((HUR_cms!C89&gt;0),(GEO_cms!C89&gt;0)), HUR_cms!C89+GEO_cms!C89, "")</f>
        <v>2597.5600000000004</v>
      </c>
      <c r="D89" s="6">
        <f>IF(AND((HUR_cms!D89&gt;0),(GEO_cms!D89&gt;0)), HUR_cms!D89+GEO_cms!D89, "")</f>
        <v>2102.0700000000002</v>
      </c>
      <c r="E89" s="6">
        <f>IF(AND((HUR_cms!E89&gt;0),(GEO_cms!E89&gt;0)), HUR_cms!E89+GEO_cms!E89, "")</f>
        <v>3180.84</v>
      </c>
      <c r="F89" s="6">
        <f>IF(AND((HUR_cms!F89&gt;0),(GEO_cms!F89&gt;0)), HUR_cms!F89+GEO_cms!F89, "")</f>
        <v>1935.6599999999999</v>
      </c>
      <c r="G89" s="6">
        <f>IF(AND((HUR_cms!G89&gt;0),(GEO_cms!G89&gt;0)), HUR_cms!G89+GEO_cms!G89, "")</f>
        <v>1151.8</v>
      </c>
      <c r="H89" s="6">
        <f>IF(AND((HUR_cms!H89&gt;0),(GEO_cms!H89&gt;0)), HUR_cms!H89+GEO_cms!H89, "")</f>
        <v>865.42000000000007</v>
      </c>
      <c r="I89" s="6">
        <f>IF(AND((HUR_cms!I89&gt;0),(GEO_cms!I89&gt;0)), HUR_cms!I89+GEO_cms!I89, "")</f>
        <v>541.41999999999996</v>
      </c>
      <c r="J89" s="6">
        <f>IF(AND((HUR_cms!J89&gt;0),(GEO_cms!J89&gt;0)), HUR_cms!J89+GEO_cms!J89, "")</f>
        <v>1350.85</v>
      </c>
      <c r="K89" s="6">
        <f>IF(AND((HUR_cms!K89&gt;0),(GEO_cms!K89&gt;0)), HUR_cms!K89+GEO_cms!K89, "")</f>
        <v>1737.33</v>
      </c>
      <c r="L89" s="6">
        <f>IF(AND((HUR_cms!L89&gt;0),(GEO_cms!L89&gt;0)), HUR_cms!L89+GEO_cms!L89, "")</f>
        <v>1441.58</v>
      </c>
      <c r="M89" s="6">
        <f>IF(AND((HUR_cms!M89&gt;0),(GEO_cms!M89&gt;0)), HUR_cms!M89+GEO_cms!M89, "")</f>
        <v>1382.24</v>
      </c>
      <c r="N89" s="6">
        <f>IF(AND((HUR_cms!N89&gt;0),(GEO_cms!N89&gt;0)), HUR_cms!N89+GEO_cms!N89, "")</f>
        <v>1609.07</v>
      </c>
    </row>
    <row r="90" spans="1:14">
      <c r="A90">
        <v>1982</v>
      </c>
      <c r="B90" s="6">
        <f>IF(AND((HUR_cms!B90&gt;0),(GEO_cms!B90&gt;0)), HUR_cms!B90+GEO_cms!B90, "")</f>
        <v>1179.17</v>
      </c>
      <c r="C90" s="6">
        <f>IF(AND((HUR_cms!C90&gt;0),(GEO_cms!C90&gt;0)), HUR_cms!C90+GEO_cms!C90, "")</f>
        <v>1003.75</v>
      </c>
      <c r="D90" s="6">
        <f>IF(AND((HUR_cms!D90&gt;0),(GEO_cms!D90&gt;0)), HUR_cms!D90+GEO_cms!D90, "")</f>
        <v>2272.88</v>
      </c>
      <c r="E90" s="6">
        <f>IF(AND((HUR_cms!E90&gt;0),(GEO_cms!E90&gt;0)), HUR_cms!E90+GEO_cms!E90, "")</f>
        <v>3882.22</v>
      </c>
      <c r="F90" s="6">
        <f>IF(AND((HUR_cms!F90&gt;0),(GEO_cms!F90&gt;0)), HUR_cms!F90+GEO_cms!F90, "")</f>
        <v>1872.22</v>
      </c>
      <c r="G90" s="6">
        <f>IF(AND((HUR_cms!G90&gt;0),(GEO_cms!G90&gt;0)), HUR_cms!G90+GEO_cms!G90, "")</f>
        <v>1157.98</v>
      </c>
      <c r="H90" s="6">
        <f>IF(AND((HUR_cms!H90&gt;0),(GEO_cms!H90&gt;0)), HUR_cms!H90+GEO_cms!H90, "")</f>
        <v>585.21</v>
      </c>
      <c r="I90" s="6">
        <f>IF(AND((HUR_cms!I90&gt;0),(GEO_cms!I90&gt;0)), HUR_cms!I90+GEO_cms!I90, "")</f>
        <v>456.9</v>
      </c>
      <c r="J90" s="6">
        <f>IF(AND((HUR_cms!J90&gt;0),(GEO_cms!J90&gt;0)), HUR_cms!J90+GEO_cms!J90, "")</f>
        <v>702.56999999999994</v>
      </c>
      <c r="K90" s="6">
        <f>IF(AND((HUR_cms!K90&gt;0),(GEO_cms!K90&gt;0)), HUR_cms!K90+GEO_cms!K90, "")</f>
        <v>1384.34</v>
      </c>
      <c r="L90" s="6">
        <f>IF(AND((HUR_cms!L90&gt;0),(GEO_cms!L90&gt;0)), HUR_cms!L90+GEO_cms!L90, "")</f>
        <v>2139.98</v>
      </c>
      <c r="M90" s="6">
        <f>IF(AND((HUR_cms!M90&gt;0),(GEO_cms!M90&gt;0)), HUR_cms!M90+GEO_cms!M90, "")</f>
        <v>3014.16</v>
      </c>
      <c r="N90" s="6">
        <f>IF(AND((HUR_cms!N90&gt;0),(GEO_cms!N90&gt;0)), HUR_cms!N90+GEO_cms!N90, "")</f>
        <v>1637.6200000000001</v>
      </c>
    </row>
    <row r="91" spans="1:14">
      <c r="A91">
        <v>1983</v>
      </c>
      <c r="B91" s="6">
        <f>IF(AND((HUR_cms!B91&gt;0),(GEO_cms!B91&gt;0)), HUR_cms!B91+GEO_cms!B91, "")</f>
        <v>2202.06</v>
      </c>
      <c r="C91" s="6">
        <f>IF(AND((HUR_cms!C91&gt;0),(GEO_cms!C91&gt;0)), HUR_cms!C91+GEO_cms!C91, "")</f>
        <v>1845.97</v>
      </c>
      <c r="D91" s="6">
        <f>IF(AND((HUR_cms!D91&gt;0),(GEO_cms!D91&gt;0)), HUR_cms!D91+GEO_cms!D91, "")</f>
        <v>1977.3600000000001</v>
      </c>
      <c r="E91" s="6">
        <f>IF(AND((HUR_cms!E91&gt;0),(GEO_cms!E91&gt;0)), HUR_cms!E91+GEO_cms!E91, "")</f>
        <v>2715.76</v>
      </c>
      <c r="F91" s="6">
        <f>IF(AND((HUR_cms!F91&gt;0),(GEO_cms!F91&gt;0)), HUR_cms!F91+GEO_cms!F91, "")</f>
        <v>3525.46</v>
      </c>
      <c r="G91" s="6">
        <f>IF(AND((HUR_cms!G91&gt;0),(GEO_cms!G91&gt;0)), HUR_cms!G91+GEO_cms!G91, "")</f>
        <v>2514.14</v>
      </c>
      <c r="H91" s="6">
        <f>IF(AND((HUR_cms!H91&gt;0),(GEO_cms!H91&gt;0)), HUR_cms!H91+GEO_cms!H91, "")</f>
        <v>643.17999999999995</v>
      </c>
      <c r="I91" s="6">
        <f>IF(AND((HUR_cms!I91&gt;0),(GEO_cms!I91&gt;0)), HUR_cms!I91+GEO_cms!I91, "")</f>
        <v>491.5</v>
      </c>
      <c r="J91" s="6">
        <f>IF(AND((HUR_cms!J91&gt;0),(GEO_cms!J91&gt;0)), HUR_cms!J91+GEO_cms!J91, "")</f>
        <v>577.04</v>
      </c>
      <c r="K91" s="6">
        <f>IF(AND((HUR_cms!K91&gt;0),(GEO_cms!K91&gt;0)), HUR_cms!K91+GEO_cms!K91, "")</f>
        <v>1181.78</v>
      </c>
      <c r="L91" s="6">
        <f>IF(AND((HUR_cms!L91&gt;0),(GEO_cms!L91&gt;0)), HUR_cms!L91+GEO_cms!L91, "")</f>
        <v>1311.31</v>
      </c>
      <c r="M91" s="6">
        <f>IF(AND((HUR_cms!M91&gt;0),(GEO_cms!M91&gt;0)), HUR_cms!M91+GEO_cms!M91, "")</f>
        <v>1734.3200000000002</v>
      </c>
      <c r="N91" s="6">
        <f>IF(AND((HUR_cms!N91&gt;0),(GEO_cms!N91&gt;0)), HUR_cms!N91+GEO_cms!N91, "")</f>
        <v>1726.6599999999999</v>
      </c>
    </row>
    <row r="92" spans="1:14">
      <c r="A92">
        <v>1984</v>
      </c>
      <c r="B92" s="6">
        <f>IF(AND((HUR_cms!B92&gt;0),(GEO_cms!B92&gt;0)), HUR_cms!B92+GEO_cms!B92, "")</f>
        <v>1212.77</v>
      </c>
      <c r="C92" s="6">
        <f>IF(AND((HUR_cms!C92&gt;0),(GEO_cms!C92&gt;0)), HUR_cms!C92+GEO_cms!C92, "")</f>
        <v>2599.02</v>
      </c>
      <c r="D92" s="6">
        <f>IF(AND((HUR_cms!D92&gt;0),(GEO_cms!D92&gt;0)), HUR_cms!D92+GEO_cms!D92, "")</f>
        <v>2201.87</v>
      </c>
      <c r="E92" s="6">
        <f>IF(AND((HUR_cms!E92&gt;0),(GEO_cms!E92&gt;0)), HUR_cms!E92+GEO_cms!E92, "")</f>
        <v>2733.4700000000003</v>
      </c>
      <c r="F92" s="6">
        <f>IF(AND((HUR_cms!F92&gt;0),(GEO_cms!F92&gt;0)), HUR_cms!F92+GEO_cms!F92, "")</f>
        <v>1542.92</v>
      </c>
      <c r="G92" s="6">
        <f>IF(AND((HUR_cms!G92&gt;0),(GEO_cms!G92&gt;0)), HUR_cms!G92+GEO_cms!G92, "")</f>
        <v>1655.7199999999998</v>
      </c>
      <c r="H92" s="6">
        <f>IF(AND((HUR_cms!H92&gt;0),(GEO_cms!H92&gt;0)), HUR_cms!H92+GEO_cms!H92, "")</f>
        <v>1198.69</v>
      </c>
      <c r="I92" s="6">
        <f>IF(AND((HUR_cms!I92&gt;0),(GEO_cms!I92&gt;0)), HUR_cms!I92+GEO_cms!I92, "")</f>
        <v>679.03</v>
      </c>
      <c r="J92" s="6">
        <f>IF(AND((HUR_cms!J92&gt;0),(GEO_cms!J92&gt;0)), HUR_cms!J92+GEO_cms!J92, "")</f>
        <v>975.77</v>
      </c>
      <c r="K92" s="6">
        <f>IF(AND((HUR_cms!K92&gt;0),(GEO_cms!K92&gt;0)), HUR_cms!K92+GEO_cms!K92, "")</f>
        <v>1053</v>
      </c>
      <c r="L92" s="6">
        <f>IF(AND((HUR_cms!L92&gt;0),(GEO_cms!L92&gt;0)), HUR_cms!L92+GEO_cms!L92, "")</f>
        <v>2235.75</v>
      </c>
      <c r="M92" s="6">
        <f>IF(AND((HUR_cms!M92&gt;0),(GEO_cms!M92&gt;0)), HUR_cms!M92+GEO_cms!M92, "")</f>
        <v>2325.09</v>
      </c>
      <c r="N92" s="6">
        <f>IF(AND((HUR_cms!N92&gt;0),(GEO_cms!N92&gt;0)), HUR_cms!N92+GEO_cms!N92, "")</f>
        <v>1701.0900000000001</v>
      </c>
    </row>
    <row r="93" spans="1:14">
      <c r="A93">
        <v>1985</v>
      </c>
      <c r="B93" s="6">
        <f>IF(AND((HUR_cms!B93&gt;0),(GEO_cms!B93&gt;0)), HUR_cms!B93+GEO_cms!B93, "")</f>
        <v>2060.62</v>
      </c>
      <c r="C93" s="6">
        <f>IF(AND((HUR_cms!C93&gt;0),(GEO_cms!C93&gt;0)), HUR_cms!C93+GEO_cms!C93, "")</f>
        <v>2070.5300000000002</v>
      </c>
      <c r="D93" s="6">
        <f>IF(AND((HUR_cms!D93&gt;0),(GEO_cms!D93&gt;0)), HUR_cms!D93+GEO_cms!D93, "")</f>
        <v>3706.1400000000003</v>
      </c>
      <c r="E93" s="6">
        <f>IF(AND((HUR_cms!E93&gt;0),(GEO_cms!E93&gt;0)), HUR_cms!E93+GEO_cms!E93, "")</f>
        <v>4881.75</v>
      </c>
      <c r="F93" s="6">
        <f>IF(AND((HUR_cms!F93&gt;0),(GEO_cms!F93&gt;0)), HUR_cms!F93+GEO_cms!F93, "")</f>
        <v>2782.72</v>
      </c>
      <c r="G93" s="6">
        <f>IF(AND((HUR_cms!G93&gt;0),(GEO_cms!G93&gt;0)), HUR_cms!G93+GEO_cms!G93, "")</f>
        <v>1046.22</v>
      </c>
      <c r="H93" s="6">
        <f>IF(AND((HUR_cms!H93&gt;0),(GEO_cms!H93&gt;0)), HUR_cms!H93+GEO_cms!H93, "")</f>
        <v>718.16</v>
      </c>
      <c r="I93" s="6">
        <f>IF(AND((HUR_cms!I93&gt;0),(GEO_cms!I93&gt;0)), HUR_cms!I93+GEO_cms!I93, "")</f>
        <v>749.41000000000008</v>
      </c>
      <c r="J93" s="6">
        <f>IF(AND((HUR_cms!J93&gt;0),(GEO_cms!J93&gt;0)), HUR_cms!J93+GEO_cms!J93, "")</f>
        <v>1223.6300000000001</v>
      </c>
      <c r="K93" s="6">
        <f>IF(AND((HUR_cms!K93&gt;0),(GEO_cms!K93&gt;0)), HUR_cms!K93+GEO_cms!K93, "")</f>
        <v>1215.94</v>
      </c>
      <c r="L93" s="6">
        <f>IF(AND((HUR_cms!L93&gt;0),(GEO_cms!L93&gt;0)), HUR_cms!L93+GEO_cms!L93, "")</f>
        <v>2259.85</v>
      </c>
      <c r="M93" s="6">
        <f>IF(AND((HUR_cms!M93&gt;0),(GEO_cms!M93&gt;0)), HUR_cms!M93+GEO_cms!M93, "")</f>
        <v>1836.74</v>
      </c>
      <c r="N93" s="6">
        <f>IF(AND((HUR_cms!N93&gt;0),(GEO_cms!N93&gt;0)), HUR_cms!N93+GEO_cms!N93, "")</f>
        <v>2045.98</v>
      </c>
    </row>
    <row r="94" spans="1:14">
      <c r="A94">
        <v>1986</v>
      </c>
      <c r="B94" s="6">
        <f>IF(AND((HUR_cms!B94&gt;0),(GEO_cms!B94&gt;0)), HUR_cms!B94+GEO_cms!B94, "")</f>
        <v>1490.83</v>
      </c>
      <c r="C94" s="6">
        <f>IF(AND((HUR_cms!C94&gt;0),(GEO_cms!C94&gt;0)), HUR_cms!C94+GEO_cms!C94, "")</f>
        <v>1171.29</v>
      </c>
      <c r="D94" s="6">
        <f>IF(AND((HUR_cms!D94&gt;0),(GEO_cms!D94&gt;0)), HUR_cms!D94+GEO_cms!D94, "")</f>
        <v>2902.3199999999997</v>
      </c>
      <c r="E94" s="6">
        <f>IF(AND((HUR_cms!E94&gt;0),(GEO_cms!E94&gt;0)), HUR_cms!E94+GEO_cms!E94, "")</f>
        <v>2999.5899999999997</v>
      </c>
      <c r="F94" s="6">
        <f>IF(AND((HUR_cms!F94&gt;0),(GEO_cms!F94&gt;0)), HUR_cms!F94+GEO_cms!F94, "")</f>
        <v>1644.59</v>
      </c>
      <c r="G94" s="6">
        <f>IF(AND((HUR_cms!G94&gt;0),(GEO_cms!G94&gt;0)), HUR_cms!G94+GEO_cms!G94, "")</f>
        <v>1267.96</v>
      </c>
      <c r="H94" s="6">
        <f>IF(AND((HUR_cms!H94&gt;0),(GEO_cms!H94&gt;0)), HUR_cms!H94+GEO_cms!H94, "")</f>
        <v>810.55</v>
      </c>
      <c r="I94" s="6">
        <f>IF(AND((HUR_cms!I94&gt;0),(GEO_cms!I94&gt;0)), HUR_cms!I94+GEO_cms!I94, "")</f>
        <v>894.55000000000007</v>
      </c>
      <c r="J94" s="6">
        <f>IF(AND((HUR_cms!J94&gt;0),(GEO_cms!J94&gt;0)), HUR_cms!J94+GEO_cms!J94, "")</f>
        <v>2414.39</v>
      </c>
      <c r="K94" s="6">
        <f>IF(AND((HUR_cms!K94&gt;0),(GEO_cms!K94&gt;0)), HUR_cms!K94+GEO_cms!K94, "")</f>
        <v>2749.26</v>
      </c>
      <c r="L94" s="6">
        <f>IF(AND((HUR_cms!L94&gt;0),(GEO_cms!L94&gt;0)), HUR_cms!L94+GEO_cms!L94, "")</f>
        <v>1457.81</v>
      </c>
      <c r="M94" s="6">
        <f>IF(AND((HUR_cms!M94&gt;0),(GEO_cms!M94&gt;0)), HUR_cms!M94+GEO_cms!M94, "")</f>
        <v>1554.3600000000001</v>
      </c>
      <c r="N94" s="6">
        <f>IF(AND((HUR_cms!N94&gt;0),(GEO_cms!N94&gt;0)), HUR_cms!N94+GEO_cms!N94, "")</f>
        <v>1779.79</v>
      </c>
    </row>
    <row r="95" spans="1:14">
      <c r="A95">
        <v>1987</v>
      </c>
      <c r="B95" s="6">
        <f>IF(AND((HUR_cms!B95&gt;0),(GEO_cms!B95&gt;0)), HUR_cms!B95+GEO_cms!B95, "")</f>
        <v>1168.55</v>
      </c>
      <c r="C95" s="6">
        <f>IF(AND((HUR_cms!C95&gt;0),(GEO_cms!C95&gt;0)), HUR_cms!C95+GEO_cms!C95, "")</f>
        <v>1035.29</v>
      </c>
      <c r="D95" s="6">
        <f>IF(AND((HUR_cms!D95&gt;0),(GEO_cms!D95&gt;0)), HUR_cms!D95+GEO_cms!D95, "")</f>
        <v>2092.1</v>
      </c>
      <c r="E95" s="6">
        <f>IF(AND((HUR_cms!E95&gt;0),(GEO_cms!E95&gt;0)), HUR_cms!E95+GEO_cms!E95, "")</f>
        <v>2085.36</v>
      </c>
      <c r="F95" s="6">
        <f>IF(AND((HUR_cms!F95&gt;0),(GEO_cms!F95&gt;0)), HUR_cms!F95+GEO_cms!F95, "")</f>
        <v>738.65</v>
      </c>
      <c r="G95" s="6">
        <f>IF(AND((HUR_cms!G95&gt;0),(GEO_cms!G95&gt;0)), HUR_cms!G95+GEO_cms!G95, "")</f>
        <v>580.63</v>
      </c>
      <c r="H95" s="6">
        <f>IF(AND((HUR_cms!H95&gt;0),(GEO_cms!H95&gt;0)), HUR_cms!H95+GEO_cms!H95, "")</f>
        <v>439.81</v>
      </c>
      <c r="I95" s="6">
        <f>IF(AND((HUR_cms!I95&gt;0),(GEO_cms!I95&gt;0)), HUR_cms!I95+GEO_cms!I95, "")</f>
        <v>411.58</v>
      </c>
      <c r="J95" s="6">
        <f>IF(AND((HUR_cms!J95&gt;0),(GEO_cms!J95&gt;0)), HUR_cms!J95+GEO_cms!J95, "")</f>
        <v>399.37</v>
      </c>
      <c r="K95" s="6">
        <f>IF(AND((HUR_cms!K95&gt;0),(GEO_cms!K95&gt;0)), HUR_cms!K95+GEO_cms!K95, "")</f>
        <v>571.54999999999995</v>
      </c>
      <c r="L95" s="6">
        <f>IF(AND((HUR_cms!L95&gt;0),(GEO_cms!L95&gt;0)), HUR_cms!L95+GEO_cms!L95, "")</f>
        <v>1070.6999999999998</v>
      </c>
      <c r="M95" s="6">
        <f>IF(AND((HUR_cms!M95&gt;0),(GEO_cms!M95&gt;0)), HUR_cms!M95+GEO_cms!M95, "")</f>
        <v>2027.6100000000001</v>
      </c>
      <c r="N95" s="6">
        <f>IF(AND((HUR_cms!N95&gt;0),(GEO_cms!N95&gt;0)), HUR_cms!N95+GEO_cms!N95, "")</f>
        <v>1051.77</v>
      </c>
    </row>
    <row r="96" spans="1:14">
      <c r="A96">
        <v>1988</v>
      </c>
      <c r="B96" s="6">
        <f>IF(AND((HUR_cms!B96&gt;0),(GEO_cms!B96&gt;0)), HUR_cms!B96+GEO_cms!B96, "")</f>
        <v>1324.3400000000001</v>
      </c>
      <c r="C96" s="6">
        <f>IF(AND((HUR_cms!C96&gt;0),(GEO_cms!C96&gt;0)), HUR_cms!C96+GEO_cms!C96, "")</f>
        <v>1572.95</v>
      </c>
      <c r="D96" s="6">
        <f>IF(AND((HUR_cms!D96&gt;0),(GEO_cms!D96&gt;0)), HUR_cms!D96+GEO_cms!D96, "")</f>
        <v>2107.5</v>
      </c>
      <c r="E96" s="6">
        <f>IF(AND((HUR_cms!E96&gt;0),(GEO_cms!E96&gt;0)), HUR_cms!E96+GEO_cms!E96, "")</f>
        <v>3871.7599999999998</v>
      </c>
      <c r="F96" s="6">
        <f>IF(AND((HUR_cms!F96&gt;0),(GEO_cms!F96&gt;0)), HUR_cms!F96+GEO_cms!F96, "")</f>
        <v>1976.22</v>
      </c>
      <c r="G96" s="6">
        <f>IF(AND((HUR_cms!G96&gt;0),(GEO_cms!G96&gt;0)), HUR_cms!G96+GEO_cms!G96, "")</f>
        <v>731.85</v>
      </c>
      <c r="H96" s="6">
        <f>IF(AND((HUR_cms!H96&gt;0),(GEO_cms!H96&gt;0)), HUR_cms!H96+GEO_cms!H96, "")</f>
        <v>370.02</v>
      </c>
      <c r="I96" s="6">
        <f>IF(AND((HUR_cms!I96&gt;0),(GEO_cms!I96&gt;0)), HUR_cms!I96+GEO_cms!I96, "")</f>
        <v>490.51</v>
      </c>
      <c r="J96" s="6">
        <f>IF(AND((HUR_cms!J96&gt;0),(GEO_cms!J96&gt;0)), HUR_cms!J96+GEO_cms!J96, "")</f>
        <v>649.23</v>
      </c>
      <c r="K96" s="6">
        <f>IF(AND((HUR_cms!K96&gt;0),(GEO_cms!K96&gt;0)), HUR_cms!K96+GEO_cms!K96, "")</f>
        <v>1390.06</v>
      </c>
      <c r="L96" s="6">
        <f>IF(AND((HUR_cms!L96&gt;0),(GEO_cms!L96&gt;0)), HUR_cms!L96+GEO_cms!L96, "")</f>
        <v>3187.7</v>
      </c>
      <c r="M96" s="6">
        <f>IF(AND((HUR_cms!M96&gt;0),(GEO_cms!M96&gt;0)), HUR_cms!M96+GEO_cms!M96, "")</f>
        <v>2066.8200000000002</v>
      </c>
      <c r="N96" s="6">
        <f>IF(AND((HUR_cms!N96&gt;0),(GEO_cms!N96&gt;0)), HUR_cms!N96+GEO_cms!N96, "")</f>
        <v>1644.91</v>
      </c>
    </row>
    <row r="97" spans="1:14">
      <c r="A97">
        <v>1989</v>
      </c>
      <c r="B97" s="6">
        <f>IF(AND((HUR_cms!B97&gt;0),(GEO_cms!B97&gt;0)), HUR_cms!B97+GEO_cms!B97, "")</f>
        <v>1709</v>
      </c>
      <c r="C97" s="6">
        <f>IF(AND((HUR_cms!C97&gt;0),(GEO_cms!C97&gt;0)), HUR_cms!C97+GEO_cms!C97, "")</f>
        <v>1270.23</v>
      </c>
      <c r="D97" s="6">
        <f>IF(AND((HUR_cms!D97&gt;0),(GEO_cms!D97&gt;0)), HUR_cms!D97+GEO_cms!D97, "")</f>
        <v>1988.04</v>
      </c>
      <c r="E97" s="6">
        <f>IF(AND((HUR_cms!E97&gt;0),(GEO_cms!E97&gt;0)), HUR_cms!E97+GEO_cms!E97, "")</f>
        <v>2963.8599999999997</v>
      </c>
      <c r="F97" s="6">
        <f>IF(AND((HUR_cms!F97&gt;0),(GEO_cms!F97&gt;0)), HUR_cms!F97+GEO_cms!F97, "")</f>
        <v>1988.24</v>
      </c>
      <c r="G97" s="6">
        <f>IF(AND((HUR_cms!G97&gt;0),(GEO_cms!G97&gt;0)), HUR_cms!G97+GEO_cms!G97, "")</f>
        <v>2041.2800000000002</v>
      </c>
      <c r="H97" s="6">
        <f>IF(AND((HUR_cms!H97&gt;0),(GEO_cms!H97&gt;0)), HUR_cms!H97+GEO_cms!H97, "")</f>
        <v>703.21</v>
      </c>
      <c r="I97" s="6">
        <f>IF(AND((HUR_cms!I97&gt;0),(GEO_cms!I97&gt;0)), HUR_cms!I97+GEO_cms!I97, "")</f>
        <v>445.64</v>
      </c>
      <c r="J97" s="6">
        <f>IF(AND((HUR_cms!J97&gt;0),(GEO_cms!J97&gt;0)), HUR_cms!J97+GEO_cms!J97, "")</f>
        <v>468.72999999999996</v>
      </c>
      <c r="K97" s="6">
        <f>IF(AND((HUR_cms!K97&gt;0),(GEO_cms!K97&gt;0)), HUR_cms!K97+GEO_cms!K97, "")</f>
        <v>502.43</v>
      </c>
      <c r="L97" s="6">
        <f>IF(AND((HUR_cms!L97&gt;0),(GEO_cms!L97&gt;0)), HUR_cms!L97+GEO_cms!L97, "")</f>
        <v>999.89</v>
      </c>
      <c r="M97" s="6">
        <f>IF(AND((HUR_cms!M97&gt;0),(GEO_cms!M97&gt;0)), HUR_cms!M97+GEO_cms!M97, "")</f>
        <v>1041.72</v>
      </c>
      <c r="N97" s="6">
        <f>IF(AND((HUR_cms!N97&gt;0),(GEO_cms!N97&gt;0)), HUR_cms!N97+GEO_cms!N97, "")</f>
        <v>1343.52</v>
      </c>
    </row>
    <row r="98" spans="1:14">
      <c r="A98">
        <v>1990</v>
      </c>
      <c r="B98" s="6">
        <f>IF(AND((HUR_cms!B98&gt;0),(GEO_cms!B98&gt;0)), HUR_cms!B98+GEO_cms!B98, "")</f>
        <v>1560.99</v>
      </c>
      <c r="C98" s="6">
        <f>IF(AND((HUR_cms!C98&gt;0),(GEO_cms!C98&gt;0)), HUR_cms!C98+GEO_cms!C98, "")</f>
        <v>1469.15</v>
      </c>
      <c r="D98" s="6">
        <f>IF(AND((HUR_cms!D98&gt;0),(GEO_cms!D98&gt;0)), HUR_cms!D98+GEO_cms!D98, "")</f>
        <v>2765.3100000000004</v>
      </c>
      <c r="E98" s="6">
        <f>IF(AND((HUR_cms!E98&gt;0),(GEO_cms!E98&gt;0)), HUR_cms!E98+GEO_cms!E98, "")</f>
        <v>2190.9700000000003</v>
      </c>
      <c r="F98" s="6">
        <f>IF(AND((HUR_cms!F98&gt;0),(GEO_cms!F98&gt;0)), HUR_cms!F98+GEO_cms!F98, "")</f>
        <v>2423.5</v>
      </c>
      <c r="G98" s="6">
        <f>IF(AND((HUR_cms!G98&gt;0),(GEO_cms!G98&gt;0)), HUR_cms!G98+GEO_cms!G98, "")</f>
        <v>1484.62</v>
      </c>
      <c r="H98" s="6">
        <f>IF(AND((HUR_cms!H98&gt;0),(GEO_cms!H98&gt;0)), HUR_cms!H98+GEO_cms!H98, "")</f>
        <v>1080.53</v>
      </c>
      <c r="I98" s="6">
        <f>IF(AND((HUR_cms!I98&gt;0),(GEO_cms!I98&gt;0)), HUR_cms!I98+GEO_cms!I98, "")</f>
        <v>684.1</v>
      </c>
      <c r="J98" s="6">
        <f>IF(AND((HUR_cms!J98&gt;0),(GEO_cms!J98&gt;0)), HUR_cms!J98+GEO_cms!J98, "")</f>
        <v>562.01</v>
      </c>
      <c r="K98" s="6">
        <f>IF(AND((HUR_cms!K98&gt;0),(GEO_cms!K98&gt;0)), HUR_cms!K98+GEO_cms!K98, "")</f>
        <v>1726.9099999999999</v>
      </c>
      <c r="L98" s="6">
        <f>IF(AND((HUR_cms!L98&gt;0),(GEO_cms!L98&gt;0)), HUR_cms!L98+GEO_cms!L98, "")</f>
        <v>2428.6800000000003</v>
      </c>
      <c r="M98" s="6">
        <f>IF(AND((HUR_cms!M98&gt;0),(GEO_cms!M98&gt;0)), HUR_cms!M98+GEO_cms!M98, "")</f>
        <v>2619.46</v>
      </c>
      <c r="N98" s="6">
        <f>IF(AND((HUR_cms!N98&gt;0),(GEO_cms!N98&gt;0)), HUR_cms!N98+GEO_cms!N98, "")</f>
        <v>1749.69</v>
      </c>
    </row>
    <row r="99" spans="1:14">
      <c r="A99">
        <v>1991</v>
      </c>
      <c r="B99" s="6">
        <f>IF(AND((HUR_cms!B99&gt;0),(GEO_cms!B99&gt;0)), HUR_cms!B99+GEO_cms!B99, "")</f>
        <v>1753.48</v>
      </c>
      <c r="C99" s="6">
        <f>IF(AND((HUR_cms!C99&gt;0),(GEO_cms!C99&gt;0)), HUR_cms!C99+GEO_cms!C99, "")</f>
        <v>1594.17</v>
      </c>
      <c r="D99" s="6">
        <f>IF(AND((HUR_cms!D99&gt;0),(GEO_cms!D99&gt;0)), HUR_cms!D99+GEO_cms!D99, "")</f>
        <v>2913.08</v>
      </c>
      <c r="E99" s="6">
        <f>IF(AND((HUR_cms!E99&gt;0),(GEO_cms!E99&gt;0)), HUR_cms!E99+GEO_cms!E99, "")</f>
        <v>4374.32</v>
      </c>
      <c r="F99" s="6">
        <f>IF(AND((HUR_cms!F99&gt;0),(GEO_cms!F99&gt;0)), HUR_cms!F99+GEO_cms!F99, "")</f>
        <v>1963.85</v>
      </c>
      <c r="G99" s="6">
        <f>IF(AND((HUR_cms!G99&gt;0),(GEO_cms!G99&gt;0)), HUR_cms!G99+GEO_cms!G99, "")</f>
        <v>803.56999999999994</v>
      </c>
      <c r="H99" s="6">
        <f>IF(AND((HUR_cms!H99&gt;0),(GEO_cms!H99&gt;0)), HUR_cms!H99+GEO_cms!H99, "")</f>
        <v>503.78</v>
      </c>
      <c r="I99" s="6">
        <f>IF(AND((HUR_cms!I99&gt;0),(GEO_cms!I99&gt;0)), HUR_cms!I99+GEO_cms!I99, "")</f>
        <v>438.6</v>
      </c>
      <c r="J99" s="6">
        <f>IF(AND((HUR_cms!J99&gt;0),(GEO_cms!J99&gt;0)), HUR_cms!J99+GEO_cms!J99, "")</f>
        <v>436.91999999999996</v>
      </c>
      <c r="K99" s="6">
        <f>IF(AND((HUR_cms!K99&gt;0),(GEO_cms!K99&gt;0)), HUR_cms!K99+GEO_cms!K99, "")</f>
        <v>1008.4100000000001</v>
      </c>
      <c r="L99" s="6">
        <f>IF(AND((HUR_cms!L99&gt;0),(GEO_cms!L99&gt;0)), HUR_cms!L99+GEO_cms!L99, "")</f>
        <v>1846.08</v>
      </c>
      <c r="M99" s="6">
        <f>IF(AND((HUR_cms!M99&gt;0),(GEO_cms!M99&gt;0)), HUR_cms!M99+GEO_cms!M99, "")</f>
        <v>2264.4700000000003</v>
      </c>
      <c r="N99" s="6">
        <f>IF(AND((HUR_cms!N99&gt;0),(GEO_cms!N99&gt;0)), HUR_cms!N99+GEO_cms!N99, "")</f>
        <v>1658.3899999999999</v>
      </c>
    </row>
    <row r="100" spans="1:14">
      <c r="A100">
        <v>1992</v>
      </c>
      <c r="B100" s="6">
        <f>IF(AND((HUR_cms!B100&gt;0),(GEO_cms!B100&gt;0)), HUR_cms!B100+GEO_cms!B100, "")</f>
        <v>1664.4699999999998</v>
      </c>
      <c r="C100" s="6">
        <f>IF(AND((HUR_cms!C100&gt;0),(GEO_cms!C100&gt;0)), HUR_cms!C100+GEO_cms!C100, "")</f>
        <v>1305.47</v>
      </c>
      <c r="D100" s="6">
        <f>IF(AND((HUR_cms!D100&gt;0),(GEO_cms!D100&gt;0)), HUR_cms!D100+GEO_cms!D100, "")</f>
        <v>2205.61</v>
      </c>
      <c r="E100" s="6">
        <f>IF(AND((HUR_cms!E100&gt;0),(GEO_cms!E100&gt;0)), HUR_cms!E100+GEO_cms!E100, "")</f>
        <v>3156.52</v>
      </c>
      <c r="F100" s="6">
        <f>IF(AND((HUR_cms!F100&gt;0),(GEO_cms!F100&gt;0)), HUR_cms!F100+GEO_cms!F100, "")</f>
        <v>1866.08</v>
      </c>
      <c r="G100" s="6">
        <f>IF(AND((HUR_cms!G100&gt;0),(GEO_cms!G100&gt;0)), HUR_cms!G100+GEO_cms!G100, "")</f>
        <v>683.15000000000009</v>
      </c>
      <c r="H100" s="6">
        <f>IF(AND((HUR_cms!H100&gt;0),(GEO_cms!H100&gt;0)), HUR_cms!H100+GEO_cms!H100, "")</f>
        <v>728.64</v>
      </c>
      <c r="I100" s="6">
        <f>IF(AND((HUR_cms!I100&gt;0),(GEO_cms!I100&gt;0)), HUR_cms!I100+GEO_cms!I100, "")</f>
        <v>718.06999999999994</v>
      </c>
      <c r="J100" s="6">
        <f>IF(AND((HUR_cms!J100&gt;0),(GEO_cms!J100&gt;0)), HUR_cms!J100+GEO_cms!J100, "")</f>
        <v>1427.1399999999999</v>
      </c>
      <c r="K100" s="6">
        <f>IF(AND((HUR_cms!K100&gt;0),(GEO_cms!K100&gt;0)), HUR_cms!K100+GEO_cms!K100, "")</f>
        <v>1570.15</v>
      </c>
      <c r="L100" s="6">
        <f>IF(AND((HUR_cms!L100&gt;0),(GEO_cms!L100&gt;0)), HUR_cms!L100+GEO_cms!L100, "")</f>
        <v>3179.85</v>
      </c>
      <c r="M100" s="6">
        <f>IF(AND((HUR_cms!M100&gt;0),(GEO_cms!M100&gt;0)), HUR_cms!M100+GEO_cms!M100, "")</f>
        <v>2068.12</v>
      </c>
      <c r="N100" s="6">
        <f>IF(AND((HUR_cms!N100&gt;0),(GEO_cms!N100&gt;0)), HUR_cms!N100+GEO_cms!N100, "")</f>
        <v>1714.44</v>
      </c>
    </row>
    <row r="101" spans="1:14">
      <c r="A101">
        <v>1993</v>
      </c>
      <c r="B101" s="6">
        <f>IF(AND((HUR_cms!B101&gt;0),(GEO_cms!B101&gt;0)), HUR_cms!B101+GEO_cms!B101, "")</f>
        <v>2375.34</v>
      </c>
      <c r="C101" s="6">
        <f>IF(AND((HUR_cms!C101&gt;0),(GEO_cms!C101&gt;0)), HUR_cms!C101+GEO_cms!C101, "")</f>
        <v>1243.98</v>
      </c>
      <c r="D101" s="6">
        <f>IF(AND((HUR_cms!D101&gt;0),(GEO_cms!D101&gt;0)), HUR_cms!D101+GEO_cms!D101, "")</f>
        <v>1465.95</v>
      </c>
      <c r="E101" s="6">
        <f>IF(AND((HUR_cms!E101&gt;0),(GEO_cms!E101&gt;0)), HUR_cms!E101+GEO_cms!E101, "")</f>
        <v>3209.38</v>
      </c>
      <c r="F101" s="6">
        <f>IF(AND((HUR_cms!F101&gt;0),(GEO_cms!F101&gt;0)), HUR_cms!F101+GEO_cms!F101, "")</f>
        <v>1876.94</v>
      </c>
      <c r="G101" s="6">
        <f>IF(AND((HUR_cms!G101&gt;0),(GEO_cms!G101&gt;0)), HUR_cms!G101+GEO_cms!G101, "")</f>
        <v>2085.52</v>
      </c>
      <c r="H101" s="6">
        <f>IF(AND((HUR_cms!H101&gt;0),(GEO_cms!H101&gt;0)), HUR_cms!H101+GEO_cms!H101, "")</f>
        <v>922.99</v>
      </c>
      <c r="I101" s="6">
        <f>IF(AND((HUR_cms!I101&gt;0),(GEO_cms!I101&gt;0)), HUR_cms!I101+GEO_cms!I101, "")</f>
        <v>603.63</v>
      </c>
      <c r="J101" s="6">
        <f>IF(AND((HUR_cms!J101&gt;0),(GEO_cms!J101&gt;0)), HUR_cms!J101+GEO_cms!J101, "")</f>
        <v>808.58999999999992</v>
      </c>
      <c r="K101" s="6">
        <f>IF(AND((HUR_cms!K101&gt;0),(GEO_cms!K101&gt;0)), HUR_cms!K101+GEO_cms!K101, "")</f>
        <v>1581.56</v>
      </c>
      <c r="L101" s="6">
        <f>IF(AND((HUR_cms!L101&gt;0),(GEO_cms!L101&gt;0)), HUR_cms!L101+GEO_cms!L101, "")</f>
        <v>1782.52</v>
      </c>
      <c r="M101" s="6">
        <f>IF(AND((HUR_cms!M101&gt;0),(GEO_cms!M101&gt;0)), HUR_cms!M101+GEO_cms!M101, "")</f>
        <v>1605.47</v>
      </c>
      <c r="N101" s="6">
        <f>IF(AND((HUR_cms!N101&gt;0),(GEO_cms!N101&gt;0)), HUR_cms!N101+GEO_cms!N101, "")</f>
        <v>1630.15</v>
      </c>
    </row>
    <row r="102" spans="1:14">
      <c r="A102">
        <v>1994</v>
      </c>
      <c r="B102" s="6">
        <f>IF(AND((HUR_cms!B102&gt;0),(GEO_cms!B102&gt;0)), HUR_cms!B102+GEO_cms!B102, "")</f>
        <v>1104.22</v>
      </c>
      <c r="C102" s="6">
        <f>IF(AND((HUR_cms!C102&gt;0),(GEO_cms!C102&gt;0)), HUR_cms!C102+GEO_cms!C102, "")</f>
        <v>1557.71</v>
      </c>
      <c r="D102" s="6">
        <f>IF(AND((HUR_cms!D102&gt;0),(GEO_cms!D102&gt;0)), HUR_cms!D102+GEO_cms!D102, "")</f>
        <v>1877.74</v>
      </c>
      <c r="E102" s="6">
        <f>IF(AND((HUR_cms!E102&gt;0),(GEO_cms!E102&gt;0)), HUR_cms!E102+GEO_cms!E102, "")</f>
        <v>2378.0699999999997</v>
      </c>
      <c r="F102" s="6">
        <f>IF(AND((HUR_cms!F102&gt;0),(GEO_cms!F102&gt;0)), HUR_cms!F102+GEO_cms!F102, "")</f>
        <v>1918.75</v>
      </c>
      <c r="G102" s="6">
        <f>IF(AND((HUR_cms!G102&gt;0),(GEO_cms!G102&gt;0)), HUR_cms!G102+GEO_cms!G102, "")</f>
        <v>1263.79</v>
      </c>
      <c r="H102" s="6">
        <f>IF(AND((HUR_cms!H102&gt;0),(GEO_cms!H102&gt;0)), HUR_cms!H102+GEO_cms!H102, "")</f>
        <v>1443.17</v>
      </c>
      <c r="I102" s="6">
        <f>IF(AND((HUR_cms!I102&gt;0),(GEO_cms!I102&gt;0)), HUR_cms!I102+GEO_cms!I102, "")</f>
        <v>898.73</v>
      </c>
      <c r="J102" s="6">
        <f>IF(AND((HUR_cms!J102&gt;0),(GEO_cms!J102&gt;0)), HUR_cms!J102+GEO_cms!J102, "")</f>
        <v>908.36000000000013</v>
      </c>
      <c r="K102" s="6">
        <f>IF(AND((HUR_cms!K102&gt;0),(GEO_cms!K102&gt;0)), HUR_cms!K102+GEO_cms!K102, "")</f>
        <v>972.13</v>
      </c>
      <c r="L102" s="6">
        <f>IF(AND((HUR_cms!L102&gt;0),(GEO_cms!L102&gt;0)), HUR_cms!L102+GEO_cms!L102, "")</f>
        <v>1925.5700000000002</v>
      </c>
      <c r="M102" s="6">
        <f>IF(AND((HUR_cms!M102&gt;0),(GEO_cms!M102&gt;0)), HUR_cms!M102+GEO_cms!M102, "")</f>
        <v>1711.74</v>
      </c>
      <c r="N102" s="6">
        <f>IF(AND((HUR_cms!N102&gt;0),(GEO_cms!N102&gt;0)), HUR_cms!N102+GEO_cms!N102, "")</f>
        <v>1496.67</v>
      </c>
    </row>
    <row r="103" spans="1:14">
      <c r="A103">
        <v>1995</v>
      </c>
      <c r="B103" s="6">
        <f>IF(AND((HUR_cms!B103&gt;0),(GEO_cms!B103&gt;0)), HUR_cms!B103+GEO_cms!B103, "")</f>
        <v>1919.48</v>
      </c>
      <c r="C103" s="6">
        <f>IF(AND((HUR_cms!C103&gt;0),(GEO_cms!C103&gt;0)), HUR_cms!C103+GEO_cms!C103, "")</f>
        <v>1236.33</v>
      </c>
      <c r="D103" s="6">
        <f>IF(AND((HUR_cms!D103&gt;0),(GEO_cms!D103&gt;0)), HUR_cms!D103+GEO_cms!D103, "")</f>
        <v>2222.17</v>
      </c>
      <c r="E103" s="6">
        <f>IF(AND((HUR_cms!E103&gt;0),(GEO_cms!E103&gt;0)), HUR_cms!E103+GEO_cms!E103, "")</f>
        <v>2030.48</v>
      </c>
      <c r="F103" s="6">
        <f>IF(AND((HUR_cms!F103&gt;0),(GEO_cms!F103&gt;0)), HUR_cms!F103+GEO_cms!F103, "")</f>
        <v>2864.25</v>
      </c>
      <c r="G103" s="6">
        <f>IF(AND((HUR_cms!G103&gt;0),(GEO_cms!G103&gt;0)), HUR_cms!G103+GEO_cms!G103, "")</f>
        <v>1926.61</v>
      </c>
      <c r="H103" s="6">
        <f>IF(AND((HUR_cms!H103&gt;0),(GEO_cms!H103&gt;0)), HUR_cms!H103+GEO_cms!H103, "")</f>
        <v>873.12</v>
      </c>
      <c r="I103" s="6">
        <f>IF(AND((HUR_cms!I103&gt;0),(GEO_cms!I103&gt;0)), HUR_cms!I103+GEO_cms!I103, "")</f>
        <v>926.65000000000009</v>
      </c>
      <c r="J103" s="6">
        <f>IF(AND((HUR_cms!J103&gt;0),(GEO_cms!J103&gt;0)), HUR_cms!J103+GEO_cms!J103, "")</f>
        <v>663.28</v>
      </c>
      <c r="K103" s="6">
        <f>IF(AND((HUR_cms!K103&gt;0),(GEO_cms!K103&gt;0)), HUR_cms!K103+GEO_cms!K103, "")</f>
        <v>985.01</v>
      </c>
      <c r="L103" s="6">
        <f>IF(AND((HUR_cms!L103&gt;0),(GEO_cms!L103&gt;0)), HUR_cms!L103+GEO_cms!L103, "")</f>
        <v>2794.64</v>
      </c>
      <c r="M103" s="6">
        <f>IF(AND((HUR_cms!M103&gt;0),(GEO_cms!M103&gt;0)), HUR_cms!M103+GEO_cms!M103, "")</f>
        <v>1806.4900000000002</v>
      </c>
      <c r="N103" s="6">
        <f>IF(AND((HUR_cms!N103&gt;0),(GEO_cms!N103&gt;0)), HUR_cms!N103+GEO_cms!N103, "")</f>
        <v>1687.3700000000001</v>
      </c>
    </row>
    <row r="104" spans="1:14">
      <c r="A104">
        <v>1996</v>
      </c>
      <c r="B104" s="6">
        <f>IF(AND((HUR_cms!B104&gt;0),(GEO_cms!B104&gt;0)), HUR_cms!B104+GEO_cms!B104, "")</f>
        <v>2088.37</v>
      </c>
      <c r="C104" s="6">
        <f>IF(AND((HUR_cms!C104&gt;0),(GEO_cms!C104&gt;0)), HUR_cms!C104+GEO_cms!C104, "")</f>
        <v>2098.34</v>
      </c>
      <c r="D104" s="6">
        <f>IF(AND((HUR_cms!D104&gt;0),(GEO_cms!D104&gt;0)), HUR_cms!D104+GEO_cms!D104, "")</f>
        <v>1951.48</v>
      </c>
      <c r="E104" s="6">
        <f>IF(AND((HUR_cms!E104&gt;0),(GEO_cms!E104&gt;0)), HUR_cms!E104+GEO_cms!E104, "")</f>
        <v>3469.63</v>
      </c>
      <c r="F104" s="6">
        <f>IF(AND((HUR_cms!F104&gt;0),(GEO_cms!F104&gt;0)), HUR_cms!F104+GEO_cms!F104, "")</f>
        <v>4138.34</v>
      </c>
      <c r="G104" s="6">
        <f>IF(AND((HUR_cms!G104&gt;0),(GEO_cms!G104&gt;0)), HUR_cms!G104+GEO_cms!G104, "")</f>
        <v>2171.61</v>
      </c>
      <c r="H104" s="6">
        <f>IF(AND((HUR_cms!H104&gt;0),(GEO_cms!H104&gt;0)), HUR_cms!H104+GEO_cms!H104, "")</f>
        <v>1103.5700000000002</v>
      </c>
      <c r="I104" s="6">
        <f>IF(AND((HUR_cms!I104&gt;0),(GEO_cms!I104&gt;0)), HUR_cms!I104+GEO_cms!I104, "")</f>
        <v>1010.52</v>
      </c>
      <c r="J104" s="6">
        <f>IF(AND((HUR_cms!J104&gt;0),(GEO_cms!J104&gt;0)), HUR_cms!J104+GEO_cms!J104, "")</f>
        <v>1227.0900000000001</v>
      </c>
      <c r="K104" s="6">
        <f>IF(AND((HUR_cms!K104&gt;0),(GEO_cms!K104&gt;0)), HUR_cms!K104+GEO_cms!K104, "")</f>
        <v>1581.4</v>
      </c>
      <c r="L104" s="6">
        <f>IF(AND((HUR_cms!L104&gt;0),(GEO_cms!L104&gt;0)), HUR_cms!L104+GEO_cms!L104, "")</f>
        <v>2428.77</v>
      </c>
      <c r="M104" s="6">
        <f>IF(AND((HUR_cms!M104&gt;0),(GEO_cms!M104&gt;0)), HUR_cms!M104+GEO_cms!M104, "")</f>
        <v>2299.02</v>
      </c>
      <c r="N104" s="6">
        <f>IF(AND((HUR_cms!N104&gt;0),(GEO_cms!N104&gt;0)), HUR_cms!N104+GEO_cms!N104, "")</f>
        <v>2130.6799999999998</v>
      </c>
    </row>
    <row r="105" spans="1:14">
      <c r="A105">
        <v>1997</v>
      </c>
      <c r="B105" s="6">
        <f>IF(AND((HUR_cms!B105&gt;0),(GEO_cms!B105&gt;0)), HUR_cms!B105+GEO_cms!B105, "")</f>
        <v>2374.3200000000002</v>
      </c>
      <c r="C105" s="6">
        <f>IF(AND((HUR_cms!C105&gt;0),(GEO_cms!C105&gt;0)), HUR_cms!C105+GEO_cms!C105, "")</f>
        <v>2651.19</v>
      </c>
      <c r="D105" s="6">
        <f>IF(AND((HUR_cms!D105&gt;0),(GEO_cms!D105&gt;0)), HUR_cms!D105+GEO_cms!D105, "")</f>
        <v>2685.28</v>
      </c>
      <c r="E105" s="6">
        <f>IF(AND((HUR_cms!E105&gt;0),(GEO_cms!E105&gt;0)), HUR_cms!E105+GEO_cms!E105, "")</f>
        <v>3934.0299999999997</v>
      </c>
      <c r="F105" s="6">
        <f>IF(AND((HUR_cms!F105&gt;0),(GEO_cms!F105&gt;0)), HUR_cms!F105+GEO_cms!F105, "")</f>
        <v>3902.33</v>
      </c>
      <c r="G105" s="6">
        <f>IF(AND((HUR_cms!G105&gt;0),(GEO_cms!G105&gt;0)), HUR_cms!G105+GEO_cms!G105, "")</f>
        <v>1367.3300000000002</v>
      </c>
      <c r="H105" s="6">
        <f>IF(AND((HUR_cms!H105&gt;0),(GEO_cms!H105&gt;0)), HUR_cms!H105+GEO_cms!H105, "")</f>
        <v>847.2</v>
      </c>
      <c r="I105" s="6">
        <f>IF(AND((HUR_cms!I105&gt;0),(GEO_cms!I105&gt;0)), HUR_cms!I105+GEO_cms!I105, "")</f>
        <v>580.98</v>
      </c>
      <c r="J105" s="6">
        <f>IF(AND((HUR_cms!J105&gt;0),(GEO_cms!J105&gt;0)), HUR_cms!J105+GEO_cms!J105, "")</f>
        <v>677.43000000000006</v>
      </c>
      <c r="K105" s="6">
        <f>IF(AND((HUR_cms!K105&gt;0),(GEO_cms!K105&gt;0)), HUR_cms!K105+GEO_cms!K105, "")</f>
        <v>777.1</v>
      </c>
      <c r="L105" s="6">
        <f>IF(AND((HUR_cms!L105&gt;0),(GEO_cms!L105&gt;0)), HUR_cms!L105+GEO_cms!L105, "")</f>
        <v>1074.3200000000002</v>
      </c>
      <c r="M105" s="6">
        <f>IF(AND((HUR_cms!M105&gt;0),(GEO_cms!M105&gt;0)), HUR_cms!M105+GEO_cms!M105, "")</f>
        <v>961.69</v>
      </c>
      <c r="N105" s="6">
        <f>IF(AND((HUR_cms!N105&gt;0),(GEO_cms!N105&gt;0)), HUR_cms!N105+GEO_cms!N105, "")</f>
        <v>1819.43</v>
      </c>
    </row>
    <row r="106" spans="1:14">
      <c r="A106">
        <v>1998</v>
      </c>
      <c r="B106" s="6">
        <f>IF(AND((HUR_cms!B106&gt;0),(GEO_cms!B106&gt;0)), HUR_cms!B106+GEO_cms!B106, "")</f>
        <v>1586.77</v>
      </c>
      <c r="C106" s="6">
        <f>IF(AND((HUR_cms!C106&gt;0),(GEO_cms!C106&gt;0)), HUR_cms!C106+GEO_cms!C106, "")</f>
        <v>1452.3</v>
      </c>
      <c r="D106" s="6">
        <f>IF(AND((HUR_cms!D106&gt;0),(GEO_cms!D106&gt;0)), HUR_cms!D106+GEO_cms!D106, "")</f>
        <v>2226.27</v>
      </c>
      <c r="E106" s="6">
        <f>IF(AND((HUR_cms!E106&gt;0),(GEO_cms!E106&gt;0)), HUR_cms!E106+GEO_cms!E106, "")</f>
        <v>3480.19</v>
      </c>
      <c r="F106" s="6">
        <f>IF(AND((HUR_cms!F106&gt;0),(GEO_cms!F106&gt;0)), HUR_cms!F106+GEO_cms!F106, "")</f>
        <v>1160.56</v>
      </c>
      <c r="G106" s="6">
        <f>IF(AND((HUR_cms!G106&gt;0),(GEO_cms!G106&gt;0)), HUR_cms!G106+GEO_cms!G106, "")</f>
        <v>892.11</v>
      </c>
      <c r="H106" s="6">
        <f>IF(AND((HUR_cms!H106&gt;0),(GEO_cms!H106&gt;0)), HUR_cms!H106+GEO_cms!H106, "")</f>
        <v>555.78</v>
      </c>
      <c r="I106" s="6">
        <f>IF(AND((HUR_cms!I106&gt;0),(GEO_cms!I106&gt;0)), HUR_cms!I106+GEO_cms!I106, "")</f>
        <v>425.13</v>
      </c>
      <c r="J106" s="6">
        <f>IF(AND((HUR_cms!J106&gt;0),(GEO_cms!J106&gt;0)), HUR_cms!J106+GEO_cms!J106, "")</f>
        <v>406.46</v>
      </c>
      <c r="K106" s="6">
        <f>IF(AND((HUR_cms!K106&gt;0),(GEO_cms!K106&gt;0)), HUR_cms!K106+GEO_cms!K106, "")</f>
        <v>545.13</v>
      </c>
      <c r="L106" s="6">
        <f>IF(AND((HUR_cms!L106&gt;0),(GEO_cms!L106&gt;0)), HUR_cms!L106+GEO_cms!L106, "")</f>
        <v>835.47</v>
      </c>
      <c r="M106" s="6">
        <f>IF(AND((HUR_cms!M106&gt;0),(GEO_cms!M106&gt;0)), HUR_cms!M106+GEO_cms!M106, "")</f>
        <v>1269.1300000000001</v>
      </c>
      <c r="N106" s="6">
        <f>IF(AND((HUR_cms!N106&gt;0),(GEO_cms!N106&gt;0)), HUR_cms!N106+GEO_cms!N106, "")</f>
        <v>1236.27</v>
      </c>
    </row>
    <row r="107" spans="1:14">
      <c r="A107">
        <v>1999</v>
      </c>
      <c r="B107" s="6">
        <f>IF(AND((HUR_cms!B107&gt;0),(GEO_cms!B107&gt;0)), HUR_cms!B107+GEO_cms!B107, "")</f>
        <v>1466.01</v>
      </c>
      <c r="C107" s="6">
        <f>IF(AND((HUR_cms!C107&gt;0),(GEO_cms!C107&gt;0)), HUR_cms!C107+GEO_cms!C107, "")</f>
        <v>1815.56</v>
      </c>
      <c r="D107" s="6">
        <f>IF(AND((HUR_cms!D107&gt;0),(GEO_cms!D107&gt;0)), HUR_cms!D107+GEO_cms!D107, "")</f>
        <v>1310.5999999999999</v>
      </c>
      <c r="E107" s="6">
        <f>IF(AND((HUR_cms!E107&gt;0),(GEO_cms!E107&gt;0)), HUR_cms!E107+GEO_cms!E107, "")</f>
        <v>1959.2400000000002</v>
      </c>
      <c r="F107" s="6">
        <f>IF(AND((HUR_cms!F107&gt;0),(GEO_cms!F107&gt;0)), HUR_cms!F107+GEO_cms!F107, "")</f>
        <v>798.06</v>
      </c>
      <c r="G107" s="6">
        <f>IF(AND((HUR_cms!G107&gt;0),(GEO_cms!G107&gt;0)), HUR_cms!G107+GEO_cms!G107, "")</f>
        <v>782.36</v>
      </c>
      <c r="H107" s="6">
        <f>IF(AND((HUR_cms!H107&gt;0),(GEO_cms!H107&gt;0)), HUR_cms!H107+GEO_cms!H107, "")</f>
        <v>698.23</v>
      </c>
      <c r="I107" s="6">
        <f>IF(AND((HUR_cms!I107&gt;0),(GEO_cms!I107&gt;0)), HUR_cms!I107+GEO_cms!I107, "")</f>
        <v>421.32</v>
      </c>
      <c r="J107" s="6">
        <f>IF(AND((HUR_cms!J107&gt;0),(GEO_cms!J107&gt;0)), HUR_cms!J107+GEO_cms!J107, "")</f>
        <v>391.2</v>
      </c>
      <c r="K107" s="6">
        <f>IF(AND((HUR_cms!K107&gt;0),(GEO_cms!K107&gt;0)), HUR_cms!K107+GEO_cms!K107, "")</f>
        <v>837.62000000000012</v>
      </c>
      <c r="L107" s="6">
        <f>IF(AND((HUR_cms!L107&gt;0),(GEO_cms!L107&gt;0)), HUR_cms!L107+GEO_cms!L107, "")</f>
        <v>1320.13</v>
      </c>
      <c r="M107" s="6">
        <f>IF(AND((HUR_cms!M107&gt;0),(GEO_cms!M107&gt;0)), HUR_cms!M107+GEO_cms!M107, "")</f>
        <v>1577.86</v>
      </c>
      <c r="N107" s="6">
        <f>IF(AND((HUR_cms!N107&gt;0),(GEO_cms!N107&gt;0)), HUR_cms!N107+GEO_cms!N107, "")</f>
        <v>1114.8399999999999</v>
      </c>
    </row>
    <row r="108" spans="1:14">
      <c r="A108">
        <v>2000</v>
      </c>
      <c r="B108" s="6">
        <f>IF(AND((HUR_cms!B108&gt;0),(GEO_cms!B108&gt;0)), HUR_cms!B108+GEO_cms!B108, "")</f>
        <v>1418.53</v>
      </c>
      <c r="C108" s="6">
        <f>IF(AND((HUR_cms!C108&gt;0),(GEO_cms!C108&gt;0)), HUR_cms!C108+GEO_cms!C108, "")</f>
        <v>1461.2</v>
      </c>
      <c r="D108" s="6">
        <f>IF(AND((HUR_cms!D108&gt;0),(GEO_cms!D108&gt;0)), HUR_cms!D108+GEO_cms!D108, "")</f>
        <v>2102.54</v>
      </c>
      <c r="E108" s="6">
        <f>IF(AND((HUR_cms!E108&gt;0),(GEO_cms!E108&gt;0)), HUR_cms!E108+GEO_cms!E108, "")</f>
        <v>1676.77</v>
      </c>
      <c r="F108" s="6">
        <f>IF(AND((HUR_cms!F108&gt;0),(GEO_cms!F108&gt;0)), HUR_cms!F108+GEO_cms!F108, "")</f>
        <v>1955.8899999999999</v>
      </c>
      <c r="G108" s="6">
        <f>IF(AND((HUR_cms!G108&gt;0),(GEO_cms!G108&gt;0)), HUR_cms!G108+GEO_cms!G108, "")</f>
        <v>1204.2800000000002</v>
      </c>
      <c r="H108" s="6">
        <f>IF(AND((HUR_cms!H108&gt;0),(GEO_cms!H108&gt;0)), HUR_cms!H108+GEO_cms!H108, "")</f>
        <v>892.44999999999993</v>
      </c>
      <c r="I108" s="6">
        <f>IF(AND((HUR_cms!I108&gt;0),(GEO_cms!I108&gt;0)), HUR_cms!I108+GEO_cms!I108, "")</f>
        <v>787.02</v>
      </c>
      <c r="J108" s="6">
        <f>IF(AND((HUR_cms!J108&gt;0),(GEO_cms!J108&gt;0)), HUR_cms!J108+GEO_cms!J108, "")</f>
        <v>662.8599999999999</v>
      </c>
      <c r="K108" s="6">
        <f>IF(AND((HUR_cms!K108&gt;0),(GEO_cms!K108&gt;0)), HUR_cms!K108+GEO_cms!K108, "")</f>
        <v>596.18000000000006</v>
      </c>
      <c r="L108" s="6">
        <f>IF(AND((HUR_cms!L108&gt;0),(GEO_cms!L108&gt;0)), HUR_cms!L108+GEO_cms!L108, "")</f>
        <v>989.06</v>
      </c>
      <c r="M108" s="6">
        <f>IF(AND((HUR_cms!M108&gt;0),(GEO_cms!M108&gt;0)), HUR_cms!M108+GEO_cms!M108, "")</f>
        <v>1178.28</v>
      </c>
      <c r="N108" s="6">
        <f>IF(AND((HUR_cms!N108&gt;0),(GEO_cms!N108&gt;0)), HUR_cms!N108+GEO_cms!N108, "")</f>
        <v>1243.76</v>
      </c>
    </row>
    <row r="109" spans="1:14">
      <c r="A109">
        <v>2001</v>
      </c>
      <c r="B109" s="6">
        <f>IF(AND((HUR_cms!B109&gt;0),(GEO_cms!B109&gt;0)), HUR_cms!B109+GEO_cms!B109, "")</f>
        <v>1159.6000000000001</v>
      </c>
      <c r="C109" s="6">
        <f>IF(AND((HUR_cms!C109&gt;0),(GEO_cms!C109&gt;0)), HUR_cms!C109+GEO_cms!C109, "")</f>
        <v>2117.92</v>
      </c>
      <c r="D109" s="6">
        <f>IF(AND((HUR_cms!D109&gt;0),(GEO_cms!D109&gt;0)), HUR_cms!D109+GEO_cms!D109, "")</f>
        <v>1811.8000000000002</v>
      </c>
      <c r="E109" s="6">
        <f>IF(AND((HUR_cms!E109&gt;0),(GEO_cms!E109&gt;0)), HUR_cms!E109+GEO_cms!E109, "")</f>
        <v>3614.46</v>
      </c>
      <c r="F109" s="6">
        <f>IF(AND((HUR_cms!F109&gt;0),(GEO_cms!F109&gt;0)), HUR_cms!F109+GEO_cms!F109, "")</f>
        <v>1974.9899999999998</v>
      </c>
      <c r="G109" s="6">
        <f>IF(AND((HUR_cms!G109&gt;0),(GEO_cms!G109&gt;0)), HUR_cms!G109+GEO_cms!G109, "")</f>
        <v>1569.29</v>
      </c>
      <c r="H109" s="6">
        <f>IF(AND((HUR_cms!H109&gt;0),(GEO_cms!H109&gt;0)), HUR_cms!H109+GEO_cms!H109, "")</f>
        <v>494.39</v>
      </c>
      <c r="I109" s="6">
        <f>IF(AND((HUR_cms!I109&gt;0),(GEO_cms!I109&gt;0)), HUR_cms!I109+GEO_cms!I109, "")</f>
        <v>415.15</v>
      </c>
      <c r="J109" s="6">
        <f>IF(AND((HUR_cms!J109&gt;0),(GEO_cms!J109&gt;0)), HUR_cms!J109+GEO_cms!J109, "")</f>
        <v>844.54</v>
      </c>
      <c r="K109" s="6">
        <f>IF(AND((HUR_cms!K109&gt;0),(GEO_cms!K109&gt;0)), HUR_cms!K109+GEO_cms!K109, "")</f>
        <v>2945.5699999999997</v>
      </c>
      <c r="L109" s="6">
        <f>IF(AND((HUR_cms!L109&gt;0),(GEO_cms!L109&gt;0)), HUR_cms!L109+GEO_cms!L109, "")</f>
        <v>2743.22</v>
      </c>
      <c r="M109" s="6">
        <f>IF(AND((HUR_cms!M109&gt;0),(GEO_cms!M109&gt;0)), HUR_cms!M109+GEO_cms!M109, "")</f>
        <v>2781.09</v>
      </c>
      <c r="N109" s="6">
        <f>IF(AND((HUR_cms!N109&gt;0),(GEO_cms!N109&gt;0)), HUR_cms!N109+GEO_cms!N109, "")</f>
        <v>1872.67</v>
      </c>
    </row>
    <row r="110" spans="1:14">
      <c r="A110">
        <v>2002</v>
      </c>
      <c r="B110" s="6">
        <f>IF(AND((HUR_cms!B110&gt;0),(GEO_cms!B110&gt;0)), HUR_cms!B110+GEO_cms!B110, "")</f>
        <v>1877.4099999999999</v>
      </c>
      <c r="C110" s="6">
        <f>IF(AND((HUR_cms!C110&gt;0),(GEO_cms!C110&gt;0)), HUR_cms!C110+GEO_cms!C110, "")</f>
        <v>1946.35</v>
      </c>
      <c r="D110" s="6">
        <f>IF(AND((HUR_cms!D110&gt;0),(GEO_cms!D110&gt;0)), HUR_cms!D110+GEO_cms!D110, "")</f>
        <v>2664.67</v>
      </c>
      <c r="E110" s="6">
        <f>IF(AND((HUR_cms!E110&gt;0),(GEO_cms!E110&gt;0)), HUR_cms!E110+GEO_cms!E110, "")</f>
        <v>3913.7400000000002</v>
      </c>
      <c r="F110" s="6">
        <f>IF(AND((HUR_cms!F110&gt;0),(GEO_cms!F110&gt;0)), HUR_cms!F110+GEO_cms!F110, "")</f>
        <v>2740.87</v>
      </c>
      <c r="G110" s="6">
        <f>IF(AND((HUR_cms!G110&gt;0),(GEO_cms!G110&gt;0)), HUR_cms!G110+GEO_cms!G110, "")</f>
        <v>1840.46</v>
      </c>
      <c r="H110" s="6">
        <f>IF(AND((HUR_cms!H110&gt;0),(GEO_cms!H110&gt;0)), HUR_cms!H110+GEO_cms!H110, "")</f>
        <v>865.77</v>
      </c>
      <c r="I110" s="6">
        <f>IF(AND((HUR_cms!I110&gt;0),(GEO_cms!I110&gt;0)), HUR_cms!I110+GEO_cms!I110, "")</f>
        <v>555.59</v>
      </c>
      <c r="J110" s="6">
        <f>IF(AND((HUR_cms!J110&gt;0),(GEO_cms!J110&gt;0)), HUR_cms!J110+GEO_cms!J110, "")</f>
        <v>411.20000000000005</v>
      </c>
      <c r="K110" s="6">
        <f>IF(AND((HUR_cms!K110&gt;0),(GEO_cms!K110&gt;0)), HUR_cms!K110+GEO_cms!K110, "")</f>
        <v>668.17</v>
      </c>
      <c r="L110" s="6">
        <f>IF(AND((HUR_cms!L110&gt;0),(GEO_cms!L110&gt;0)), HUR_cms!L110+GEO_cms!L110, "")</f>
        <v>841.77</v>
      </c>
      <c r="M110" s="6">
        <f>IF(AND((HUR_cms!M110&gt;0),(GEO_cms!M110&gt;0)), HUR_cms!M110+GEO_cms!M110, "")</f>
        <v>1058.8600000000001</v>
      </c>
      <c r="N110" s="6">
        <f>IF(AND((HUR_cms!N110&gt;0),(GEO_cms!N110&gt;0)), HUR_cms!N110+GEO_cms!N110, "")</f>
        <v>1615.41</v>
      </c>
    </row>
    <row r="111" spans="1:14">
      <c r="A111">
        <v>2003</v>
      </c>
      <c r="B111" s="6">
        <f>IF(AND((HUR_cms!B111&gt;0),(GEO_cms!B111&gt;0)), HUR_cms!B111+GEO_cms!B111, "")</f>
        <v>912.22</v>
      </c>
      <c r="C111" s="6">
        <f>IF(AND((HUR_cms!C111&gt;0),(GEO_cms!C111&gt;0)), HUR_cms!C111+GEO_cms!C111, "")</f>
        <v>888.68999999999994</v>
      </c>
      <c r="D111" s="6">
        <f>IF(AND((HUR_cms!D111&gt;0),(GEO_cms!D111&gt;0)), HUR_cms!D111+GEO_cms!D111, "")</f>
        <v>1718.5900000000001</v>
      </c>
      <c r="E111" s="6">
        <f>IF(AND((HUR_cms!E111&gt;0),(GEO_cms!E111&gt;0)), HUR_cms!E111+GEO_cms!E111, "")</f>
        <v>2530.13</v>
      </c>
      <c r="F111" s="6">
        <f>IF(AND((HUR_cms!F111&gt;0),(GEO_cms!F111&gt;0)), HUR_cms!F111+GEO_cms!F111, "")</f>
        <v>2223.91</v>
      </c>
      <c r="G111" s="6">
        <f>IF(AND((HUR_cms!G111&gt;0),(GEO_cms!G111&gt;0)), HUR_cms!G111+GEO_cms!G111, "")</f>
        <v>1729.4099999999999</v>
      </c>
      <c r="H111" s="6">
        <f>IF(AND((HUR_cms!H111&gt;0),(GEO_cms!H111&gt;0)), HUR_cms!H111+GEO_cms!H111, "")</f>
        <v>788.47</v>
      </c>
      <c r="I111" s="6">
        <f>IF(AND((HUR_cms!I111&gt;0),(GEO_cms!I111&gt;0)), HUR_cms!I111+GEO_cms!I111, "")</f>
        <v>769.28</v>
      </c>
      <c r="J111" s="6">
        <f>IF(AND((HUR_cms!J111&gt;0),(GEO_cms!J111&gt;0)), HUR_cms!J111+GEO_cms!J111, "")</f>
        <v>603.71</v>
      </c>
      <c r="K111" s="6">
        <f>IF(AND((HUR_cms!K111&gt;0),(GEO_cms!K111&gt;0)), HUR_cms!K111+GEO_cms!K111, "")</f>
        <v>1416.96</v>
      </c>
      <c r="L111" s="6">
        <f>IF(AND((HUR_cms!L111&gt;0),(GEO_cms!L111&gt;0)), HUR_cms!L111+GEO_cms!L111, "")</f>
        <v>3126.23</v>
      </c>
      <c r="M111" s="6">
        <f>IF(AND((HUR_cms!M111&gt;0),(GEO_cms!M111&gt;0)), HUR_cms!M111+GEO_cms!M111, "")</f>
        <v>2477.63</v>
      </c>
      <c r="N111" s="6">
        <f>IF(AND((HUR_cms!N111&gt;0),(GEO_cms!N111&gt;0)), HUR_cms!N111+GEO_cms!N111, "")</f>
        <v>1598.77</v>
      </c>
    </row>
    <row r="112" spans="1:14">
      <c r="A112">
        <v>2004</v>
      </c>
      <c r="B112" s="6">
        <f>IF(AND((HUR_cms!B112&gt;0),(GEO_cms!B112&gt;0)), HUR_cms!B112+GEO_cms!B112, "")</f>
        <v>1760.42</v>
      </c>
      <c r="C112" s="6">
        <f>IF(AND((HUR_cms!C112&gt;0),(GEO_cms!C112&gt;0)), HUR_cms!C112+GEO_cms!C112, "")</f>
        <v>1188.8699999999999</v>
      </c>
      <c r="D112" s="6">
        <f>IF(AND((HUR_cms!D112&gt;0),(GEO_cms!D112&gt;0)), HUR_cms!D112+GEO_cms!D112, "")</f>
        <v>2944.46</v>
      </c>
      <c r="E112" s="6">
        <f>IF(AND((HUR_cms!E112&gt;0),(GEO_cms!E112&gt;0)), HUR_cms!E112+GEO_cms!E112, "")</f>
        <v>2827.54</v>
      </c>
      <c r="F112" s="6">
        <f>IF(AND((HUR_cms!F112&gt;0),(GEO_cms!F112&gt;0)), HUR_cms!F112+GEO_cms!F112, "")</f>
        <v>3601.7699999999995</v>
      </c>
      <c r="G112" s="6">
        <f>IF(AND((HUR_cms!G112&gt;0),(GEO_cms!G112&gt;0)), HUR_cms!G112+GEO_cms!G112, "")</f>
        <v>1752.06</v>
      </c>
      <c r="H112" s="6">
        <f>IF(AND((HUR_cms!H112&gt;0),(GEO_cms!H112&gt;0)), HUR_cms!H112+GEO_cms!H112, "")</f>
        <v>1179.6399999999999</v>
      </c>
      <c r="I112" s="6">
        <f>IF(AND((HUR_cms!I112&gt;0),(GEO_cms!I112&gt;0)), HUR_cms!I112+GEO_cms!I112, "")</f>
        <v>668.52</v>
      </c>
      <c r="J112" s="6">
        <f>IF(AND((HUR_cms!J112&gt;0),(GEO_cms!J112&gt;0)), HUR_cms!J112+GEO_cms!J112, "")</f>
        <v>542.34999999999991</v>
      </c>
      <c r="K112" s="6">
        <f>IF(AND((HUR_cms!K112&gt;0),(GEO_cms!K112&gt;0)), HUR_cms!K112+GEO_cms!K112, "")</f>
        <v>627.30999999999995</v>
      </c>
      <c r="L112" s="6">
        <f>IF(AND((HUR_cms!L112&gt;0),(GEO_cms!L112&gt;0)), HUR_cms!L112+GEO_cms!L112, "")</f>
        <v>1154.28</v>
      </c>
      <c r="M112" s="6">
        <f>IF(AND((HUR_cms!M112&gt;0),(GEO_cms!M112&gt;0)), HUR_cms!M112+GEO_cms!M112, "")</f>
        <v>1789.36</v>
      </c>
      <c r="N112" s="6">
        <f>IF(AND((HUR_cms!N112&gt;0),(GEO_cms!N112&gt;0)), HUR_cms!N112+GEO_cms!N112, "")</f>
        <v>1669.71</v>
      </c>
    </row>
    <row r="113" spans="1:14">
      <c r="A113">
        <v>2005</v>
      </c>
      <c r="B113" s="6">
        <f>IF(AND((HUR_cms!B113&gt;0),(GEO_cms!B113&gt;0)), HUR_cms!B113+GEO_cms!B113, "")</f>
        <v>2350.9700000000003</v>
      </c>
      <c r="C113" s="6">
        <f>IF(AND((HUR_cms!C113&gt;0),(GEO_cms!C113&gt;0)), HUR_cms!C113+GEO_cms!C113, "")</f>
        <v>1607.0900000000001</v>
      </c>
      <c r="D113" s="6">
        <f>IF(AND((HUR_cms!D113&gt;0),(GEO_cms!D113&gt;0)), HUR_cms!D113+GEO_cms!D113, "")</f>
        <v>1540.84</v>
      </c>
      <c r="E113" s="6">
        <f>IF(AND((HUR_cms!E113&gt;0),(GEO_cms!E113&gt;0)), HUR_cms!E113+GEO_cms!E113, "")</f>
        <v>3223.1499999999996</v>
      </c>
      <c r="F113" s="6">
        <f>IF(AND((HUR_cms!F113&gt;0),(GEO_cms!F113&gt;0)), HUR_cms!F113+GEO_cms!F113, "")</f>
        <v>1638.51</v>
      </c>
      <c r="G113" s="6">
        <f>IF(AND((HUR_cms!G113&gt;0),(GEO_cms!G113&gt;0)), HUR_cms!G113+GEO_cms!G113, "")</f>
        <v>917.24</v>
      </c>
      <c r="H113" s="6">
        <f>IF(AND((HUR_cms!H113&gt;0),(GEO_cms!H113&gt;0)), HUR_cms!H113+GEO_cms!H113, "")</f>
        <v>522.94000000000005</v>
      </c>
      <c r="I113" s="6">
        <f>IF(AND((HUR_cms!I113&gt;0),(GEO_cms!I113&gt;0)), HUR_cms!I113+GEO_cms!I113, "")</f>
        <v>471.47</v>
      </c>
      <c r="J113" s="6">
        <f>IF(AND((HUR_cms!J113&gt;0),(GEO_cms!J113&gt;0)), HUR_cms!J113+GEO_cms!J113, "")</f>
        <v>410.32</v>
      </c>
      <c r="K113" s="6">
        <f>IF(AND((HUR_cms!K113&gt;0),(GEO_cms!K113&gt;0)), HUR_cms!K113+GEO_cms!K113, "")</f>
        <v>473.27</v>
      </c>
      <c r="L113" s="6">
        <f>IF(AND((HUR_cms!L113&gt;0),(GEO_cms!L113&gt;0)), HUR_cms!L113+GEO_cms!L113, "")</f>
        <v>1152.48</v>
      </c>
      <c r="M113" s="6">
        <f>IF(AND((HUR_cms!M113&gt;0),(GEO_cms!M113&gt;0)), HUR_cms!M113+GEO_cms!M113, "")</f>
        <v>1813.5300000000002</v>
      </c>
      <c r="N113" s="6">
        <f>IF(AND((HUR_cms!N113&gt;0),(GEO_cms!N113&gt;0)), HUR_cms!N113+GEO_cms!N113, "")</f>
        <v>1343.48</v>
      </c>
    </row>
    <row r="114" spans="1:14">
      <c r="A114">
        <v>2006</v>
      </c>
      <c r="B114" s="6">
        <f>IF(AND((HUR_cms!B114&gt;0),(GEO_cms!B114&gt;0)), HUR_cms!B114+GEO_cms!B114, "")</f>
        <v>2027.69</v>
      </c>
      <c r="C114" s="6">
        <f>IF(AND((HUR_cms!C114&gt;0),(GEO_cms!C114&gt;0)), HUR_cms!C114+GEO_cms!C114, "")</f>
        <v>2005.46</v>
      </c>
      <c r="D114" s="6">
        <f>IF(AND((HUR_cms!D114&gt;0),(GEO_cms!D114&gt;0)), HUR_cms!D114+GEO_cms!D114, "")</f>
        <v>2788.12</v>
      </c>
      <c r="E114" s="6">
        <f>IF(AND((HUR_cms!E114&gt;0),(GEO_cms!E114&gt;0)), HUR_cms!E114+GEO_cms!E114, "")</f>
        <v>3573.63</v>
      </c>
      <c r="F114" s="6">
        <f>IF(AND((HUR_cms!F114&gt;0),(GEO_cms!F114&gt;0)), HUR_cms!F114+GEO_cms!F114, "")</f>
        <v>1949.81</v>
      </c>
      <c r="G114" s="6">
        <f>IF(AND((HUR_cms!G114&gt;0),(GEO_cms!G114&gt;0)), HUR_cms!G114+GEO_cms!G114, "")</f>
        <v>932.67000000000007</v>
      </c>
      <c r="H114" s="6">
        <f>IF(AND((HUR_cms!H114&gt;0),(GEO_cms!H114&gt;0)), HUR_cms!H114+GEO_cms!H114, "")</f>
        <v>722.35</v>
      </c>
      <c r="I114" s="6">
        <f>IF(AND((HUR_cms!I114&gt;0),(GEO_cms!I114&gt;0)), HUR_cms!I114+GEO_cms!I114, "")</f>
        <v>698.08</v>
      </c>
      <c r="J114" s="6">
        <f>IF(AND((HUR_cms!J114&gt;0),(GEO_cms!J114&gt;0)), HUR_cms!J114+GEO_cms!J114, "")</f>
        <v>527.54</v>
      </c>
      <c r="K114" s="6">
        <f>IF(AND((HUR_cms!K114&gt;0),(GEO_cms!K114&gt;0)), HUR_cms!K114+GEO_cms!K114, "")</f>
        <v>1752.7199999999998</v>
      </c>
      <c r="L114" s="6">
        <f>IF(AND((HUR_cms!L114&gt;0),(GEO_cms!L114&gt;0)), HUR_cms!L114+GEO_cms!L114, "")</f>
        <v>1978.25</v>
      </c>
      <c r="M114" s="6">
        <f>IF(AND((HUR_cms!M114&gt;0),(GEO_cms!M114&gt;0)), HUR_cms!M114+GEO_cms!M114, "")</f>
        <v>3134.92</v>
      </c>
      <c r="N114" s="6">
        <f>IF(AND((HUR_cms!N114&gt;0),(GEO_cms!N114&gt;0)), HUR_cms!N114+GEO_cms!N114, "")</f>
        <v>1840.94</v>
      </c>
    </row>
    <row r="115" spans="1:14">
      <c r="A115">
        <v>2007</v>
      </c>
      <c r="B115" s="6">
        <f>IF(AND((HUR_cms!B115&gt;0),(GEO_cms!B115&gt;0)), HUR_cms!B115+GEO_cms!B115, "")</f>
        <v>2162.7399999999998</v>
      </c>
      <c r="C115" s="6">
        <f>IF(AND((HUR_cms!C115&gt;0),(GEO_cms!C115&gt;0)), HUR_cms!C115+GEO_cms!C115, "")</f>
        <v>1261.1600000000001</v>
      </c>
      <c r="D115" s="6">
        <f>IF(AND((HUR_cms!D115&gt;0),(GEO_cms!D115&gt;0)), HUR_cms!D115+GEO_cms!D115, "")</f>
        <v>2434.8199999999997</v>
      </c>
      <c r="E115" s="6">
        <f>IF(AND((HUR_cms!E115&gt;0),(GEO_cms!E115&gt;0)), HUR_cms!E115+GEO_cms!E115, "")</f>
        <v>2309.33</v>
      </c>
      <c r="F115" s="6">
        <f>IF(AND((HUR_cms!F115&gt;0),(GEO_cms!F115&gt;0)), HUR_cms!F115+GEO_cms!F115, "")</f>
        <v>1223.6100000000001</v>
      </c>
      <c r="G115" s="6">
        <f>IF(AND((HUR_cms!G115&gt;0),(GEO_cms!G115&gt;0)), HUR_cms!G115+GEO_cms!G115, "")</f>
        <v>974.25</v>
      </c>
      <c r="H115" s="6">
        <f>IF(AND((HUR_cms!H115&gt;0),(GEO_cms!H115&gt;0)), HUR_cms!H115+GEO_cms!H115, "")</f>
        <v>670.16</v>
      </c>
      <c r="I115" s="6">
        <f>IF(AND((HUR_cms!I115&gt;0),(GEO_cms!I115&gt;0)), HUR_cms!I115+GEO_cms!I115, "")</f>
        <v>456.71</v>
      </c>
      <c r="J115" s="6">
        <f>IF(AND((HUR_cms!J115&gt;0),(GEO_cms!J115&gt;0)), HUR_cms!J115+GEO_cms!J115, "")</f>
        <v>424.14</v>
      </c>
      <c r="K115" s="6">
        <f>IF(AND((HUR_cms!K115&gt;0),(GEO_cms!K115&gt;0)), HUR_cms!K115+GEO_cms!K115, "")</f>
        <v>665.52</v>
      </c>
      <c r="L115" s="6">
        <f>IF(AND((HUR_cms!L115&gt;0),(GEO_cms!L115&gt;0)), HUR_cms!L115+GEO_cms!L115, "")</f>
        <v>1048.75</v>
      </c>
      <c r="M115" s="6">
        <f>IF(AND((HUR_cms!M115&gt;0),(GEO_cms!M115&gt;0)), HUR_cms!M115+GEO_cms!M115, "")</f>
        <v>1396.55</v>
      </c>
      <c r="N115" s="6">
        <f>IF(AND((HUR_cms!N115&gt;0),(GEO_cms!N115&gt;0)), HUR_cms!N115+GEO_cms!N115, "")</f>
        <v>1252.31</v>
      </c>
    </row>
    <row r="116" spans="1:14">
      <c r="A116">
        <v>2008</v>
      </c>
      <c r="B116" s="6">
        <f>IF(AND((HUR_cms!B116&gt;0),(GEO_cms!B116&gt;0)), HUR_cms!B116+GEO_cms!B116, "")</f>
        <v>2885.71</v>
      </c>
      <c r="C116" s="6">
        <f>IF(AND((HUR_cms!C116&gt;0),(GEO_cms!C116&gt;0)), HUR_cms!C116+GEO_cms!C116, "")</f>
        <v>2461.0099999999998</v>
      </c>
      <c r="D116" s="6">
        <f>IF(AND((HUR_cms!D116&gt;0),(GEO_cms!D116&gt;0)), HUR_cms!D116+GEO_cms!D116, "")</f>
        <v>1992.7799999999997</v>
      </c>
      <c r="E116" s="6">
        <f>IF(AND((HUR_cms!E116&gt;0),(GEO_cms!E116&gt;0)), HUR_cms!E116+GEO_cms!E116, "")</f>
        <v>4889.3500000000004</v>
      </c>
      <c r="F116" s="6">
        <f>IF(AND((HUR_cms!F116&gt;0),(GEO_cms!F116&gt;0)), HUR_cms!F116+GEO_cms!F116, "")</f>
        <v>2679.76</v>
      </c>
      <c r="G116" s="6">
        <f>IF(AND((HUR_cms!G116&gt;0),(GEO_cms!G116&gt;0)), HUR_cms!G116+GEO_cms!G116, "")</f>
        <v>1843.29</v>
      </c>
      <c r="H116" s="6">
        <f>IF(AND((HUR_cms!H116&gt;0),(GEO_cms!H116&gt;0)), HUR_cms!H116+GEO_cms!H116, "")</f>
        <v>1226.29</v>
      </c>
      <c r="I116" s="6">
        <f>IF(AND((HUR_cms!I116&gt;0),(GEO_cms!I116&gt;0)), HUR_cms!I116+GEO_cms!I116, "")</f>
        <v>1101.6600000000001</v>
      </c>
      <c r="J116" s="6">
        <f>IF(AND((HUR_cms!J116&gt;0),(GEO_cms!J116&gt;0)), HUR_cms!J116+GEO_cms!J116, "")</f>
        <v>1035.22</v>
      </c>
      <c r="K116" s="6">
        <f>IF(AND((HUR_cms!K116&gt;0),(GEO_cms!K116&gt;0)), HUR_cms!K116+GEO_cms!K116, "")</f>
        <v>879.44</v>
      </c>
      <c r="L116" s="6">
        <f>IF(AND((HUR_cms!L116&gt;0),(GEO_cms!L116&gt;0)), HUR_cms!L116+GEO_cms!L116, "")</f>
        <v>1734.81</v>
      </c>
      <c r="M116" s="6">
        <f>IF(AND((HUR_cms!M116&gt;0),(GEO_cms!M116&gt;0)), HUR_cms!M116+GEO_cms!M116, "")</f>
        <v>2631.04</v>
      </c>
      <c r="N116" s="6">
        <f>IF(AND((HUR_cms!N116&gt;0),(GEO_cms!N116&gt;0)), HUR_cms!N116+GEO_cms!N116, "")</f>
        <v>2113.37</v>
      </c>
    </row>
    <row r="117" spans="1:14">
      <c r="A117">
        <v>2009</v>
      </c>
      <c r="B117" s="6">
        <f>IF(AND((HUR_cms!B117&gt;0),(GEO_cms!B117&gt;0)), HUR_cms!B117+GEO_cms!B117, "")</f>
        <v>2161.29</v>
      </c>
      <c r="C117" s="6">
        <f>IF(AND((HUR_cms!C117&gt;0),(GEO_cms!C117&gt;0)), HUR_cms!C117+GEO_cms!C117, "")</f>
        <v>2532.0299999999997</v>
      </c>
      <c r="D117" s="6">
        <f>IF(AND((HUR_cms!D117&gt;0),(GEO_cms!D117&gt;0)), HUR_cms!D117+GEO_cms!D117, "")</f>
        <v>2746.52</v>
      </c>
      <c r="E117" s="6">
        <f>IF(AND((HUR_cms!E117&gt;0),(GEO_cms!E117&gt;0)), HUR_cms!E117+GEO_cms!E117, "")</f>
        <v>4080.59</v>
      </c>
      <c r="F117" s="6">
        <f>IF(AND((HUR_cms!F117&gt;0),(GEO_cms!F117&gt;0)), HUR_cms!F117+GEO_cms!F117, "")</f>
        <v>3298.46</v>
      </c>
      <c r="G117" s="6">
        <f>IF(AND((HUR_cms!G117&gt;0),(GEO_cms!G117&gt;0)), HUR_cms!G117+GEO_cms!G117, "")</f>
        <v>1537.61</v>
      </c>
      <c r="H117" s="6">
        <f>IF(AND((HUR_cms!H117&gt;0),(GEO_cms!H117&gt;0)), HUR_cms!H117+GEO_cms!H117, "")</f>
        <v>1058.99</v>
      </c>
      <c r="I117" s="6">
        <f>IF(AND((HUR_cms!I117&gt;0),(GEO_cms!I117&gt;0)), HUR_cms!I117+GEO_cms!I117, "")</f>
        <v>1032.06</v>
      </c>
      <c r="J117" s="6">
        <f>IF(AND((HUR_cms!J117&gt;0),(GEO_cms!J117&gt;0)), HUR_cms!J117+GEO_cms!J117, "")</f>
        <v>613.89</v>
      </c>
      <c r="K117" s="6">
        <f>IF(AND((HUR_cms!K117&gt;0),(GEO_cms!K117&gt;0)), HUR_cms!K117+GEO_cms!K117, "")</f>
        <v>1184.51</v>
      </c>
      <c r="L117" s="6">
        <f>IF(AND((HUR_cms!L117&gt;0),(GEO_cms!L117&gt;0)), HUR_cms!L117+GEO_cms!L117, "")</f>
        <v>1876.19</v>
      </c>
      <c r="M117" s="6">
        <f>IF(AND((HUR_cms!M117&gt;0),(GEO_cms!M117&gt;0)), HUR_cms!M117+GEO_cms!M117, "")</f>
        <v>1646.7800000000002</v>
      </c>
      <c r="N117" s="6">
        <f>IF(AND((HUR_cms!N117&gt;0),(GEO_cms!N117&gt;0)), HUR_cms!N117+GEO_cms!N117, "")</f>
        <v>1980.74</v>
      </c>
    </row>
    <row r="118" spans="1:14">
      <c r="A118">
        <v>2010</v>
      </c>
      <c r="B118" s="6">
        <f>IF(AND((HUR_cms!B118&gt;0),(GEO_cms!B118&gt;0)), HUR_cms!B118+GEO_cms!B118, "")</f>
        <v>1287.73</v>
      </c>
      <c r="C118" s="6">
        <f>IF(AND((HUR_cms!C118&gt;0),(GEO_cms!C118&gt;0)), HUR_cms!C118+GEO_cms!C118, "")</f>
        <v>1045.69</v>
      </c>
      <c r="D118" s="6">
        <f>IF(AND((HUR_cms!D118&gt;0),(GEO_cms!D118&gt;0)), HUR_cms!D118+GEO_cms!D118, "")</f>
        <v>1740.1</v>
      </c>
      <c r="E118" s="6">
        <f>IF(AND((HUR_cms!E118&gt;0),(GEO_cms!E118&gt;0)), HUR_cms!E118+GEO_cms!E118, "")</f>
        <v>1126.69</v>
      </c>
      <c r="F118" s="6">
        <f>IF(AND((HUR_cms!F118&gt;0),(GEO_cms!F118&gt;0)), HUR_cms!F118+GEO_cms!F118, "")</f>
        <v>973.26</v>
      </c>
      <c r="G118" s="6">
        <f>IF(AND((HUR_cms!G118&gt;0),(GEO_cms!G118&gt;0)), HUR_cms!G118+GEO_cms!G118, "")</f>
        <v>988.6</v>
      </c>
      <c r="H118" s="6">
        <f>IF(AND((HUR_cms!H118&gt;0),(GEO_cms!H118&gt;0)), HUR_cms!H118+GEO_cms!H118, "")</f>
        <v>833.26</v>
      </c>
      <c r="I118" s="6">
        <f>IF(AND((HUR_cms!I118&gt;0),(GEO_cms!I118&gt;0)), HUR_cms!I118+GEO_cms!I118, "")</f>
        <v>554.93999999999994</v>
      </c>
      <c r="J118" s="6">
        <f>IF(AND((HUR_cms!J118&gt;0),(GEO_cms!J118&gt;0)), HUR_cms!J118+GEO_cms!J118, "")</f>
        <v>852.54</v>
      </c>
      <c r="K118" s="6">
        <f>IF(AND((HUR_cms!K118&gt;0),(GEO_cms!K118&gt;0)), HUR_cms!K118+GEO_cms!K118, "")</f>
        <v>881.46</v>
      </c>
      <c r="L118" s="6">
        <f>IF(AND((HUR_cms!L118&gt;0),(GEO_cms!L118&gt;0)), HUR_cms!L118+GEO_cms!L118, "")</f>
        <v>1226.02</v>
      </c>
      <c r="M118" s="6">
        <f>IF(AND((HUR_cms!M118&gt;0),(GEO_cms!M118&gt;0)), HUR_cms!M118+GEO_cms!M118, "")</f>
        <v>1847.23</v>
      </c>
      <c r="N118" s="6">
        <f>IF(AND((HUR_cms!N118&gt;0),(GEO_cms!N118&gt;0)), HUR_cms!N118+GEO_cms!N118, "")</f>
        <v>1113.1300000000001</v>
      </c>
    </row>
    <row r="119" spans="1:14">
      <c r="A119">
        <v>2011</v>
      </c>
      <c r="B119" s="6" t="str">
        <f>IF(AND((HUR_cms!B119&gt;0),(GEO_cms!B119&gt;0)), HUR_cms!B119+GEO_cms!B119, "")</f>
        <v/>
      </c>
      <c r="C119" s="6" t="str">
        <f>IF(AND((HUR_cms!C119&gt;0),(GEO_cms!C119&gt;0)), HUR_cms!C119+GEO_cms!C119, "")</f>
        <v/>
      </c>
      <c r="D119" s="6" t="str">
        <f>IF(AND((HUR_cms!D119&gt;0),(GEO_cms!D119&gt;0)), HUR_cms!D119+GEO_cms!D119, "")</f>
        <v/>
      </c>
      <c r="E119" s="6" t="str">
        <f>IF(AND((HUR_cms!E119&gt;0),(GEO_cms!E119&gt;0)), HUR_cms!E119+GEO_cms!E119, "")</f>
        <v/>
      </c>
      <c r="F119" s="6" t="str">
        <f>IF(AND((HUR_cms!F119&gt;0),(GEO_cms!F119&gt;0)), HUR_cms!F119+GEO_cms!F119, "")</f>
        <v/>
      </c>
      <c r="G119" s="6" t="str">
        <f>IF(AND((HUR_cms!G119&gt;0),(GEO_cms!G119&gt;0)), HUR_cms!G119+GEO_cms!G119, "")</f>
        <v/>
      </c>
      <c r="H119" s="6" t="str">
        <f>IF(AND((HUR_cms!H119&gt;0),(GEO_cms!H119&gt;0)), HUR_cms!H119+GEO_cms!H119, "")</f>
        <v/>
      </c>
      <c r="I119" s="6" t="str">
        <f>IF(AND((HUR_cms!I119&gt;0),(GEO_cms!I119&gt;0)), HUR_cms!I119+GEO_cms!I119, "")</f>
        <v/>
      </c>
      <c r="J119" s="6" t="str">
        <f>IF(AND((HUR_cms!J119&gt;0),(GEO_cms!J119&gt;0)), HUR_cms!J119+GEO_cms!J119, "")</f>
        <v/>
      </c>
      <c r="K119" s="6" t="str">
        <f>IF(AND((HUR_cms!K119&gt;0),(GEO_cms!K119&gt;0)), HUR_cms!K119+GEO_cms!K119, "")</f>
        <v/>
      </c>
      <c r="L119" s="6" t="str">
        <f>IF(AND((HUR_cms!L119&gt;0),(GEO_cms!L119&gt;0)), HUR_cms!L119+GEO_cms!L119, "")</f>
        <v/>
      </c>
      <c r="M119" s="6" t="str">
        <f>IF(AND((HUR_cms!M119&gt;0),(GEO_cms!M119&gt;0)), HUR_cms!M119+GEO_cms!M119, "")</f>
        <v/>
      </c>
      <c r="N119" s="6" t="str">
        <f>IF(AND((HUR_cms!N119&gt;0),(GEO_cms!N119&gt;0)), HUR_cms!N119+GEO_cms!N119, "")</f>
        <v/>
      </c>
    </row>
    <row r="120" spans="1:14">
      <c r="A120">
        <v>2012</v>
      </c>
      <c r="B120" s="6" t="str">
        <f>IF(AND((HUR_cms!B120&gt;0),(GEO_cms!B120&gt;0)), HUR_cms!B120+GEO_cms!B120, "")</f>
        <v/>
      </c>
      <c r="C120" s="6" t="str">
        <f>IF(AND((HUR_cms!C120&gt;0),(GEO_cms!C120&gt;0)), HUR_cms!C120+GEO_cms!C120, "")</f>
        <v/>
      </c>
      <c r="D120" s="6" t="str">
        <f>IF(AND((HUR_cms!D120&gt;0),(GEO_cms!D120&gt;0)), HUR_cms!D120+GEO_cms!D120, "")</f>
        <v/>
      </c>
      <c r="E120" s="6" t="str">
        <f>IF(AND((HUR_cms!E120&gt;0),(GEO_cms!E120&gt;0)), HUR_cms!E120+GEO_cms!E120, "")</f>
        <v/>
      </c>
      <c r="F120" s="6" t="str">
        <f>IF(AND((HUR_cms!F120&gt;0),(GEO_cms!F120&gt;0)), HUR_cms!F120+GEO_cms!F120, "")</f>
        <v/>
      </c>
      <c r="G120" s="6" t="str">
        <f>IF(AND((HUR_cms!G120&gt;0),(GEO_cms!G120&gt;0)), HUR_cms!G120+GEO_cms!G120, "")</f>
        <v/>
      </c>
      <c r="H120" s="6" t="str">
        <f>IF(AND((HUR_cms!H120&gt;0),(GEO_cms!H120&gt;0)), HUR_cms!H120+GEO_cms!H120, "")</f>
        <v/>
      </c>
      <c r="I120" s="6" t="str">
        <f>IF(AND((HUR_cms!I120&gt;0),(GEO_cms!I120&gt;0)), HUR_cms!I120+GEO_cms!I120, "")</f>
        <v/>
      </c>
      <c r="J120" s="6" t="str">
        <f>IF(AND((HUR_cms!J120&gt;0),(GEO_cms!J120&gt;0)), HUR_cms!J120+GEO_cms!J120, "")</f>
        <v/>
      </c>
      <c r="K120" s="6" t="str">
        <f>IF(AND((HUR_cms!K120&gt;0),(GEO_cms!K120&gt;0)), HUR_cms!K120+GEO_cms!K120, "")</f>
        <v/>
      </c>
      <c r="L120" s="6" t="str">
        <f>IF(AND((HUR_cms!L120&gt;0),(GEO_cms!L120&gt;0)), HUR_cms!L120+GEO_cms!L120, "")</f>
        <v/>
      </c>
      <c r="M120" s="6" t="str">
        <f>IF(AND((HUR_cms!M120&gt;0),(GEO_cms!M120&gt;0)), HUR_cms!M120+GEO_cms!M120, "")</f>
        <v/>
      </c>
      <c r="N120" s="6" t="str">
        <f>IF(AND((HUR_cms!N120&gt;0),(GEO_cms!N120&gt;0)), HUR_cms!N120+GEO_cms!N120, "")</f>
        <v/>
      </c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">
        <v>82</v>
      </c>
      <c r="B123" s="6">
        <f>AVERAGE(B6:B120)</f>
        <v>1425.2873684210531</v>
      </c>
      <c r="C123" s="6">
        <f t="shared" ref="C123:N123" si="0">AVERAGE(C6:C120)</f>
        <v>1391.1666315789473</v>
      </c>
      <c r="D123" s="6">
        <f t="shared" si="0"/>
        <v>2276.0248421052629</v>
      </c>
      <c r="E123" s="6">
        <f t="shared" si="0"/>
        <v>3384.0932291666672</v>
      </c>
      <c r="F123" s="6">
        <f t="shared" si="0"/>
        <v>2407.6811458333327</v>
      </c>
      <c r="G123" s="6">
        <f t="shared" si="0"/>
        <v>1412.1040625000003</v>
      </c>
      <c r="H123" s="6">
        <f t="shared" si="0"/>
        <v>917.22479166666687</v>
      </c>
      <c r="I123" s="6">
        <f t="shared" si="0"/>
        <v>665.25541666666675</v>
      </c>
      <c r="J123" s="6">
        <f t="shared" si="0"/>
        <v>731.07572916666652</v>
      </c>
      <c r="K123" s="6">
        <f t="shared" si="0"/>
        <v>1045.4392708333335</v>
      </c>
      <c r="L123" s="6">
        <f t="shared" si="0"/>
        <v>1516.5768750000004</v>
      </c>
      <c r="M123" s="6">
        <f t="shared" si="0"/>
        <v>1579.8384375000003</v>
      </c>
      <c r="N123" s="6">
        <f t="shared" si="0"/>
        <v>1562.9681052631581</v>
      </c>
    </row>
    <row r="124" spans="1:14">
      <c r="A124" t="s">
        <v>83</v>
      </c>
      <c r="B124" s="6">
        <f>MIN(B6:B120)</f>
        <v>483.39</v>
      </c>
      <c r="C124" s="6">
        <f t="shared" ref="C124:N124" si="1">MIN(C6:C120)</f>
        <v>586.97</v>
      </c>
      <c r="D124" s="6">
        <f t="shared" si="1"/>
        <v>771.05</v>
      </c>
      <c r="E124" s="6">
        <f t="shared" si="1"/>
        <v>1126.69</v>
      </c>
      <c r="F124" s="6">
        <f t="shared" si="1"/>
        <v>704.76</v>
      </c>
      <c r="G124" s="6">
        <f t="shared" si="1"/>
        <v>441.79999999999995</v>
      </c>
      <c r="H124" s="6">
        <f t="shared" si="1"/>
        <v>370.02</v>
      </c>
      <c r="I124" s="6">
        <f t="shared" si="1"/>
        <v>411.58</v>
      </c>
      <c r="J124" s="6">
        <f t="shared" si="1"/>
        <v>382.99</v>
      </c>
      <c r="K124" s="6">
        <f t="shared" si="1"/>
        <v>439.91999999999996</v>
      </c>
      <c r="L124" s="6">
        <f t="shared" si="1"/>
        <v>537.31000000000006</v>
      </c>
      <c r="M124" s="6">
        <f t="shared" si="1"/>
        <v>680.51</v>
      </c>
      <c r="N124" s="6">
        <f t="shared" si="1"/>
        <v>840.07999999999993</v>
      </c>
    </row>
    <row r="125" spans="1:14">
      <c r="A125" t="s">
        <v>84</v>
      </c>
      <c r="B125" s="6">
        <f>MAX(B6:B120)</f>
        <v>3077.12</v>
      </c>
      <c r="C125" s="6">
        <f t="shared" ref="C125:N125" si="2">MAX(C6:C120)</f>
        <v>2651.19</v>
      </c>
      <c r="D125" s="6">
        <f t="shared" si="2"/>
        <v>4411.28</v>
      </c>
      <c r="E125" s="6">
        <f t="shared" si="2"/>
        <v>7149.92</v>
      </c>
      <c r="F125" s="6">
        <f t="shared" si="2"/>
        <v>5040.8</v>
      </c>
      <c r="G125" s="6">
        <f t="shared" si="2"/>
        <v>3976.3599999999997</v>
      </c>
      <c r="H125" s="6">
        <f t="shared" si="2"/>
        <v>4486.08</v>
      </c>
      <c r="I125" s="6">
        <f t="shared" si="2"/>
        <v>1576.3600000000001</v>
      </c>
      <c r="J125" s="6">
        <f t="shared" si="2"/>
        <v>2414.39</v>
      </c>
      <c r="K125" s="6">
        <f t="shared" si="2"/>
        <v>4198.04</v>
      </c>
      <c r="L125" s="6">
        <f t="shared" si="2"/>
        <v>4090.38</v>
      </c>
      <c r="M125" s="6">
        <f t="shared" si="2"/>
        <v>3134.92</v>
      </c>
      <c r="N125" s="6">
        <f t="shared" si="2"/>
        <v>2937.1000000000004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75</v>
      </c>
      <c r="L1" s="3"/>
    </row>
    <row r="2" spans="1:14">
      <c r="A2" t="s">
        <v>72</v>
      </c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>
      <c r="A7">
        <v>1899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>
      <c r="A8">
        <v>1900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>
      <c r="A9">
        <v>1901</v>
      </c>
      <c r="B9" s="6"/>
      <c r="C9" s="6"/>
      <c r="D9" s="6"/>
      <c r="E9" s="6">
        <v>1320.64</v>
      </c>
      <c r="F9" s="6">
        <v>551.67999999999995</v>
      </c>
      <c r="G9" s="6">
        <v>328.52</v>
      </c>
      <c r="H9" s="6">
        <v>300.45</v>
      </c>
      <c r="I9" s="6">
        <v>273.58999999999997</v>
      </c>
      <c r="J9" s="6">
        <v>305.29000000000002</v>
      </c>
      <c r="K9" s="6">
        <v>351.71</v>
      </c>
      <c r="L9" s="6">
        <v>312.52999999999997</v>
      </c>
      <c r="M9" s="6">
        <v>247.92</v>
      </c>
      <c r="N9" s="6"/>
    </row>
    <row r="10" spans="1:14">
      <c r="A10">
        <v>1902</v>
      </c>
      <c r="B10" s="6">
        <v>229.48</v>
      </c>
      <c r="C10" s="6">
        <v>172.35</v>
      </c>
      <c r="D10" s="6">
        <v>548.61</v>
      </c>
      <c r="E10" s="6">
        <v>476.76</v>
      </c>
      <c r="F10" s="6">
        <v>495.12</v>
      </c>
      <c r="G10" s="6">
        <v>361.31</v>
      </c>
      <c r="H10" s="6">
        <v>303.47000000000003</v>
      </c>
      <c r="I10" s="6">
        <v>307.64</v>
      </c>
      <c r="J10" s="6">
        <v>81.97</v>
      </c>
      <c r="K10" s="6">
        <v>249.53</v>
      </c>
      <c r="L10" s="6">
        <v>412.93</v>
      </c>
      <c r="M10" s="6">
        <v>215.72</v>
      </c>
      <c r="N10" s="6">
        <v>321.24</v>
      </c>
    </row>
    <row r="11" spans="1:14">
      <c r="A11">
        <v>1903</v>
      </c>
      <c r="B11" s="6">
        <v>251.85</v>
      </c>
      <c r="C11" s="6">
        <v>311.81</v>
      </c>
      <c r="D11" s="6">
        <v>943.66</v>
      </c>
      <c r="E11" s="6">
        <v>661.08</v>
      </c>
      <c r="F11" s="6">
        <v>353.44</v>
      </c>
      <c r="G11" s="6">
        <v>245.89</v>
      </c>
      <c r="H11" s="6">
        <v>274.47000000000003</v>
      </c>
      <c r="I11" s="6">
        <v>471.51</v>
      </c>
      <c r="J11" s="6">
        <v>445.39</v>
      </c>
      <c r="K11" s="6">
        <v>387.03</v>
      </c>
      <c r="L11" s="6">
        <v>243.42</v>
      </c>
      <c r="M11" s="6">
        <v>214.22</v>
      </c>
      <c r="N11" s="6">
        <v>400.31</v>
      </c>
    </row>
    <row r="12" spans="1:14">
      <c r="A12">
        <v>1904</v>
      </c>
      <c r="B12" s="6">
        <v>213.29</v>
      </c>
      <c r="C12" s="6">
        <v>255.79</v>
      </c>
      <c r="D12" s="6">
        <v>1709.93</v>
      </c>
      <c r="E12" s="6">
        <v>2390.29</v>
      </c>
      <c r="F12" s="6">
        <v>1004.83</v>
      </c>
      <c r="G12" s="6">
        <v>657.19</v>
      </c>
      <c r="H12" s="6">
        <v>205.78</v>
      </c>
      <c r="I12" s="6">
        <v>205.69</v>
      </c>
      <c r="J12" s="6">
        <v>192.31</v>
      </c>
      <c r="K12" s="6">
        <v>212.32</v>
      </c>
      <c r="L12" s="6">
        <v>198.03</v>
      </c>
      <c r="M12" s="6">
        <v>196.69</v>
      </c>
      <c r="N12" s="6">
        <v>620.17999999999995</v>
      </c>
    </row>
    <row r="13" spans="1:14">
      <c r="A13">
        <v>1905</v>
      </c>
      <c r="B13" s="6">
        <v>221.6</v>
      </c>
      <c r="C13" s="6">
        <v>192.09</v>
      </c>
      <c r="D13" s="6">
        <v>565.34</v>
      </c>
      <c r="E13" s="6">
        <v>852.22</v>
      </c>
      <c r="F13" s="6">
        <v>562.59</v>
      </c>
      <c r="G13" s="6">
        <v>403.41</v>
      </c>
      <c r="H13" s="6">
        <v>219.5</v>
      </c>
      <c r="I13" s="6">
        <v>213.4</v>
      </c>
      <c r="J13" s="6">
        <v>165.26</v>
      </c>
      <c r="K13" s="6">
        <v>196.26</v>
      </c>
      <c r="L13" s="6">
        <v>282.33999999999997</v>
      </c>
      <c r="M13" s="6">
        <v>249.3</v>
      </c>
      <c r="N13" s="6">
        <v>343.61</v>
      </c>
    </row>
    <row r="14" spans="1:14">
      <c r="A14">
        <v>1906</v>
      </c>
      <c r="B14" s="6">
        <v>426.21</v>
      </c>
      <c r="C14" s="6">
        <v>410.22</v>
      </c>
      <c r="D14" s="6">
        <v>590.21</v>
      </c>
      <c r="E14" s="6">
        <v>1470.35</v>
      </c>
      <c r="F14" s="6">
        <v>691.94</v>
      </c>
      <c r="G14" s="6">
        <v>322.47000000000003</v>
      </c>
      <c r="H14" s="6">
        <v>361.81</v>
      </c>
      <c r="I14" s="6">
        <v>187.7</v>
      </c>
      <c r="J14" s="6">
        <v>110</v>
      </c>
      <c r="K14" s="6">
        <v>281.26</v>
      </c>
      <c r="L14" s="6">
        <v>501.52</v>
      </c>
      <c r="M14" s="6">
        <v>437.88</v>
      </c>
      <c r="N14" s="6">
        <v>482.63</v>
      </c>
    </row>
    <row r="15" spans="1:14">
      <c r="A15">
        <v>1907</v>
      </c>
      <c r="B15" s="6">
        <v>589.39</v>
      </c>
      <c r="C15" s="6">
        <v>371.18</v>
      </c>
      <c r="D15" s="6">
        <v>819.85</v>
      </c>
      <c r="E15" s="6">
        <v>726.61</v>
      </c>
      <c r="F15" s="6">
        <v>752.94</v>
      </c>
      <c r="G15" s="6">
        <v>506.72</v>
      </c>
      <c r="H15" s="6">
        <v>233.52</v>
      </c>
      <c r="I15" s="6">
        <v>201.23</v>
      </c>
      <c r="J15" s="6">
        <v>207.95</v>
      </c>
      <c r="K15" s="6">
        <v>198.47</v>
      </c>
      <c r="L15" s="6">
        <v>282.51</v>
      </c>
      <c r="M15" s="6">
        <v>298.22000000000003</v>
      </c>
      <c r="N15" s="6">
        <v>432.38</v>
      </c>
    </row>
    <row r="16" spans="1:14">
      <c r="A16">
        <v>1908</v>
      </c>
      <c r="B16" s="6">
        <v>251.52</v>
      </c>
      <c r="C16" s="6">
        <v>311.73</v>
      </c>
      <c r="D16" s="6">
        <v>1751.86</v>
      </c>
      <c r="E16" s="6">
        <v>1069.3499999999999</v>
      </c>
      <c r="F16" s="6">
        <v>920.28</v>
      </c>
      <c r="G16" s="6">
        <v>150.01</v>
      </c>
      <c r="H16" s="6">
        <v>115.02</v>
      </c>
      <c r="I16" s="6">
        <v>65.290000000000006</v>
      </c>
      <c r="J16" s="6">
        <v>46.3</v>
      </c>
      <c r="K16" s="6">
        <v>112.13</v>
      </c>
      <c r="L16" s="6">
        <v>132.16999999999999</v>
      </c>
      <c r="M16" s="6">
        <v>149.49</v>
      </c>
      <c r="N16" s="6">
        <v>422.93</v>
      </c>
    </row>
    <row r="17" spans="1:14">
      <c r="A17">
        <v>1909</v>
      </c>
      <c r="B17" s="6">
        <v>450.62</v>
      </c>
      <c r="C17" s="6">
        <v>439.04</v>
      </c>
      <c r="D17" s="6">
        <v>459.2</v>
      </c>
      <c r="E17" s="6">
        <v>972.25</v>
      </c>
      <c r="F17" s="6">
        <v>1269.56</v>
      </c>
      <c r="G17" s="6">
        <v>567.54</v>
      </c>
      <c r="H17" s="6">
        <v>524.03</v>
      </c>
      <c r="I17" s="6">
        <v>451.67</v>
      </c>
      <c r="J17" s="6">
        <v>445.48</v>
      </c>
      <c r="K17" s="6">
        <v>458.57</v>
      </c>
      <c r="L17" s="6">
        <v>503.27</v>
      </c>
      <c r="M17" s="6">
        <v>511.37</v>
      </c>
      <c r="N17" s="6">
        <v>587.72</v>
      </c>
    </row>
    <row r="18" spans="1:14">
      <c r="A18">
        <v>1910</v>
      </c>
      <c r="B18" s="6">
        <v>443.15</v>
      </c>
      <c r="C18" s="6">
        <v>419.83</v>
      </c>
      <c r="D18" s="6">
        <v>654.32000000000005</v>
      </c>
      <c r="E18" s="6">
        <v>604.6</v>
      </c>
      <c r="F18" s="6">
        <v>508.36</v>
      </c>
      <c r="G18" s="6">
        <v>472.56</v>
      </c>
      <c r="H18" s="6">
        <v>436.92</v>
      </c>
      <c r="I18" s="6">
        <v>418.82</v>
      </c>
      <c r="J18" s="6">
        <v>469.45</v>
      </c>
      <c r="K18" s="6">
        <v>466.22</v>
      </c>
      <c r="L18" s="6">
        <v>480.99</v>
      </c>
      <c r="M18" s="6">
        <v>454.18</v>
      </c>
      <c r="N18" s="6">
        <v>485.78</v>
      </c>
    </row>
    <row r="19" spans="1:14">
      <c r="A19">
        <v>1911</v>
      </c>
      <c r="B19" s="6">
        <v>404.28</v>
      </c>
      <c r="C19" s="6">
        <v>421.21</v>
      </c>
      <c r="D19" s="6">
        <v>566.29</v>
      </c>
      <c r="E19" s="6">
        <v>840.56</v>
      </c>
      <c r="F19" s="6">
        <v>776.7</v>
      </c>
      <c r="G19" s="6">
        <v>470.52</v>
      </c>
      <c r="H19" s="6">
        <v>348.65</v>
      </c>
      <c r="I19" s="6">
        <v>336.23</v>
      </c>
      <c r="J19" s="6">
        <v>350.95</v>
      </c>
      <c r="K19" s="6">
        <v>564.66</v>
      </c>
      <c r="L19" s="6">
        <v>973.33</v>
      </c>
      <c r="M19" s="6">
        <v>944.19</v>
      </c>
      <c r="N19" s="6">
        <v>583.13</v>
      </c>
    </row>
    <row r="20" spans="1:14">
      <c r="A20">
        <v>1912</v>
      </c>
      <c r="B20" s="6">
        <v>1452.51</v>
      </c>
      <c r="C20" s="6">
        <v>544.22</v>
      </c>
      <c r="D20" s="6">
        <v>1112.0899999999999</v>
      </c>
      <c r="E20" s="6">
        <v>2321.9699999999998</v>
      </c>
      <c r="F20" s="6">
        <v>1606.85</v>
      </c>
      <c r="G20" s="6">
        <v>743.21</v>
      </c>
      <c r="H20" s="6">
        <v>466.48</v>
      </c>
      <c r="I20" s="6">
        <v>500.14</v>
      </c>
      <c r="J20" s="6">
        <v>781.38</v>
      </c>
      <c r="K20" s="6">
        <v>545.11</v>
      </c>
      <c r="L20" s="6">
        <v>1193.6500000000001</v>
      </c>
      <c r="M20" s="6">
        <v>821.12</v>
      </c>
      <c r="N20" s="6">
        <v>1007.4</v>
      </c>
    </row>
    <row r="21" spans="1:14">
      <c r="A21">
        <v>1913</v>
      </c>
      <c r="B21" s="6">
        <v>1159.54</v>
      </c>
      <c r="C21" s="6">
        <v>639.71</v>
      </c>
      <c r="D21" s="6">
        <v>1559.23</v>
      </c>
      <c r="E21" s="6">
        <v>1435.24</v>
      </c>
      <c r="F21" s="6">
        <v>529.26</v>
      </c>
      <c r="G21" s="6">
        <v>392.69</v>
      </c>
      <c r="H21" s="6">
        <v>319.05</v>
      </c>
      <c r="I21" s="6">
        <v>307.14</v>
      </c>
      <c r="J21" s="6">
        <v>302.99</v>
      </c>
      <c r="K21" s="6">
        <v>355.44</v>
      </c>
      <c r="L21" s="6">
        <v>655</v>
      </c>
      <c r="M21" s="6">
        <v>485.85</v>
      </c>
      <c r="N21" s="6">
        <v>678.43</v>
      </c>
    </row>
    <row r="22" spans="1:14">
      <c r="A22">
        <v>1914</v>
      </c>
      <c r="B22" s="6">
        <v>491.01</v>
      </c>
      <c r="C22" s="6">
        <v>499.07</v>
      </c>
      <c r="D22" s="6">
        <v>1143.22</v>
      </c>
      <c r="E22" s="6">
        <v>893.64</v>
      </c>
      <c r="F22" s="6">
        <v>445.07</v>
      </c>
      <c r="G22" s="6">
        <v>281.64</v>
      </c>
      <c r="H22" s="6">
        <v>225.94</v>
      </c>
      <c r="I22" s="6">
        <v>228.94</v>
      </c>
      <c r="J22" s="6">
        <v>211.59</v>
      </c>
      <c r="K22" s="6">
        <v>138.91999999999999</v>
      </c>
      <c r="L22" s="6">
        <v>384.14</v>
      </c>
      <c r="M22" s="6">
        <v>408.37</v>
      </c>
      <c r="N22" s="6">
        <v>445.96</v>
      </c>
    </row>
    <row r="23" spans="1:14">
      <c r="A23">
        <v>1915</v>
      </c>
      <c r="B23" s="6">
        <v>538.37</v>
      </c>
      <c r="C23" s="6">
        <v>1370.09</v>
      </c>
      <c r="D23" s="6">
        <v>975.3</v>
      </c>
      <c r="E23" s="6">
        <v>884.04</v>
      </c>
      <c r="F23" s="6">
        <v>246.51</v>
      </c>
      <c r="G23" s="6">
        <v>167.85</v>
      </c>
      <c r="H23" s="6">
        <v>143.04</v>
      </c>
      <c r="I23" s="6">
        <v>351.67</v>
      </c>
      <c r="J23" s="6">
        <v>552.72</v>
      </c>
      <c r="K23" s="6">
        <v>512.15</v>
      </c>
      <c r="L23" s="6">
        <v>569.37</v>
      </c>
      <c r="M23" s="6">
        <v>814.77</v>
      </c>
      <c r="N23" s="6">
        <v>593.82000000000005</v>
      </c>
    </row>
    <row r="24" spans="1:14">
      <c r="A24">
        <v>1916</v>
      </c>
      <c r="B24" s="6">
        <v>2060.33</v>
      </c>
      <c r="C24" s="6">
        <v>1404.39</v>
      </c>
      <c r="D24" s="6">
        <v>1325.29</v>
      </c>
      <c r="E24" s="6">
        <v>2653.51</v>
      </c>
      <c r="F24" s="6">
        <v>955.94</v>
      </c>
      <c r="G24" s="6">
        <v>666.77</v>
      </c>
      <c r="H24" s="6">
        <v>191.51</v>
      </c>
      <c r="I24" s="6">
        <v>121.38</v>
      </c>
      <c r="J24" s="6">
        <v>110.68</v>
      </c>
      <c r="K24" s="6">
        <v>164.79</v>
      </c>
      <c r="L24" s="6">
        <v>261.31</v>
      </c>
      <c r="M24" s="6">
        <v>553.41999999999996</v>
      </c>
      <c r="N24" s="6">
        <v>872.44</v>
      </c>
    </row>
    <row r="25" spans="1:14">
      <c r="A25">
        <v>1917</v>
      </c>
      <c r="B25" s="6">
        <v>417.01</v>
      </c>
      <c r="C25" s="6">
        <v>294.83999999999997</v>
      </c>
      <c r="D25" s="6">
        <v>2177.79</v>
      </c>
      <c r="E25" s="6">
        <v>1699.41</v>
      </c>
      <c r="F25" s="6">
        <v>842.59</v>
      </c>
      <c r="G25" s="6">
        <v>962.01</v>
      </c>
      <c r="H25" s="6">
        <v>1592.14</v>
      </c>
      <c r="I25" s="6">
        <v>258.33</v>
      </c>
      <c r="J25" s="6">
        <v>152.87</v>
      </c>
      <c r="K25" s="6">
        <v>332.56</v>
      </c>
      <c r="L25" s="6">
        <v>321.67</v>
      </c>
      <c r="M25" s="6">
        <v>373.77</v>
      </c>
      <c r="N25" s="6">
        <v>785.42</v>
      </c>
    </row>
    <row r="26" spans="1:14">
      <c r="A26">
        <v>1918</v>
      </c>
      <c r="B26" s="6">
        <v>177.38</v>
      </c>
      <c r="C26" s="6">
        <v>428.61</v>
      </c>
      <c r="D26" s="6">
        <v>2220.27</v>
      </c>
      <c r="E26" s="6">
        <v>1507.51</v>
      </c>
      <c r="F26" s="6">
        <v>575.08000000000004</v>
      </c>
      <c r="G26" s="6">
        <v>312.74</v>
      </c>
      <c r="H26" s="6">
        <v>186.49</v>
      </c>
      <c r="I26" s="6">
        <v>142.6</v>
      </c>
      <c r="J26" s="6">
        <v>279.3</v>
      </c>
      <c r="K26" s="6">
        <v>276.62</v>
      </c>
      <c r="L26" s="6">
        <v>621.58000000000004</v>
      </c>
      <c r="M26" s="6">
        <v>1025.02</v>
      </c>
      <c r="N26" s="6">
        <v>646.1</v>
      </c>
    </row>
    <row r="27" spans="1:14">
      <c r="A27">
        <v>1919</v>
      </c>
      <c r="B27" s="6">
        <v>1230.8599999999999</v>
      </c>
      <c r="C27" s="6">
        <v>516.54</v>
      </c>
      <c r="D27" s="6">
        <v>1841.26</v>
      </c>
      <c r="E27" s="6">
        <v>1103.25</v>
      </c>
      <c r="F27" s="6">
        <v>904.31</v>
      </c>
      <c r="G27" s="6">
        <v>265.39999999999998</v>
      </c>
      <c r="H27" s="6">
        <v>165.44</v>
      </c>
      <c r="I27" s="6">
        <v>129.38999999999999</v>
      </c>
      <c r="J27" s="6">
        <v>138.86000000000001</v>
      </c>
      <c r="K27" s="6">
        <v>277.12</v>
      </c>
      <c r="L27" s="6">
        <v>609.77</v>
      </c>
      <c r="M27" s="6">
        <v>576.98</v>
      </c>
      <c r="N27" s="6">
        <v>646.6</v>
      </c>
    </row>
    <row r="28" spans="1:14">
      <c r="A28">
        <v>1920</v>
      </c>
      <c r="B28" s="6">
        <v>261.61</v>
      </c>
      <c r="C28" s="6">
        <v>224.3</v>
      </c>
      <c r="D28" s="6">
        <v>3070.94</v>
      </c>
      <c r="E28" s="6">
        <v>1398.49</v>
      </c>
      <c r="F28" s="6">
        <v>509.4</v>
      </c>
      <c r="G28" s="6">
        <v>299.23</v>
      </c>
      <c r="H28" s="6">
        <v>354.72</v>
      </c>
      <c r="I28" s="6">
        <v>219.13</v>
      </c>
      <c r="J28" s="6">
        <v>170.08</v>
      </c>
      <c r="K28" s="6">
        <v>304.3</v>
      </c>
      <c r="L28" s="6">
        <v>765.95</v>
      </c>
      <c r="M28" s="6">
        <v>1102.22</v>
      </c>
      <c r="N28" s="6">
        <v>723.36</v>
      </c>
    </row>
    <row r="29" spans="1:14">
      <c r="A29">
        <v>1921</v>
      </c>
      <c r="B29" s="6">
        <v>1199.27</v>
      </c>
      <c r="C29" s="6">
        <v>507.48</v>
      </c>
      <c r="D29" s="6">
        <v>2575.0700000000002</v>
      </c>
      <c r="E29" s="6">
        <v>1051.07</v>
      </c>
      <c r="F29" s="6">
        <v>594.58000000000004</v>
      </c>
      <c r="G29" s="6">
        <v>471.94</v>
      </c>
      <c r="H29" s="6">
        <v>269.22000000000003</v>
      </c>
      <c r="I29" s="6">
        <v>204.11</v>
      </c>
      <c r="J29" s="6">
        <v>159.91999999999999</v>
      </c>
      <c r="K29" s="6">
        <v>268.81</v>
      </c>
      <c r="L29" s="6">
        <v>329.28</v>
      </c>
      <c r="M29" s="6">
        <v>632.25</v>
      </c>
      <c r="N29" s="6">
        <v>688.58</v>
      </c>
    </row>
    <row r="30" spans="1:14">
      <c r="A30">
        <v>1922</v>
      </c>
      <c r="B30" s="6">
        <v>461.86</v>
      </c>
      <c r="C30" s="6">
        <v>436.72</v>
      </c>
      <c r="D30" s="6">
        <v>2354.3000000000002</v>
      </c>
      <c r="E30" s="6">
        <v>2016.33</v>
      </c>
      <c r="F30" s="6">
        <v>445.29</v>
      </c>
      <c r="G30" s="6">
        <v>328.26</v>
      </c>
      <c r="H30" s="6">
        <v>333.91</v>
      </c>
      <c r="I30" s="6">
        <v>194.63</v>
      </c>
      <c r="J30" s="6">
        <v>179.78</v>
      </c>
      <c r="K30" s="6">
        <v>171.26</v>
      </c>
      <c r="L30" s="6">
        <v>208.62</v>
      </c>
      <c r="M30" s="6">
        <v>249.07</v>
      </c>
      <c r="N30" s="6">
        <v>615</v>
      </c>
    </row>
    <row r="31" spans="1:14">
      <c r="A31">
        <v>1923</v>
      </c>
      <c r="B31" s="6">
        <v>208.31</v>
      </c>
      <c r="C31" s="6">
        <v>159.63999999999999</v>
      </c>
      <c r="D31" s="6">
        <v>1299.8699999999999</v>
      </c>
      <c r="E31" s="6">
        <v>2600.94</v>
      </c>
      <c r="F31" s="6">
        <v>1401.87</v>
      </c>
      <c r="G31" s="6">
        <v>426.17</v>
      </c>
      <c r="H31" s="6">
        <v>200.37</v>
      </c>
      <c r="I31" s="6">
        <v>147.61000000000001</v>
      </c>
      <c r="J31" s="6">
        <v>176.03</v>
      </c>
      <c r="K31" s="6">
        <v>146.12</v>
      </c>
      <c r="L31" s="6">
        <v>213.47</v>
      </c>
      <c r="M31" s="6">
        <v>488.39</v>
      </c>
      <c r="N31" s="6">
        <v>622.4</v>
      </c>
    </row>
    <row r="32" spans="1:14">
      <c r="A32">
        <v>1924</v>
      </c>
      <c r="B32" s="6">
        <v>597.13</v>
      </c>
      <c r="C32" s="6">
        <v>431.94</v>
      </c>
      <c r="D32" s="6">
        <v>1402.65</v>
      </c>
      <c r="E32" s="6">
        <v>2064.8200000000002</v>
      </c>
      <c r="F32" s="6">
        <v>1523.85</v>
      </c>
      <c r="G32" s="6">
        <v>407.43</v>
      </c>
      <c r="H32" s="6">
        <v>277.69</v>
      </c>
      <c r="I32" s="6">
        <v>238.25</v>
      </c>
      <c r="J32" s="6">
        <v>180.62</v>
      </c>
      <c r="K32" s="6">
        <v>186.1</v>
      </c>
      <c r="L32" s="6">
        <v>151.55000000000001</v>
      </c>
      <c r="M32" s="6">
        <v>420.77</v>
      </c>
      <c r="N32" s="6">
        <v>656.9</v>
      </c>
    </row>
    <row r="33" spans="1:14">
      <c r="A33">
        <v>1925</v>
      </c>
      <c r="B33" s="6">
        <v>244.13</v>
      </c>
      <c r="C33" s="6">
        <v>989</v>
      </c>
      <c r="D33" s="6">
        <v>1898.69</v>
      </c>
      <c r="E33" s="6">
        <v>958.8</v>
      </c>
      <c r="F33" s="6">
        <v>334.66</v>
      </c>
      <c r="G33" s="6">
        <v>241.6</v>
      </c>
      <c r="H33" s="6">
        <v>198.6</v>
      </c>
      <c r="I33" s="6">
        <v>143.51</v>
      </c>
      <c r="J33" s="6">
        <v>177.15</v>
      </c>
      <c r="K33" s="6">
        <v>357.97</v>
      </c>
      <c r="L33" s="6">
        <v>1322.34</v>
      </c>
      <c r="M33" s="6">
        <v>686.17</v>
      </c>
      <c r="N33" s="6">
        <v>629.38</v>
      </c>
    </row>
    <row r="34" spans="1:14">
      <c r="A34">
        <v>1926</v>
      </c>
      <c r="B34" s="6">
        <v>733.09</v>
      </c>
      <c r="C34" s="6">
        <v>555.87</v>
      </c>
      <c r="D34" s="6">
        <v>912.87</v>
      </c>
      <c r="E34" s="6">
        <v>3400.29</v>
      </c>
      <c r="F34" s="6">
        <v>1115.8699999999999</v>
      </c>
      <c r="G34" s="6">
        <v>504.03</v>
      </c>
      <c r="H34" s="6">
        <v>229.24</v>
      </c>
      <c r="I34" s="6">
        <v>278.39</v>
      </c>
      <c r="J34" s="6">
        <v>261.27999999999997</v>
      </c>
      <c r="K34" s="6">
        <v>539.79999999999995</v>
      </c>
      <c r="L34" s="6">
        <v>1548.21</v>
      </c>
      <c r="M34" s="6">
        <v>582.03</v>
      </c>
      <c r="N34" s="6">
        <v>888.42</v>
      </c>
    </row>
    <row r="35" spans="1:14">
      <c r="A35">
        <v>1927</v>
      </c>
      <c r="B35" s="6">
        <v>418.18</v>
      </c>
      <c r="C35" s="6">
        <v>374.83</v>
      </c>
      <c r="D35" s="6">
        <v>2065.25</v>
      </c>
      <c r="E35" s="6">
        <v>730.16</v>
      </c>
      <c r="F35" s="6">
        <v>762.26</v>
      </c>
      <c r="G35" s="6">
        <v>446.44</v>
      </c>
      <c r="H35" s="6">
        <v>269.8</v>
      </c>
      <c r="I35" s="6">
        <v>156.97999999999999</v>
      </c>
      <c r="J35" s="6">
        <v>149.08000000000001</v>
      </c>
      <c r="K35" s="6">
        <v>187.37</v>
      </c>
      <c r="L35" s="6">
        <v>345.68</v>
      </c>
      <c r="M35" s="6">
        <v>784.26</v>
      </c>
      <c r="N35" s="6">
        <v>557.53</v>
      </c>
    </row>
    <row r="36" spans="1:14">
      <c r="A36">
        <v>1928</v>
      </c>
      <c r="B36" s="6">
        <v>564.59</v>
      </c>
      <c r="C36" s="6">
        <v>591.84</v>
      </c>
      <c r="D36" s="6">
        <v>1894.58</v>
      </c>
      <c r="E36" s="6">
        <v>2576.12</v>
      </c>
      <c r="F36" s="6">
        <v>543.91</v>
      </c>
      <c r="G36" s="6">
        <v>318.86</v>
      </c>
      <c r="H36" s="6">
        <v>821.89</v>
      </c>
      <c r="I36" s="6">
        <v>730.01</v>
      </c>
      <c r="J36" s="6">
        <v>282.74</v>
      </c>
      <c r="K36" s="6">
        <v>916.52</v>
      </c>
      <c r="L36" s="6">
        <v>1566.83</v>
      </c>
      <c r="M36" s="6">
        <v>1413.8</v>
      </c>
      <c r="N36" s="6">
        <v>1018.47</v>
      </c>
    </row>
    <row r="37" spans="1:14">
      <c r="A37">
        <v>1929</v>
      </c>
      <c r="B37" s="6">
        <v>1520.07</v>
      </c>
      <c r="C37" s="6">
        <v>670.08</v>
      </c>
      <c r="D37" s="6">
        <v>2697.25</v>
      </c>
      <c r="E37" s="6">
        <v>2208.23</v>
      </c>
      <c r="F37" s="6">
        <v>1665.29</v>
      </c>
      <c r="G37" s="6">
        <v>457.2</v>
      </c>
      <c r="H37" s="6">
        <v>377.92</v>
      </c>
      <c r="I37" s="6">
        <v>217.77</v>
      </c>
      <c r="J37" s="6">
        <v>185.29</v>
      </c>
      <c r="K37" s="6">
        <v>205.84</v>
      </c>
      <c r="L37" s="6">
        <v>337.86</v>
      </c>
      <c r="M37" s="6">
        <v>321.29000000000002</v>
      </c>
      <c r="N37" s="6">
        <v>905.34</v>
      </c>
    </row>
    <row r="38" spans="1:14">
      <c r="A38">
        <v>1930</v>
      </c>
      <c r="B38" s="6">
        <v>1133.43</v>
      </c>
      <c r="C38" s="6">
        <v>1658.44</v>
      </c>
      <c r="D38" s="6">
        <v>1396.68</v>
      </c>
      <c r="E38" s="6">
        <v>1742.6</v>
      </c>
      <c r="F38" s="6">
        <v>771.71</v>
      </c>
      <c r="G38" s="6">
        <v>460.05</v>
      </c>
      <c r="H38" s="6">
        <v>330.54</v>
      </c>
      <c r="I38" s="6">
        <v>145.07</v>
      </c>
      <c r="J38" s="6">
        <v>130.18</v>
      </c>
      <c r="K38" s="6">
        <v>137.80000000000001</v>
      </c>
      <c r="L38" s="6">
        <v>147.72</v>
      </c>
      <c r="M38" s="6">
        <v>218.72</v>
      </c>
      <c r="N38" s="6">
        <v>689.41</v>
      </c>
    </row>
    <row r="39" spans="1:14">
      <c r="A39">
        <v>1931</v>
      </c>
      <c r="B39" s="6">
        <v>132.79</v>
      </c>
      <c r="C39" s="6">
        <v>183.86</v>
      </c>
      <c r="D39" s="6">
        <v>327.42</v>
      </c>
      <c r="E39" s="6">
        <v>481.65</v>
      </c>
      <c r="F39" s="6">
        <v>252.17</v>
      </c>
      <c r="G39" s="6">
        <v>141.4</v>
      </c>
      <c r="H39" s="6">
        <v>97.35</v>
      </c>
      <c r="I39" s="6">
        <v>89.24</v>
      </c>
      <c r="J39" s="6">
        <v>143.07</v>
      </c>
      <c r="K39" s="6">
        <v>148.09</v>
      </c>
      <c r="L39" s="6">
        <v>348.75</v>
      </c>
      <c r="M39" s="6">
        <v>447.06</v>
      </c>
      <c r="N39" s="6">
        <v>232.74</v>
      </c>
    </row>
    <row r="40" spans="1:14">
      <c r="A40">
        <v>1932</v>
      </c>
      <c r="B40" s="6">
        <v>786.2</v>
      </c>
      <c r="C40" s="6">
        <v>673.68</v>
      </c>
      <c r="D40" s="6">
        <v>531.72</v>
      </c>
      <c r="E40" s="6">
        <v>724.7</v>
      </c>
      <c r="F40" s="6">
        <v>515.29999999999995</v>
      </c>
      <c r="G40" s="6">
        <v>228.99</v>
      </c>
      <c r="H40" s="6">
        <v>200.8</v>
      </c>
      <c r="I40" s="6">
        <v>147.85</v>
      </c>
      <c r="J40" s="6">
        <v>269.77</v>
      </c>
      <c r="K40" s="6">
        <v>310.63</v>
      </c>
      <c r="L40" s="6">
        <v>457.93</v>
      </c>
      <c r="M40" s="6">
        <v>574.97</v>
      </c>
      <c r="N40" s="6">
        <v>451.88</v>
      </c>
    </row>
    <row r="41" spans="1:14">
      <c r="A41">
        <v>1933</v>
      </c>
      <c r="B41" s="6">
        <v>469.42</v>
      </c>
      <c r="C41" s="6">
        <v>437.45</v>
      </c>
      <c r="D41" s="6">
        <v>484.36</v>
      </c>
      <c r="E41" s="6">
        <v>1282.94</v>
      </c>
      <c r="F41" s="6">
        <v>816.58</v>
      </c>
      <c r="G41" s="6">
        <v>194.43</v>
      </c>
      <c r="H41" s="6">
        <v>109.58</v>
      </c>
      <c r="I41" s="6">
        <v>96.21</v>
      </c>
      <c r="J41" s="6">
        <v>120.94</v>
      </c>
      <c r="K41" s="6">
        <v>197.92</v>
      </c>
      <c r="L41" s="6">
        <v>246.6</v>
      </c>
      <c r="M41" s="6">
        <v>415.43</v>
      </c>
      <c r="N41" s="6">
        <v>405.99</v>
      </c>
    </row>
    <row r="42" spans="1:14">
      <c r="A42">
        <v>1934</v>
      </c>
      <c r="B42" s="6">
        <v>462.76</v>
      </c>
      <c r="C42" s="6">
        <v>231.26</v>
      </c>
      <c r="D42" s="6">
        <v>494.85</v>
      </c>
      <c r="E42" s="6">
        <v>960.4</v>
      </c>
      <c r="F42" s="6">
        <v>217.68</v>
      </c>
      <c r="G42" s="6">
        <v>105.22</v>
      </c>
      <c r="H42" s="6">
        <v>85.62</v>
      </c>
      <c r="I42" s="6">
        <v>81</v>
      </c>
      <c r="J42" s="6">
        <v>130.96</v>
      </c>
      <c r="K42" s="6">
        <v>109.08</v>
      </c>
      <c r="L42" s="6">
        <v>257.97000000000003</v>
      </c>
      <c r="M42" s="6">
        <v>233.73</v>
      </c>
      <c r="N42" s="6">
        <v>280.88</v>
      </c>
    </row>
    <row r="43" spans="1:14">
      <c r="A43">
        <v>1935</v>
      </c>
      <c r="B43" s="6">
        <v>359.71</v>
      </c>
      <c r="C43" s="6">
        <v>245.18</v>
      </c>
      <c r="D43" s="6">
        <v>1485.46</v>
      </c>
      <c r="E43" s="6">
        <v>331.79</v>
      </c>
      <c r="F43" s="6">
        <v>287.98</v>
      </c>
      <c r="G43" s="6">
        <v>275.85000000000002</v>
      </c>
      <c r="H43" s="6">
        <v>126.67</v>
      </c>
      <c r="I43" s="6">
        <v>96.36</v>
      </c>
      <c r="J43" s="6">
        <v>81.36</v>
      </c>
      <c r="K43" s="6">
        <v>88.57</v>
      </c>
      <c r="L43" s="6">
        <v>203.89</v>
      </c>
      <c r="M43" s="6">
        <v>180.98</v>
      </c>
      <c r="N43" s="6">
        <v>313.64999999999998</v>
      </c>
    </row>
    <row r="44" spans="1:14">
      <c r="A44">
        <v>1936</v>
      </c>
      <c r="B44" s="6">
        <v>147.88</v>
      </c>
      <c r="C44" s="6">
        <v>194.57</v>
      </c>
      <c r="D44" s="6">
        <v>921.62</v>
      </c>
      <c r="E44" s="6">
        <v>647.71</v>
      </c>
      <c r="F44" s="6">
        <v>281.76</v>
      </c>
      <c r="G44" s="6">
        <v>128.88</v>
      </c>
      <c r="H44" s="6">
        <v>66.72</v>
      </c>
      <c r="I44" s="6">
        <v>55.89</v>
      </c>
      <c r="J44" s="6">
        <v>115.07</v>
      </c>
      <c r="K44" s="6">
        <v>159.47999999999999</v>
      </c>
      <c r="L44" s="6">
        <v>178.72</v>
      </c>
      <c r="M44" s="6">
        <v>308.97000000000003</v>
      </c>
      <c r="N44" s="6">
        <v>267.27</v>
      </c>
    </row>
    <row r="45" spans="1:14">
      <c r="A45">
        <v>1937</v>
      </c>
      <c r="B45" s="6">
        <v>490.1</v>
      </c>
      <c r="C45" s="6">
        <v>518.55999999999995</v>
      </c>
      <c r="D45" s="6">
        <v>305.41000000000003</v>
      </c>
      <c r="E45" s="6">
        <v>1036.3699999999999</v>
      </c>
      <c r="F45" s="6">
        <v>460.79</v>
      </c>
      <c r="G45" s="6">
        <v>213.24</v>
      </c>
      <c r="H45" s="6">
        <v>141.38999999999999</v>
      </c>
      <c r="I45" s="6">
        <v>183.73</v>
      </c>
      <c r="J45" s="6">
        <v>140.72</v>
      </c>
      <c r="K45" s="6">
        <v>192.22</v>
      </c>
      <c r="L45" s="6">
        <v>236.05</v>
      </c>
      <c r="M45" s="6">
        <v>197.2</v>
      </c>
      <c r="N45" s="6">
        <v>342.98</v>
      </c>
    </row>
    <row r="46" spans="1:14">
      <c r="A46">
        <v>1938</v>
      </c>
      <c r="B46" s="6">
        <v>265.49</v>
      </c>
      <c r="C46" s="6">
        <v>1580.13</v>
      </c>
      <c r="D46" s="6">
        <v>1162.27</v>
      </c>
      <c r="E46" s="6">
        <v>595.99</v>
      </c>
      <c r="F46" s="6">
        <v>349.26</v>
      </c>
      <c r="G46" s="6">
        <v>201.92</v>
      </c>
      <c r="H46" s="6">
        <v>118.3</v>
      </c>
      <c r="I46" s="6">
        <v>131.13999999999999</v>
      </c>
      <c r="J46" s="6">
        <v>134.52000000000001</v>
      </c>
      <c r="K46" s="6">
        <v>117.22</v>
      </c>
      <c r="L46" s="6">
        <v>149.57</v>
      </c>
      <c r="M46" s="6">
        <v>166.82</v>
      </c>
      <c r="N46" s="6">
        <v>414.39</v>
      </c>
    </row>
    <row r="47" spans="1:14">
      <c r="A47">
        <v>1939</v>
      </c>
      <c r="B47" s="6">
        <v>239.57</v>
      </c>
      <c r="C47" s="6">
        <v>325.18</v>
      </c>
      <c r="D47" s="6">
        <v>663.97</v>
      </c>
      <c r="E47" s="6">
        <v>974.88</v>
      </c>
      <c r="F47" s="6">
        <v>327.68</v>
      </c>
      <c r="G47" s="6">
        <v>238.02</v>
      </c>
      <c r="H47" s="6">
        <v>135.31</v>
      </c>
      <c r="I47" s="6">
        <v>137.47</v>
      </c>
      <c r="J47" s="6">
        <v>116.05</v>
      </c>
      <c r="K47" s="6">
        <v>126.41</v>
      </c>
      <c r="L47" s="6">
        <v>174.64</v>
      </c>
      <c r="M47" s="6">
        <v>148</v>
      </c>
      <c r="N47" s="6">
        <v>300.60000000000002</v>
      </c>
    </row>
    <row r="48" spans="1:14">
      <c r="A48">
        <v>1940</v>
      </c>
      <c r="B48" s="6">
        <v>138.65</v>
      </c>
      <c r="C48" s="6">
        <v>122.28</v>
      </c>
      <c r="D48" s="6">
        <v>289.49</v>
      </c>
      <c r="E48" s="6">
        <v>926.14</v>
      </c>
      <c r="F48" s="6">
        <v>451.54</v>
      </c>
      <c r="G48" s="6">
        <v>320.95999999999998</v>
      </c>
      <c r="H48" s="6">
        <v>149.21</v>
      </c>
      <c r="I48" s="6">
        <v>134.4</v>
      </c>
      <c r="J48" s="6">
        <v>161.19999999999999</v>
      </c>
      <c r="K48" s="6">
        <v>193.43</v>
      </c>
      <c r="L48" s="6">
        <v>332.46</v>
      </c>
      <c r="M48" s="6">
        <v>606.86</v>
      </c>
      <c r="N48" s="6">
        <v>318.88</v>
      </c>
    </row>
    <row r="49" spans="1:14">
      <c r="A49">
        <v>1941</v>
      </c>
      <c r="B49" s="6">
        <v>529.01</v>
      </c>
      <c r="C49" s="6">
        <v>311.20999999999998</v>
      </c>
      <c r="D49" s="6">
        <v>527.69000000000005</v>
      </c>
      <c r="E49" s="6">
        <v>912.96</v>
      </c>
      <c r="F49" s="6">
        <v>203.59</v>
      </c>
      <c r="G49" s="6">
        <v>125.97</v>
      </c>
      <c r="H49" s="6">
        <v>80.89</v>
      </c>
      <c r="I49" s="6">
        <v>74.81</v>
      </c>
      <c r="J49" s="6">
        <v>107.83</v>
      </c>
      <c r="K49" s="6">
        <v>380</v>
      </c>
      <c r="L49" s="6">
        <v>550.9</v>
      </c>
      <c r="M49" s="6">
        <v>388.26</v>
      </c>
      <c r="N49" s="6">
        <v>349.43</v>
      </c>
    </row>
    <row r="50" spans="1:14">
      <c r="A50">
        <v>1942</v>
      </c>
      <c r="B50" s="6">
        <v>283.62</v>
      </c>
      <c r="C50" s="6">
        <v>246.18</v>
      </c>
      <c r="D50" s="6">
        <v>2002.2</v>
      </c>
      <c r="E50" s="6">
        <v>628.03</v>
      </c>
      <c r="F50" s="6">
        <v>424.81</v>
      </c>
      <c r="G50" s="6">
        <v>521.9</v>
      </c>
      <c r="H50" s="6">
        <v>174.13</v>
      </c>
      <c r="I50" s="6">
        <v>154.66</v>
      </c>
      <c r="J50" s="6">
        <v>188.35</v>
      </c>
      <c r="K50" s="6">
        <v>250.07</v>
      </c>
      <c r="L50" s="6">
        <v>505.16</v>
      </c>
      <c r="M50" s="6">
        <v>463.2</v>
      </c>
      <c r="N50" s="6">
        <v>486.86</v>
      </c>
    </row>
    <row r="51" spans="1:14">
      <c r="A51">
        <v>1943</v>
      </c>
      <c r="B51" s="6">
        <v>562.42999999999995</v>
      </c>
      <c r="C51" s="6">
        <v>931.24</v>
      </c>
      <c r="D51" s="6">
        <v>1513.01</v>
      </c>
      <c r="E51" s="6">
        <v>935.39</v>
      </c>
      <c r="F51" s="6">
        <v>1107.08</v>
      </c>
      <c r="G51" s="6">
        <v>787.64</v>
      </c>
      <c r="H51" s="6">
        <v>266.75</v>
      </c>
      <c r="I51" s="6">
        <v>193.75</v>
      </c>
      <c r="J51" s="6">
        <v>163.44999999999999</v>
      </c>
      <c r="K51" s="6">
        <v>160.86000000000001</v>
      </c>
      <c r="L51" s="6">
        <v>353.75</v>
      </c>
      <c r="M51" s="6">
        <v>258.41000000000003</v>
      </c>
      <c r="N51" s="6">
        <v>602.80999999999995</v>
      </c>
    </row>
    <row r="52" spans="1:14">
      <c r="A52">
        <v>1944</v>
      </c>
      <c r="B52" s="6">
        <v>255.68</v>
      </c>
      <c r="C52" s="6">
        <v>429.98</v>
      </c>
      <c r="D52" s="6">
        <v>677.66</v>
      </c>
      <c r="E52" s="6">
        <v>777.38</v>
      </c>
      <c r="F52" s="6">
        <v>503.87</v>
      </c>
      <c r="G52" s="6">
        <v>252.89</v>
      </c>
      <c r="H52" s="6">
        <v>128.69999999999999</v>
      </c>
      <c r="I52" s="6">
        <v>112.61</v>
      </c>
      <c r="J52" s="6">
        <v>119.9</v>
      </c>
      <c r="K52" s="6">
        <v>132.71</v>
      </c>
      <c r="L52" s="6">
        <v>170.59</v>
      </c>
      <c r="M52" s="6">
        <v>164.71</v>
      </c>
      <c r="N52" s="6">
        <v>310.56</v>
      </c>
    </row>
    <row r="53" spans="1:14">
      <c r="A53">
        <v>1945</v>
      </c>
      <c r="B53" s="6">
        <v>144.94999999999999</v>
      </c>
      <c r="C53" s="6">
        <v>206.18</v>
      </c>
      <c r="D53" s="6">
        <v>667.66</v>
      </c>
      <c r="E53" s="6">
        <v>423.18</v>
      </c>
      <c r="F53" s="6">
        <v>790.01</v>
      </c>
      <c r="G53" s="6">
        <v>924.78</v>
      </c>
      <c r="H53" s="6">
        <v>283.14</v>
      </c>
      <c r="I53" s="6">
        <v>166.52</v>
      </c>
      <c r="J53" s="6">
        <v>297.14</v>
      </c>
      <c r="K53" s="6">
        <v>660.48</v>
      </c>
      <c r="L53" s="6">
        <v>448.17</v>
      </c>
      <c r="M53" s="6">
        <v>308.67</v>
      </c>
      <c r="N53" s="6">
        <v>443.41</v>
      </c>
    </row>
    <row r="54" spans="1:14">
      <c r="A54">
        <v>1946</v>
      </c>
      <c r="B54" s="6">
        <v>770.9</v>
      </c>
      <c r="C54" s="6">
        <v>380.53</v>
      </c>
      <c r="D54" s="6">
        <v>1862.92</v>
      </c>
      <c r="E54" s="6">
        <v>308.16000000000003</v>
      </c>
      <c r="F54" s="6">
        <v>261.01</v>
      </c>
      <c r="G54" s="6">
        <v>253.97</v>
      </c>
      <c r="H54" s="6">
        <v>175.34</v>
      </c>
      <c r="I54" s="6">
        <v>132.27000000000001</v>
      </c>
      <c r="J54" s="6">
        <v>116.65</v>
      </c>
      <c r="K54" s="6">
        <v>115.7</v>
      </c>
      <c r="L54" s="6">
        <v>151.91</v>
      </c>
      <c r="M54" s="6">
        <v>171.35</v>
      </c>
      <c r="N54" s="6">
        <v>391.73</v>
      </c>
    </row>
    <row r="55" spans="1:14">
      <c r="A55">
        <v>1947</v>
      </c>
      <c r="B55" s="6">
        <v>316.16000000000003</v>
      </c>
      <c r="C55" s="6">
        <v>287.89999999999998</v>
      </c>
      <c r="D55" s="6">
        <v>752.99</v>
      </c>
      <c r="E55" s="6">
        <v>2345.6799999999998</v>
      </c>
      <c r="F55" s="6">
        <v>1163.56</v>
      </c>
      <c r="G55" s="6">
        <v>786.96</v>
      </c>
      <c r="H55" s="6">
        <v>293.33999999999997</v>
      </c>
      <c r="I55" s="6">
        <v>168.42</v>
      </c>
      <c r="J55" s="6">
        <v>201.19</v>
      </c>
      <c r="K55" s="6">
        <v>165.27</v>
      </c>
      <c r="L55" s="6">
        <v>205.03</v>
      </c>
      <c r="M55" s="6">
        <v>374.24</v>
      </c>
      <c r="N55" s="6">
        <v>588.4</v>
      </c>
    </row>
    <row r="56" spans="1:14">
      <c r="A56">
        <v>1948</v>
      </c>
      <c r="B56" s="6">
        <v>213.66</v>
      </c>
      <c r="C56" s="6">
        <v>387.63</v>
      </c>
      <c r="D56" s="6">
        <v>2022.61</v>
      </c>
      <c r="E56" s="6">
        <v>809.66</v>
      </c>
      <c r="F56" s="6">
        <v>594.80999999999995</v>
      </c>
      <c r="G56" s="6">
        <v>253.73</v>
      </c>
      <c r="H56" s="6">
        <v>177.8</v>
      </c>
      <c r="I56" s="6">
        <v>126.03</v>
      </c>
      <c r="J56" s="6">
        <v>95.09</v>
      </c>
      <c r="K56" s="6">
        <v>108.89</v>
      </c>
      <c r="L56" s="6">
        <v>204.02</v>
      </c>
      <c r="M56" s="6">
        <v>172.35</v>
      </c>
      <c r="N56" s="6">
        <v>430.52</v>
      </c>
    </row>
    <row r="57" spans="1:14">
      <c r="A57">
        <v>1949</v>
      </c>
      <c r="B57" s="6">
        <v>473.69</v>
      </c>
      <c r="C57" s="6">
        <v>765.82</v>
      </c>
      <c r="D57" s="6">
        <v>797.54</v>
      </c>
      <c r="E57" s="6">
        <v>537.08000000000004</v>
      </c>
      <c r="F57" s="6">
        <v>232.13</v>
      </c>
      <c r="G57" s="6">
        <v>170.45</v>
      </c>
      <c r="H57" s="6">
        <v>159.52000000000001</v>
      </c>
      <c r="I57" s="6">
        <v>110.76</v>
      </c>
      <c r="J57" s="6">
        <v>115.69</v>
      </c>
      <c r="K57" s="6">
        <v>173.44</v>
      </c>
      <c r="L57" s="6">
        <v>162.72</v>
      </c>
      <c r="M57" s="6">
        <v>756.27</v>
      </c>
      <c r="N57" s="6">
        <v>371.26</v>
      </c>
    </row>
    <row r="58" spans="1:14">
      <c r="A58">
        <v>1950</v>
      </c>
      <c r="B58" s="6">
        <v>883.8</v>
      </c>
      <c r="C58" s="6">
        <v>471.2</v>
      </c>
      <c r="D58" s="6">
        <v>1430.75</v>
      </c>
      <c r="E58" s="6">
        <v>1737.99</v>
      </c>
      <c r="F58" s="6">
        <v>356.84</v>
      </c>
      <c r="G58" s="6">
        <v>250.78</v>
      </c>
      <c r="H58" s="6">
        <v>246.03</v>
      </c>
      <c r="I58" s="6">
        <v>170.64</v>
      </c>
      <c r="J58" s="6">
        <v>253.61</v>
      </c>
      <c r="K58" s="6">
        <v>202.21</v>
      </c>
      <c r="L58" s="6">
        <v>469.4</v>
      </c>
      <c r="M58" s="6">
        <v>827.83</v>
      </c>
      <c r="N58" s="6">
        <v>608.41999999999996</v>
      </c>
    </row>
    <row r="59" spans="1:14">
      <c r="A59">
        <v>1951</v>
      </c>
      <c r="B59" s="6">
        <v>780</v>
      </c>
      <c r="C59" s="6">
        <v>968.94</v>
      </c>
      <c r="D59" s="6">
        <v>1263.6099999999999</v>
      </c>
      <c r="E59" s="6">
        <v>1389.98</v>
      </c>
      <c r="F59" s="6">
        <v>431.33</v>
      </c>
      <c r="G59" s="6">
        <v>254.18</v>
      </c>
      <c r="H59" s="6">
        <v>195.75</v>
      </c>
      <c r="I59" s="6">
        <v>145.05000000000001</v>
      </c>
      <c r="J59" s="6">
        <v>174.04</v>
      </c>
      <c r="K59" s="6">
        <v>381.16</v>
      </c>
      <c r="L59" s="6">
        <v>663.87</v>
      </c>
      <c r="M59" s="6">
        <v>483.93</v>
      </c>
      <c r="N59" s="6">
        <v>594.32000000000005</v>
      </c>
    </row>
    <row r="60" spans="1:14">
      <c r="A60">
        <v>1952</v>
      </c>
      <c r="B60" s="6">
        <v>1028.04</v>
      </c>
      <c r="C60" s="6">
        <v>687.05</v>
      </c>
      <c r="D60" s="6">
        <v>1205.6199999999999</v>
      </c>
      <c r="E60" s="6">
        <v>1475.17</v>
      </c>
      <c r="F60" s="6">
        <v>407.4</v>
      </c>
      <c r="G60" s="6">
        <v>191.76</v>
      </c>
      <c r="H60" s="6">
        <v>260.69</v>
      </c>
      <c r="I60" s="6">
        <v>204.04</v>
      </c>
      <c r="J60" s="6">
        <v>175.23</v>
      </c>
      <c r="K60" s="6">
        <v>135.31</v>
      </c>
      <c r="L60" s="6">
        <v>203.82</v>
      </c>
      <c r="M60" s="6">
        <v>338.5</v>
      </c>
      <c r="N60" s="6">
        <v>526.04999999999995</v>
      </c>
    </row>
    <row r="61" spans="1:14">
      <c r="A61">
        <v>1953</v>
      </c>
      <c r="B61" s="6">
        <v>350.44</v>
      </c>
      <c r="C61" s="6">
        <v>423.09</v>
      </c>
      <c r="D61" s="6">
        <v>1025.01</v>
      </c>
      <c r="E61" s="6">
        <v>577.9</v>
      </c>
      <c r="F61" s="6">
        <v>663.21</v>
      </c>
      <c r="G61" s="6">
        <v>413.24</v>
      </c>
      <c r="H61" s="6">
        <v>265.67</v>
      </c>
      <c r="I61" s="6">
        <v>220.32</v>
      </c>
      <c r="J61" s="6">
        <v>161.18</v>
      </c>
      <c r="K61" s="6">
        <v>150.44</v>
      </c>
      <c r="L61" s="6">
        <v>170.52</v>
      </c>
      <c r="M61" s="6">
        <v>222.04</v>
      </c>
      <c r="N61" s="6">
        <v>386.92</v>
      </c>
    </row>
    <row r="62" spans="1:14">
      <c r="A62">
        <v>1954</v>
      </c>
      <c r="B62" s="6">
        <v>204.71</v>
      </c>
      <c r="C62" s="6">
        <v>966.54</v>
      </c>
      <c r="D62" s="6">
        <v>1113.9000000000001</v>
      </c>
      <c r="E62" s="6">
        <v>978.44</v>
      </c>
      <c r="F62" s="6">
        <v>398.94</v>
      </c>
      <c r="G62" s="6">
        <v>458.9</v>
      </c>
      <c r="H62" s="6">
        <v>167.08</v>
      </c>
      <c r="I62" s="6">
        <v>143.38</v>
      </c>
      <c r="J62" s="6">
        <v>181.28</v>
      </c>
      <c r="K62" s="6">
        <v>817.76</v>
      </c>
      <c r="L62" s="6">
        <v>426.01</v>
      </c>
      <c r="M62" s="6">
        <v>410.1</v>
      </c>
      <c r="N62" s="6">
        <v>522.25</v>
      </c>
    </row>
    <row r="63" spans="1:14">
      <c r="A63">
        <v>1955</v>
      </c>
      <c r="B63" s="6">
        <v>481.15</v>
      </c>
      <c r="C63" s="6">
        <v>390.38</v>
      </c>
      <c r="D63" s="6">
        <v>1226.9000000000001</v>
      </c>
      <c r="E63" s="6">
        <v>818.78</v>
      </c>
      <c r="F63" s="6">
        <v>330.68</v>
      </c>
      <c r="G63" s="6">
        <v>254.85</v>
      </c>
      <c r="H63" s="6">
        <v>133.6</v>
      </c>
      <c r="I63" s="6">
        <v>121.5</v>
      </c>
      <c r="J63" s="6">
        <v>116.2</v>
      </c>
      <c r="K63" s="6">
        <v>141.52000000000001</v>
      </c>
      <c r="L63" s="6">
        <v>225.71</v>
      </c>
      <c r="M63" s="6">
        <v>240.6</v>
      </c>
      <c r="N63" s="6">
        <v>373.49</v>
      </c>
    </row>
    <row r="64" spans="1:14">
      <c r="A64">
        <v>1956</v>
      </c>
      <c r="B64" s="6">
        <v>187.21</v>
      </c>
      <c r="C64" s="6">
        <v>196.26</v>
      </c>
      <c r="D64" s="6">
        <v>957.14</v>
      </c>
      <c r="E64" s="6">
        <v>1114.6199999999999</v>
      </c>
      <c r="F64" s="6">
        <v>1256.26</v>
      </c>
      <c r="G64" s="6">
        <v>270.67</v>
      </c>
      <c r="H64" s="6">
        <v>241.64</v>
      </c>
      <c r="I64" s="6">
        <v>259.41000000000003</v>
      </c>
      <c r="J64" s="6">
        <v>216.6</v>
      </c>
      <c r="K64" s="6">
        <v>167.24</v>
      </c>
      <c r="L64" s="6">
        <v>200.07</v>
      </c>
      <c r="M64" s="6">
        <v>376.65</v>
      </c>
      <c r="N64" s="6">
        <v>453.65</v>
      </c>
    </row>
    <row r="65" spans="1:14">
      <c r="A65">
        <v>1957</v>
      </c>
      <c r="B65" s="6">
        <v>303.49</v>
      </c>
      <c r="C65" s="6">
        <v>420.88</v>
      </c>
      <c r="D65" s="6">
        <v>592.59</v>
      </c>
      <c r="E65" s="6">
        <v>680.25</v>
      </c>
      <c r="F65" s="6">
        <v>582.48</v>
      </c>
      <c r="G65" s="6">
        <v>346.98</v>
      </c>
      <c r="H65" s="6">
        <v>613.82000000000005</v>
      </c>
      <c r="I65" s="6">
        <v>143.88</v>
      </c>
      <c r="J65" s="6">
        <v>195.34</v>
      </c>
      <c r="K65" s="6">
        <v>234.76</v>
      </c>
      <c r="L65" s="6">
        <v>507.16</v>
      </c>
      <c r="M65" s="6">
        <v>664.33</v>
      </c>
      <c r="N65" s="6">
        <v>440.5</v>
      </c>
    </row>
    <row r="66" spans="1:14">
      <c r="A66">
        <v>1958</v>
      </c>
      <c r="B66" s="6">
        <v>295.14999999999998</v>
      </c>
      <c r="C66" s="6">
        <v>250.42</v>
      </c>
      <c r="D66" s="6">
        <v>713.84</v>
      </c>
      <c r="E66" s="6">
        <v>453.63</v>
      </c>
      <c r="F66" s="6">
        <v>182.71</v>
      </c>
      <c r="G66" s="6">
        <v>145.85</v>
      </c>
      <c r="H66" s="6">
        <v>137.25</v>
      </c>
      <c r="I66" s="6">
        <v>105.82</v>
      </c>
      <c r="J66" s="6">
        <v>144.75</v>
      </c>
      <c r="K66" s="6">
        <v>149.78</v>
      </c>
      <c r="L66" s="6">
        <v>232.51</v>
      </c>
      <c r="M66" s="6">
        <v>173.75</v>
      </c>
      <c r="N66" s="6">
        <v>248.79</v>
      </c>
    </row>
    <row r="67" spans="1:14">
      <c r="A67">
        <v>1959</v>
      </c>
      <c r="B67" s="6">
        <v>191.28</v>
      </c>
      <c r="C67" s="6">
        <v>256.73</v>
      </c>
      <c r="D67" s="6">
        <v>1038</v>
      </c>
      <c r="E67" s="6">
        <v>1685.11</v>
      </c>
      <c r="F67" s="6">
        <v>606.91999999999996</v>
      </c>
      <c r="G67" s="6">
        <v>221.64</v>
      </c>
      <c r="H67" s="6">
        <v>140.51</v>
      </c>
      <c r="I67" s="6">
        <v>180.55</v>
      </c>
      <c r="J67" s="6">
        <v>197.42</v>
      </c>
      <c r="K67" s="6">
        <v>345.91</v>
      </c>
      <c r="L67" s="6">
        <v>644.38</v>
      </c>
      <c r="M67" s="6">
        <v>693.12</v>
      </c>
      <c r="N67" s="6">
        <v>516.79999999999995</v>
      </c>
    </row>
    <row r="68" spans="1:14">
      <c r="A68">
        <v>1960</v>
      </c>
      <c r="B68" s="6">
        <v>539.74</v>
      </c>
      <c r="C68" s="6">
        <v>439.26</v>
      </c>
      <c r="D68" s="6">
        <v>556.16</v>
      </c>
      <c r="E68" s="6">
        <v>1930.76</v>
      </c>
      <c r="F68" s="6">
        <v>848.46</v>
      </c>
      <c r="G68" s="6">
        <v>427.24</v>
      </c>
      <c r="H68" s="6">
        <v>204.08</v>
      </c>
      <c r="I68" s="6">
        <v>163.27000000000001</v>
      </c>
      <c r="J68" s="6">
        <v>146.87</v>
      </c>
      <c r="K68" s="6">
        <v>149.58000000000001</v>
      </c>
      <c r="L68" s="6">
        <v>218.78</v>
      </c>
      <c r="M68" s="6">
        <v>179.8</v>
      </c>
      <c r="N68" s="6">
        <v>483.67</v>
      </c>
    </row>
    <row r="69" spans="1:14">
      <c r="A69">
        <v>1961</v>
      </c>
      <c r="B69" s="6">
        <v>152.69</v>
      </c>
      <c r="C69" s="6">
        <v>341.37</v>
      </c>
      <c r="D69" s="6">
        <v>670.34</v>
      </c>
      <c r="E69" s="6">
        <v>625.35</v>
      </c>
      <c r="F69" s="6">
        <v>418.49</v>
      </c>
      <c r="G69" s="6">
        <v>232.78</v>
      </c>
      <c r="H69" s="6">
        <v>211.07</v>
      </c>
      <c r="I69" s="6">
        <v>210.22</v>
      </c>
      <c r="J69" s="6">
        <v>275.14999999999998</v>
      </c>
      <c r="K69" s="6">
        <v>222.45</v>
      </c>
      <c r="L69" s="6">
        <v>334.82</v>
      </c>
      <c r="M69" s="6">
        <v>335.14</v>
      </c>
      <c r="N69" s="6">
        <v>335.82</v>
      </c>
    </row>
    <row r="70" spans="1:14">
      <c r="A70">
        <v>1962</v>
      </c>
      <c r="B70" s="6">
        <v>225.6</v>
      </c>
      <c r="C70" s="6">
        <v>229.92</v>
      </c>
      <c r="D70" s="6">
        <v>1166.06</v>
      </c>
      <c r="E70" s="6">
        <v>744.58</v>
      </c>
      <c r="F70" s="6">
        <v>579.46</v>
      </c>
      <c r="G70" s="6">
        <v>228.54</v>
      </c>
      <c r="H70" s="6">
        <v>134.85</v>
      </c>
      <c r="I70" s="6">
        <v>138.09</v>
      </c>
      <c r="J70" s="6">
        <v>133.76</v>
      </c>
      <c r="K70" s="6">
        <v>184.16</v>
      </c>
      <c r="L70" s="6">
        <v>257.7</v>
      </c>
      <c r="M70" s="6">
        <v>250.32</v>
      </c>
      <c r="N70" s="6">
        <v>356.09</v>
      </c>
    </row>
    <row r="71" spans="1:14">
      <c r="A71">
        <v>1963</v>
      </c>
      <c r="B71" s="6">
        <v>192.65</v>
      </c>
      <c r="C71" s="6">
        <v>165.77</v>
      </c>
      <c r="D71" s="6">
        <v>892.84</v>
      </c>
      <c r="E71" s="6">
        <v>577.80999999999995</v>
      </c>
      <c r="F71" s="6">
        <v>602.46</v>
      </c>
      <c r="G71" s="6">
        <v>247.26</v>
      </c>
      <c r="H71" s="6">
        <v>146.76</v>
      </c>
      <c r="I71" s="6">
        <v>133.36000000000001</v>
      </c>
      <c r="J71" s="6">
        <v>134.72999999999999</v>
      </c>
      <c r="K71" s="6">
        <v>124.64</v>
      </c>
      <c r="L71" s="6">
        <v>172.79</v>
      </c>
      <c r="M71" s="6">
        <v>158.03</v>
      </c>
      <c r="N71" s="6">
        <v>295.76</v>
      </c>
    </row>
    <row r="72" spans="1:14">
      <c r="A72">
        <v>1964</v>
      </c>
      <c r="B72" s="6">
        <v>277.58999999999997</v>
      </c>
      <c r="C72" s="6">
        <v>238.2</v>
      </c>
      <c r="D72" s="6">
        <v>453.09</v>
      </c>
      <c r="E72" s="6">
        <v>450.88</v>
      </c>
      <c r="F72" s="6">
        <v>320.75</v>
      </c>
      <c r="G72" s="6">
        <v>134.13</v>
      </c>
      <c r="H72" s="6">
        <v>129.27000000000001</v>
      </c>
      <c r="I72" s="6">
        <v>174.81</v>
      </c>
      <c r="J72" s="6">
        <v>140.80000000000001</v>
      </c>
      <c r="K72" s="6">
        <v>144.71</v>
      </c>
      <c r="L72" s="6">
        <v>172.15</v>
      </c>
      <c r="M72" s="6">
        <v>320</v>
      </c>
      <c r="N72" s="6">
        <v>246.36</v>
      </c>
    </row>
    <row r="73" spans="1:14">
      <c r="A73">
        <v>1965</v>
      </c>
      <c r="B73" s="6">
        <v>284.18</v>
      </c>
      <c r="C73" s="6">
        <v>613.67999999999995</v>
      </c>
      <c r="D73" s="6">
        <v>697.58</v>
      </c>
      <c r="E73" s="6">
        <v>1487.06</v>
      </c>
      <c r="F73" s="6">
        <v>508.44</v>
      </c>
      <c r="G73" s="6">
        <v>185.19</v>
      </c>
      <c r="H73" s="6">
        <v>123.75</v>
      </c>
      <c r="I73" s="6">
        <v>145.91</v>
      </c>
      <c r="J73" s="6">
        <v>207.81</v>
      </c>
      <c r="K73" s="6">
        <v>315.48</v>
      </c>
      <c r="L73" s="6">
        <v>392.74</v>
      </c>
      <c r="M73" s="6">
        <v>766.81</v>
      </c>
      <c r="N73" s="6">
        <v>477.39</v>
      </c>
    </row>
    <row r="74" spans="1:14">
      <c r="A74">
        <v>1966</v>
      </c>
      <c r="B74" s="6">
        <v>428.83</v>
      </c>
      <c r="C74" s="6">
        <v>554.75</v>
      </c>
      <c r="D74" s="6">
        <v>985.96</v>
      </c>
      <c r="E74" s="6">
        <v>621.16</v>
      </c>
      <c r="F74" s="6">
        <v>419.65</v>
      </c>
      <c r="G74" s="6">
        <v>231.34</v>
      </c>
      <c r="H74" s="6">
        <v>111.62</v>
      </c>
      <c r="I74" s="6">
        <v>118.25</v>
      </c>
      <c r="J74" s="6">
        <v>120.86</v>
      </c>
      <c r="K74" s="6">
        <v>147.19</v>
      </c>
      <c r="L74" s="6">
        <v>315.08</v>
      </c>
      <c r="M74" s="6">
        <v>713.99</v>
      </c>
      <c r="N74" s="6">
        <v>397.39</v>
      </c>
    </row>
    <row r="75" spans="1:14">
      <c r="A75">
        <v>1967</v>
      </c>
      <c r="B75" s="6">
        <v>478.7</v>
      </c>
      <c r="C75" s="6">
        <v>403.97</v>
      </c>
      <c r="D75" s="6">
        <v>963.52</v>
      </c>
      <c r="E75" s="6">
        <v>1654.37</v>
      </c>
      <c r="F75" s="6">
        <v>443.69</v>
      </c>
      <c r="G75" s="6">
        <v>599.89</v>
      </c>
      <c r="H75" s="6">
        <v>342.9</v>
      </c>
      <c r="I75" s="6">
        <v>206.6</v>
      </c>
      <c r="J75" s="6">
        <v>168.36</v>
      </c>
      <c r="K75" s="6">
        <v>351.75</v>
      </c>
      <c r="L75" s="6">
        <v>713.07</v>
      </c>
      <c r="M75" s="6">
        <v>791.82</v>
      </c>
      <c r="N75" s="6">
        <v>593.22</v>
      </c>
    </row>
    <row r="76" spans="1:14">
      <c r="A76">
        <v>1968</v>
      </c>
      <c r="B76" s="6">
        <v>373.27</v>
      </c>
      <c r="C76" s="6">
        <v>985.08</v>
      </c>
      <c r="D76" s="6">
        <v>861.44</v>
      </c>
      <c r="E76" s="6">
        <v>578.98</v>
      </c>
      <c r="F76" s="6">
        <v>426.23</v>
      </c>
      <c r="G76" s="6">
        <v>395.77</v>
      </c>
      <c r="H76" s="6">
        <v>250.52</v>
      </c>
      <c r="I76" s="6">
        <v>234.65</v>
      </c>
      <c r="J76" s="6">
        <v>231.28</v>
      </c>
      <c r="K76" s="6">
        <v>249.82</v>
      </c>
      <c r="L76" s="6">
        <v>365.2</v>
      </c>
      <c r="M76" s="6">
        <v>486.1</v>
      </c>
      <c r="N76" s="6">
        <v>453.19</v>
      </c>
    </row>
    <row r="77" spans="1:14">
      <c r="A77">
        <v>1969</v>
      </c>
      <c r="B77" s="6">
        <v>509.05</v>
      </c>
      <c r="C77" s="6">
        <v>519.48</v>
      </c>
      <c r="D77" s="6">
        <v>732.44</v>
      </c>
      <c r="E77" s="6">
        <v>1249.19</v>
      </c>
      <c r="F77" s="6">
        <v>861.7</v>
      </c>
      <c r="G77" s="6">
        <v>417.28</v>
      </c>
      <c r="H77" s="6">
        <v>361.43</v>
      </c>
      <c r="I77" s="6">
        <v>209.21</v>
      </c>
      <c r="J77" s="6">
        <v>143.44</v>
      </c>
      <c r="K77" s="6">
        <v>271.97000000000003</v>
      </c>
      <c r="L77" s="6">
        <v>403.78</v>
      </c>
      <c r="M77" s="6">
        <v>295.70999999999998</v>
      </c>
      <c r="N77" s="6">
        <v>497.89</v>
      </c>
    </row>
    <row r="78" spans="1:14">
      <c r="A78">
        <v>1970</v>
      </c>
      <c r="B78" s="6">
        <v>226.93</v>
      </c>
      <c r="C78" s="6">
        <v>271.01</v>
      </c>
      <c r="D78" s="6">
        <v>532.17999999999995</v>
      </c>
      <c r="E78" s="6">
        <v>1173.5999999999999</v>
      </c>
      <c r="F78" s="6">
        <v>411.19</v>
      </c>
      <c r="G78" s="6">
        <v>349.25</v>
      </c>
      <c r="H78" s="6">
        <v>319.17</v>
      </c>
      <c r="I78" s="6">
        <v>167.95</v>
      </c>
      <c r="J78" s="6">
        <v>251.55</v>
      </c>
      <c r="K78" s="6">
        <v>332.49</v>
      </c>
      <c r="L78" s="6">
        <v>459.7</v>
      </c>
      <c r="M78" s="6">
        <v>533.80999999999995</v>
      </c>
      <c r="N78" s="6">
        <v>419.07</v>
      </c>
    </row>
    <row r="79" spans="1:14">
      <c r="A79">
        <v>1971</v>
      </c>
      <c r="B79" s="6">
        <v>309.01</v>
      </c>
      <c r="C79" s="6">
        <v>509.68</v>
      </c>
      <c r="D79" s="6">
        <v>1118.92</v>
      </c>
      <c r="E79" s="6">
        <v>1343.64</v>
      </c>
      <c r="F79" s="6">
        <v>407.44</v>
      </c>
      <c r="G79" s="6">
        <v>285.10000000000002</v>
      </c>
      <c r="H79" s="6">
        <v>195.76</v>
      </c>
      <c r="I79" s="6">
        <v>177.62</v>
      </c>
      <c r="J79" s="6">
        <v>170.02</v>
      </c>
      <c r="K79" s="6">
        <v>167.56</v>
      </c>
      <c r="L79" s="6">
        <v>209.25</v>
      </c>
      <c r="M79" s="6">
        <v>426.26</v>
      </c>
      <c r="N79" s="6">
        <v>443.35</v>
      </c>
    </row>
    <row r="80" spans="1:14">
      <c r="A80">
        <v>1972</v>
      </c>
      <c r="B80" s="6">
        <v>342.62</v>
      </c>
      <c r="C80" s="6">
        <v>261.13</v>
      </c>
      <c r="D80" s="6">
        <v>727.94</v>
      </c>
      <c r="E80" s="6">
        <v>1393.41</v>
      </c>
      <c r="F80" s="6">
        <v>551.47</v>
      </c>
      <c r="G80" s="6">
        <v>257.72000000000003</v>
      </c>
      <c r="H80" s="6">
        <v>266.7</v>
      </c>
      <c r="I80" s="6">
        <v>317.77999999999997</v>
      </c>
      <c r="J80" s="6">
        <v>229.06</v>
      </c>
      <c r="K80" s="6">
        <v>357.46</v>
      </c>
      <c r="L80" s="6">
        <v>464.8</v>
      </c>
      <c r="M80" s="6">
        <v>559.55999999999995</v>
      </c>
      <c r="N80" s="6">
        <v>477.47</v>
      </c>
    </row>
    <row r="81" spans="1:14">
      <c r="A81">
        <v>1973</v>
      </c>
      <c r="B81" s="6">
        <v>1239.68</v>
      </c>
      <c r="C81" s="6">
        <v>477.73</v>
      </c>
      <c r="D81" s="6">
        <v>1555.27</v>
      </c>
      <c r="E81" s="6">
        <v>872.49</v>
      </c>
      <c r="F81" s="6">
        <v>628.94000000000005</v>
      </c>
      <c r="G81" s="6">
        <v>468.32</v>
      </c>
      <c r="H81" s="6">
        <v>242.24</v>
      </c>
      <c r="I81" s="6">
        <v>277.47000000000003</v>
      </c>
      <c r="J81" s="6">
        <v>173.39</v>
      </c>
      <c r="K81" s="6">
        <v>217.88</v>
      </c>
      <c r="L81" s="6">
        <v>405.34</v>
      </c>
      <c r="M81" s="6">
        <v>480.1</v>
      </c>
      <c r="N81" s="6">
        <v>586.57000000000005</v>
      </c>
    </row>
    <row r="82" spans="1:14">
      <c r="A82">
        <v>1974</v>
      </c>
      <c r="B82" s="6">
        <v>723.75</v>
      </c>
      <c r="C82" s="6">
        <v>572.78</v>
      </c>
      <c r="D82" s="6">
        <v>1267.92</v>
      </c>
      <c r="E82" s="6">
        <v>1198.23</v>
      </c>
      <c r="F82" s="6">
        <v>910.8</v>
      </c>
      <c r="G82" s="6">
        <v>417.31</v>
      </c>
      <c r="H82" s="6">
        <v>281.39999999999998</v>
      </c>
      <c r="I82" s="6">
        <v>180.24</v>
      </c>
      <c r="J82" s="6">
        <v>174.36</v>
      </c>
      <c r="K82" s="6">
        <v>222.2</v>
      </c>
      <c r="L82" s="6">
        <v>339.12</v>
      </c>
      <c r="M82" s="6">
        <v>291.49</v>
      </c>
      <c r="N82" s="6">
        <v>548.29999999999995</v>
      </c>
    </row>
    <row r="83" spans="1:14">
      <c r="A83">
        <v>1975</v>
      </c>
      <c r="B83" s="6">
        <v>627.51</v>
      </c>
      <c r="C83" s="6">
        <v>519.47</v>
      </c>
      <c r="D83" s="6">
        <v>886.67</v>
      </c>
      <c r="E83" s="6">
        <v>1350.86</v>
      </c>
      <c r="F83" s="6">
        <v>584.85</v>
      </c>
      <c r="G83" s="6">
        <v>456.27</v>
      </c>
      <c r="H83" s="6">
        <v>252.94</v>
      </c>
      <c r="I83" s="6">
        <v>366.7</v>
      </c>
      <c r="J83" s="6">
        <v>615.87</v>
      </c>
      <c r="K83" s="6">
        <v>270.06</v>
      </c>
      <c r="L83" s="6">
        <v>354.93</v>
      </c>
      <c r="M83" s="6">
        <v>816.3</v>
      </c>
      <c r="N83" s="6">
        <v>591.87</v>
      </c>
    </row>
    <row r="84" spans="1:14">
      <c r="A84">
        <v>1976</v>
      </c>
      <c r="B84" s="6">
        <v>385.89</v>
      </c>
      <c r="C84" s="6">
        <v>1288.04</v>
      </c>
      <c r="D84" s="6">
        <v>2356.19</v>
      </c>
      <c r="E84" s="6">
        <v>1038.18</v>
      </c>
      <c r="F84" s="6">
        <v>771.37</v>
      </c>
      <c r="G84" s="6">
        <v>309.02999999999997</v>
      </c>
      <c r="H84" s="6">
        <v>339.09</v>
      </c>
      <c r="I84" s="6">
        <v>176.05</v>
      </c>
      <c r="J84" s="6">
        <v>176.02</v>
      </c>
      <c r="K84" s="6">
        <v>202.96</v>
      </c>
      <c r="L84" s="6">
        <v>306.38</v>
      </c>
      <c r="M84" s="6">
        <v>235.22</v>
      </c>
      <c r="N84" s="6">
        <v>632.04</v>
      </c>
    </row>
    <row r="85" spans="1:14">
      <c r="A85">
        <v>1977</v>
      </c>
      <c r="B85" s="6">
        <v>189.76</v>
      </c>
      <c r="C85" s="6">
        <v>239.2</v>
      </c>
      <c r="D85" s="6">
        <v>1415.74</v>
      </c>
      <c r="E85" s="6">
        <v>679</v>
      </c>
      <c r="F85" s="6">
        <v>216.58</v>
      </c>
      <c r="G85" s="6">
        <v>150.1</v>
      </c>
      <c r="H85" s="6">
        <v>137.82</v>
      </c>
      <c r="I85" s="6">
        <v>219.3</v>
      </c>
      <c r="J85" s="6">
        <v>357.04</v>
      </c>
      <c r="K85" s="6">
        <v>511.77</v>
      </c>
      <c r="L85" s="6">
        <v>500.34</v>
      </c>
      <c r="M85" s="6">
        <v>680.74</v>
      </c>
      <c r="N85" s="6">
        <v>441.45</v>
      </c>
    </row>
    <row r="86" spans="1:14">
      <c r="A86">
        <v>1978</v>
      </c>
      <c r="B86" s="6">
        <v>306.18</v>
      </c>
      <c r="C86" s="6">
        <v>262.52</v>
      </c>
      <c r="D86" s="6">
        <v>722.43</v>
      </c>
      <c r="E86" s="6">
        <v>1541.93</v>
      </c>
      <c r="F86" s="6">
        <v>439.56</v>
      </c>
      <c r="G86" s="6">
        <v>242.07</v>
      </c>
      <c r="H86" s="6">
        <v>153.62</v>
      </c>
      <c r="I86" s="6">
        <v>145.93</v>
      </c>
      <c r="J86" s="6">
        <v>295.94</v>
      </c>
      <c r="K86" s="6">
        <v>315.17</v>
      </c>
      <c r="L86" s="6">
        <v>265.97000000000003</v>
      </c>
      <c r="M86" s="6">
        <v>286.99</v>
      </c>
      <c r="N86" s="6">
        <v>414.86</v>
      </c>
    </row>
    <row r="87" spans="1:14">
      <c r="A87">
        <v>1979</v>
      </c>
      <c r="B87" s="6">
        <v>308.92</v>
      </c>
      <c r="C87" s="6">
        <v>232.22</v>
      </c>
      <c r="D87" s="6">
        <v>1558.89</v>
      </c>
      <c r="E87" s="6">
        <v>1360.61</v>
      </c>
      <c r="F87" s="6">
        <v>604.97</v>
      </c>
      <c r="G87" s="6">
        <v>290.23</v>
      </c>
      <c r="H87" s="6">
        <v>243.81</v>
      </c>
      <c r="I87" s="6">
        <v>195.75</v>
      </c>
      <c r="J87" s="6">
        <v>151.31</v>
      </c>
      <c r="K87" s="6">
        <v>243.13</v>
      </c>
      <c r="L87" s="6">
        <v>460.78</v>
      </c>
      <c r="M87" s="6">
        <v>601.46</v>
      </c>
      <c r="N87" s="6">
        <v>521.01</v>
      </c>
    </row>
    <row r="88" spans="1:14">
      <c r="A88">
        <v>1980</v>
      </c>
      <c r="B88" s="6">
        <v>360.47</v>
      </c>
      <c r="C88" s="6">
        <v>229.54</v>
      </c>
      <c r="D88" s="6">
        <v>801.62</v>
      </c>
      <c r="E88" s="6">
        <v>1084.93</v>
      </c>
      <c r="F88" s="6">
        <v>448.69</v>
      </c>
      <c r="G88" s="6">
        <v>328.14</v>
      </c>
      <c r="H88" s="6">
        <v>233.2</v>
      </c>
      <c r="I88" s="6">
        <v>190.88</v>
      </c>
      <c r="J88" s="6">
        <v>275.23</v>
      </c>
      <c r="K88" s="6">
        <v>360.01</v>
      </c>
      <c r="L88" s="6">
        <v>324.06</v>
      </c>
      <c r="M88" s="6">
        <v>481.97</v>
      </c>
      <c r="N88" s="6">
        <v>426.56</v>
      </c>
    </row>
    <row r="89" spans="1:14">
      <c r="A89">
        <v>1981</v>
      </c>
      <c r="B89" s="6">
        <v>230.75</v>
      </c>
      <c r="C89" s="6">
        <v>1345.42</v>
      </c>
      <c r="D89" s="6">
        <v>705.43</v>
      </c>
      <c r="E89" s="6">
        <v>750.09</v>
      </c>
      <c r="F89" s="6">
        <v>630.88</v>
      </c>
      <c r="G89" s="6">
        <v>249.92</v>
      </c>
      <c r="H89" s="6">
        <v>168.94</v>
      </c>
      <c r="I89" s="6">
        <v>164.33</v>
      </c>
      <c r="J89" s="6">
        <v>455.87</v>
      </c>
      <c r="K89" s="6">
        <v>745.26</v>
      </c>
      <c r="L89" s="6">
        <v>463.46</v>
      </c>
      <c r="M89" s="6">
        <v>414.11</v>
      </c>
      <c r="N89" s="6">
        <v>527.04</v>
      </c>
    </row>
    <row r="90" spans="1:14">
      <c r="A90">
        <v>1982</v>
      </c>
      <c r="B90" s="6">
        <v>315.63</v>
      </c>
      <c r="C90" s="6">
        <v>245.12</v>
      </c>
      <c r="D90" s="6">
        <v>1309.49</v>
      </c>
      <c r="E90" s="6">
        <v>1398.08</v>
      </c>
      <c r="F90" s="6">
        <v>349.48</v>
      </c>
      <c r="G90" s="6">
        <v>585.28</v>
      </c>
      <c r="H90" s="6">
        <v>226.24</v>
      </c>
      <c r="I90" s="6">
        <v>198.87</v>
      </c>
      <c r="J90" s="6">
        <v>229.69</v>
      </c>
      <c r="K90" s="6">
        <v>257.02999999999997</v>
      </c>
      <c r="L90" s="6">
        <v>597.71</v>
      </c>
      <c r="M90" s="6">
        <v>1024.6199999999999</v>
      </c>
      <c r="N90" s="6">
        <v>561.44000000000005</v>
      </c>
    </row>
    <row r="91" spans="1:14">
      <c r="A91">
        <v>1983</v>
      </c>
      <c r="B91" s="6">
        <v>476.43</v>
      </c>
      <c r="C91" s="6">
        <v>591.52</v>
      </c>
      <c r="D91" s="6">
        <v>750.98</v>
      </c>
      <c r="E91" s="6">
        <v>1007.73</v>
      </c>
      <c r="F91" s="6">
        <v>1004.37</v>
      </c>
      <c r="G91" s="6">
        <v>441.39</v>
      </c>
      <c r="H91" s="6">
        <v>188.92</v>
      </c>
      <c r="I91" s="6">
        <v>209.17</v>
      </c>
      <c r="J91" s="6">
        <v>255.21</v>
      </c>
      <c r="K91" s="6">
        <v>373.04</v>
      </c>
      <c r="L91" s="6">
        <v>465.17</v>
      </c>
      <c r="M91" s="6">
        <v>563.9</v>
      </c>
      <c r="N91" s="6">
        <v>527.32000000000005</v>
      </c>
    </row>
    <row r="92" spans="1:14">
      <c r="A92">
        <v>1984</v>
      </c>
      <c r="B92" s="6">
        <v>283.37</v>
      </c>
      <c r="C92" s="6">
        <v>1225</v>
      </c>
      <c r="D92" s="6">
        <v>839.35</v>
      </c>
      <c r="E92" s="6">
        <v>836.74</v>
      </c>
      <c r="F92" s="6">
        <v>532.88</v>
      </c>
      <c r="G92" s="6">
        <v>479.61</v>
      </c>
      <c r="H92" s="6">
        <v>234.28</v>
      </c>
      <c r="I92" s="6">
        <v>187.62</v>
      </c>
      <c r="J92" s="6">
        <v>312.45</v>
      </c>
      <c r="K92" s="6">
        <v>288.67</v>
      </c>
      <c r="L92" s="6">
        <v>571.38</v>
      </c>
      <c r="M92" s="6">
        <v>727.04</v>
      </c>
      <c r="N92" s="6">
        <v>543.20000000000005</v>
      </c>
    </row>
    <row r="93" spans="1:14">
      <c r="A93">
        <v>1985</v>
      </c>
      <c r="B93" s="6">
        <v>595.41999999999996</v>
      </c>
      <c r="C93" s="6">
        <v>891.36</v>
      </c>
      <c r="D93" s="6">
        <v>2083.69</v>
      </c>
      <c r="E93" s="6">
        <v>1722.26</v>
      </c>
      <c r="F93" s="6">
        <v>436.83</v>
      </c>
      <c r="G93" s="6">
        <v>293.73</v>
      </c>
      <c r="H93" s="6">
        <v>201.14</v>
      </c>
      <c r="I93" s="6">
        <v>241.43</v>
      </c>
      <c r="J93" s="6">
        <v>580.11</v>
      </c>
      <c r="K93" s="6">
        <v>514.55999999999995</v>
      </c>
      <c r="L93" s="6">
        <v>1007.15</v>
      </c>
      <c r="M93" s="6">
        <v>591.78</v>
      </c>
      <c r="N93" s="6">
        <v>763.29</v>
      </c>
    </row>
    <row r="94" spans="1:14">
      <c r="A94">
        <v>1986</v>
      </c>
      <c r="B94" s="6">
        <v>542.48</v>
      </c>
      <c r="C94" s="6">
        <v>392.07</v>
      </c>
      <c r="D94" s="6">
        <v>1664.28</v>
      </c>
      <c r="E94" s="6">
        <v>808.64</v>
      </c>
      <c r="F94" s="6">
        <v>499.28</v>
      </c>
      <c r="G94" s="6">
        <v>412.93</v>
      </c>
      <c r="H94" s="6">
        <v>277.14999999999998</v>
      </c>
      <c r="I94" s="6">
        <v>240.97</v>
      </c>
      <c r="J94" s="6">
        <v>1689.32</v>
      </c>
      <c r="K94" s="6">
        <v>1483.81</v>
      </c>
      <c r="L94" s="6">
        <v>449.55</v>
      </c>
      <c r="M94" s="6">
        <v>576.62</v>
      </c>
      <c r="N94" s="6">
        <v>753.09</v>
      </c>
    </row>
    <row r="95" spans="1:14">
      <c r="A95">
        <v>1987</v>
      </c>
      <c r="B95" s="6">
        <v>371.34</v>
      </c>
      <c r="C95" s="6">
        <v>299.79000000000002</v>
      </c>
      <c r="D95" s="6">
        <v>1030</v>
      </c>
      <c r="E95" s="6">
        <v>680.32</v>
      </c>
      <c r="F95" s="6">
        <v>235.97</v>
      </c>
      <c r="G95" s="6">
        <v>190.02</v>
      </c>
      <c r="H95" s="6">
        <v>175.13</v>
      </c>
      <c r="I95" s="6">
        <v>213.45</v>
      </c>
      <c r="J95" s="6">
        <v>230.95</v>
      </c>
      <c r="K95" s="6">
        <v>316.99</v>
      </c>
      <c r="L95" s="6">
        <v>546.9</v>
      </c>
      <c r="M95" s="6">
        <v>970.4</v>
      </c>
      <c r="N95" s="6">
        <v>438.44</v>
      </c>
    </row>
    <row r="96" spans="1:14">
      <c r="A96">
        <v>1988</v>
      </c>
      <c r="B96" s="6">
        <v>418.27</v>
      </c>
      <c r="C96" s="6">
        <v>580.5</v>
      </c>
      <c r="D96" s="6">
        <v>1070.29</v>
      </c>
      <c r="E96" s="6">
        <v>999.27</v>
      </c>
      <c r="F96" s="6">
        <v>336.97</v>
      </c>
      <c r="G96" s="6">
        <v>162.46</v>
      </c>
      <c r="H96" s="6">
        <v>141.1</v>
      </c>
      <c r="I96" s="6">
        <v>169.43</v>
      </c>
      <c r="J96" s="6">
        <v>188.02</v>
      </c>
      <c r="K96" s="6">
        <v>416.35</v>
      </c>
      <c r="L96" s="6">
        <v>893.41</v>
      </c>
      <c r="M96" s="6">
        <v>497.11</v>
      </c>
      <c r="N96" s="6">
        <v>489.43</v>
      </c>
    </row>
    <row r="97" spans="1:14">
      <c r="A97">
        <v>1989</v>
      </c>
      <c r="B97" s="6">
        <v>448.86</v>
      </c>
      <c r="C97" s="6">
        <v>299.77</v>
      </c>
      <c r="D97" s="6">
        <v>887.14</v>
      </c>
      <c r="E97" s="6">
        <v>918.53</v>
      </c>
      <c r="F97" s="6">
        <v>338.5</v>
      </c>
      <c r="G97" s="6">
        <v>615.89</v>
      </c>
      <c r="H97" s="6">
        <v>185.33</v>
      </c>
      <c r="I97" s="6">
        <v>170.32</v>
      </c>
      <c r="J97" s="6">
        <v>174.2</v>
      </c>
      <c r="K97" s="6">
        <v>182.93</v>
      </c>
      <c r="L97" s="6">
        <v>368.87</v>
      </c>
      <c r="M97" s="6">
        <v>232.82</v>
      </c>
      <c r="N97" s="6">
        <v>401.93</v>
      </c>
    </row>
    <row r="98" spans="1:14">
      <c r="A98">
        <v>1990</v>
      </c>
      <c r="B98" s="6">
        <v>678.36</v>
      </c>
      <c r="C98" s="6">
        <v>552.36</v>
      </c>
      <c r="D98" s="6">
        <v>1192.67</v>
      </c>
      <c r="E98" s="6">
        <v>680.69</v>
      </c>
      <c r="F98" s="6">
        <v>524.03</v>
      </c>
      <c r="G98" s="6">
        <v>293</v>
      </c>
      <c r="H98" s="6">
        <v>243.79</v>
      </c>
      <c r="I98" s="6">
        <v>300.38</v>
      </c>
      <c r="J98" s="6">
        <v>276.22000000000003</v>
      </c>
      <c r="K98" s="6">
        <v>759.31</v>
      </c>
      <c r="L98" s="6">
        <v>990.73</v>
      </c>
      <c r="M98" s="6">
        <v>886.16</v>
      </c>
      <c r="N98" s="6">
        <v>614.80999999999995</v>
      </c>
    </row>
    <row r="99" spans="1:14">
      <c r="A99">
        <v>1991</v>
      </c>
      <c r="B99" s="6">
        <v>537.04</v>
      </c>
      <c r="C99" s="6">
        <v>622.34</v>
      </c>
      <c r="D99" s="6">
        <v>1432.17</v>
      </c>
      <c r="E99" s="6">
        <v>1492.51</v>
      </c>
      <c r="F99" s="6">
        <v>712.75</v>
      </c>
      <c r="G99" s="6">
        <v>331.76</v>
      </c>
      <c r="H99" s="6">
        <v>245.01</v>
      </c>
      <c r="I99" s="6">
        <v>192.54</v>
      </c>
      <c r="J99" s="6">
        <v>169.91</v>
      </c>
      <c r="K99" s="6">
        <v>394.2</v>
      </c>
      <c r="L99" s="6">
        <v>536.05999999999995</v>
      </c>
      <c r="M99" s="6">
        <v>739.27</v>
      </c>
      <c r="N99" s="6">
        <v>617.13</v>
      </c>
    </row>
    <row r="100" spans="1:14">
      <c r="A100">
        <v>1992</v>
      </c>
      <c r="B100" s="6">
        <v>576.41</v>
      </c>
      <c r="C100" s="6">
        <v>485.33</v>
      </c>
      <c r="D100" s="6">
        <v>1110.97</v>
      </c>
      <c r="E100" s="6">
        <v>1423.54</v>
      </c>
      <c r="F100" s="6">
        <v>484.65</v>
      </c>
      <c r="G100" s="6">
        <v>268.22000000000003</v>
      </c>
      <c r="H100" s="6">
        <v>369.05</v>
      </c>
      <c r="I100" s="6">
        <v>371.74</v>
      </c>
      <c r="J100" s="6">
        <v>499.62</v>
      </c>
      <c r="K100" s="6">
        <v>463.92</v>
      </c>
      <c r="L100" s="6">
        <v>1273.8</v>
      </c>
      <c r="M100" s="6">
        <v>637.85</v>
      </c>
      <c r="N100" s="6">
        <v>663.76</v>
      </c>
    </row>
    <row r="101" spans="1:14">
      <c r="A101">
        <v>1993</v>
      </c>
      <c r="B101" s="6">
        <v>995.15</v>
      </c>
      <c r="C101" s="6">
        <v>320.07</v>
      </c>
      <c r="D101" s="6">
        <v>737.26</v>
      </c>
      <c r="E101" s="6">
        <v>1469.72</v>
      </c>
      <c r="F101" s="6">
        <v>533.30999999999995</v>
      </c>
      <c r="G101" s="6">
        <v>606.29999999999995</v>
      </c>
      <c r="H101" s="6">
        <v>263.37</v>
      </c>
      <c r="I101" s="6">
        <v>226.46</v>
      </c>
      <c r="J101" s="6">
        <v>316.02</v>
      </c>
      <c r="K101" s="6">
        <v>448.54</v>
      </c>
      <c r="L101" s="6">
        <v>412.18</v>
      </c>
      <c r="M101" s="6">
        <v>403.28</v>
      </c>
      <c r="N101" s="6">
        <v>560.97</v>
      </c>
    </row>
    <row r="102" spans="1:14">
      <c r="A102">
        <v>1994</v>
      </c>
      <c r="B102" s="6">
        <v>278.85000000000002</v>
      </c>
      <c r="C102" s="6">
        <v>713</v>
      </c>
      <c r="D102" s="6">
        <v>1012.23</v>
      </c>
      <c r="E102" s="6">
        <v>1028.05</v>
      </c>
      <c r="F102" s="6">
        <v>590.02</v>
      </c>
      <c r="G102" s="6">
        <v>370.71</v>
      </c>
      <c r="H102" s="6">
        <v>564.83000000000004</v>
      </c>
      <c r="I102" s="6">
        <v>342.84</v>
      </c>
      <c r="J102" s="6">
        <v>263.16000000000003</v>
      </c>
      <c r="K102" s="6">
        <v>304.25</v>
      </c>
      <c r="L102" s="6">
        <v>641.65</v>
      </c>
      <c r="M102" s="6">
        <v>575.96</v>
      </c>
      <c r="N102" s="6">
        <v>557.13</v>
      </c>
    </row>
    <row r="103" spans="1:14">
      <c r="A103">
        <v>1995</v>
      </c>
      <c r="B103" s="6">
        <v>760.3</v>
      </c>
      <c r="C103" s="6">
        <v>316.23</v>
      </c>
      <c r="D103" s="6">
        <v>1147.08</v>
      </c>
      <c r="E103" s="6">
        <v>720.84</v>
      </c>
      <c r="F103" s="6">
        <v>562.72</v>
      </c>
      <c r="G103" s="6">
        <v>305.08999999999997</v>
      </c>
      <c r="H103" s="6">
        <v>234.58</v>
      </c>
      <c r="I103" s="6">
        <v>344.83</v>
      </c>
      <c r="J103" s="6">
        <v>192.41</v>
      </c>
      <c r="K103" s="6">
        <v>289.20999999999998</v>
      </c>
      <c r="L103" s="6">
        <v>839.41</v>
      </c>
      <c r="M103" s="6">
        <v>466.86</v>
      </c>
      <c r="N103" s="6">
        <v>514.96</v>
      </c>
    </row>
    <row r="104" spans="1:14">
      <c r="A104">
        <v>1996</v>
      </c>
      <c r="B104" s="6">
        <v>770.43</v>
      </c>
      <c r="C104" s="6">
        <v>719.57</v>
      </c>
      <c r="D104" s="6">
        <v>710.3</v>
      </c>
      <c r="E104" s="6">
        <v>1218.6500000000001</v>
      </c>
      <c r="F104" s="6">
        <v>1034.99</v>
      </c>
      <c r="G104" s="6">
        <v>861.12</v>
      </c>
      <c r="H104" s="6">
        <v>319.36</v>
      </c>
      <c r="I104" s="6">
        <v>256.49</v>
      </c>
      <c r="J104" s="6">
        <v>527.82000000000005</v>
      </c>
      <c r="K104" s="6">
        <v>483.66</v>
      </c>
      <c r="L104" s="6">
        <v>638.87</v>
      </c>
      <c r="M104" s="6">
        <v>766.7</v>
      </c>
      <c r="N104" s="6">
        <v>692.33</v>
      </c>
    </row>
    <row r="105" spans="1:14">
      <c r="A105">
        <v>1997</v>
      </c>
      <c r="B105" s="6">
        <v>827.18</v>
      </c>
      <c r="C105" s="6">
        <v>1185.8900000000001</v>
      </c>
      <c r="D105" s="6">
        <v>1300.1300000000001</v>
      </c>
      <c r="E105" s="6">
        <v>1017.06</v>
      </c>
      <c r="F105" s="6">
        <v>763.35</v>
      </c>
      <c r="G105" s="6">
        <v>334.92</v>
      </c>
      <c r="H105" s="6">
        <v>266.29000000000002</v>
      </c>
      <c r="I105" s="6">
        <v>268.01</v>
      </c>
      <c r="J105" s="6">
        <v>301.07</v>
      </c>
      <c r="K105" s="6">
        <v>286.79000000000002</v>
      </c>
      <c r="L105" s="6">
        <v>410.99</v>
      </c>
      <c r="M105" s="6">
        <v>364.67</v>
      </c>
      <c r="N105" s="6">
        <v>610.53</v>
      </c>
    </row>
    <row r="106" spans="1:14">
      <c r="A106">
        <v>1998</v>
      </c>
      <c r="B106" s="6">
        <v>764.96</v>
      </c>
      <c r="C106" s="6">
        <v>678.37</v>
      </c>
      <c r="D106" s="6">
        <v>1131.2</v>
      </c>
      <c r="E106" s="6">
        <v>774.64</v>
      </c>
      <c r="F106" s="6">
        <v>375.82</v>
      </c>
      <c r="G106" s="6">
        <v>281.51</v>
      </c>
      <c r="H106" s="6">
        <v>206.3</v>
      </c>
      <c r="I106" s="6">
        <v>192.24</v>
      </c>
      <c r="J106" s="6">
        <v>179.92</v>
      </c>
      <c r="K106" s="6">
        <v>240.75</v>
      </c>
      <c r="L106" s="6">
        <v>276.7</v>
      </c>
      <c r="M106" s="6">
        <v>299.88</v>
      </c>
      <c r="N106" s="6">
        <v>450.19</v>
      </c>
    </row>
    <row r="107" spans="1:14">
      <c r="A107">
        <v>1999</v>
      </c>
      <c r="B107" s="6">
        <v>527.53</v>
      </c>
      <c r="C107" s="6">
        <v>613.95000000000005</v>
      </c>
      <c r="D107" s="6">
        <v>439.11</v>
      </c>
      <c r="E107" s="6">
        <v>551.86</v>
      </c>
      <c r="F107" s="6">
        <v>271.89999999999998</v>
      </c>
      <c r="G107" s="6">
        <v>290.01</v>
      </c>
      <c r="H107" s="6">
        <v>231.22</v>
      </c>
      <c r="I107" s="6">
        <v>171.57</v>
      </c>
      <c r="J107" s="6">
        <v>150.97</v>
      </c>
      <c r="K107" s="6">
        <v>198.93</v>
      </c>
      <c r="L107" s="6">
        <v>247.37</v>
      </c>
      <c r="M107" s="6">
        <v>355.03</v>
      </c>
      <c r="N107" s="6">
        <v>337.45</v>
      </c>
    </row>
    <row r="108" spans="1:14">
      <c r="A108">
        <v>2000</v>
      </c>
      <c r="B108" s="6">
        <v>343.59</v>
      </c>
      <c r="C108" s="6">
        <v>496.04</v>
      </c>
      <c r="D108" s="6">
        <v>536.02</v>
      </c>
      <c r="E108" s="6">
        <v>470.87</v>
      </c>
      <c r="F108" s="6">
        <v>876.9</v>
      </c>
      <c r="G108" s="6">
        <v>516.57000000000005</v>
      </c>
      <c r="H108" s="6">
        <v>359.03</v>
      </c>
      <c r="I108" s="6">
        <v>302.3</v>
      </c>
      <c r="J108" s="6">
        <v>327.08</v>
      </c>
      <c r="K108" s="6">
        <v>255.08</v>
      </c>
      <c r="L108" s="6">
        <v>448.45</v>
      </c>
      <c r="M108" s="6">
        <v>426.65</v>
      </c>
      <c r="N108" s="6">
        <v>446.55</v>
      </c>
    </row>
    <row r="109" spans="1:14">
      <c r="A109">
        <v>2001</v>
      </c>
      <c r="B109" s="6">
        <v>422.16</v>
      </c>
      <c r="C109" s="6">
        <v>1190.6300000000001</v>
      </c>
      <c r="D109" s="6">
        <v>830.2</v>
      </c>
      <c r="E109" s="6">
        <v>995.08</v>
      </c>
      <c r="F109" s="6">
        <v>525.41</v>
      </c>
      <c r="G109" s="6">
        <v>439.36</v>
      </c>
      <c r="H109" s="6">
        <v>184.19</v>
      </c>
      <c r="I109" s="6">
        <v>177.25</v>
      </c>
      <c r="J109" s="6">
        <v>275.89999999999998</v>
      </c>
      <c r="K109" s="6">
        <v>678.49</v>
      </c>
      <c r="L109" s="6">
        <v>525.66</v>
      </c>
      <c r="M109" s="6">
        <v>683.54</v>
      </c>
      <c r="N109" s="6">
        <v>577.32000000000005</v>
      </c>
    </row>
    <row r="110" spans="1:14">
      <c r="A110">
        <v>2002</v>
      </c>
      <c r="B110" s="6">
        <v>501.58</v>
      </c>
      <c r="C110" s="6">
        <v>806.14</v>
      </c>
      <c r="D110" s="6">
        <v>1007.8</v>
      </c>
      <c r="E110" s="6">
        <v>1020.13</v>
      </c>
      <c r="F110" s="6">
        <v>717.74</v>
      </c>
      <c r="G110" s="6">
        <v>455.65</v>
      </c>
      <c r="H110" s="6">
        <v>206.29</v>
      </c>
      <c r="I110" s="6">
        <v>227.65</v>
      </c>
      <c r="J110" s="6">
        <v>164.93</v>
      </c>
      <c r="K110" s="6">
        <v>204.65</v>
      </c>
      <c r="L110" s="6">
        <v>242.74</v>
      </c>
      <c r="M110" s="6">
        <v>266.74</v>
      </c>
      <c r="N110" s="6">
        <v>485.17</v>
      </c>
    </row>
    <row r="111" spans="1:14">
      <c r="A111">
        <v>2003</v>
      </c>
      <c r="B111" s="6">
        <v>210.97</v>
      </c>
      <c r="C111" s="6">
        <v>199.42</v>
      </c>
      <c r="D111" s="6">
        <v>677.59</v>
      </c>
      <c r="E111" s="6">
        <v>666.34</v>
      </c>
      <c r="F111" s="6">
        <v>595.38</v>
      </c>
      <c r="G111" s="6">
        <v>347.79</v>
      </c>
      <c r="H111" s="6">
        <v>236.57</v>
      </c>
      <c r="I111" s="6">
        <v>215.4</v>
      </c>
      <c r="J111" s="6">
        <v>183.01</v>
      </c>
      <c r="K111" s="6">
        <v>346.95</v>
      </c>
      <c r="L111" s="6">
        <v>739.21</v>
      </c>
      <c r="M111" s="6">
        <v>658.97</v>
      </c>
      <c r="N111" s="6">
        <v>423.13</v>
      </c>
    </row>
    <row r="112" spans="1:14">
      <c r="A112">
        <v>2004</v>
      </c>
      <c r="B112" s="6">
        <v>461.94</v>
      </c>
      <c r="C112" s="6">
        <v>312.70999999999998</v>
      </c>
      <c r="D112" s="6">
        <v>1579</v>
      </c>
      <c r="E112" s="6">
        <v>697.71</v>
      </c>
      <c r="F112" s="6">
        <v>1289.8399999999999</v>
      </c>
      <c r="G112" s="6">
        <v>525.54</v>
      </c>
      <c r="H112" s="6">
        <v>339.09</v>
      </c>
      <c r="I112" s="6">
        <v>218.57</v>
      </c>
      <c r="J112" s="6">
        <v>181.39</v>
      </c>
      <c r="K112" s="6">
        <v>238.43</v>
      </c>
      <c r="L112" s="6">
        <v>400.9</v>
      </c>
      <c r="M112" s="6">
        <v>637.24</v>
      </c>
      <c r="N112" s="6">
        <v>573.53</v>
      </c>
    </row>
    <row r="113" spans="1:14">
      <c r="A113">
        <v>2005</v>
      </c>
      <c r="B113" s="6">
        <v>968.98</v>
      </c>
      <c r="C113" s="6">
        <v>614.46</v>
      </c>
      <c r="D113" s="6">
        <v>678.43</v>
      </c>
      <c r="E113" s="6">
        <v>1008.95</v>
      </c>
      <c r="F113" s="6">
        <v>435.83</v>
      </c>
      <c r="G113" s="6">
        <v>330.38</v>
      </c>
      <c r="H113" s="6">
        <v>235.19</v>
      </c>
      <c r="I113" s="6">
        <v>249.29</v>
      </c>
      <c r="J113" s="6">
        <v>213.17</v>
      </c>
      <c r="K113" s="6">
        <v>228.01</v>
      </c>
      <c r="L113" s="6">
        <v>463.3</v>
      </c>
      <c r="M113" s="6">
        <v>515.09</v>
      </c>
      <c r="N113" s="6">
        <v>495.09</v>
      </c>
    </row>
    <row r="114" spans="1:14">
      <c r="A114">
        <v>2006</v>
      </c>
      <c r="B114" s="6">
        <v>862.37</v>
      </c>
      <c r="C114" s="6">
        <v>804.54</v>
      </c>
      <c r="D114" s="6">
        <v>1313.41</v>
      </c>
      <c r="E114" s="6">
        <v>855.15</v>
      </c>
      <c r="F114" s="6">
        <v>573.34</v>
      </c>
      <c r="G114" s="6">
        <v>346.56</v>
      </c>
      <c r="H114" s="6">
        <v>291.10000000000002</v>
      </c>
      <c r="I114" s="6">
        <v>275.54000000000002</v>
      </c>
      <c r="J114" s="6">
        <v>257.86</v>
      </c>
      <c r="K114" s="6">
        <v>677.86</v>
      </c>
      <c r="L114" s="6">
        <v>626.58000000000004</v>
      </c>
      <c r="M114" s="6">
        <v>1074.47</v>
      </c>
      <c r="N114" s="6">
        <v>663.23</v>
      </c>
    </row>
    <row r="115" spans="1:14">
      <c r="A115">
        <v>2007</v>
      </c>
      <c r="B115" s="6">
        <v>708.69</v>
      </c>
      <c r="C115" s="6">
        <v>333.21</v>
      </c>
      <c r="D115" s="6">
        <v>1356.11</v>
      </c>
      <c r="E115" s="6">
        <v>918.32</v>
      </c>
      <c r="F115" s="6">
        <v>488.77</v>
      </c>
      <c r="G115" s="6">
        <v>335.16</v>
      </c>
      <c r="H115" s="6">
        <v>186.73</v>
      </c>
      <c r="I115" s="6">
        <v>199.18</v>
      </c>
      <c r="J115" s="6">
        <v>187.08</v>
      </c>
      <c r="K115" s="6">
        <v>233.46</v>
      </c>
      <c r="L115" s="6">
        <v>271.2</v>
      </c>
      <c r="M115" s="6">
        <v>437.42</v>
      </c>
      <c r="N115" s="6">
        <v>471.28</v>
      </c>
    </row>
    <row r="116" spans="1:14">
      <c r="A116">
        <v>2008</v>
      </c>
      <c r="B116" s="6">
        <v>912.34</v>
      </c>
      <c r="C116" s="6">
        <v>813.15</v>
      </c>
      <c r="D116" s="6">
        <v>781.41</v>
      </c>
      <c r="E116" s="6">
        <v>1414.6</v>
      </c>
      <c r="F116" s="6">
        <v>444.28</v>
      </c>
      <c r="G116" s="6">
        <v>543.05999999999995</v>
      </c>
      <c r="H116" s="6">
        <v>362.91</v>
      </c>
      <c r="I116" s="6">
        <v>241.15</v>
      </c>
      <c r="J116" s="6">
        <v>459.21</v>
      </c>
      <c r="K116" s="6">
        <v>412.28</v>
      </c>
      <c r="L116" s="6">
        <v>718.21</v>
      </c>
      <c r="M116" s="6">
        <v>1245.1400000000001</v>
      </c>
      <c r="N116" s="6">
        <v>695.65</v>
      </c>
    </row>
    <row r="117" spans="1:14">
      <c r="A117">
        <v>2009</v>
      </c>
      <c r="B117" s="6">
        <v>607.02</v>
      </c>
      <c r="C117" s="6">
        <v>1280.02</v>
      </c>
      <c r="D117" s="6">
        <v>1273.83</v>
      </c>
      <c r="E117" s="6">
        <v>1133.99</v>
      </c>
      <c r="F117" s="6">
        <v>805.35</v>
      </c>
      <c r="G117" s="6">
        <v>497.32</v>
      </c>
      <c r="H117" s="6">
        <v>266.89</v>
      </c>
      <c r="I117" s="6">
        <v>298.72000000000003</v>
      </c>
      <c r="J117" s="6">
        <v>232.17</v>
      </c>
      <c r="K117" s="6">
        <v>410.84</v>
      </c>
      <c r="L117" s="6">
        <v>438.9</v>
      </c>
      <c r="M117" s="6">
        <v>447.12</v>
      </c>
      <c r="N117" s="6">
        <v>641.01</v>
      </c>
    </row>
    <row r="118" spans="1:14">
      <c r="A118">
        <v>2010</v>
      </c>
      <c r="B118" s="6">
        <v>400.87</v>
      </c>
      <c r="C118" s="6">
        <v>304.94</v>
      </c>
      <c r="D118" s="6">
        <v>766.21</v>
      </c>
      <c r="E118" s="6">
        <v>460.03</v>
      </c>
      <c r="F118" s="6">
        <v>525.86</v>
      </c>
      <c r="G118" s="6">
        <v>574.84</v>
      </c>
      <c r="H118" s="6">
        <v>437.58</v>
      </c>
      <c r="I118" s="6">
        <v>251.1</v>
      </c>
      <c r="J118" s="6">
        <v>304.31</v>
      </c>
      <c r="K118" s="6">
        <v>290.07</v>
      </c>
      <c r="L118" s="6">
        <v>362.32</v>
      </c>
      <c r="M118" s="6">
        <v>430.75</v>
      </c>
      <c r="N118" s="6">
        <v>425.74</v>
      </c>
    </row>
    <row r="119" spans="1:14">
      <c r="A119" s="21">
        <v>2011</v>
      </c>
      <c r="B119" s="22">
        <v>294.7</v>
      </c>
      <c r="C119" s="22">
        <v>350.97</v>
      </c>
      <c r="D119" s="22">
        <v>633.74</v>
      </c>
      <c r="E119" s="22">
        <v>1250.4000000000001</v>
      </c>
      <c r="F119" s="22">
        <v>1095.4000000000001</v>
      </c>
      <c r="G119" s="22">
        <v>539.16999999999996</v>
      </c>
      <c r="H119" s="22">
        <v>295.52</v>
      </c>
      <c r="I119" s="22">
        <v>317.58999999999997</v>
      </c>
      <c r="J119" s="22">
        <v>271.75</v>
      </c>
      <c r="K119" s="22">
        <v>467.99</v>
      </c>
      <c r="L119" s="22">
        <v>492.52</v>
      </c>
      <c r="M119" s="22">
        <v>530.46</v>
      </c>
      <c r="N119" s="22">
        <v>545.02</v>
      </c>
    </row>
    <row r="120" spans="1:14">
      <c r="A120" s="21">
        <v>2012</v>
      </c>
      <c r="B120" s="22">
        <v>515.73</v>
      </c>
      <c r="C120" s="22">
        <v>488.55</v>
      </c>
      <c r="D120" s="22">
        <v>871.67</v>
      </c>
      <c r="E120" s="22">
        <v>502.37</v>
      </c>
      <c r="F120" s="22">
        <v>522.62</v>
      </c>
      <c r="G120" s="22">
        <v>419.58</v>
      </c>
      <c r="H120" s="22">
        <v>346.06</v>
      </c>
      <c r="I120" s="22">
        <v>346.51</v>
      </c>
      <c r="J120" s="22"/>
      <c r="K120" s="22"/>
      <c r="L120" s="22"/>
      <c r="M120" s="22"/>
      <c r="N120" s="22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">
        <v>82</v>
      </c>
      <c r="B123" s="6">
        <f>AVERAGE(B6:B120)</f>
        <v>506.22279279279303</v>
      </c>
      <c r="C123" s="6">
        <f t="shared" ref="C123:N123" si="0">AVERAGE(C6:C120)</f>
        <v>527.21090090090081</v>
      </c>
      <c r="D123" s="6">
        <f t="shared" si="0"/>
        <v>1120.4727027027027</v>
      </c>
      <c r="E123" s="6">
        <f t="shared" si="0"/>
        <v>1116.3684821428571</v>
      </c>
      <c r="F123" s="6">
        <f t="shared" si="0"/>
        <v>612.86366071428586</v>
      </c>
      <c r="G123" s="6">
        <f t="shared" si="0"/>
        <v>370.29928571428553</v>
      </c>
      <c r="H123" s="6">
        <f t="shared" si="0"/>
        <v>257.33383928571425</v>
      </c>
      <c r="I123" s="6">
        <f t="shared" si="0"/>
        <v>213.11169642857149</v>
      </c>
      <c r="J123" s="6">
        <f t="shared" si="0"/>
        <v>240.1904504504505</v>
      </c>
      <c r="K123" s="6">
        <f t="shared" si="0"/>
        <v>308.77540540540542</v>
      </c>
      <c r="L123" s="6">
        <f t="shared" si="0"/>
        <v>448.26531531531549</v>
      </c>
      <c r="M123" s="6">
        <f t="shared" si="0"/>
        <v>493.55900900900889</v>
      </c>
      <c r="N123" s="6">
        <f t="shared" si="0"/>
        <v>518.47990909090913</v>
      </c>
    </row>
    <row r="124" spans="1:14">
      <c r="A124" t="s">
        <v>83</v>
      </c>
      <c r="B124" s="6">
        <f>MIN(B6:B120)</f>
        <v>132.79</v>
      </c>
      <c r="C124" s="6">
        <f t="shared" ref="C124:N124" si="1">MIN(C6:C120)</f>
        <v>122.28</v>
      </c>
      <c r="D124" s="6">
        <f t="shared" si="1"/>
        <v>289.49</v>
      </c>
      <c r="E124" s="6">
        <f t="shared" si="1"/>
        <v>308.16000000000003</v>
      </c>
      <c r="F124" s="6">
        <f t="shared" si="1"/>
        <v>182.71</v>
      </c>
      <c r="G124" s="6">
        <f t="shared" si="1"/>
        <v>105.22</v>
      </c>
      <c r="H124" s="6">
        <f t="shared" si="1"/>
        <v>66.72</v>
      </c>
      <c r="I124" s="6">
        <f t="shared" si="1"/>
        <v>55.89</v>
      </c>
      <c r="J124" s="6">
        <f t="shared" si="1"/>
        <v>46.3</v>
      </c>
      <c r="K124" s="6">
        <f t="shared" si="1"/>
        <v>88.57</v>
      </c>
      <c r="L124" s="6">
        <f t="shared" si="1"/>
        <v>132.16999999999999</v>
      </c>
      <c r="M124" s="6">
        <f t="shared" si="1"/>
        <v>148</v>
      </c>
      <c r="N124" s="6">
        <f t="shared" si="1"/>
        <v>232.74</v>
      </c>
    </row>
    <row r="125" spans="1:14">
      <c r="A125" t="s">
        <v>84</v>
      </c>
      <c r="B125" s="6">
        <f>MAX(B6:B120)</f>
        <v>2060.33</v>
      </c>
      <c r="C125" s="6">
        <f t="shared" ref="C125:N125" si="2">MAX(C6:C120)</f>
        <v>1658.44</v>
      </c>
      <c r="D125" s="6">
        <f t="shared" si="2"/>
        <v>3070.94</v>
      </c>
      <c r="E125" s="6">
        <f t="shared" si="2"/>
        <v>3400.29</v>
      </c>
      <c r="F125" s="6">
        <f t="shared" si="2"/>
        <v>1665.29</v>
      </c>
      <c r="G125" s="6">
        <f t="shared" si="2"/>
        <v>962.01</v>
      </c>
      <c r="H125" s="6">
        <f t="shared" si="2"/>
        <v>1592.14</v>
      </c>
      <c r="I125" s="6">
        <f t="shared" si="2"/>
        <v>730.01</v>
      </c>
      <c r="J125" s="6">
        <f t="shared" si="2"/>
        <v>1689.32</v>
      </c>
      <c r="K125" s="6">
        <f t="shared" si="2"/>
        <v>1483.81</v>
      </c>
      <c r="L125" s="6">
        <f t="shared" si="2"/>
        <v>1566.83</v>
      </c>
      <c r="M125" s="6">
        <f t="shared" si="2"/>
        <v>1413.8</v>
      </c>
      <c r="N125" s="6">
        <f t="shared" si="2"/>
        <v>1018.47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125"/>
  <sheetViews>
    <sheetView workbookViewId="0"/>
  </sheetViews>
  <sheetFormatPr defaultRowHeight="12.75"/>
  <sheetData>
    <row r="1" spans="1:14">
      <c r="A1" t="s">
        <v>67</v>
      </c>
      <c r="L1" s="3"/>
    </row>
    <row r="2" spans="1:14">
      <c r="A2" t="s">
        <v>72</v>
      </c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>
      <c r="A7">
        <v>1899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>
      <c r="A8">
        <v>1900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>
      <c r="A9">
        <v>1901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A11">
        <v>1903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>
      <c r="A12">
        <v>1904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>
      <c r="A13">
        <v>1905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>
      <c r="A14">
        <v>1906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>
      <c r="A21">
        <v>1913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>
      <c r="A22">
        <v>1914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>
        <v>1915</v>
      </c>
      <c r="B23" s="6"/>
      <c r="C23" s="6"/>
      <c r="D23" s="6"/>
      <c r="E23" s="6">
        <v>1070.1600000000001</v>
      </c>
      <c r="F23" s="6">
        <v>1474.05</v>
      </c>
      <c r="G23" s="6">
        <v>1338.06</v>
      </c>
      <c r="H23" s="6">
        <v>638.1</v>
      </c>
      <c r="I23" s="6">
        <v>444.2</v>
      </c>
      <c r="J23" s="6">
        <v>462.93</v>
      </c>
      <c r="K23" s="6">
        <v>1208.9000000000001</v>
      </c>
      <c r="L23" s="6">
        <v>1179.0999999999999</v>
      </c>
      <c r="M23" s="6">
        <v>1235.96</v>
      </c>
      <c r="N23" s="6"/>
    </row>
    <row r="24" spans="1:14">
      <c r="A24">
        <v>1916</v>
      </c>
      <c r="B24" s="6">
        <v>1016.79</v>
      </c>
      <c r="C24" s="6">
        <v>1158.79</v>
      </c>
      <c r="D24" s="6">
        <v>800.84</v>
      </c>
      <c r="E24" s="6">
        <v>4496.41</v>
      </c>
      <c r="F24" s="6">
        <v>3350.25</v>
      </c>
      <c r="G24" s="6">
        <v>1827.55</v>
      </c>
      <c r="H24" s="6">
        <v>841.73</v>
      </c>
      <c r="I24" s="6">
        <v>467.86</v>
      </c>
      <c r="J24" s="6">
        <v>459.32</v>
      </c>
      <c r="K24" s="6">
        <v>748.26</v>
      </c>
      <c r="L24" s="6">
        <v>1985.31</v>
      </c>
      <c r="M24" s="6">
        <v>2322.65</v>
      </c>
      <c r="N24" s="6">
        <v>1622.98</v>
      </c>
    </row>
    <row r="25" spans="1:14">
      <c r="A25">
        <v>1917</v>
      </c>
      <c r="B25" s="6">
        <v>765.73</v>
      </c>
      <c r="C25" s="6">
        <v>292.13</v>
      </c>
      <c r="D25" s="6">
        <v>496.3</v>
      </c>
      <c r="E25" s="6">
        <v>3769.33</v>
      </c>
      <c r="F25" s="6">
        <v>2889.48</v>
      </c>
      <c r="G25" s="6">
        <v>3014.35</v>
      </c>
      <c r="H25" s="6">
        <v>2893.94</v>
      </c>
      <c r="I25" s="6">
        <v>594.98</v>
      </c>
      <c r="J25" s="6">
        <v>353.43</v>
      </c>
      <c r="K25" s="6">
        <v>451.67</v>
      </c>
      <c r="L25" s="6">
        <v>544.04</v>
      </c>
      <c r="M25" s="6">
        <v>495.62</v>
      </c>
      <c r="N25" s="6">
        <v>1380.08</v>
      </c>
    </row>
    <row r="26" spans="1:14">
      <c r="A26">
        <v>1918</v>
      </c>
      <c r="B26" s="6">
        <v>306.01</v>
      </c>
      <c r="C26" s="6">
        <v>316.42</v>
      </c>
      <c r="D26" s="6">
        <v>652.09</v>
      </c>
      <c r="E26" s="6">
        <v>2458.5100000000002</v>
      </c>
      <c r="F26" s="6">
        <v>1783.08</v>
      </c>
      <c r="G26" s="6">
        <v>1097.07</v>
      </c>
      <c r="H26" s="6">
        <v>980.35</v>
      </c>
      <c r="I26" s="6">
        <v>502.76</v>
      </c>
      <c r="J26" s="6">
        <v>336.28</v>
      </c>
      <c r="K26" s="6">
        <v>895.17</v>
      </c>
      <c r="L26" s="6">
        <v>1628.11</v>
      </c>
      <c r="M26" s="6">
        <v>1316.03</v>
      </c>
      <c r="N26" s="6">
        <v>1022.66</v>
      </c>
    </row>
    <row r="27" spans="1:14">
      <c r="A27">
        <v>1919</v>
      </c>
      <c r="B27" s="6">
        <v>765.56</v>
      </c>
      <c r="C27" s="6">
        <v>545.04</v>
      </c>
      <c r="D27" s="6">
        <v>1087.3699999999999</v>
      </c>
      <c r="E27" s="6">
        <v>3598.35</v>
      </c>
      <c r="F27" s="6">
        <v>2830.5</v>
      </c>
      <c r="G27" s="6">
        <v>1547.72</v>
      </c>
      <c r="H27" s="6">
        <v>510.86</v>
      </c>
      <c r="I27" s="6">
        <v>393.52</v>
      </c>
      <c r="J27" s="6">
        <v>591.17999999999995</v>
      </c>
      <c r="K27" s="6">
        <v>1328.85</v>
      </c>
      <c r="L27" s="6">
        <v>1724.66</v>
      </c>
      <c r="M27" s="6">
        <v>1347.83</v>
      </c>
      <c r="N27" s="6">
        <v>1355.95</v>
      </c>
    </row>
    <row r="28" spans="1:14">
      <c r="A28">
        <v>1920</v>
      </c>
      <c r="B28" s="6">
        <v>590.54</v>
      </c>
      <c r="C28" s="6">
        <v>463.11</v>
      </c>
      <c r="D28" s="6">
        <v>1340.34</v>
      </c>
      <c r="E28" s="6">
        <v>2724.84</v>
      </c>
      <c r="F28" s="6">
        <v>1588.37</v>
      </c>
      <c r="G28" s="6">
        <v>835.53</v>
      </c>
      <c r="H28" s="6">
        <v>802.2</v>
      </c>
      <c r="I28" s="6">
        <v>383.17</v>
      </c>
      <c r="J28" s="6">
        <v>265.7</v>
      </c>
      <c r="K28" s="6">
        <v>367.87</v>
      </c>
      <c r="L28" s="6">
        <v>491.51</v>
      </c>
      <c r="M28" s="6">
        <v>776.97</v>
      </c>
      <c r="N28" s="6">
        <v>885.85</v>
      </c>
    </row>
    <row r="29" spans="1:14">
      <c r="A29">
        <v>1921</v>
      </c>
      <c r="B29" s="6">
        <v>760.68</v>
      </c>
      <c r="C29" s="6">
        <v>486.68</v>
      </c>
      <c r="D29" s="6">
        <v>1621.34</v>
      </c>
      <c r="E29" s="6">
        <v>2496.63</v>
      </c>
      <c r="F29" s="6">
        <v>1248.18</v>
      </c>
      <c r="G29" s="6">
        <v>733.24</v>
      </c>
      <c r="H29" s="6">
        <v>388.46</v>
      </c>
      <c r="I29" s="6">
        <v>401.02</v>
      </c>
      <c r="J29" s="6">
        <v>388.79</v>
      </c>
      <c r="K29" s="6">
        <v>507.68</v>
      </c>
      <c r="L29" s="6">
        <v>537.04</v>
      </c>
      <c r="M29" s="6">
        <v>1215.0999999999999</v>
      </c>
      <c r="N29" s="6">
        <v>898.74</v>
      </c>
    </row>
    <row r="30" spans="1:14">
      <c r="A30">
        <v>1922</v>
      </c>
      <c r="B30" s="6">
        <v>763.62</v>
      </c>
      <c r="C30" s="6">
        <v>655.81</v>
      </c>
      <c r="D30" s="6">
        <v>960.79</v>
      </c>
      <c r="E30" s="6">
        <v>4017.31</v>
      </c>
      <c r="F30" s="6">
        <v>2556.8000000000002</v>
      </c>
      <c r="G30" s="6">
        <v>951.05</v>
      </c>
      <c r="H30" s="6">
        <v>729.85</v>
      </c>
      <c r="I30" s="6">
        <v>497.4</v>
      </c>
      <c r="J30" s="6">
        <v>443.21</v>
      </c>
      <c r="K30" s="6">
        <v>407.21</v>
      </c>
      <c r="L30" s="6">
        <v>514.22</v>
      </c>
      <c r="M30" s="6">
        <v>553.76</v>
      </c>
      <c r="N30" s="6">
        <v>1087.5899999999999</v>
      </c>
    </row>
    <row r="31" spans="1:14">
      <c r="A31">
        <v>1923</v>
      </c>
      <c r="B31" s="6">
        <v>545.98</v>
      </c>
      <c r="C31" s="6">
        <v>571.65</v>
      </c>
      <c r="D31" s="6">
        <v>693.39</v>
      </c>
      <c r="E31" s="6">
        <v>1713.23</v>
      </c>
      <c r="F31" s="6">
        <v>2823.29</v>
      </c>
      <c r="G31" s="6">
        <v>1163.5999999999999</v>
      </c>
      <c r="H31" s="6">
        <v>709.4</v>
      </c>
      <c r="I31" s="6">
        <v>516.33000000000004</v>
      </c>
      <c r="J31" s="6">
        <v>609.83000000000004</v>
      </c>
      <c r="K31" s="6">
        <v>515.1</v>
      </c>
      <c r="L31" s="6">
        <v>558.65</v>
      </c>
      <c r="M31" s="6">
        <v>670.99</v>
      </c>
      <c r="N31" s="6">
        <v>924.29</v>
      </c>
    </row>
    <row r="32" spans="1:14">
      <c r="A32">
        <v>1924</v>
      </c>
      <c r="B32" s="6">
        <v>628.41</v>
      </c>
      <c r="C32" s="6">
        <v>606.65</v>
      </c>
      <c r="D32" s="6">
        <v>727.69</v>
      </c>
      <c r="E32" s="6">
        <v>1932.86</v>
      </c>
      <c r="F32" s="6">
        <v>1627.86</v>
      </c>
      <c r="G32" s="6">
        <v>890.95</v>
      </c>
      <c r="H32" s="6">
        <v>706.26</v>
      </c>
      <c r="I32" s="6">
        <v>454.25</v>
      </c>
      <c r="J32" s="6">
        <v>398.86</v>
      </c>
      <c r="K32" s="6">
        <v>406.38</v>
      </c>
      <c r="L32" s="6">
        <v>464.97</v>
      </c>
      <c r="M32" s="6">
        <v>614.09</v>
      </c>
      <c r="N32" s="6">
        <v>788.27</v>
      </c>
    </row>
    <row r="33" spans="1:14">
      <c r="A33">
        <v>1925</v>
      </c>
      <c r="B33" s="6">
        <v>464.23</v>
      </c>
      <c r="C33" s="6">
        <v>681.14</v>
      </c>
      <c r="D33" s="6">
        <v>949.38</v>
      </c>
      <c r="E33" s="6">
        <v>1890.46</v>
      </c>
      <c r="F33" s="6">
        <v>923.99</v>
      </c>
      <c r="G33" s="6">
        <v>894.59</v>
      </c>
      <c r="H33" s="6">
        <v>663.34</v>
      </c>
      <c r="I33" s="6">
        <v>439.17</v>
      </c>
      <c r="J33" s="6">
        <v>407.15</v>
      </c>
      <c r="K33" s="6">
        <v>464.8</v>
      </c>
      <c r="L33" s="6">
        <v>802.18</v>
      </c>
      <c r="M33" s="6">
        <v>725.9</v>
      </c>
      <c r="N33" s="6">
        <v>775.53</v>
      </c>
    </row>
    <row r="34" spans="1:14">
      <c r="A34">
        <v>1926</v>
      </c>
      <c r="B34" s="6">
        <v>581.66999999999996</v>
      </c>
      <c r="C34" s="6">
        <v>566.64</v>
      </c>
      <c r="D34" s="6">
        <v>712.64</v>
      </c>
      <c r="E34" s="6">
        <v>1115.48</v>
      </c>
      <c r="F34" s="6">
        <v>2067.04</v>
      </c>
      <c r="G34" s="6">
        <v>1214.44</v>
      </c>
      <c r="H34" s="6">
        <v>979.41</v>
      </c>
      <c r="I34" s="6">
        <v>666.88</v>
      </c>
      <c r="J34" s="6">
        <v>539.30999999999995</v>
      </c>
      <c r="K34" s="6">
        <v>568.27</v>
      </c>
      <c r="L34" s="6">
        <v>1595.93</v>
      </c>
      <c r="M34" s="6">
        <v>1058.3800000000001</v>
      </c>
      <c r="N34" s="6">
        <v>972.18</v>
      </c>
    </row>
    <row r="35" spans="1:14">
      <c r="A35">
        <v>1927</v>
      </c>
      <c r="B35" s="6">
        <v>689.57</v>
      </c>
      <c r="C35" s="6">
        <v>818.05</v>
      </c>
      <c r="D35" s="6">
        <v>1754.21</v>
      </c>
      <c r="E35" s="6">
        <v>1981.36</v>
      </c>
      <c r="F35" s="6">
        <v>1951.34</v>
      </c>
      <c r="G35" s="6">
        <v>1316.07</v>
      </c>
      <c r="H35" s="6">
        <v>802.05</v>
      </c>
      <c r="I35" s="6">
        <v>548.17999999999995</v>
      </c>
      <c r="J35" s="6">
        <v>509.42</v>
      </c>
      <c r="K35" s="6">
        <v>666.99</v>
      </c>
      <c r="L35" s="6">
        <v>859.9</v>
      </c>
      <c r="M35" s="6">
        <v>957.61</v>
      </c>
      <c r="N35" s="6">
        <v>1071.23</v>
      </c>
    </row>
    <row r="36" spans="1:14">
      <c r="A36">
        <v>1928</v>
      </c>
      <c r="B36" s="6">
        <v>822.96</v>
      </c>
      <c r="C36" s="6">
        <v>804.58</v>
      </c>
      <c r="D36" s="6">
        <v>1077.1300000000001</v>
      </c>
      <c r="E36" s="6">
        <v>3927.87</v>
      </c>
      <c r="F36" s="6">
        <v>4264.12</v>
      </c>
      <c r="G36" s="6">
        <v>1522.46</v>
      </c>
      <c r="H36" s="6">
        <v>1260.27</v>
      </c>
      <c r="I36" s="6">
        <v>846.35</v>
      </c>
      <c r="J36" s="6">
        <v>1287.3599999999999</v>
      </c>
      <c r="K36" s="6">
        <v>3281.52</v>
      </c>
      <c r="L36" s="6">
        <v>2523.5500000000002</v>
      </c>
      <c r="M36" s="6">
        <v>1405.42</v>
      </c>
      <c r="N36" s="6">
        <v>1918.63</v>
      </c>
    </row>
    <row r="37" spans="1:14">
      <c r="A37">
        <v>1929</v>
      </c>
      <c r="B37" s="6">
        <v>1271.94</v>
      </c>
      <c r="C37" s="6">
        <v>995.07</v>
      </c>
      <c r="D37" s="6">
        <v>1480.79</v>
      </c>
      <c r="E37" s="6">
        <v>3740.62</v>
      </c>
      <c r="F37" s="6">
        <v>2864.85</v>
      </c>
      <c r="G37" s="6">
        <v>1377.7</v>
      </c>
      <c r="H37" s="6">
        <v>1038.3699999999999</v>
      </c>
      <c r="I37" s="6">
        <v>643.77</v>
      </c>
      <c r="J37" s="6">
        <v>515.66999999999996</v>
      </c>
      <c r="K37" s="6">
        <v>578.35</v>
      </c>
      <c r="L37" s="6">
        <v>715.93</v>
      </c>
      <c r="M37" s="6">
        <v>484.26</v>
      </c>
      <c r="N37" s="6">
        <v>1308.94</v>
      </c>
    </row>
    <row r="38" spans="1:14">
      <c r="A38">
        <v>1930</v>
      </c>
      <c r="B38" s="6">
        <v>605.83000000000004</v>
      </c>
      <c r="C38" s="6">
        <v>808.6</v>
      </c>
      <c r="D38" s="6">
        <v>945.39</v>
      </c>
      <c r="E38" s="6">
        <v>1988.98</v>
      </c>
      <c r="F38" s="6">
        <v>1845.44</v>
      </c>
      <c r="G38" s="6">
        <v>2543.2199999999998</v>
      </c>
      <c r="H38" s="6">
        <v>2390.5</v>
      </c>
      <c r="I38" s="6">
        <v>696.72</v>
      </c>
      <c r="J38" s="6">
        <v>535.41999999999996</v>
      </c>
      <c r="K38" s="6">
        <v>523.97</v>
      </c>
      <c r="L38" s="6">
        <v>548.44000000000005</v>
      </c>
      <c r="M38" s="6">
        <v>461.79</v>
      </c>
      <c r="N38" s="6">
        <v>1157.8599999999999</v>
      </c>
    </row>
    <row r="39" spans="1:14">
      <c r="A39">
        <v>1931</v>
      </c>
      <c r="B39" s="6">
        <v>376.48</v>
      </c>
      <c r="C39" s="6">
        <v>451.15</v>
      </c>
      <c r="D39" s="6">
        <v>516.62</v>
      </c>
      <c r="E39" s="6">
        <v>1761.24</v>
      </c>
      <c r="F39" s="6">
        <v>1627.12</v>
      </c>
      <c r="G39" s="6">
        <v>753.06</v>
      </c>
      <c r="H39" s="6">
        <v>421.4</v>
      </c>
      <c r="I39" s="6">
        <v>378.53</v>
      </c>
      <c r="J39" s="6">
        <v>383.1</v>
      </c>
      <c r="K39" s="6">
        <v>511.36</v>
      </c>
      <c r="L39" s="6">
        <v>1257.3399999999999</v>
      </c>
      <c r="M39" s="6">
        <v>1105.97</v>
      </c>
      <c r="N39" s="6">
        <v>795.28</v>
      </c>
    </row>
    <row r="40" spans="1:14">
      <c r="A40">
        <v>1932</v>
      </c>
      <c r="B40" s="6">
        <v>1194.8800000000001</v>
      </c>
      <c r="C40" s="6">
        <v>1119.1199999999999</v>
      </c>
      <c r="D40" s="6">
        <v>1021.18</v>
      </c>
      <c r="E40" s="6">
        <v>2673.17</v>
      </c>
      <c r="F40" s="6">
        <v>1477.94</v>
      </c>
      <c r="G40" s="6">
        <v>572.21</v>
      </c>
      <c r="H40" s="6">
        <v>437.91</v>
      </c>
      <c r="I40" s="6">
        <v>324.35000000000002</v>
      </c>
      <c r="J40" s="6">
        <v>574.46</v>
      </c>
      <c r="K40" s="6">
        <v>833.55</v>
      </c>
      <c r="L40" s="6">
        <v>1767.55</v>
      </c>
      <c r="M40" s="6">
        <v>1073.22</v>
      </c>
      <c r="N40" s="6">
        <v>1089.1300000000001</v>
      </c>
    </row>
    <row r="41" spans="1:14">
      <c r="A41">
        <v>1933</v>
      </c>
      <c r="B41" s="6">
        <v>1097.42</v>
      </c>
      <c r="C41" s="6">
        <v>759.74</v>
      </c>
      <c r="D41" s="6">
        <v>626.02</v>
      </c>
      <c r="E41" s="6">
        <v>3355.58</v>
      </c>
      <c r="F41" s="6">
        <v>2146.21</v>
      </c>
      <c r="G41" s="6">
        <v>1123.29</v>
      </c>
      <c r="H41" s="6">
        <v>712.31</v>
      </c>
      <c r="I41" s="6">
        <v>643.26</v>
      </c>
      <c r="J41" s="6">
        <v>349.01</v>
      </c>
      <c r="K41" s="6">
        <v>384.72</v>
      </c>
      <c r="L41" s="6">
        <v>455.79</v>
      </c>
      <c r="M41" s="6">
        <v>514.26</v>
      </c>
      <c r="N41" s="6">
        <v>1013.97</v>
      </c>
    </row>
    <row r="42" spans="1:14">
      <c r="A42">
        <v>1934</v>
      </c>
      <c r="B42" s="6">
        <v>489.92</v>
      </c>
      <c r="C42" s="6">
        <v>469.51</v>
      </c>
      <c r="D42" s="6">
        <v>609.67999999999995</v>
      </c>
      <c r="E42" s="6">
        <v>2272.15</v>
      </c>
      <c r="F42" s="6">
        <v>2251.31</v>
      </c>
      <c r="G42" s="6">
        <v>624.82000000000005</v>
      </c>
      <c r="H42" s="6">
        <v>447.32</v>
      </c>
      <c r="I42" s="6">
        <v>404.96</v>
      </c>
      <c r="J42" s="6">
        <v>413.71</v>
      </c>
      <c r="K42" s="6">
        <v>509.52</v>
      </c>
      <c r="L42" s="6">
        <v>1405.41</v>
      </c>
      <c r="M42" s="6">
        <v>1143.29</v>
      </c>
      <c r="N42" s="6">
        <v>920.13</v>
      </c>
    </row>
    <row r="43" spans="1:14">
      <c r="A43">
        <v>1935</v>
      </c>
      <c r="B43" s="6">
        <v>654.42999999999995</v>
      </c>
      <c r="C43" s="6">
        <v>587.16</v>
      </c>
      <c r="D43" s="6">
        <v>948.45</v>
      </c>
      <c r="E43" s="6">
        <v>1621.77</v>
      </c>
      <c r="F43" s="6">
        <v>937.15</v>
      </c>
      <c r="G43" s="6">
        <v>859.72</v>
      </c>
      <c r="H43" s="6">
        <v>639.89</v>
      </c>
      <c r="I43" s="6">
        <v>451.76</v>
      </c>
      <c r="J43" s="6">
        <v>463.5</v>
      </c>
      <c r="K43" s="6">
        <v>586.70000000000005</v>
      </c>
      <c r="L43" s="6">
        <v>788.47</v>
      </c>
      <c r="M43" s="6">
        <v>687.84</v>
      </c>
      <c r="N43" s="6">
        <v>768.9</v>
      </c>
    </row>
    <row r="44" spans="1:14">
      <c r="A44">
        <v>1936</v>
      </c>
      <c r="B44" s="6">
        <v>517.49</v>
      </c>
      <c r="C44" s="6">
        <v>494.44</v>
      </c>
      <c r="D44" s="6">
        <v>873.66</v>
      </c>
      <c r="E44" s="6">
        <v>1950.25</v>
      </c>
      <c r="F44" s="6">
        <v>2924.69</v>
      </c>
      <c r="G44" s="6">
        <v>988.45</v>
      </c>
      <c r="H44" s="6">
        <v>561.45000000000005</v>
      </c>
      <c r="I44" s="6">
        <v>470.96</v>
      </c>
      <c r="J44" s="6">
        <v>492.46</v>
      </c>
      <c r="K44" s="6">
        <v>622.34</v>
      </c>
      <c r="L44" s="6">
        <v>789.52</v>
      </c>
      <c r="M44" s="6">
        <v>649.14</v>
      </c>
      <c r="N44" s="6">
        <v>944.57</v>
      </c>
    </row>
    <row r="45" spans="1:14">
      <c r="A45">
        <v>1937</v>
      </c>
      <c r="B45" s="6">
        <v>1306.56</v>
      </c>
      <c r="C45" s="6">
        <v>879.88</v>
      </c>
      <c r="D45" s="6">
        <v>868.8</v>
      </c>
      <c r="E45" s="6">
        <v>2302.63</v>
      </c>
      <c r="F45" s="6">
        <v>1846.4</v>
      </c>
      <c r="G45" s="6">
        <v>721.37</v>
      </c>
      <c r="H45" s="6">
        <v>464.71</v>
      </c>
      <c r="I45" s="6">
        <v>584.88</v>
      </c>
      <c r="J45" s="6">
        <v>668.79</v>
      </c>
      <c r="K45" s="6">
        <v>791.98</v>
      </c>
      <c r="L45" s="6">
        <v>1207.1099999999999</v>
      </c>
      <c r="M45" s="6">
        <v>976.34</v>
      </c>
      <c r="N45" s="6">
        <v>1051.6199999999999</v>
      </c>
    </row>
    <row r="46" spans="1:14">
      <c r="A46">
        <v>1938</v>
      </c>
      <c r="B46" s="6">
        <v>717.49</v>
      </c>
      <c r="C46" s="6">
        <v>812.36</v>
      </c>
      <c r="D46" s="6">
        <v>1738.66</v>
      </c>
      <c r="E46" s="6">
        <v>4225.9399999999996</v>
      </c>
      <c r="F46" s="6">
        <v>2416.54</v>
      </c>
      <c r="G46" s="6">
        <v>1148.29</v>
      </c>
      <c r="H46" s="6">
        <v>537.5</v>
      </c>
      <c r="I46" s="6">
        <v>515.54999999999995</v>
      </c>
      <c r="J46" s="6">
        <v>524.78</v>
      </c>
      <c r="K46" s="6">
        <v>535.63</v>
      </c>
      <c r="L46" s="6">
        <v>608.67999999999995</v>
      </c>
      <c r="M46" s="6">
        <v>703.85</v>
      </c>
      <c r="N46" s="6">
        <v>1207.0999999999999</v>
      </c>
    </row>
    <row r="47" spans="1:14">
      <c r="A47">
        <v>1939</v>
      </c>
      <c r="B47" s="6">
        <v>642.97</v>
      </c>
      <c r="C47" s="6">
        <v>596.83000000000004</v>
      </c>
      <c r="D47" s="6">
        <v>808.94</v>
      </c>
      <c r="E47" s="6">
        <v>1764.07</v>
      </c>
      <c r="F47" s="6">
        <v>2525.42</v>
      </c>
      <c r="G47" s="6">
        <v>1608.76</v>
      </c>
      <c r="H47" s="6">
        <v>729.85</v>
      </c>
      <c r="I47" s="6">
        <v>558.85</v>
      </c>
      <c r="J47" s="6">
        <v>573</v>
      </c>
      <c r="K47" s="6">
        <v>603.59</v>
      </c>
      <c r="L47" s="6">
        <v>708.02</v>
      </c>
      <c r="M47" s="6">
        <v>574.79</v>
      </c>
      <c r="N47" s="6">
        <v>974.59</v>
      </c>
    </row>
    <row r="48" spans="1:14">
      <c r="A48">
        <v>1940</v>
      </c>
      <c r="B48" s="6">
        <v>516.24</v>
      </c>
      <c r="C48" s="6">
        <v>506.22</v>
      </c>
      <c r="D48" s="6">
        <v>481.56</v>
      </c>
      <c r="E48" s="6">
        <v>991.56</v>
      </c>
      <c r="F48" s="6">
        <v>1427.03</v>
      </c>
      <c r="G48" s="6">
        <v>1419.05</v>
      </c>
      <c r="H48" s="6">
        <v>794.22</v>
      </c>
      <c r="I48" s="6">
        <v>610.78</v>
      </c>
      <c r="J48" s="6">
        <v>782.31</v>
      </c>
      <c r="K48" s="6">
        <v>590.96</v>
      </c>
      <c r="L48" s="6">
        <v>937.19</v>
      </c>
      <c r="M48" s="6">
        <v>927.63</v>
      </c>
      <c r="N48" s="6">
        <v>832.06</v>
      </c>
    </row>
    <row r="49" spans="1:14">
      <c r="A49">
        <v>1941</v>
      </c>
      <c r="B49" s="6">
        <v>872.46</v>
      </c>
      <c r="C49" s="6">
        <v>807.88</v>
      </c>
      <c r="D49" s="6">
        <v>797.06</v>
      </c>
      <c r="E49" s="6">
        <v>2318.9499999999998</v>
      </c>
      <c r="F49" s="6">
        <v>1507.47</v>
      </c>
      <c r="G49" s="6">
        <v>639.42999999999995</v>
      </c>
      <c r="H49" s="6">
        <v>662.61</v>
      </c>
      <c r="I49" s="6">
        <v>541.34</v>
      </c>
      <c r="J49" s="6">
        <v>514.65</v>
      </c>
      <c r="K49" s="6">
        <v>1147.6600000000001</v>
      </c>
      <c r="L49" s="6">
        <v>2094.71</v>
      </c>
      <c r="M49" s="6">
        <v>1461.45</v>
      </c>
      <c r="N49" s="6">
        <v>1113.8</v>
      </c>
    </row>
    <row r="50" spans="1:14">
      <c r="A50">
        <v>1942</v>
      </c>
      <c r="B50" s="6">
        <v>1059.22</v>
      </c>
      <c r="C50" s="6">
        <v>843.23</v>
      </c>
      <c r="D50" s="6">
        <v>1086.1199999999999</v>
      </c>
      <c r="E50" s="6">
        <v>2958.12</v>
      </c>
      <c r="F50" s="6">
        <v>1767.45</v>
      </c>
      <c r="G50" s="6">
        <v>1063.74</v>
      </c>
      <c r="H50" s="6">
        <v>597.84</v>
      </c>
      <c r="I50" s="6">
        <v>537.28</v>
      </c>
      <c r="J50" s="6">
        <v>512.75</v>
      </c>
      <c r="K50" s="6">
        <v>664.87</v>
      </c>
      <c r="L50" s="6">
        <v>1073.44</v>
      </c>
      <c r="M50" s="6">
        <v>813.89</v>
      </c>
      <c r="N50" s="6">
        <v>1081.5</v>
      </c>
    </row>
    <row r="51" spans="1:14">
      <c r="A51">
        <v>1943</v>
      </c>
      <c r="B51" s="6">
        <v>733.46</v>
      </c>
      <c r="C51" s="6">
        <v>743.34</v>
      </c>
      <c r="D51" s="6">
        <v>938.64</v>
      </c>
      <c r="E51" s="6">
        <v>2210.6999999999998</v>
      </c>
      <c r="F51" s="6">
        <v>2728.75</v>
      </c>
      <c r="G51" s="6">
        <v>2271.1799999999998</v>
      </c>
      <c r="H51" s="6">
        <v>952.47</v>
      </c>
      <c r="I51" s="6">
        <v>664.07</v>
      </c>
      <c r="J51" s="6">
        <v>1074.99</v>
      </c>
      <c r="K51" s="6">
        <v>586.84</v>
      </c>
      <c r="L51" s="6">
        <v>744.97</v>
      </c>
      <c r="M51" s="6">
        <v>660.91</v>
      </c>
      <c r="N51" s="6">
        <v>1192.52</v>
      </c>
    </row>
    <row r="52" spans="1:14">
      <c r="A52">
        <v>1944</v>
      </c>
      <c r="B52" s="6">
        <v>597.02</v>
      </c>
      <c r="C52" s="6">
        <v>635.42999999999995</v>
      </c>
      <c r="D52" s="6">
        <v>683.21</v>
      </c>
      <c r="E52" s="6">
        <v>1401.39</v>
      </c>
      <c r="F52" s="6">
        <v>1764.14</v>
      </c>
      <c r="G52" s="6">
        <v>818.4</v>
      </c>
      <c r="H52" s="6">
        <v>574.70000000000005</v>
      </c>
      <c r="I52" s="6">
        <v>519.71</v>
      </c>
      <c r="J52" s="6">
        <v>512.07000000000005</v>
      </c>
      <c r="K52" s="6">
        <v>586.79</v>
      </c>
      <c r="L52" s="6">
        <v>689.42</v>
      </c>
      <c r="M52" s="6">
        <v>705.05</v>
      </c>
      <c r="N52" s="6">
        <v>790.61</v>
      </c>
    </row>
    <row r="53" spans="1:14">
      <c r="A53">
        <v>1945</v>
      </c>
      <c r="B53" s="6">
        <v>581.29999999999995</v>
      </c>
      <c r="C53" s="6">
        <v>532.69000000000005</v>
      </c>
      <c r="D53" s="6">
        <v>1345.68</v>
      </c>
      <c r="E53" s="6">
        <v>1948.66</v>
      </c>
      <c r="F53" s="6">
        <v>1730.7</v>
      </c>
      <c r="G53" s="6">
        <v>1916.85</v>
      </c>
      <c r="H53" s="6">
        <v>718.83</v>
      </c>
      <c r="I53" s="6">
        <v>558.44000000000005</v>
      </c>
      <c r="J53" s="6">
        <v>574.54999999999995</v>
      </c>
      <c r="K53" s="6">
        <v>729.41</v>
      </c>
      <c r="L53" s="6">
        <v>1404.72</v>
      </c>
      <c r="M53" s="6">
        <v>870.75</v>
      </c>
      <c r="N53" s="6">
        <v>1076.05</v>
      </c>
    </row>
    <row r="54" spans="1:14">
      <c r="A54">
        <v>1946</v>
      </c>
      <c r="B54" s="6">
        <v>903.9</v>
      </c>
      <c r="C54" s="6">
        <v>948.95</v>
      </c>
      <c r="D54" s="6">
        <v>2220.83</v>
      </c>
      <c r="E54" s="6">
        <v>1486.96</v>
      </c>
      <c r="F54" s="6">
        <v>1210.23</v>
      </c>
      <c r="G54" s="6">
        <v>1090.8699999999999</v>
      </c>
      <c r="H54" s="6">
        <v>623.23</v>
      </c>
      <c r="I54" s="6">
        <v>496.48</v>
      </c>
      <c r="J54" s="6">
        <v>497.45</v>
      </c>
      <c r="K54" s="6">
        <v>497.33</v>
      </c>
      <c r="L54" s="6">
        <v>642.75</v>
      </c>
      <c r="M54" s="6">
        <v>874.69</v>
      </c>
      <c r="N54" s="6">
        <v>957.81</v>
      </c>
    </row>
    <row r="55" spans="1:14">
      <c r="A55">
        <v>1947</v>
      </c>
      <c r="B55" s="6">
        <v>783.86</v>
      </c>
      <c r="C55" s="6">
        <v>786.66</v>
      </c>
      <c r="D55" s="6">
        <v>899.16</v>
      </c>
      <c r="E55" s="6">
        <v>2467.16</v>
      </c>
      <c r="F55" s="6">
        <v>3282.45</v>
      </c>
      <c r="G55" s="6">
        <v>3020.15</v>
      </c>
      <c r="H55" s="6">
        <v>904.3</v>
      </c>
      <c r="I55" s="6">
        <v>628.96</v>
      </c>
      <c r="J55" s="6">
        <v>541.97</v>
      </c>
      <c r="K55" s="6">
        <v>540.97</v>
      </c>
      <c r="L55" s="6">
        <v>499.02</v>
      </c>
      <c r="M55" s="6">
        <v>590.26</v>
      </c>
      <c r="N55" s="6">
        <v>1245.4100000000001</v>
      </c>
    </row>
    <row r="56" spans="1:14">
      <c r="A56">
        <v>1948</v>
      </c>
      <c r="B56" s="6">
        <v>581.66</v>
      </c>
      <c r="C56" s="6">
        <v>619.47</v>
      </c>
      <c r="D56" s="6">
        <v>1372.73</v>
      </c>
      <c r="E56" s="6">
        <v>2208.1999999999998</v>
      </c>
      <c r="F56" s="6">
        <v>1306.49</v>
      </c>
      <c r="G56" s="6">
        <v>633.98</v>
      </c>
      <c r="H56" s="6">
        <v>509.32</v>
      </c>
      <c r="I56" s="6">
        <v>454.73</v>
      </c>
      <c r="J56" s="6">
        <v>377.97</v>
      </c>
      <c r="K56" s="6">
        <v>331.03</v>
      </c>
      <c r="L56" s="6">
        <v>532.03</v>
      </c>
      <c r="M56" s="6">
        <v>699.36</v>
      </c>
      <c r="N56" s="6">
        <v>802.25</v>
      </c>
    </row>
    <row r="57" spans="1:14">
      <c r="A57">
        <v>1949</v>
      </c>
      <c r="B57" s="6">
        <v>791.57</v>
      </c>
      <c r="C57" s="6">
        <v>892.94</v>
      </c>
      <c r="D57" s="6">
        <v>1235.06</v>
      </c>
      <c r="E57" s="6">
        <v>2184.7800000000002</v>
      </c>
      <c r="F57" s="6">
        <v>1264.02</v>
      </c>
      <c r="G57" s="6">
        <v>922.01</v>
      </c>
      <c r="H57" s="6">
        <v>697.2</v>
      </c>
      <c r="I57" s="6">
        <v>519.89</v>
      </c>
      <c r="J57" s="6">
        <v>470.71</v>
      </c>
      <c r="K57" s="6">
        <v>473.49</v>
      </c>
      <c r="L57" s="6">
        <v>433.07</v>
      </c>
      <c r="M57" s="6">
        <v>617.88</v>
      </c>
      <c r="N57" s="6">
        <v>875.22</v>
      </c>
    </row>
    <row r="58" spans="1:14">
      <c r="A58">
        <v>1950</v>
      </c>
      <c r="B58" s="6">
        <v>1085.8699999999999</v>
      </c>
      <c r="C58" s="6">
        <v>950.65</v>
      </c>
      <c r="D58" s="6">
        <v>1088.44</v>
      </c>
      <c r="E58" s="6">
        <v>2150.91</v>
      </c>
      <c r="F58" s="6">
        <v>2124.15</v>
      </c>
      <c r="G58" s="6">
        <v>828.32</v>
      </c>
      <c r="H58" s="6">
        <v>508.07</v>
      </c>
      <c r="I58" s="6">
        <v>466.75</v>
      </c>
      <c r="J58" s="6">
        <v>482.8</v>
      </c>
      <c r="K58" s="6">
        <v>471.2</v>
      </c>
      <c r="L58" s="6">
        <v>570.95000000000005</v>
      </c>
      <c r="M58" s="6">
        <v>808.49</v>
      </c>
      <c r="N58" s="6">
        <v>961.38</v>
      </c>
    </row>
    <row r="59" spans="1:14">
      <c r="A59">
        <v>1951</v>
      </c>
      <c r="B59" s="6">
        <v>881.15</v>
      </c>
      <c r="C59" s="6">
        <v>774.71</v>
      </c>
      <c r="D59" s="6">
        <v>1279.71</v>
      </c>
      <c r="E59" s="6">
        <v>4214.6400000000003</v>
      </c>
      <c r="F59" s="6">
        <v>1826.01</v>
      </c>
      <c r="G59" s="6">
        <v>757</v>
      </c>
      <c r="H59" s="6">
        <v>696.07</v>
      </c>
      <c r="I59" s="6">
        <v>524.35</v>
      </c>
      <c r="J59" s="6">
        <v>534.5</v>
      </c>
      <c r="K59" s="6">
        <v>1207.3399999999999</v>
      </c>
      <c r="L59" s="6">
        <v>2024.37</v>
      </c>
      <c r="M59" s="6">
        <v>1486.1</v>
      </c>
      <c r="N59" s="6">
        <v>1350.5</v>
      </c>
    </row>
    <row r="60" spans="1:14">
      <c r="A60">
        <v>1952</v>
      </c>
      <c r="B60" s="6">
        <v>1260.02</v>
      </c>
      <c r="C60" s="6">
        <v>1018.76</v>
      </c>
      <c r="D60" s="6">
        <v>991.91</v>
      </c>
      <c r="E60" s="6">
        <v>2726.48</v>
      </c>
      <c r="F60" s="6">
        <v>1551.85</v>
      </c>
      <c r="G60" s="6">
        <v>750.21</v>
      </c>
      <c r="H60" s="6">
        <v>518.9</v>
      </c>
      <c r="I60" s="6">
        <v>548.42999999999995</v>
      </c>
      <c r="J60" s="6">
        <v>575.63</v>
      </c>
      <c r="K60" s="6">
        <v>490.51</v>
      </c>
      <c r="L60" s="6">
        <v>618.9</v>
      </c>
      <c r="M60" s="6">
        <v>959.14</v>
      </c>
      <c r="N60" s="6">
        <v>1000.89</v>
      </c>
    </row>
    <row r="61" spans="1:14">
      <c r="A61">
        <v>1953</v>
      </c>
      <c r="B61" s="6">
        <v>791.77</v>
      </c>
      <c r="C61" s="6">
        <v>902.38</v>
      </c>
      <c r="D61" s="6">
        <v>1760.75</v>
      </c>
      <c r="E61" s="6">
        <v>2371.3200000000002</v>
      </c>
      <c r="F61" s="6">
        <v>1702.17</v>
      </c>
      <c r="G61" s="6">
        <v>874.85</v>
      </c>
      <c r="H61" s="6">
        <v>672.18</v>
      </c>
      <c r="I61" s="6">
        <v>476.84</v>
      </c>
      <c r="J61" s="6">
        <v>460.71</v>
      </c>
      <c r="K61" s="6">
        <v>400.86</v>
      </c>
      <c r="L61" s="6">
        <v>366.79</v>
      </c>
      <c r="M61" s="6">
        <v>536.48</v>
      </c>
      <c r="N61" s="6">
        <v>943.09</v>
      </c>
    </row>
    <row r="62" spans="1:14">
      <c r="A62">
        <v>1954</v>
      </c>
      <c r="B62" s="6">
        <v>541.29</v>
      </c>
      <c r="C62" s="6">
        <v>819.15</v>
      </c>
      <c r="D62" s="6">
        <v>1565.51</v>
      </c>
      <c r="E62" s="6">
        <v>2344.0300000000002</v>
      </c>
      <c r="F62" s="6">
        <v>1750.13</v>
      </c>
      <c r="G62" s="6">
        <v>1296.94</v>
      </c>
      <c r="H62" s="6">
        <v>620.16</v>
      </c>
      <c r="I62" s="6">
        <v>442.99</v>
      </c>
      <c r="J62" s="6">
        <v>621.65</v>
      </c>
      <c r="K62" s="6">
        <v>2382.63</v>
      </c>
      <c r="L62" s="6">
        <v>1374.98</v>
      </c>
      <c r="M62" s="6">
        <v>1001.45</v>
      </c>
      <c r="N62" s="6">
        <v>1230.07</v>
      </c>
    </row>
    <row r="63" spans="1:14">
      <c r="A63">
        <v>1955</v>
      </c>
      <c r="B63" s="6">
        <v>868.28</v>
      </c>
      <c r="C63" s="6">
        <v>842.66</v>
      </c>
      <c r="D63" s="6">
        <v>1207.3</v>
      </c>
      <c r="E63" s="6">
        <v>2446.02</v>
      </c>
      <c r="F63" s="6">
        <v>877.16</v>
      </c>
      <c r="G63" s="6">
        <v>481.1</v>
      </c>
      <c r="H63" s="6">
        <v>326.16000000000003</v>
      </c>
      <c r="I63" s="6">
        <v>306.95999999999998</v>
      </c>
      <c r="J63" s="6">
        <v>266.79000000000002</v>
      </c>
      <c r="K63" s="6">
        <v>388.71</v>
      </c>
      <c r="L63" s="6">
        <v>770.62</v>
      </c>
      <c r="M63" s="6">
        <v>585.07000000000005</v>
      </c>
      <c r="N63" s="6">
        <v>780.57</v>
      </c>
    </row>
    <row r="64" spans="1:14">
      <c r="A64">
        <v>1956</v>
      </c>
      <c r="B64" s="6">
        <v>557.57000000000005</v>
      </c>
      <c r="C64" s="6">
        <v>540.55999999999995</v>
      </c>
      <c r="D64" s="6">
        <v>737.62</v>
      </c>
      <c r="E64" s="6">
        <v>1799.75</v>
      </c>
      <c r="F64" s="6">
        <v>1710.15</v>
      </c>
      <c r="G64" s="6">
        <v>1004.28</v>
      </c>
      <c r="H64" s="6">
        <v>854.99</v>
      </c>
      <c r="I64" s="6">
        <v>531.01</v>
      </c>
      <c r="J64" s="6">
        <v>683.02</v>
      </c>
      <c r="K64" s="6">
        <v>642.70000000000005</v>
      </c>
      <c r="L64" s="6">
        <v>671.8</v>
      </c>
      <c r="M64" s="6">
        <v>770.48</v>
      </c>
      <c r="N64" s="6">
        <v>875.33</v>
      </c>
    </row>
    <row r="65" spans="1:14">
      <c r="A65">
        <v>1957</v>
      </c>
      <c r="B65" s="6">
        <v>682.05</v>
      </c>
      <c r="C65" s="6">
        <v>768.06</v>
      </c>
      <c r="D65" s="6">
        <v>1083.95</v>
      </c>
      <c r="E65" s="6">
        <v>1643.33</v>
      </c>
      <c r="F65" s="6">
        <v>1079.72</v>
      </c>
      <c r="G65" s="6">
        <v>819.97</v>
      </c>
      <c r="H65" s="6">
        <v>1759.95</v>
      </c>
      <c r="I65" s="6">
        <v>419.23</v>
      </c>
      <c r="J65" s="6">
        <v>558.92999999999995</v>
      </c>
      <c r="K65" s="6">
        <v>581.59</v>
      </c>
      <c r="L65" s="6">
        <v>1212.74</v>
      </c>
      <c r="M65" s="6">
        <v>1289.5999999999999</v>
      </c>
      <c r="N65" s="6">
        <v>991.59</v>
      </c>
    </row>
    <row r="66" spans="1:14">
      <c r="A66">
        <v>1958</v>
      </c>
      <c r="B66" s="6">
        <v>918.04</v>
      </c>
      <c r="C66" s="6">
        <v>685.56</v>
      </c>
      <c r="D66" s="6">
        <v>911.06</v>
      </c>
      <c r="E66" s="6">
        <v>1050.98</v>
      </c>
      <c r="F66" s="6">
        <v>522.04999999999995</v>
      </c>
      <c r="G66" s="6">
        <v>385.59</v>
      </c>
      <c r="H66" s="6">
        <v>465.6</v>
      </c>
      <c r="I66" s="6">
        <v>321.64999999999998</v>
      </c>
      <c r="J66" s="6">
        <v>351.24</v>
      </c>
      <c r="K66" s="6">
        <v>374.01</v>
      </c>
      <c r="L66" s="6">
        <v>583.09</v>
      </c>
      <c r="M66" s="6">
        <v>526.57000000000005</v>
      </c>
      <c r="N66" s="6">
        <v>591.29</v>
      </c>
    </row>
    <row r="67" spans="1:14">
      <c r="A67">
        <v>1959</v>
      </c>
      <c r="B67" s="6">
        <v>460.8</v>
      </c>
      <c r="C67" s="6">
        <v>562.4</v>
      </c>
      <c r="D67" s="6">
        <v>873.79</v>
      </c>
      <c r="E67" s="6">
        <v>2547.96</v>
      </c>
      <c r="F67" s="6">
        <v>1817.81</v>
      </c>
      <c r="G67" s="6">
        <v>657.83</v>
      </c>
      <c r="H67" s="6">
        <v>431.77</v>
      </c>
      <c r="I67" s="6">
        <v>379.85</v>
      </c>
      <c r="J67" s="6">
        <v>436.21</v>
      </c>
      <c r="K67" s="6">
        <v>676.9</v>
      </c>
      <c r="L67" s="6">
        <v>1115.76</v>
      </c>
      <c r="M67" s="6">
        <v>967.14</v>
      </c>
      <c r="N67" s="6">
        <v>910.68</v>
      </c>
    </row>
    <row r="68" spans="1:14">
      <c r="A68">
        <v>1960</v>
      </c>
      <c r="B68" s="6">
        <v>768.15</v>
      </c>
      <c r="C68" s="6">
        <v>765.01</v>
      </c>
      <c r="D68" s="6">
        <v>831.3</v>
      </c>
      <c r="E68" s="6">
        <v>3542.31</v>
      </c>
      <c r="F68" s="6">
        <v>4192.34</v>
      </c>
      <c r="G68" s="6">
        <v>1246.8699999999999</v>
      </c>
      <c r="H68" s="6">
        <v>975.73</v>
      </c>
      <c r="I68" s="6">
        <v>521.76</v>
      </c>
      <c r="J68" s="6">
        <v>446.9</v>
      </c>
      <c r="K68" s="6">
        <v>450.86</v>
      </c>
      <c r="L68" s="6">
        <v>738.45</v>
      </c>
      <c r="M68" s="6">
        <v>567.51</v>
      </c>
      <c r="N68" s="6">
        <v>1253.93</v>
      </c>
    </row>
    <row r="69" spans="1:14">
      <c r="A69">
        <v>1961</v>
      </c>
      <c r="B69" s="6">
        <v>501.62</v>
      </c>
      <c r="C69" s="6">
        <v>572.70000000000005</v>
      </c>
      <c r="D69" s="6">
        <v>943.11</v>
      </c>
      <c r="E69" s="6">
        <v>1094.5999999999999</v>
      </c>
      <c r="F69" s="6">
        <v>1218.8699999999999</v>
      </c>
      <c r="G69" s="6">
        <v>839.33</v>
      </c>
      <c r="H69" s="6">
        <v>869.05</v>
      </c>
      <c r="I69" s="6">
        <v>607.24</v>
      </c>
      <c r="J69" s="6">
        <v>782.94</v>
      </c>
      <c r="K69" s="6">
        <v>739.67</v>
      </c>
      <c r="L69" s="6">
        <v>1079.56</v>
      </c>
      <c r="M69" s="6">
        <v>1069.6300000000001</v>
      </c>
      <c r="N69" s="6">
        <v>859.86</v>
      </c>
    </row>
    <row r="70" spans="1:14">
      <c r="A70">
        <v>1962</v>
      </c>
      <c r="B70" s="6">
        <v>775.91</v>
      </c>
      <c r="C70" s="6">
        <v>856.43</v>
      </c>
      <c r="D70" s="6">
        <v>1073.6199999999999</v>
      </c>
      <c r="E70" s="6">
        <v>1442.28</v>
      </c>
      <c r="F70" s="6">
        <v>1680.39</v>
      </c>
      <c r="G70" s="6">
        <v>646.22</v>
      </c>
      <c r="H70" s="6">
        <v>362.92</v>
      </c>
      <c r="I70" s="6">
        <v>291.29000000000002</v>
      </c>
      <c r="J70" s="6">
        <v>312.93</v>
      </c>
      <c r="K70" s="6">
        <v>385.7</v>
      </c>
      <c r="L70" s="6">
        <v>492.25</v>
      </c>
      <c r="M70" s="6">
        <v>577.74</v>
      </c>
      <c r="N70" s="6">
        <v>741.47</v>
      </c>
    </row>
    <row r="71" spans="1:14">
      <c r="A71">
        <v>1963</v>
      </c>
      <c r="B71" s="6">
        <v>611.95000000000005</v>
      </c>
      <c r="C71" s="6">
        <v>547.59</v>
      </c>
      <c r="D71" s="6">
        <v>778.16</v>
      </c>
      <c r="E71" s="6">
        <v>1684.29</v>
      </c>
      <c r="F71" s="6">
        <v>1044.44</v>
      </c>
      <c r="G71" s="6">
        <v>614.88</v>
      </c>
      <c r="H71" s="6">
        <v>352.21</v>
      </c>
      <c r="I71" s="6">
        <v>323.75</v>
      </c>
      <c r="J71" s="6">
        <v>341.35</v>
      </c>
      <c r="K71" s="6">
        <v>321.73</v>
      </c>
      <c r="L71" s="6">
        <v>460.44</v>
      </c>
      <c r="M71" s="6">
        <v>628.35</v>
      </c>
      <c r="N71" s="6">
        <v>642.42999999999995</v>
      </c>
    </row>
    <row r="72" spans="1:14">
      <c r="A72">
        <v>1964</v>
      </c>
      <c r="B72" s="6">
        <v>629.89</v>
      </c>
      <c r="C72" s="6">
        <v>526.03</v>
      </c>
      <c r="D72" s="6">
        <v>666.66</v>
      </c>
      <c r="E72" s="6">
        <v>1412.56</v>
      </c>
      <c r="F72" s="6">
        <v>1322.08</v>
      </c>
      <c r="G72" s="6">
        <v>500.06</v>
      </c>
      <c r="H72" s="6">
        <v>347.27</v>
      </c>
      <c r="I72" s="6">
        <v>282.72000000000003</v>
      </c>
      <c r="J72" s="6">
        <v>426.22</v>
      </c>
      <c r="K72" s="6">
        <v>718.74</v>
      </c>
      <c r="L72" s="6">
        <v>624.24</v>
      </c>
      <c r="M72" s="6">
        <v>854.28</v>
      </c>
      <c r="N72" s="6">
        <v>692.56</v>
      </c>
    </row>
    <row r="73" spans="1:14">
      <c r="A73">
        <v>1965</v>
      </c>
      <c r="B73" s="6">
        <v>801.24</v>
      </c>
      <c r="C73" s="6">
        <v>979.71</v>
      </c>
      <c r="D73" s="6">
        <v>932.92</v>
      </c>
      <c r="E73" s="6">
        <v>1886.64</v>
      </c>
      <c r="F73" s="6">
        <v>1877.04</v>
      </c>
      <c r="G73" s="6">
        <v>521.05999999999995</v>
      </c>
      <c r="H73" s="6">
        <v>336.82</v>
      </c>
      <c r="I73" s="6">
        <v>564.22</v>
      </c>
      <c r="J73" s="6">
        <v>912.23</v>
      </c>
      <c r="K73" s="6">
        <v>1470.18</v>
      </c>
      <c r="L73" s="6">
        <v>1493.09</v>
      </c>
      <c r="M73" s="6">
        <v>1581.57</v>
      </c>
      <c r="N73" s="6">
        <v>1113.06</v>
      </c>
    </row>
    <row r="74" spans="1:14">
      <c r="A74">
        <v>1966</v>
      </c>
      <c r="B74" s="6">
        <v>1326.62</v>
      </c>
      <c r="C74" s="6">
        <v>1271.54</v>
      </c>
      <c r="D74" s="6">
        <v>1393.67</v>
      </c>
      <c r="E74" s="6">
        <v>1573.46</v>
      </c>
      <c r="F74" s="6">
        <v>1200.68</v>
      </c>
      <c r="G74" s="6">
        <v>1013.19</v>
      </c>
      <c r="H74" s="6">
        <v>414.65</v>
      </c>
      <c r="I74" s="6">
        <v>311.2</v>
      </c>
      <c r="J74" s="6">
        <v>343.73</v>
      </c>
      <c r="K74" s="6">
        <v>646.76</v>
      </c>
      <c r="L74" s="6">
        <v>1306.79</v>
      </c>
      <c r="M74" s="6">
        <v>2034.57</v>
      </c>
      <c r="N74" s="6">
        <v>1069.74</v>
      </c>
    </row>
    <row r="75" spans="1:14">
      <c r="A75">
        <v>1967</v>
      </c>
      <c r="B75" s="6">
        <v>1261.44</v>
      </c>
      <c r="C75" s="6">
        <v>1214.42</v>
      </c>
      <c r="D75" s="6">
        <v>1269.27</v>
      </c>
      <c r="E75" s="6">
        <v>2945.11</v>
      </c>
      <c r="F75" s="6">
        <v>2308.35</v>
      </c>
      <c r="G75" s="6">
        <v>1387.8</v>
      </c>
      <c r="H75" s="6">
        <v>877.79</v>
      </c>
      <c r="I75" s="6">
        <v>591.62</v>
      </c>
      <c r="J75" s="6">
        <v>474.11</v>
      </c>
      <c r="K75" s="6">
        <v>715.14</v>
      </c>
      <c r="L75" s="6">
        <v>1688.06</v>
      </c>
      <c r="M75" s="6">
        <v>1465.66</v>
      </c>
      <c r="N75" s="6">
        <v>1349.9</v>
      </c>
    </row>
    <row r="76" spans="1:14">
      <c r="A76">
        <v>1968</v>
      </c>
      <c r="B76" s="6">
        <v>1141.4100000000001</v>
      </c>
      <c r="C76" s="6">
        <v>1165.52</v>
      </c>
      <c r="D76" s="6">
        <v>1239.99</v>
      </c>
      <c r="E76" s="6">
        <v>1857.07</v>
      </c>
      <c r="F76" s="6">
        <v>937.52</v>
      </c>
      <c r="G76" s="6">
        <v>687.05</v>
      </c>
      <c r="H76" s="6">
        <v>530.72</v>
      </c>
      <c r="I76" s="6">
        <v>501.19</v>
      </c>
      <c r="J76" s="6">
        <v>827.87</v>
      </c>
      <c r="K76" s="6">
        <v>885.08</v>
      </c>
      <c r="L76" s="6">
        <v>803.79</v>
      </c>
      <c r="M76" s="6">
        <v>1040.58</v>
      </c>
      <c r="N76" s="6">
        <v>968.15</v>
      </c>
    </row>
    <row r="77" spans="1:14">
      <c r="A77">
        <v>1969</v>
      </c>
      <c r="B77" s="6">
        <v>1010.84</v>
      </c>
      <c r="C77" s="6">
        <v>1071.79</v>
      </c>
      <c r="D77" s="6">
        <v>1090.42</v>
      </c>
      <c r="E77" s="6">
        <v>2166.39</v>
      </c>
      <c r="F77" s="6">
        <v>1848.73</v>
      </c>
      <c r="G77" s="6">
        <v>1173.1400000000001</v>
      </c>
      <c r="H77" s="6">
        <v>875.95</v>
      </c>
      <c r="I77" s="6">
        <v>462.45</v>
      </c>
      <c r="J77" s="6">
        <v>401.45</v>
      </c>
      <c r="K77" s="6">
        <v>641.13</v>
      </c>
      <c r="L77" s="6">
        <v>1505.94</v>
      </c>
      <c r="M77" s="6">
        <v>1142.69</v>
      </c>
      <c r="N77" s="6">
        <v>1115.9100000000001</v>
      </c>
    </row>
    <row r="78" spans="1:14">
      <c r="A78">
        <v>1970</v>
      </c>
      <c r="B78" s="6">
        <v>888.17</v>
      </c>
      <c r="C78" s="6">
        <v>812.2</v>
      </c>
      <c r="D78" s="6">
        <v>815.86</v>
      </c>
      <c r="E78" s="6">
        <v>1682.13</v>
      </c>
      <c r="F78" s="6">
        <v>1698.83</v>
      </c>
      <c r="G78" s="6">
        <v>2231</v>
      </c>
      <c r="H78" s="6">
        <v>1268.68</v>
      </c>
      <c r="I78" s="6">
        <v>743.88</v>
      </c>
      <c r="J78" s="6">
        <v>636.54999999999995</v>
      </c>
      <c r="K78" s="6">
        <v>1071.05</v>
      </c>
      <c r="L78" s="6">
        <v>1366.48</v>
      </c>
      <c r="M78" s="6">
        <v>1326.19</v>
      </c>
      <c r="N78" s="6">
        <v>1211.75</v>
      </c>
    </row>
    <row r="79" spans="1:14">
      <c r="A79">
        <v>1971</v>
      </c>
      <c r="B79" s="6">
        <v>892.17</v>
      </c>
      <c r="C79" s="6">
        <v>884.29</v>
      </c>
      <c r="D79" s="6">
        <v>1257.5899999999999</v>
      </c>
      <c r="E79" s="6">
        <v>2653.87</v>
      </c>
      <c r="F79" s="6">
        <v>2050.9699999999998</v>
      </c>
      <c r="G79" s="6">
        <v>979.94</v>
      </c>
      <c r="H79" s="6">
        <v>379.36</v>
      </c>
      <c r="I79" s="6">
        <v>340.22</v>
      </c>
      <c r="J79" s="6">
        <v>342.23</v>
      </c>
      <c r="K79" s="6">
        <v>435.35</v>
      </c>
      <c r="L79" s="6">
        <v>520.97</v>
      </c>
      <c r="M79" s="6">
        <v>1026.21</v>
      </c>
      <c r="N79" s="6">
        <v>980.26</v>
      </c>
    </row>
    <row r="80" spans="1:14">
      <c r="A80">
        <v>1972</v>
      </c>
      <c r="B80" s="6">
        <v>910.95</v>
      </c>
      <c r="C80" s="6">
        <v>863.84</v>
      </c>
      <c r="D80" s="6">
        <v>891.12</v>
      </c>
      <c r="E80" s="6">
        <v>2187.5500000000002</v>
      </c>
      <c r="F80" s="6">
        <v>2780.77</v>
      </c>
      <c r="G80" s="6">
        <v>929.13</v>
      </c>
      <c r="H80" s="6">
        <v>573.01</v>
      </c>
      <c r="I80" s="6">
        <v>724.19</v>
      </c>
      <c r="J80" s="6">
        <v>1057.2</v>
      </c>
      <c r="K80" s="6">
        <v>842.95</v>
      </c>
      <c r="L80" s="6">
        <v>1059.8499999999999</v>
      </c>
      <c r="M80" s="6">
        <v>1022.42</v>
      </c>
      <c r="N80" s="6">
        <v>1153.58</v>
      </c>
    </row>
    <row r="81" spans="1:14">
      <c r="A81">
        <v>1973</v>
      </c>
      <c r="B81" s="6">
        <v>1208.78</v>
      </c>
      <c r="C81" s="6">
        <v>1089.06</v>
      </c>
      <c r="D81" s="6">
        <v>1937</v>
      </c>
      <c r="E81" s="6">
        <v>1937.13</v>
      </c>
      <c r="F81" s="6">
        <v>1991.96</v>
      </c>
      <c r="G81" s="6">
        <v>1188.32</v>
      </c>
      <c r="H81" s="6">
        <v>728.35</v>
      </c>
      <c r="I81" s="6">
        <v>726</v>
      </c>
      <c r="J81" s="6">
        <v>444.61</v>
      </c>
      <c r="K81" s="6">
        <v>546.38</v>
      </c>
      <c r="L81" s="6">
        <v>875.02</v>
      </c>
      <c r="M81" s="6">
        <v>1102.49</v>
      </c>
      <c r="N81" s="6">
        <v>1147.92</v>
      </c>
    </row>
    <row r="82" spans="1:14">
      <c r="A82">
        <v>1974</v>
      </c>
      <c r="B82" s="6">
        <v>974.19</v>
      </c>
      <c r="C82" s="6">
        <v>990.36</v>
      </c>
      <c r="D82" s="6">
        <v>1345.87</v>
      </c>
      <c r="E82" s="6">
        <v>2285.41</v>
      </c>
      <c r="F82" s="6">
        <v>2030.05</v>
      </c>
      <c r="G82" s="6">
        <v>1150.99</v>
      </c>
      <c r="H82" s="6">
        <v>613.42999999999995</v>
      </c>
      <c r="I82" s="6">
        <v>392.62</v>
      </c>
      <c r="J82" s="6">
        <v>364.92</v>
      </c>
      <c r="K82" s="6">
        <v>611.38</v>
      </c>
      <c r="L82" s="6">
        <v>1327.97</v>
      </c>
      <c r="M82" s="6">
        <v>1108.46</v>
      </c>
      <c r="N82" s="6">
        <v>1099.6400000000001</v>
      </c>
    </row>
    <row r="83" spans="1:14">
      <c r="A83">
        <v>1975</v>
      </c>
      <c r="B83" s="6">
        <v>1073.0999999999999</v>
      </c>
      <c r="C83" s="6">
        <v>997</v>
      </c>
      <c r="D83" s="6">
        <v>1211.72</v>
      </c>
      <c r="E83" s="6">
        <v>1989.29</v>
      </c>
      <c r="F83" s="6">
        <v>2132.81</v>
      </c>
      <c r="G83" s="6">
        <v>922.79</v>
      </c>
      <c r="H83" s="6">
        <v>465.07</v>
      </c>
      <c r="I83" s="6">
        <v>294.85000000000002</v>
      </c>
      <c r="J83" s="6">
        <v>302.58999999999997</v>
      </c>
      <c r="K83" s="6">
        <v>342.24</v>
      </c>
      <c r="L83" s="6">
        <v>591.92999999999995</v>
      </c>
      <c r="M83" s="6">
        <v>1237.3800000000001</v>
      </c>
      <c r="N83" s="6">
        <v>963.4</v>
      </c>
    </row>
    <row r="84" spans="1:14">
      <c r="A84">
        <v>1976</v>
      </c>
      <c r="B84" s="6">
        <v>945.64</v>
      </c>
      <c r="C84" s="6">
        <v>959.68</v>
      </c>
      <c r="D84" s="6">
        <v>1668.72</v>
      </c>
      <c r="E84" s="6">
        <v>2994.77</v>
      </c>
      <c r="F84" s="6">
        <v>1918.8</v>
      </c>
      <c r="G84" s="6">
        <v>771.02</v>
      </c>
      <c r="H84" s="6">
        <v>470.34</v>
      </c>
      <c r="I84" s="6">
        <v>289</v>
      </c>
      <c r="J84" s="6">
        <v>281.07</v>
      </c>
      <c r="K84" s="6">
        <v>354.11</v>
      </c>
      <c r="L84" s="6">
        <v>525.4</v>
      </c>
      <c r="M84" s="6">
        <v>632.91</v>
      </c>
      <c r="N84" s="6">
        <v>984.29</v>
      </c>
    </row>
    <row r="85" spans="1:14">
      <c r="A85">
        <v>1977</v>
      </c>
      <c r="B85" s="6">
        <v>556.69000000000005</v>
      </c>
      <c r="C85" s="6">
        <v>586.72</v>
      </c>
      <c r="D85" s="6">
        <v>1708.18</v>
      </c>
      <c r="E85" s="6">
        <v>2231.04</v>
      </c>
      <c r="F85" s="6">
        <v>896.93</v>
      </c>
      <c r="G85" s="6">
        <v>291.7</v>
      </c>
      <c r="H85" s="6">
        <v>287.41000000000003</v>
      </c>
      <c r="I85" s="6">
        <v>290.83999999999997</v>
      </c>
      <c r="J85" s="6">
        <v>545.04</v>
      </c>
      <c r="K85" s="6">
        <v>1442.43</v>
      </c>
      <c r="L85" s="6">
        <v>1771.92</v>
      </c>
      <c r="M85" s="6">
        <v>1512.76</v>
      </c>
      <c r="N85" s="6">
        <v>1010.14</v>
      </c>
    </row>
    <row r="86" spans="1:14">
      <c r="A86">
        <v>1978</v>
      </c>
      <c r="B86" s="6">
        <v>1062.1600000000001</v>
      </c>
      <c r="C86" s="6">
        <v>930.65</v>
      </c>
      <c r="D86" s="6">
        <v>884.18</v>
      </c>
      <c r="E86" s="6">
        <v>1710.71</v>
      </c>
      <c r="F86" s="6">
        <v>1896.99</v>
      </c>
      <c r="G86" s="6">
        <v>730.54</v>
      </c>
      <c r="H86" s="6">
        <v>336.1</v>
      </c>
      <c r="I86" s="6">
        <v>314.32</v>
      </c>
      <c r="J86" s="6">
        <v>602.95000000000005</v>
      </c>
      <c r="K86" s="6">
        <v>1467.5</v>
      </c>
      <c r="L86" s="6">
        <v>1073.7</v>
      </c>
      <c r="M86" s="6">
        <v>1036.53</v>
      </c>
      <c r="N86" s="6">
        <v>1003.86</v>
      </c>
    </row>
    <row r="87" spans="1:14">
      <c r="A87">
        <v>1979</v>
      </c>
      <c r="B87" s="6">
        <v>943.22</v>
      </c>
      <c r="C87" s="6">
        <v>922.63</v>
      </c>
      <c r="D87" s="6">
        <v>1897.02</v>
      </c>
      <c r="E87" s="6">
        <v>3335.83</v>
      </c>
      <c r="F87" s="6">
        <v>3011.85</v>
      </c>
      <c r="G87" s="6">
        <v>1363.15</v>
      </c>
      <c r="H87" s="6">
        <v>769.92</v>
      </c>
      <c r="I87" s="6">
        <v>598.82000000000005</v>
      </c>
      <c r="J87" s="6">
        <v>565.34</v>
      </c>
      <c r="K87" s="6">
        <v>825.1</v>
      </c>
      <c r="L87" s="6">
        <v>1681.46</v>
      </c>
      <c r="M87" s="6">
        <v>1778.1</v>
      </c>
      <c r="N87" s="6">
        <v>1474.37</v>
      </c>
    </row>
    <row r="88" spans="1:14">
      <c r="A88">
        <v>1980</v>
      </c>
      <c r="B88" s="6">
        <v>1348.16</v>
      </c>
      <c r="C88" s="6">
        <v>835.52</v>
      </c>
      <c r="D88" s="6">
        <v>941.01</v>
      </c>
      <c r="E88" s="6">
        <v>2572.04</v>
      </c>
      <c r="F88" s="6">
        <v>1668.77</v>
      </c>
      <c r="G88" s="6">
        <v>832.09</v>
      </c>
      <c r="H88" s="6">
        <v>699.71</v>
      </c>
      <c r="I88" s="6">
        <v>617.61</v>
      </c>
      <c r="J88" s="6">
        <v>701.07</v>
      </c>
      <c r="K88" s="6">
        <v>1056.1600000000001</v>
      </c>
      <c r="L88" s="6">
        <v>1149.3900000000001</v>
      </c>
      <c r="M88" s="6">
        <v>1070.3499999999999</v>
      </c>
      <c r="N88" s="6">
        <v>1124.32</v>
      </c>
    </row>
    <row r="89" spans="1:14">
      <c r="A89">
        <v>1981</v>
      </c>
      <c r="B89" s="6">
        <v>791.25</v>
      </c>
      <c r="C89" s="6">
        <v>1252.1400000000001</v>
      </c>
      <c r="D89" s="6">
        <v>1396.64</v>
      </c>
      <c r="E89" s="6">
        <v>2430.75</v>
      </c>
      <c r="F89" s="6">
        <v>1304.78</v>
      </c>
      <c r="G89" s="6">
        <v>901.88</v>
      </c>
      <c r="H89" s="6">
        <v>696.48</v>
      </c>
      <c r="I89" s="6">
        <v>377.09</v>
      </c>
      <c r="J89" s="6">
        <v>894.98</v>
      </c>
      <c r="K89" s="6">
        <v>992.07</v>
      </c>
      <c r="L89" s="6">
        <v>978.12</v>
      </c>
      <c r="M89" s="6">
        <v>968.13</v>
      </c>
      <c r="N89" s="6">
        <v>1082.03</v>
      </c>
    </row>
    <row r="90" spans="1:14">
      <c r="A90">
        <v>1982</v>
      </c>
      <c r="B90" s="6">
        <v>863.54</v>
      </c>
      <c r="C90" s="6">
        <v>758.63</v>
      </c>
      <c r="D90" s="6">
        <v>963.39</v>
      </c>
      <c r="E90" s="6">
        <v>2484.14</v>
      </c>
      <c r="F90" s="6">
        <v>1522.74</v>
      </c>
      <c r="G90" s="6">
        <v>572.70000000000005</v>
      </c>
      <c r="H90" s="6">
        <v>358.97</v>
      </c>
      <c r="I90" s="6">
        <v>258.02999999999997</v>
      </c>
      <c r="J90" s="6">
        <v>472.88</v>
      </c>
      <c r="K90" s="6">
        <v>1127.31</v>
      </c>
      <c r="L90" s="6">
        <v>1542.27</v>
      </c>
      <c r="M90" s="6">
        <v>1989.54</v>
      </c>
      <c r="N90" s="6">
        <v>1076.18</v>
      </c>
    </row>
    <row r="91" spans="1:14">
      <c r="A91">
        <v>1983</v>
      </c>
      <c r="B91" s="6">
        <v>1725.63</v>
      </c>
      <c r="C91" s="6">
        <v>1254.45</v>
      </c>
      <c r="D91" s="6">
        <v>1226.3800000000001</v>
      </c>
      <c r="E91" s="6">
        <v>1708.03</v>
      </c>
      <c r="F91" s="6">
        <v>2521.09</v>
      </c>
      <c r="G91" s="6">
        <v>2072.75</v>
      </c>
      <c r="H91" s="6">
        <v>454.26</v>
      </c>
      <c r="I91" s="6">
        <v>282.33</v>
      </c>
      <c r="J91" s="6">
        <v>321.83</v>
      </c>
      <c r="K91" s="6">
        <v>808.74</v>
      </c>
      <c r="L91" s="6">
        <v>846.14</v>
      </c>
      <c r="M91" s="6">
        <v>1170.42</v>
      </c>
      <c r="N91" s="6">
        <v>1199.3399999999999</v>
      </c>
    </row>
    <row r="92" spans="1:14">
      <c r="A92">
        <v>1984</v>
      </c>
      <c r="B92" s="6">
        <v>929.4</v>
      </c>
      <c r="C92" s="6">
        <v>1374.02</v>
      </c>
      <c r="D92" s="6">
        <v>1362.52</v>
      </c>
      <c r="E92" s="6">
        <v>1896.73</v>
      </c>
      <c r="F92" s="6">
        <v>1010.04</v>
      </c>
      <c r="G92" s="6">
        <v>1176.1099999999999</v>
      </c>
      <c r="H92" s="6">
        <v>964.41</v>
      </c>
      <c r="I92" s="6">
        <v>491.41</v>
      </c>
      <c r="J92" s="6">
        <v>663.32</v>
      </c>
      <c r="K92" s="6">
        <v>764.33</v>
      </c>
      <c r="L92" s="6">
        <v>1664.37</v>
      </c>
      <c r="M92" s="6">
        <v>1598.05</v>
      </c>
      <c r="N92" s="6">
        <v>1157.8900000000001</v>
      </c>
    </row>
    <row r="93" spans="1:14">
      <c r="A93">
        <v>1985</v>
      </c>
      <c r="B93" s="6">
        <v>1465.2</v>
      </c>
      <c r="C93" s="6">
        <v>1179.17</v>
      </c>
      <c r="D93" s="6">
        <v>1622.45</v>
      </c>
      <c r="E93" s="6">
        <v>3159.49</v>
      </c>
      <c r="F93" s="6">
        <v>2345.89</v>
      </c>
      <c r="G93" s="6">
        <v>752.49</v>
      </c>
      <c r="H93" s="6">
        <v>517.02</v>
      </c>
      <c r="I93" s="6">
        <v>507.98</v>
      </c>
      <c r="J93" s="6">
        <v>643.52</v>
      </c>
      <c r="K93" s="6">
        <v>701.38</v>
      </c>
      <c r="L93" s="6">
        <v>1252.7</v>
      </c>
      <c r="M93" s="6">
        <v>1244.96</v>
      </c>
      <c r="N93" s="6">
        <v>1282.69</v>
      </c>
    </row>
    <row r="94" spans="1:14">
      <c r="A94">
        <v>1986</v>
      </c>
      <c r="B94" s="6">
        <v>948.35</v>
      </c>
      <c r="C94" s="6">
        <v>779.22</v>
      </c>
      <c r="D94" s="6">
        <v>1238.04</v>
      </c>
      <c r="E94" s="6">
        <v>2190.9499999999998</v>
      </c>
      <c r="F94" s="6">
        <v>1145.31</v>
      </c>
      <c r="G94" s="6">
        <v>855.03</v>
      </c>
      <c r="H94" s="6">
        <v>533.4</v>
      </c>
      <c r="I94" s="6">
        <v>653.58000000000004</v>
      </c>
      <c r="J94" s="6">
        <v>725.07</v>
      </c>
      <c r="K94" s="6">
        <v>1265.45</v>
      </c>
      <c r="L94" s="6">
        <v>1008.26</v>
      </c>
      <c r="M94" s="6">
        <v>977.74</v>
      </c>
      <c r="N94" s="6">
        <v>1026.7</v>
      </c>
    </row>
    <row r="95" spans="1:14">
      <c r="A95">
        <v>1987</v>
      </c>
      <c r="B95" s="6">
        <v>797.21</v>
      </c>
      <c r="C95" s="6">
        <v>735.5</v>
      </c>
      <c r="D95" s="6">
        <v>1062.0999999999999</v>
      </c>
      <c r="E95" s="6">
        <v>1405.04</v>
      </c>
      <c r="F95" s="6">
        <v>502.68</v>
      </c>
      <c r="G95" s="6">
        <v>390.61</v>
      </c>
      <c r="H95" s="6">
        <v>264.68</v>
      </c>
      <c r="I95" s="6">
        <v>198.13</v>
      </c>
      <c r="J95" s="6">
        <v>168.42</v>
      </c>
      <c r="K95" s="6">
        <v>254.56</v>
      </c>
      <c r="L95" s="6">
        <v>523.79999999999995</v>
      </c>
      <c r="M95" s="6">
        <v>1057.21</v>
      </c>
      <c r="N95" s="6">
        <v>613.33000000000004</v>
      </c>
    </row>
    <row r="96" spans="1:14">
      <c r="A96">
        <v>1988</v>
      </c>
      <c r="B96" s="6">
        <v>906.07</v>
      </c>
      <c r="C96" s="6">
        <v>992.45</v>
      </c>
      <c r="D96" s="6">
        <v>1037.21</v>
      </c>
      <c r="E96" s="6">
        <v>2872.49</v>
      </c>
      <c r="F96" s="6">
        <v>1639.25</v>
      </c>
      <c r="G96" s="6">
        <v>569.39</v>
      </c>
      <c r="H96" s="6">
        <v>228.92</v>
      </c>
      <c r="I96" s="6">
        <v>321.08</v>
      </c>
      <c r="J96" s="6">
        <v>461.21</v>
      </c>
      <c r="K96" s="6">
        <v>973.71</v>
      </c>
      <c r="L96" s="6">
        <v>2294.29</v>
      </c>
      <c r="M96" s="6">
        <v>1569.71</v>
      </c>
      <c r="N96" s="6">
        <v>1155.48</v>
      </c>
    </row>
    <row r="97" spans="1:14">
      <c r="A97">
        <v>1989</v>
      </c>
      <c r="B97" s="6">
        <v>1260.1400000000001</v>
      </c>
      <c r="C97" s="6">
        <v>970.46</v>
      </c>
      <c r="D97" s="6">
        <v>1100.9000000000001</v>
      </c>
      <c r="E97" s="6">
        <v>2045.33</v>
      </c>
      <c r="F97" s="6">
        <v>1649.74</v>
      </c>
      <c r="G97" s="6">
        <v>1425.39</v>
      </c>
      <c r="H97" s="6">
        <v>517.88</v>
      </c>
      <c r="I97" s="6">
        <v>275.32</v>
      </c>
      <c r="J97" s="6">
        <v>294.52999999999997</v>
      </c>
      <c r="K97" s="6">
        <v>319.5</v>
      </c>
      <c r="L97" s="6">
        <v>631.02</v>
      </c>
      <c r="M97" s="6">
        <v>808.9</v>
      </c>
      <c r="N97" s="6">
        <v>941.59</v>
      </c>
    </row>
    <row r="98" spans="1:14">
      <c r="A98">
        <v>1990</v>
      </c>
      <c r="B98" s="6">
        <v>882.63</v>
      </c>
      <c r="C98" s="6">
        <v>916.79</v>
      </c>
      <c r="D98" s="6">
        <v>1572.64</v>
      </c>
      <c r="E98" s="6">
        <v>1510.28</v>
      </c>
      <c r="F98" s="6">
        <v>1899.47</v>
      </c>
      <c r="G98" s="6">
        <v>1191.6199999999999</v>
      </c>
      <c r="H98" s="6">
        <v>836.74</v>
      </c>
      <c r="I98" s="6">
        <v>383.72</v>
      </c>
      <c r="J98" s="6">
        <v>285.79000000000002</v>
      </c>
      <c r="K98" s="6">
        <v>967.6</v>
      </c>
      <c r="L98" s="6">
        <v>1437.95</v>
      </c>
      <c r="M98" s="6">
        <v>1733.3</v>
      </c>
      <c r="N98" s="6">
        <v>1134.8800000000001</v>
      </c>
    </row>
    <row r="99" spans="1:14">
      <c r="A99">
        <v>1991</v>
      </c>
      <c r="B99" s="6">
        <v>1216.44</v>
      </c>
      <c r="C99" s="6">
        <v>971.83</v>
      </c>
      <c r="D99" s="6">
        <v>1480.91</v>
      </c>
      <c r="E99" s="6">
        <v>2881.81</v>
      </c>
      <c r="F99" s="6">
        <v>1251.0999999999999</v>
      </c>
      <c r="G99" s="6">
        <v>471.81</v>
      </c>
      <c r="H99" s="6">
        <v>258.77</v>
      </c>
      <c r="I99" s="6">
        <v>246.06</v>
      </c>
      <c r="J99" s="6">
        <v>267.01</v>
      </c>
      <c r="K99" s="6">
        <v>614.21</v>
      </c>
      <c r="L99" s="6">
        <v>1310.02</v>
      </c>
      <c r="M99" s="6">
        <v>1525.2</v>
      </c>
      <c r="N99" s="6">
        <v>1041.26</v>
      </c>
    </row>
    <row r="100" spans="1:14">
      <c r="A100">
        <v>1992</v>
      </c>
      <c r="B100" s="6">
        <v>1088.06</v>
      </c>
      <c r="C100" s="6">
        <v>820.14</v>
      </c>
      <c r="D100" s="6">
        <v>1094.6400000000001</v>
      </c>
      <c r="E100" s="6">
        <v>1732.98</v>
      </c>
      <c r="F100" s="6">
        <v>1381.43</v>
      </c>
      <c r="G100" s="6">
        <v>414.93</v>
      </c>
      <c r="H100" s="6">
        <v>359.59</v>
      </c>
      <c r="I100" s="6">
        <v>346.33</v>
      </c>
      <c r="J100" s="6">
        <v>927.52</v>
      </c>
      <c r="K100" s="6">
        <v>1106.23</v>
      </c>
      <c r="L100" s="6">
        <v>1906.05</v>
      </c>
      <c r="M100" s="6">
        <v>1430.27</v>
      </c>
      <c r="N100" s="6">
        <v>1050.68</v>
      </c>
    </row>
    <row r="101" spans="1:14">
      <c r="A101">
        <v>1993</v>
      </c>
      <c r="B101" s="6">
        <v>1380.19</v>
      </c>
      <c r="C101" s="6">
        <v>923.91</v>
      </c>
      <c r="D101" s="6">
        <v>728.69</v>
      </c>
      <c r="E101" s="6">
        <v>1739.66</v>
      </c>
      <c r="F101" s="6">
        <v>1343.63</v>
      </c>
      <c r="G101" s="6">
        <v>1479.22</v>
      </c>
      <c r="H101" s="6">
        <v>659.62</v>
      </c>
      <c r="I101" s="6">
        <v>377.17</v>
      </c>
      <c r="J101" s="6">
        <v>492.57</v>
      </c>
      <c r="K101" s="6">
        <v>1133.02</v>
      </c>
      <c r="L101" s="6">
        <v>1370.34</v>
      </c>
      <c r="M101" s="6">
        <v>1202.19</v>
      </c>
      <c r="N101" s="6">
        <v>1069.18</v>
      </c>
    </row>
    <row r="102" spans="1:14">
      <c r="A102">
        <v>1994</v>
      </c>
      <c r="B102" s="6">
        <v>825.37</v>
      </c>
      <c r="C102" s="6">
        <v>844.71</v>
      </c>
      <c r="D102" s="6">
        <v>865.51</v>
      </c>
      <c r="E102" s="6">
        <v>1350.02</v>
      </c>
      <c r="F102" s="6">
        <v>1328.73</v>
      </c>
      <c r="G102" s="6">
        <v>893.08</v>
      </c>
      <c r="H102" s="6">
        <v>878.34</v>
      </c>
      <c r="I102" s="6">
        <v>555.89</v>
      </c>
      <c r="J102" s="6">
        <v>645.20000000000005</v>
      </c>
      <c r="K102" s="6">
        <v>667.88</v>
      </c>
      <c r="L102" s="6">
        <v>1283.92</v>
      </c>
      <c r="M102" s="6">
        <v>1135.78</v>
      </c>
      <c r="N102" s="6">
        <v>939.54</v>
      </c>
    </row>
    <row r="103" spans="1:14">
      <c r="A103">
        <v>1995</v>
      </c>
      <c r="B103" s="6">
        <v>1159.18</v>
      </c>
      <c r="C103" s="6">
        <v>920.1</v>
      </c>
      <c r="D103" s="6">
        <v>1075.0899999999999</v>
      </c>
      <c r="E103" s="6">
        <v>1309.6400000000001</v>
      </c>
      <c r="F103" s="6">
        <v>2301.5300000000002</v>
      </c>
      <c r="G103" s="6">
        <v>1621.52</v>
      </c>
      <c r="H103" s="6">
        <v>638.54</v>
      </c>
      <c r="I103" s="6">
        <v>581.82000000000005</v>
      </c>
      <c r="J103" s="6">
        <v>470.87</v>
      </c>
      <c r="K103" s="6">
        <v>695.8</v>
      </c>
      <c r="L103" s="6">
        <v>1955.23</v>
      </c>
      <c r="M103" s="6">
        <v>1339.63</v>
      </c>
      <c r="N103" s="6">
        <v>1172.4100000000001</v>
      </c>
    </row>
    <row r="104" spans="1:14">
      <c r="A104">
        <v>1996</v>
      </c>
      <c r="B104" s="6">
        <v>1317.94</v>
      </c>
      <c r="C104" s="6">
        <v>1378.77</v>
      </c>
      <c r="D104" s="6">
        <v>1241.18</v>
      </c>
      <c r="E104" s="6">
        <v>2250.98</v>
      </c>
      <c r="F104" s="6">
        <v>3103.35</v>
      </c>
      <c r="G104" s="6">
        <v>1310.49</v>
      </c>
      <c r="H104" s="6">
        <v>784.21</v>
      </c>
      <c r="I104" s="6">
        <v>754.03</v>
      </c>
      <c r="J104" s="6">
        <v>699.27</v>
      </c>
      <c r="K104" s="6">
        <v>1097.74</v>
      </c>
      <c r="L104" s="6">
        <v>1789.9</v>
      </c>
      <c r="M104" s="6">
        <v>1532.32</v>
      </c>
      <c r="N104" s="6">
        <v>1438.35</v>
      </c>
    </row>
    <row r="105" spans="1:14">
      <c r="A105">
        <v>1997</v>
      </c>
      <c r="B105" s="6">
        <v>1547.14</v>
      </c>
      <c r="C105" s="6">
        <v>1465.3</v>
      </c>
      <c r="D105" s="6">
        <v>1385.15</v>
      </c>
      <c r="E105" s="6">
        <v>2916.97</v>
      </c>
      <c r="F105" s="6">
        <v>3138.98</v>
      </c>
      <c r="G105" s="6">
        <v>1032.4100000000001</v>
      </c>
      <c r="H105" s="6">
        <v>580.91</v>
      </c>
      <c r="I105" s="6">
        <v>312.97000000000003</v>
      </c>
      <c r="J105" s="6">
        <v>376.36</v>
      </c>
      <c r="K105" s="6">
        <v>490.31</v>
      </c>
      <c r="L105" s="6">
        <v>663.33</v>
      </c>
      <c r="M105" s="6">
        <v>597.02</v>
      </c>
      <c r="N105" s="6">
        <v>1208.9000000000001</v>
      </c>
    </row>
    <row r="106" spans="1:14">
      <c r="A106">
        <v>1998</v>
      </c>
      <c r="B106" s="6">
        <v>821.81</v>
      </c>
      <c r="C106" s="6">
        <v>773.93</v>
      </c>
      <c r="D106" s="6">
        <v>1095.07</v>
      </c>
      <c r="E106" s="6">
        <v>2705.55</v>
      </c>
      <c r="F106" s="6">
        <v>784.74</v>
      </c>
      <c r="G106" s="6">
        <v>610.6</v>
      </c>
      <c r="H106" s="6">
        <v>349.48</v>
      </c>
      <c r="I106" s="6">
        <v>232.89</v>
      </c>
      <c r="J106" s="6">
        <v>226.54</v>
      </c>
      <c r="K106" s="6">
        <v>304.38</v>
      </c>
      <c r="L106" s="6">
        <v>558.77</v>
      </c>
      <c r="M106" s="6">
        <v>969.25</v>
      </c>
      <c r="N106" s="6">
        <v>786.08</v>
      </c>
    </row>
    <row r="107" spans="1:14">
      <c r="A107">
        <v>1999</v>
      </c>
      <c r="B107" s="6">
        <v>938.48</v>
      </c>
      <c r="C107" s="6">
        <v>1201.6099999999999</v>
      </c>
      <c r="D107" s="6">
        <v>871.49</v>
      </c>
      <c r="E107" s="6">
        <v>1407.38</v>
      </c>
      <c r="F107" s="6">
        <v>526.16</v>
      </c>
      <c r="G107" s="6">
        <v>492.35</v>
      </c>
      <c r="H107" s="6">
        <v>467.01</v>
      </c>
      <c r="I107" s="6">
        <v>249.75</v>
      </c>
      <c r="J107" s="6">
        <v>240.23</v>
      </c>
      <c r="K107" s="6">
        <v>638.69000000000005</v>
      </c>
      <c r="L107" s="6">
        <v>1072.76</v>
      </c>
      <c r="M107" s="6">
        <v>1222.83</v>
      </c>
      <c r="N107" s="6">
        <v>777.39</v>
      </c>
    </row>
    <row r="108" spans="1:14">
      <c r="A108">
        <v>2000</v>
      </c>
      <c r="B108" s="6">
        <v>1074.94</v>
      </c>
      <c r="C108" s="6">
        <v>965.16</v>
      </c>
      <c r="D108" s="6">
        <v>1566.52</v>
      </c>
      <c r="E108" s="6">
        <v>1205.9000000000001</v>
      </c>
      <c r="F108" s="6">
        <v>1078.99</v>
      </c>
      <c r="G108" s="6">
        <v>687.71</v>
      </c>
      <c r="H108" s="6">
        <v>533.41999999999996</v>
      </c>
      <c r="I108" s="6">
        <v>484.72</v>
      </c>
      <c r="J108" s="6">
        <v>335.78</v>
      </c>
      <c r="K108" s="6">
        <v>341.1</v>
      </c>
      <c r="L108" s="6">
        <v>540.61</v>
      </c>
      <c r="M108" s="6">
        <v>751.63</v>
      </c>
      <c r="N108" s="6">
        <v>797.21</v>
      </c>
    </row>
    <row r="109" spans="1:14">
      <c r="A109">
        <v>2001</v>
      </c>
      <c r="B109" s="6">
        <v>737.44</v>
      </c>
      <c r="C109" s="6">
        <v>927.29</v>
      </c>
      <c r="D109" s="6">
        <v>981.6</v>
      </c>
      <c r="E109" s="6">
        <v>2619.38</v>
      </c>
      <c r="F109" s="6">
        <v>1449.58</v>
      </c>
      <c r="G109" s="6">
        <v>1129.93</v>
      </c>
      <c r="H109" s="6">
        <v>310.2</v>
      </c>
      <c r="I109" s="6">
        <v>237.9</v>
      </c>
      <c r="J109" s="6">
        <v>568.64</v>
      </c>
      <c r="K109" s="6">
        <v>2267.08</v>
      </c>
      <c r="L109" s="6">
        <v>2217.56</v>
      </c>
      <c r="M109" s="6">
        <v>2097.5500000000002</v>
      </c>
      <c r="N109" s="6">
        <v>1295.3499999999999</v>
      </c>
    </row>
    <row r="110" spans="1:14">
      <c r="A110">
        <v>2002</v>
      </c>
      <c r="B110" s="6">
        <v>1375.83</v>
      </c>
      <c r="C110" s="6">
        <v>1140.21</v>
      </c>
      <c r="D110" s="6">
        <v>1656.87</v>
      </c>
      <c r="E110" s="6">
        <v>2893.61</v>
      </c>
      <c r="F110" s="6">
        <v>2023.13</v>
      </c>
      <c r="G110" s="6">
        <v>1384.81</v>
      </c>
      <c r="H110" s="6">
        <v>659.48</v>
      </c>
      <c r="I110" s="6">
        <v>327.94</v>
      </c>
      <c r="J110" s="6">
        <v>246.27</v>
      </c>
      <c r="K110" s="6">
        <v>463.52</v>
      </c>
      <c r="L110" s="6">
        <v>599.03</v>
      </c>
      <c r="M110" s="6">
        <v>792.12</v>
      </c>
      <c r="N110" s="6">
        <v>1130.24</v>
      </c>
    </row>
    <row r="111" spans="1:14">
      <c r="A111">
        <v>2003</v>
      </c>
      <c r="B111" s="6">
        <v>701.25</v>
      </c>
      <c r="C111" s="6">
        <v>689.27</v>
      </c>
      <c r="D111" s="6">
        <v>1041</v>
      </c>
      <c r="E111" s="6">
        <v>1863.79</v>
      </c>
      <c r="F111" s="6">
        <v>1628.53</v>
      </c>
      <c r="G111" s="6">
        <v>1381.62</v>
      </c>
      <c r="H111" s="6">
        <v>551.9</v>
      </c>
      <c r="I111" s="6">
        <v>553.88</v>
      </c>
      <c r="J111" s="6">
        <v>420.7</v>
      </c>
      <c r="K111" s="6">
        <v>1070.01</v>
      </c>
      <c r="L111" s="6">
        <v>2387.02</v>
      </c>
      <c r="M111" s="6">
        <v>1818.66</v>
      </c>
      <c r="N111" s="6">
        <v>1175.6400000000001</v>
      </c>
    </row>
    <row r="112" spans="1:14">
      <c r="A112">
        <v>2004</v>
      </c>
      <c r="B112" s="6">
        <v>1298.48</v>
      </c>
      <c r="C112" s="6">
        <v>876.16</v>
      </c>
      <c r="D112" s="6">
        <v>1365.46</v>
      </c>
      <c r="E112" s="6">
        <v>2129.83</v>
      </c>
      <c r="F112" s="6">
        <v>2311.9299999999998</v>
      </c>
      <c r="G112" s="6">
        <v>1226.52</v>
      </c>
      <c r="H112" s="6">
        <v>840.55</v>
      </c>
      <c r="I112" s="6">
        <v>449.95</v>
      </c>
      <c r="J112" s="6">
        <v>360.96</v>
      </c>
      <c r="K112" s="6">
        <v>388.88</v>
      </c>
      <c r="L112" s="6">
        <v>753.38</v>
      </c>
      <c r="M112" s="6">
        <v>1152.1199999999999</v>
      </c>
      <c r="N112" s="6">
        <v>1096.18</v>
      </c>
    </row>
    <row r="113" spans="1:15">
      <c r="A113">
        <v>2005</v>
      </c>
      <c r="B113" s="6">
        <v>1381.99</v>
      </c>
      <c r="C113" s="6">
        <v>992.63</v>
      </c>
      <c r="D113" s="6">
        <v>862.41</v>
      </c>
      <c r="E113" s="6">
        <v>2214.1999999999998</v>
      </c>
      <c r="F113" s="6">
        <v>1202.68</v>
      </c>
      <c r="G113" s="6">
        <v>586.86</v>
      </c>
      <c r="H113" s="6">
        <v>287.75</v>
      </c>
      <c r="I113" s="6">
        <v>222.18</v>
      </c>
      <c r="J113" s="6">
        <v>197.15</v>
      </c>
      <c r="K113" s="6">
        <v>245.26</v>
      </c>
      <c r="L113" s="6">
        <v>689.18</v>
      </c>
      <c r="M113" s="6">
        <v>1298.44</v>
      </c>
      <c r="N113" s="6">
        <v>848.39</v>
      </c>
    </row>
    <row r="114" spans="1:15">
      <c r="A114">
        <v>2006</v>
      </c>
      <c r="B114" s="6">
        <v>1165.32</v>
      </c>
      <c r="C114" s="6">
        <v>1200.92</v>
      </c>
      <c r="D114" s="6">
        <v>1474.71</v>
      </c>
      <c r="E114" s="6">
        <v>2718.48</v>
      </c>
      <c r="F114" s="6">
        <v>1376.47</v>
      </c>
      <c r="G114" s="6">
        <v>586.11</v>
      </c>
      <c r="H114" s="6">
        <v>431.25</v>
      </c>
      <c r="I114" s="6">
        <v>422.54</v>
      </c>
      <c r="J114" s="6">
        <v>269.68</v>
      </c>
      <c r="K114" s="6">
        <v>1074.8599999999999</v>
      </c>
      <c r="L114" s="6">
        <v>1351.67</v>
      </c>
      <c r="M114" s="6">
        <v>2060.4499999999998</v>
      </c>
      <c r="N114" s="6">
        <v>1177.71</v>
      </c>
    </row>
    <row r="115" spans="1:15">
      <c r="A115">
        <v>2007</v>
      </c>
      <c r="B115" s="6">
        <v>1454.05</v>
      </c>
      <c r="C115" s="6">
        <v>927.95</v>
      </c>
      <c r="D115" s="6">
        <v>1078.71</v>
      </c>
      <c r="E115" s="6">
        <v>1391.01</v>
      </c>
      <c r="F115" s="6">
        <v>734.84</v>
      </c>
      <c r="G115" s="6">
        <v>639.09</v>
      </c>
      <c r="H115" s="6">
        <v>483.43</v>
      </c>
      <c r="I115" s="6">
        <v>257.52999999999997</v>
      </c>
      <c r="J115" s="6">
        <v>237.06</v>
      </c>
      <c r="K115" s="6">
        <v>432.06</v>
      </c>
      <c r="L115" s="6">
        <v>777.55</v>
      </c>
      <c r="M115" s="6">
        <v>959.13</v>
      </c>
      <c r="N115" s="6">
        <v>781.03</v>
      </c>
    </row>
    <row r="116" spans="1:15">
      <c r="A116">
        <v>2008</v>
      </c>
      <c r="B116" s="6">
        <v>1973.37</v>
      </c>
      <c r="C116" s="6">
        <v>1647.86</v>
      </c>
      <c r="D116" s="6">
        <v>1211.3699999999999</v>
      </c>
      <c r="E116" s="6">
        <v>3474.75</v>
      </c>
      <c r="F116" s="6">
        <v>2235.48</v>
      </c>
      <c r="G116" s="6">
        <v>1300.23</v>
      </c>
      <c r="H116" s="6">
        <v>863.38</v>
      </c>
      <c r="I116" s="6">
        <v>860.51</v>
      </c>
      <c r="J116" s="6">
        <v>576.01</v>
      </c>
      <c r="K116" s="6">
        <v>467.16</v>
      </c>
      <c r="L116" s="6">
        <v>1016.6</v>
      </c>
      <c r="M116" s="6">
        <v>1385.9</v>
      </c>
      <c r="N116" s="6">
        <v>1417.72</v>
      </c>
    </row>
    <row r="117" spans="1:15">
      <c r="A117">
        <v>2009</v>
      </c>
      <c r="B117" s="6">
        <v>1554.27</v>
      </c>
      <c r="C117" s="6">
        <v>1252.01</v>
      </c>
      <c r="D117" s="6">
        <v>1472.69</v>
      </c>
      <c r="E117" s="6">
        <v>2946.6</v>
      </c>
      <c r="F117" s="6">
        <v>2493.11</v>
      </c>
      <c r="G117" s="6">
        <v>1040.29</v>
      </c>
      <c r="H117" s="6">
        <v>792.1</v>
      </c>
      <c r="I117" s="6">
        <v>733.34</v>
      </c>
      <c r="J117" s="6">
        <v>381.72</v>
      </c>
      <c r="K117" s="6">
        <v>773.67</v>
      </c>
      <c r="L117" s="6">
        <v>1437.29</v>
      </c>
      <c r="M117" s="6">
        <v>1199.6600000000001</v>
      </c>
      <c r="N117" s="6">
        <v>1339.73</v>
      </c>
    </row>
    <row r="118" spans="1:15">
      <c r="A118">
        <v>2010</v>
      </c>
      <c r="B118" s="6">
        <v>886.86</v>
      </c>
      <c r="C118" s="6">
        <v>740.75</v>
      </c>
      <c r="D118" s="6">
        <v>973.89</v>
      </c>
      <c r="E118" s="6">
        <v>666.66</v>
      </c>
      <c r="F118" s="6">
        <v>447.4</v>
      </c>
      <c r="G118" s="6">
        <v>413.76</v>
      </c>
      <c r="H118" s="6">
        <v>395.68</v>
      </c>
      <c r="I118" s="6">
        <v>303.83999999999997</v>
      </c>
      <c r="J118" s="6">
        <v>548.23</v>
      </c>
      <c r="K118" s="6">
        <v>591.39</v>
      </c>
      <c r="L118" s="6">
        <v>863.7</v>
      </c>
      <c r="M118" s="6">
        <v>1416.48</v>
      </c>
      <c r="N118" s="6">
        <v>687.39</v>
      </c>
      <c r="O118" s="16"/>
    </row>
    <row r="119" spans="1:15">
      <c r="A119">
        <v>2011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16" t="s">
        <v>219</v>
      </c>
    </row>
    <row r="120" spans="1:15">
      <c r="A120">
        <v>2012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16" t="s">
        <v>219</v>
      </c>
    </row>
    <row r="121" spans="1:1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5">
      <c r="A123" t="s">
        <v>82</v>
      </c>
      <c r="B123" s="6">
        <f>AVERAGE(B6:B120)</f>
        <v>917.31389473684237</v>
      </c>
      <c r="C123" s="6">
        <f t="shared" ref="C123:N123" si="0">AVERAGE(C6:C120)</f>
        <v>850.92926315789452</v>
      </c>
      <c r="D123" s="6">
        <f t="shared" si="0"/>
        <v>1123.7306315789476</v>
      </c>
      <c r="E123" s="6">
        <f t="shared" si="0"/>
        <v>2266.9584375000009</v>
      </c>
      <c r="F123" s="6">
        <f t="shared" si="0"/>
        <v>1818.5760416666669</v>
      </c>
      <c r="G123" s="6">
        <f t="shared" si="0"/>
        <v>1051.5718749999999</v>
      </c>
      <c r="H123" s="6">
        <f t="shared" si="0"/>
        <v>668.84229166666671</v>
      </c>
      <c r="I123" s="6">
        <f t="shared" si="0"/>
        <v>466.96979166666665</v>
      </c>
      <c r="J123" s="6">
        <f t="shared" si="0"/>
        <v>499.06447916666656</v>
      </c>
      <c r="K123" s="6">
        <f t="shared" si="0"/>
        <v>740.35124999999971</v>
      </c>
      <c r="L123" s="6">
        <f t="shared" si="0"/>
        <v>1071.6904166666664</v>
      </c>
      <c r="M123" s="6">
        <f t="shared" si="0"/>
        <v>1073.3793750000004</v>
      </c>
      <c r="N123" s="6">
        <f t="shared" si="0"/>
        <v>1046.3128421052629</v>
      </c>
    </row>
    <row r="124" spans="1:15">
      <c r="A124" t="s">
        <v>83</v>
      </c>
      <c r="B124" s="6">
        <f>MIN(B6:B120)</f>
        <v>306.01</v>
      </c>
      <c r="C124" s="6">
        <f t="shared" ref="C124:N124" si="1">MIN(C6:C120)</f>
        <v>292.13</v>
      </c>
      <c r="D124" s="6">
        <f t="shared" si="1"/>
        <v>481.56</v>
      </c>
      <c r="E124" s="6">
        <f t="shared" si="1"/>
        <v>666.66</v>
      </c>
      <c r="F124" s="6">
        <f t="shared" si="1"/>
        <v>447.4</v>
      </c>
      <c r="G124" s="6">
        <f t="shared" si="1"/>
        <v>291.7</v>
      </c>
      <c r="H124" s="6">
        <f t="shared" si="1"/>
        <v>228.92</v>
      </c>
      <c r="I124" s="6">
        <f t="shared" si="1"/>
        <v>198.13</v>
      </c>
      <c r="J124" s="6">
        <f t="shared" si="1"/>
        <v>168.42</v>
      </c>
      <c r="K124" s="6">
        <f t="shared" si="1"/>
        <v>245.26</v>
      </c>
      <c r="L124" s="6">
        <f t="shared" si="1"/>
        <v>366.79</v>
      </c>
      <c r="M124" s="6">
        <f t="shared" si="1"/>
        <v>461.79</v>
      </c>
      <c r="N124" s="6">
        <f t="shared" si="1"/>
        <v>591.29</v>
      </c>
    </row>
    <row r="125" spans="1:15">
      <c r="A125" t="s">
        <v>84</v>
      </c>
      <c r="B125" s="6">
        <f>MAX(B6:B120)</f>
        <v>1973.37</v>
      </c>
      <c r="C125" s="6">
        <f t="shared" ref="C125:N125" si="2">MAX(C6:C120)</f>
        <v>1647.86</v>
      </c>
      <c r="D125" s="6">
        <f t="shared" si="2"/>
        <v>2220.83</v>
      </c>
      <c r="E125" s="6">
        <f t="shared" si="2"/>
        <v>4496.41</v>
      </c>
      <c r="F125" s="6">
        <f t="shared" si="2"/>
        <v>4264.12</v>
      </c>
      <c r="G125" s="6">
        <f t="shared" si="2"/>
        <v>3020.15</v>
      </c>
      <c r="H125" s="6">
        <f t="shared" si="2"/>
        <v>2893.94</v>
      </c>
      <c r="I125" s="6">
        <f t="shared" si="2"/>
        <v>860.51</v>
      </c>
      <c r="J125" s="6">
        <f t="shared" si="2"/>
        <v>1287.3599999999999</v>
      </c>
      <c r="K125" s="6">
        <f t="shared" si="2"/>
        <v>3281.52</v>
      </c>
      <c r="L125" s="6">
        <f t="shared" si="2"/>
        <v>2523.5500000000002</v>
      </c>
      <c r="M125" s="6">
        <f t="shared" si="2"/>
        <v>2322.65</v>
      </c>
      <c r="N125" s="6">
        <f t="shared" si="2"/>
        <v>1918.63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44</v>
      </c>
      <c r="L1" s="3"/>
    </row>
    <row r="2" spans="1:14">
      <c r="A2" t="s">
        <v>45</v>
      </c>
      <c r="G2" s="3"/>
      <c r="L2" s="3"/>
    </row>
    <row r="4" spans="1:14">
      <c r="N4" s="2" t="s">
        <v>46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4" t="str">
        <f>IF(ISNUMBER(GRT_cms!B6), GRT_cms!B6*Days!B6*86400*1000/Areas!$C$13, "")</f>
        <v/>
      </c>
      <c r="C6" s="4" t="str">
        <f>IF(ISNUMBER(GRT_cms!C6), GRT_cms!C6*Days!C6*86400*1000/Areas!$C$13, "")</f>
        <v/>
      </c>
      <c r="D6" s="4" t="str">
        <f>IF(ISNUMBER(GRT_cms!D6), GRT_cms!D6*Days!D6*86400*1000/Areas!$C$13, "")</f>
        <v/>
      </c>
      <c r="E6" s="4" t="str">
        <f>IF(ISNUMBER(GRT_cms!E6), GRT_cms!E6*Days!E6*86400*1000/Areas!$C$13, "")</f>
        <v/>
      </c>
      <c r="F6" s="4" t="str">
        <f>IF(ISNUMBER(GRT_cms!F6), GRT_cms!F6*Days!F6*86400*1000/Areas!$C$13, "")</f>
        <v/>
      </c>
      <c r="G6" s="4" t="str">
        <f>IF(ISNUMBER(GRT_cms!G6), GRT_cms!G6*Days!G6*86400*1000/Areas!$C$13, "")</f>
        <v/>
      </c>
      <c r="H6" s="4" t="str">
        <f>IF(ISNUMBER(GRT_cms!H6), GRT_cms!H6*Days!H6*86400*1000/Areas!$C$13, "")</f>
        <v/>
      </c>
      <c r="I6" s="4" t="str">
        <f>IF(ISNUMBER(GRT_cms!I6), GRT_cms!I6*Days!I6*86400*1000/Areas!$C$13, "")</f>
        <v/>
      </c>
      <c r="J6" s="4" t="str">
        <f>IF(ISNUMBER(GRT_cms!J6), GRT_cms!J6*Days!J6*86400*1000/Areas!$C$13, "")</f>
        <v/>
      </c>
      <c r="K6" s="4" t="str">
        <f>IF(ISNUMBER(GRT_cms!K6), GRT_cms!K6*Days!K6*86400*1000/Areas!$C$13, "")</f>
        <v/>
      </c>
      <c r="L6" s="4" t="str">
        <f>IF(ISNUMBER(GRT_cms!L6), GRT_cms!L6*Days!L6*86400*1000/Areas!$C$13, "")</f>
        <v/>
      </c>
      <c r="M6" s="4" t="str">
        <f>IF(ISNUMBER(GRT_cms!M6), GRT_cms!M6*Days!M6*86400*1000/Areas!$C$13, "")</f>
        <v/>
      </c>
      <c r="N6" s="4" t="str">
        <f>IF(ISNUMBER(GRT_cms!N6), GRT_cms!N6*Days!N6*86400*1000/Areas!$C$13, "")</f>
        <v/>
      </c>
    </row>
    <row r="7" spans="1:14">
      <c r="A7">
        <v>1899</v>
      </c>
      <c r="B7" s="4" t="str">
        <f>IF(ISNUMBER(GRT_cms!B7), GRT_cms!B7*Days!B7*86400*1000/Areas!$C$13, "")</f>
        <v/>
      </c>
      <c r="C7" s="4" t="str">
        <f>IF(ISNUMBER(GRT_cms!C7), GRT_cms!C7*Days!C7*86400*1000/Areas!$C$13, "")</f>
        <v/>
      </c>
      <c r="D7" s="4" t="str">
        <f>IF(ISNUMBER(GRT_cms!D7), GRT_cms!D7*Days!D7*86400*1000/Areas!$C$13, "")</f>
        <v/>
      </c>
      <c r="E7" s="4" t="str">
        <f>IF(ISNUMBER(GRT_cms!E7), GRT_cms!E7*Days!E7*86400*1000/Areas!$C$13, "")</f>
        <v/>
      </c>
      <c r="F7" s="4" t="str">
        <f>IF(ISNUMBER(GRT_cms!F7), GRT_cms!F7*Days!F7*86400*1000/Areas!$C$13, "")</f>
        <v/>
      </c>
      <c r="G7" s="4" t="str">
        <f>IF(ISNUMBER(GRT_cms!G7), GRT_cms!G7*Days!G7*86400*1000/Areas!$C$13, "")</f>
        <v/>
      </c>
      <c r="H7" s="4" t="str">
        <f>IF(ISNUMBER(GRT_cms!H7), GRT_cms!H7*Days!H7*86400*1000/Areas!$C$13, "")</f>
        <v/>
      </c>
      <c r="I7" s="4" t="str">
        <f>IF(ISNUMBER(GRT_cms!I7), GRT_cms!I7*Days!I7*86400*1000/Areas!$C$13, "")</f>
        <v/>
      </c>
      <c r="J7" s="4" t="str">
        <f>IF(ISNUMBER(GRT_cms!J7), GRT_cms!J7*Days!J7*86400*1000/Areas!$C$13, "")</f>
        <v/>
      </c>
      <c r="K7" s="4" t="str">
        <f>IF(ISNUMBER(GRT_cms!K7), GRT_cms!K7*Days!K7*86400*1000/Areas!$C$13, "")</f>
        <v/>
      </c>
      <c r="L7" s="4" t="str">
        <f>IF(ISNUMBER(GRT_cms!L7), GRT_cms!L7*Days!L7*86400*1000/Areas!$C$13, "")</f>
        <v/>
      </c>
      <c r="M7" s="4" t="str">
        <f>IF(ISNUMBER(GRT_cms!M7), GRT_cms!M7*Days!M7*86400*1000/Areas!$C$13, "")</f>
        <v/>
      </c>
      <c r="N7" s="4" t="str">
        <f>IF(ISNUMBER(GRT_cms!N7), GRT_cms!N7*Days!N7*86400*1000/Areas!$C$13, "")</f>
        <v/>
      </c>
    </row>
    <row r="8" spans="1:14">
      <c r="A8">
        <v>1900</v>
      </c>
      <c r="B8" s="4" t="str">
        <f>IF(ISNUMBER(GRT_cms!B8), GRT_cms!B8*Days!B8*86400*1000/Areas!$C$13, "")</f>
        <v/>
      </c>
      <c r="C8" s="4" t="str">
        <f>IF(ISNUMBER(GRT_cms!C8), GRT_cms!C8*Days!C8*86400*1000/Areas!$C$13, "")</f>
        <v/>
      </c>
      <c r="D8" s="4" t="str">
        <f>IF(ISNUMBER(GRT_cms!D8), GRT_cms!D8*Days!D8*86400*1000/Areas!$C$13, "")</f>
        <v/>
      </c>
      <c r="E8" s="4" t="str">
        <f>IF(ISNUMBER(GRT_cms!E8), GRT_cms!E8*Days!E8*86400*1000/Areas!$C$13, "")</f>
        <v/>
      </c>
      <c r="F8" s="4" t="str">
        <f>IF(ISNUMBER(GRT_cms!F8), GRT_cms!F8*Days!F8*86400*1000/Areas!$C$13, "")</f>
        <v/>
      </c>
      <c r="G8" s="4" t="str">
        <f>IF(ISNUMBER(GRT_cms!G8), GRT_cms!G8*Days!G8*86400*1000/Areas!$C$13, "")</f>
        <v/>
      </c>
      <c r="H8" s="4" t="str">
        <f>IF(ISNUMBER(GRT_cms!H8), GRT_cms!H8*Days!H8*86400*1000/Areas!$C$13, "")</f>
        <v/>
      </c>
      <c r="I8" s="4" t="str">
        <f>IF(ISNUMBER(GRT_cms!I8), GRT_cms!I8*Days!I8*86400*1000/Areas!$C$13, "")</f>
        <v/>
      </c>
      <c r="J8" s="4" t="str">
        <f>IF(ISNUMBER(GRT_cms!J8), GRT_cms!J8*Days!J8*86400*1000/Areas!$C$13, "")</f>
        <v/>
      </c>
      <c r="K8" s="4" t="str">
        <f>IF(ISNUMBER(GRT_cms!K8), GRT_cms!K8*Days!K8*86400*1000/Areas!$C$13, "")</f>
        <v/>
      </c>
      <c r="L8" s="4" t="str">
        <f>IF(ISNUMBER(GRT_cms!L8), GRT_cms!L8*Days!L8*86400*1000/Areas!$C$13, "")</f>
        <v/>
      </c>
      <c r="M8" s="4" t="str">
        <f>IF(ISNUMBER(GRT_cms!M8), GRT_cms!M8*Days!M8*86400*1000/Areas!$C$13, "")</f>
        <v/>
      </c>
      <c r="N8" s="4" t="str">
        <f>IF(ISNUMBER(GRT_cms!N8), GRT_cms!N8*Days!N8*86400*1000/Areas!$C$13, "")</f>
        <v/>
      </c>
    </row>
    <row r="9" spans="1:14">
      <c r="A9">
        <v>1901</v>
      </c>
      <c r="B9" s="4" t="str">
        <f>IF(ISNUMBER(GRT_cms!B9), GRT_cms!B9*Days!B9*86400*1000/Areas!$C$13, "")</f>
        <v/>
      </c>
      <c r="C9" s="4" t="str">
        <f>IF(ISNUMBER(GRT_cms!C9), GRT_cms!C9*Days!C9*86400*1000/Areas!$C$13, "")</f>
        <v/>
      </c>
      <c r="D9" s="4" t="str">
        <f>IF(ISNUMBER(GRT_cms!D9), GRT_cms!D9*Days!D9*86400*1000/Areas!$C$13, "")</f>
        <v/>
      </c>
      <c r="E9" s="4" t="str">
        <f>IF(ISNUMBER(GRT_cms!E9), GRT_cms!E9*Days!E9*86400*1000/Areas!$C$13, "")</f>
        <v/>
      </c>
      <c r="F9" s="4" t="str">
        <f>IF(ISNUMBER(GRT_cms!F9), GRT_cms!F9*Days!F9*86400*1000/Areas!$C$13, "")</f>
        <v/>
      </c>
      <c r="G9" s="4" t="str">
        <f>IF(ISNUMBER(GRT_cms!G9), GRT_cms!G9*Days!G9*86400*1000/Areas!$C$13, "")</f>
        <v/>
      </c>
      <c r="H9" s="4" t="str">
        <f>IF(ISNUMBER(GRT_cms!H9), GRT_cms!H9*Days!H9*86400*1000/Areas!$C$13, "")</f>
        <v/>
      </c>
      <c r="I9" s="4" t="str">
        <f>IF(ISNUMBER(GRT_cms!I9), GRT_cms!I9*Days!I9*86400*1000/Areas!$C$13, "")</f>
        <v/>
      </c>
      <c r="J9" s="4" t="str">
        <f>IF(ISNUMBER(GRT_cms!J9), GRT_cms!J9*Days!J9*86400*1000/Areas!$C$13, "")</f>
        <v/>
      </c>
      <c r="K9" s="4" t="str">
        <f>IF(ISNUMBER(GRT_cms!K9), GRT_cms!K9*Days!K9*86400*1000/Areas!$C$13, "")</f>
        <v/>
      </c>
      <c r="L9" s="4" t="str">
        <f>IF(ISNUMBER(GRT_cms!L9), GRT_cms!L9*Days!L9*86400*1000/Areas!$C$13, "")</f>
        <v/>
      </c>
      <c r="M9" s="4" t="str">
        <f>IF(ISNUMBER(GRT_cms!M9), GRT_cms!M9*Days!M9*86400*1000/Areas!$C$13, "")</f>
        <v/>
      </c>
      <c r="N9" s="4" t="str">
        <f>IF(ISNUMBER(GRT_cms!N9), GRT_cms!N9*Days!N9*86400*1000/Areas!$C$13, "")</f>
        <v/>
      </c>
    </row>
    <row r="10" spans="1:14">
      <c r="A10">
        <v>1902</v>
      </c>
      <c r="B10" s="4" t="str">
        <f>IF(ISNUMBER(GRT_cms!B10), GRT_cms!B10*Days!B10*86400*1000/Areas!$C$13, "")</f>
        <v/>
      </c>
      <c r="C10" s="4" t="str">
        <f>IF(ISNUMBER(GRT_cms!C10), GRT_cms!C10*Days!C10*86400*1000/Areas!$C$13, "")</f>
        <v/>
      </c>
      <c r="D10" s="4" t="str">
        <f>IF(ISNUMBER(GRT_cms!D10), GRT_cms!D10*Days!D10*86400*1000/Areas!$C$13, "")</f>
        <v/>
      </c>
      <c r="E10" s="4" t="str">
        <f>IF(ISNUMBER(GRT_cms!E10), GRT_cms!E10*Days!E10*86400*1000/Areas!$C$13, "")</f>
        <v/>
      </c>
      <c r="F10" s="4" t="str">
        <f>IF(ISNUMBER(GRT_cms!F10), GRT_cms!F10*Days!F10*86400*1000/Areas!$C$13, "")</f>
        <v/>
      </c>
      <c r="G10" s="4" t="str">
        <f>IF(ISNUMBER(GRT_cms!G10), GRT_cms!G10*Days!G10*86400*1000/Areas!$C$13, "")</f>
        <v/>
      </c>
      <c r="H10" s="4" t="str">
        <f>IF(ISNUMBER(GRT_cms!H10), GRT_cms!H10*Days!H10*86400*1000/Areas!$C$13, "")</f>
        <v/>
      </c>
      <c r="I10" s="4" t="str">
        <f>IF(ISNUMBER(GRT_cms!I10), GRT_cms!I10*Days!I10*86400*1000/Areas!$C$13, "")</f>
        <v/>
      </c>
      <c r="J10" s="4" t="str">
        <f>IF(ISNUMBER(GRT_cms!J10), GRT_cms!J10*Days!J10*86400*1000/Areas!$C$13, "")</f>
        <v/>
      </c>
      <c r="K10" s="4" t="str">
        <f>IF(ISNUMBER(GRT_cms!K10), GRT_cms!K10*Days!K10*86400*1000/Areas!$C$13, "")</f>
        <v/>
      </c>
      <c r="L10" s="4" t="str">
        <f>IF(ISNUMBER(GRT_cms!L10), GRT_cms!L10*Days!L10*86400*1000/Areas!$C$13, "")</f>
        <v/>
      </c>
      <c r="M10" s="4" t="str">
        <f>IF(ISNUMBER(GRT_cms!M10), GRT_cms!M10*Days!M10*86400*1000/Areas!$C$13, "")</f>
        <v/>
      </c>
      <c r="N10" s="4" t="str">
        <f>IF(ISNUMBER(GRT_cms!N10), GRT_cms!N10*Days!N10*86400*1000/Areas!$C$13, "")</f>
        <v/>
      </c>
    </row>
    <row r="11" spans="1:14">
      <c r="A11">
        <v>1903</v>
      </c>
      <c r="B11" s="4" t="str">
        <f>IF(ISNUMBER(GRT_cms!B11), GRT_cms!B11*Days!B11*86400*1000/Areas!$C$13, "")</f>
        <v/>
      </c>
      <c r="C11" s="4" t="str">
        <f>IF(ISNUMBER(GRT_cms!C11), GRT_cms!C11*Days!C11*86400*1000/Areas!$C$13, "")</f>
        <v/>
      </c>
      <c r="D11" s="4" t="str">
        <f>IF(ISNUMBER(GRT_cms!D11), GRT_cms!D11*Days!D11*86400*1000/Areas!$C$13, "")</f>
        <v/>
      </c>
      <c r="E11" s="4" t="str">
        <f>IF(ISNUMBER(GRT_cms!E11), GRT_cms!E11*Days!E11*86400*1000/Areas!$C$13, "")</f>
        <v/>
      </c>
      <c r="F11" s="4" t="str">
        <f>IF(ISNUMBER(GRT_cms!F11), GRT_cms!F11*Days!F11*86400*1000/Areas!$C$13, "")</f>
        <v/>
      </c>
      <c r="G11" s="4" t="str">
        <f>IF(ISNUMBER(GRT_cms!G11), GRT_cms!G11*Days!G11*86400*1000/Areas!$C$13, "")</f>
        <v/>
      </c>
      <c r="H11" s="4" t="str">
        <f>IF(ISNUMBER(GRT_cms!H11), GRT_cms!H11*Days!H11*86400*1000/Areas!$C$13, "")</f>
        <v/>
      </c>
      <c r="I11" s="4" t="str">
        <f>IF(ISNUMBER(GRT_cms!I11), GRT_cms!I11*Days!I11*86400*1000/Areas!$C$13, "")</f>
        <v/>
      </c>
      <c r="J11" s="4" t="str">
        <f>IF(ISNUMBER(GRT_cms!J11), GRT_cms!J11*Days!J11*86400*1000/Areas!$C$13, "")</f>
        <v/>
      </c>
      <c r="K11" s="4" t="str">
        <f>IF(ISNUMBER(GRT_cms!K11), GRT_cms!K11*Days!K11*86400*1000/Areas!$C$13, "")</f>
        <v/>
      </c>
      <c r="L11" s="4" t="str">
        <f>IF(ISNUMBER(GRT_cms!L11), GRT_cms!L11*Days!L11*86400*1000/Areas!$C$13, "")</f>
        <v/>
      </c>
      <c r="M11" s="4" t="str">
        <f>IF(ISNUMBER(GRT_cms!M11), GRT_cms!M11*Days!M11*86400*1000/Areas!$C$13, "")</f>
        <v/>
      </c>
      <c r="N11" s="4" t="str">
        <f>IF(ISNUMBER(GRT_cms!N11), GRT_cms!N11*Days!N11*86400*1000/Areas!$C$13, "")</f>
        <v/>
      </c>
    </row>
    <row r="12" spans="1:14">
      <c r="A12">
        <v>1904</v>
      </c>
      <c r="B12" s="4" t="str">
        <f>IF(ISNUMBER(GRT_cms!B12), GRT_cms!B12*Days!B12*86400*1000/Areas!$C$13, "")</f>
        <v/>
      </c>
      <c r="C12" s="4" t="str">
        <f>IF(ISNUMBER(GRT_cms!C12), GRT_cms!C12*Days!C12*86400*1000/Areas!$C$13, "")</f>
        <v/>
      </c>
      <c r="D12" s="4" t="str">
        <f>IF(ISNUMBER(GRT_cms!D12), GRT_cms!D12*Days!D12*86400*1000/Areas!$C$13, "")</f>
        <v/>
      </c>
      <c r="E12" s="4" t="str">
        <f>IF(ISNUMBER(GRT_cms!E12), GRT_cms!E12*Days!E12*86400*1000/Areas!$C$13, "")</f>
        <v/>
      </c>
      <c r="F12" s="4" t="str">
        <f>IF(ISNUMBER(GRT_cms!F12), GRT_cms!F12*Days!F12*86400*1000/Areas!$C$13, "")</f>
        <v/>
      </c>
      <c r="G12" s="4" t="str">
        <f>IF(ISNUMBER(GRT_cms!G12), GRT_cms!G12*Days!G12*86400*1000/Areas!$C$13, "")</f>
        <v/>
      </c>
      <c r="H12" s="4" t="str">
        <f>IF(ISNUMBER(GRT_cms!H12), GRT_cms!H12*Days!H12*86400*1000/Areas!$C$13, "")</f>
        <v/>
      </c>
      <c r="I12" s="4" t="str">
        <f>IF(ISNUMBER(GRT_cms!I12), GRT_cms!I12*Days!I12*86400*1000/Areas!$C$13, "")</f>
        <v/>
      </c>
      <c r="J12" s="4" t="str">
        <f>IF(ISNUMBER(GRT_cms!J12), GRT_cms!J12*Days!J12*86400*1000/Areas!$C$13, "")</f>
        <v/>
      </c>
      <c r="K12" s="4" t="str">
        <f>IF(ISNUMBER(GRT_cms!K12), GRT_cms!K12*Days!K12*86400*1000/Areas!$C$13, "")</f>
        <v/>
      </c>
      <c r="L12" s="4" t="str">
        <f>IF(ISNUMBER(GRT_cms!L12), GRT_cms!L12*Days!L12*86400*1000/Areas!$C$13, "")</f>
        <v/>
      </c>
      <c r="M12" s="4" t="str">
        <f>IF(ISNUMBER(GRT_cms!M12), GRT_cms!M12*Days!M12*86400*1000/Areas!$C$13, "")</f>
        <v/>
      </c>
      <c r="N12" s="4" t="str">
        <f>IF(ISNUMBER(GRT_cms!N12), GRT_cms!N12*Days!N12*86400*1000/Areas!$C$13, "")</f>
        <v/>
      </c>
    </row>
    <row r="13" spans="1:14">
      <c r="A13">
        <v>1905</v>
      </c>
      <c r="B13" s="4" t="str">
        <f>IF(ISNUMBER(GRT_cms!B13), GRT_cms!B13*Days!B13*86400*1000/Areas!$C$13, "")</f>
        <v/>
      </c>
      <c r="C13" s="4" t="str">
        <f>IF(ISNUMBER(GRT_cms!C13), GRT_cms!C13*Days!C13*86400*1000/Areas!$C$13, "")</f>
        <v/>
      </c>
      <c r="D13" s="4" t="str">
        <f>IF(ISNUMBER(GRT_cms!D13), GRT_cms!D13*Days!D13*86400*1000/Areas!$C$13, "")</f>
        <v/>
      </c>
      <c r="E13" s="4" t="str">
        <f>IF(ISNUMBER(GRT_cms!E13), GRT_cms!E13*Days!E13*86400*1000/Areas!$C$13, "")</f>
        <v/>
      </c>
      <c r="F13" s="4" t="str">
        <f>IF(ISNUMBER(GRT_cms!F13), GRT_cms!F13*Days!F13*86400*1000/Areas!$C$13, "")</f>
        <v/>
      </c>
      <c r="G13" s="4" t="str">
        <f>IF(ISNUMBER(GRT_cms!G13), GRT_cms!G13*Days!G13*86400*1000/Areas!$C$13, "")</f>
        <v/>
      </c>
      <c r="H13" s="4" t="str">
        <f>IF(ISNUMBER(GRT_cms!H13), GRT_cms!H13*Days!H13*86400*1000/Areas!$C$13, "")</f>
        <v/>
      </c>
      <c r="I13" s="4" t="str">
        <f>IF(ISNUMBER(GRT_cms!I13), GRT_cms!I13*Days!I13*86400*1000/Areas!$C$13, "")</f>
        <v/>
      </c>
      <c r="J13" s="4" t="str">
        <f>IF(ISNUMBER(GRT_cms!J13), GRT_cms!J13*Days!J13*86400*1000/Areas!$C$13, "")</f>
        <v/>
      </c>
      <c r="K13" s="4" t="str">
        <f>IF(ISNUMBER(GRT_cms!K13), GRT_cms!K13*Days!K13*86400*1000/Areas!$C$13, "")</f>
        <v/>
      </c>
      <c r="L13" s="4" t="str">
        <f>IF(ISNUMBER(GRT_cms!L13), GRT_cms!L13*Days!L13*86400*1000/Areas!$C$13, "")</f>
        <v/>
      </c>
      <c r="M13" s="4" t="str">
        <f>IF(ISNUMBER(GRT_cms!M13), GRT_cms!M13*Days!M13*86400*1000/Areas!$C$13, "")</f>
        <v/>
      </c>
      <c r="N13" s="4" t="str">
        <f>IF(ISNUMBER(GRT_cms!N13), GRT_cms!N13*Days!N13*86400*1000/Areas!$C$13, "")</f>
        <v/>
      </c>
    </row>
    <row r="14" spans="1:14">
      <c r="A14">
        <v>1906</v>
      </c>
      <c r="B14" s="4" t="str">
        <f>IF(ISNUMBER(GRT_cms!B14), GRT_cms!B14*Days!B14*86400*1000/Areas!$C$13, "")</f>
        <v/>
      </c>
      <c r="C14" s="4" t="str">
        <f>IF(ISNUMBER(GRT_cms!C14), GRT_cms!C14*Days!C14*86400*1000/Areas!$C$13, "")</f>
        <v/>
      </c>
      <c r="D14" s="4" t="str">
        <f>IF(ISNUMBER(GRT_cms!D14), GRT_cms!D14*Days!D14*86400*1000/Areas!$C$13, "")</f>
        <v/>
      </c>
      <c r="E14" s="4" t="str">
        <f>IF(ISNUMBER(GRT_cms!E14), GRT_cms!E14*Days!E14*86400*1000/Areas!$C$13, "")</f>
        <v/>
      </c>
      <c r="F14" s="4" t="str">
        <f>IF(ISNUMBER(GRT_cms!F14), GRT_cms!F14*Days!F14*86400*1000/Areas!$C$13, "")</f>
        <v/>
      </c>
      <c r="G14" s="4" t="str">
        <f>IF(ISNUMBER(GRT_cms!G14), GRT_cms!G14*Days!G14*86400*1000/Areas!$C$13, "")</f>
        <v/>
      </c>
      <c r="H14" s="4" t="str">
        <f>IF(ISNUMBER(GRT_cms!H14), GRT_cms!H14*Days!H14*86400*1000/Areas!$C$13, "")</f>
        <v/>
      </c>
      <c r="I14" s="4" t="str">
        <f>IF(ISNUMBER(GRT_cms!I14), GRT_cms!I14*Days!I14*86400*1000/Areas!$C$13, "")</f>
        <v/>
      </c>
      <c r="J14" s="4" t="str">
        <f>IF(ISNUMBER(GRT_cms!J14), GRT_cms!J14*Days!J14*86400*1000/Areas!$C$13, "")</f>
        <v/>
      </c>
      <c r="K14" s="4" t="str">
        <f>IF(ISNUMBER(GRT_cms!K14), GRT_cms!K14*Days!K14*86400*1000/Areas!$C$13, "")</f>
        <v/>
      </c>
      <c r="L14" s="4" t="str">
        <f>IF(ISNUMBER(GRT_cms!L14), GRT_cms!L14*Days!L14*86400*1000/Areas!$C$13, "")</f>
        <v/>
      </c>
      <c r="M14" s="4" t="str">
        <f>IF(ISNUMBER(GRT_cms!M14), GRT_cms!M14*Days!M14*86400*1000/Areas!$C$13, "")</f>
        <v/>
      </c>
      <c r="N14" s="4" t="str">
        <f>IF(ISNUMBER(GRT_cms!N14), GRT_cms!N14*Days!N14*86400*1000/Areas!$C$13, "")</f>
        <v/>
      </c>
    </row>
    <row r="15" spans="1:14">
      <c r="A15">
        <v>1907</v>
      </c>
      <c r="B15" s="4" t="str">
        <f>IF(ISNUMBER(GRT_cms!B15), GRT_cms!B15*Days!B15*86400*1000/Areas!$C$13, "")</f>
        <v/>
      </c>
      <c r="C15" s="4" t="str">
        <f>IF(ISNUMBER(GRT_cms!C15), GRT_cms!C15*Days!C15*86400*1000/Areas!$C$13, "")</f>
        <v/>
      </c>
      <c r="D15" s="4" t="str">
        <f>IF(ISNUMBER(GRT_cms!D15), GRT_cms!D15*Days!D15*86400*1000/Areas!$C$13, "")</f>
        <v/>
      </c>
      <c r="E15" s="4" t="str">
        <f>IF(ISNUMBER(GRT_cms!E15), GRT_cms!E15*Days!E15*86400*1000/Areas!$C$13, "")</f>
        <v/>
      </c>
      <c r="F15" s="4" t="str">
        <f>IF(ISNUMBER(GRT_cms!F15), GRT_cms!F15*Days!F15*86400*1000/Areas!$C$13, "")</f>
        <v/>
      </c>
      <c r="G15" s="4" t="str">
        <f>IF(ISNUMBER(GRT_cms!G15), GRT_cms!G15*Days!G15*86400*1000/Areas!$C$13, "")</f>
        <v/>
      </c>
      <c r="H15" s="4" t="str">
        <f>IF(ISNUMBER(GRT_cms!H15), GRT_cms!H15*Days!H15*86400*1000/Areas!$C$13, "")</f>
        <v/>
      </c>
      <c r="I15" s="4" t="str">
        <f>IF(ISNUMBER(GRT_cms!I15), GRT_cms!I15*Days!I15*86400*1000/Areas!$C$13, "")</f>
        <v/>
      </c>
      <c r="J15" s="4" t="str">
        <f>IF(ISNUMBER(GRT_cms!J15), GRT_cms!J15*Days!J15*86400*1000/Areas!$C$13, "")</f>
        <v/>
      </c>
      <c r="K15" s="4" t="str">
        <f>IF(ISNUMBER(GRT_cms!K15), GRT_cms!K15*Days!K15*86400*1000/Areas!$C$13, "")</f>
        <v/>
      </c>
      <c r="L15" s="4" t="str">
        <f>IF(ISNUMBER(GRT_cms!L15), GRT_cms!L15*Days!L15*86400*1000/Areas!$C$13, "")</f>
        <v/>
      </c>
      <c r="M15" s="4" t="str">
        <f>IF(ISNUMBER(GRT_cms!M15), GRT_cms!M15*Days!M15*86400*1000/Areas!$C$13, "")</f>
        <v/>
      </c>
      <c r="N15" s="4" t="str">
        <f>IF(ISNUMBER(GRT_cms!N15), GRT_cms!N15*Days!N15*86400*1000/Areas!$C$13, "")</f>
        <v/>
      </c>
    </row>
    <row r="16" spans="1:14">
      <c r="A16">
        <v>1908</v>
      </c>
      <c r="B16" s="4" t="str">
        <f>IF(ISNUMBER(GRT_cms!B16), GRT_cms!B16*Days!B16*86400*1000/Areas!$C$13, "")</f>
        <v/>
      </c>
      <c r="C16" s="4" t="str">
        <f>IF(ISNUMBER(GRT_cms!C16), GRT_cms!C16*Days!C16*86400*1000/Areas!$C$13, "")</f>
        <v/>
      </c>
      <c r="D16" s="4" t="str">
        <f>IF(ISNUMBER(GRT_cms!D16), GRT_cms!D16*Days!D16*86400*1000/Areas!$C$13, "")</f>
        <v/>
      </c>
      <c r="E16" s="4" t="str">
        <f>IF(ISNUMBER(GRT_cms!E16), GRT_cms!E16*Days!E16*86400*1000/Areas!$C$13, "")</f>
        <v/>
      </c>
      <c r="F16" s="4" t="str">
        <f>IF(ISNUMBER(GRT_cms!F16), GRT_cms!F16*Days!F16*86400*1000/Areas!$C$13, "")</f>
        <v/>
      </c>
      <c r="G16" s="4" t="str">
        <f>IF(ISNUMBER(GRT_cms!G16), GRT_cms!G16*Days!G16*86400*1000/Areas!$C$13, "")</f>
        <v/>
      </c>
      <c r="H16" s="4" t="str">
        <f>IF(ISNUMBER(GRT_cms!H16), GRT_cms!H16*Days!H16*86400*1000/Areas!$C$13, "")</f>
        <v/>
      </c>
      <c r="I16" s="4" t="str">
        <f>IF(ISNUMBER(GRT_cms!I16), GRT_cms!I16*Days!I16*86400*1000/Areas!$C$13, "")</f>
        <v/>
      </c>
      <c r="J16" s="4" t="str">
        <f>IF(ISNUMBER(GRT_cms!J16), GRT_cms!J16*Days!J16*86400*1000/Areas!$C$13, "")</f>
        <v/>
      </c>
      <c r="K16" s="4" t="str">
        <f>IF(ISNUMBER(GRT_cms!K16), GRT_cms!K16*Days!K16*86400*1000/Areas!$C$13, "")</f>
        <v/>
      </c>
      <c r="L16" s="4" t="str">
        <f>IF(ISNUMBER(GRT_cms!L16), GRT_cms!L16*Days!L16*86400*1000/Areas!$C$13, "")</f>
        <v/>
      </c>
      <c r="M16" s="4" t="str">
        <f>IF(ISNUMBER(GRT_cms!M16), GRT_cms!M16*Days!M16*86400*1000/Areas!$C$13, "")</f>
        <v/>
      </c>
      <c r="N16" s="4" t="str">
        <f>IF(ISNUMBER(GRT_cms!N16), GRT_cms!N16*Days!N16*86400*1000/Areas!$C$13, "")</f>
        <v/>
      </c>
    </row>
    <row r="17" spans="1:14">
      <c r="A17">
        <v>1909</v>
      </c>
      <c r="B17" s="4" t="str">
        <f>IF(ISNUMBER(GRT_cms!B17), GRT_cms!B17*Days!B17*86400*1000/Areas!$C$13, "")</f>
        <v/>
      </c>
      <c r="C17" s="4" t="str">
        <f>IF(ISNUMBER(GRT_cms!C17), GRT_cms!C17*Days!C17*86400*1000/Areas!$C$13, "")</f>
        <v/>
      </c>
      <c r="D17" s="4" t="str">
        <f>IF(ISNUMBER(GRT_cms!D17), GRT_cms!D17*Days!D17*86400*1000/Areas!$C$13, "")</f>
        <v/>
      </c>
      <c r="E17" s="4" t="str">
        <f>IF(ISNUMBER(GRT_cms!E17), GRT_cms!E17*Days!E17*86400*1000/Areas!$C$13, "")</f>
        <v/>
      </c>
      <c r="F17" s="4" t="str">
        <f>IF(ISNUMBER(GRT_cms!F17), GRT_cms!F17*Days!F17*86400*1000/Areas!$C$13, "")</f>
        <v/>
      </c>
      <c r="G17" s="4" t="str">
        <f>IF(ISNUMBER(GRT_cms!G17), GRT_cms!G17*Days!G17*86400*1000/Areas!$C$13, "")</f>
        <v/>
      </c>
      <c r="H17" s="4" t="str">
        <f>IF(ISNUMBER(GRT_cms!H17), GRT_cms!H17*Days!H17*86400*1000/Areas!$C$13, "")</f>
        <v/>
      </c>
      <c r="I17" s="4" t="str">
        <f>IF(ISNUMBER(GRT_cms!I17), GRT_cms!I17*Days!I17*86400*1000/Areas!$C$13, "")</f>
        <v/>
      </c>
      <c r="J17" s="4" t="str">
        <f>IF(ISNUMBER(GRT_cms!J17), GRT_cms!J17*Days!J17*86400*1000/Areas!$C$13, "")</f>
        <v/>
      </c>
      <c r="K17" s="4" t="str">
        <f>IF(ISNUMBER(GRT_cms!K17), GRT_cms!K17*Days!K17*86400*1000/Areas!$C$13, "")</f>
        <v/>
      </c>
      <c r="L17" s="4" t="str">
        <f>IF(ISNUMBER(GRT_cms!L17), GRT_cms!L17*Days!L17*86400*1000/Areas!$C$13, "")</f>
        <v/>
      </c>
      <c r="M17" s="4" t="str">
        <f>IF(ISNUMBER(GRT_cms!M17), GRT_cms!M17*Days!M17*86400*1000/Areas!$C$13, "")</f>
        <v/>
      </c>
      <c r="N17" s="4" t="str">
        <f>IF(ISNUMBER(GRT_cms!N17), GRT_cms!N17*Days!N17*86400*1000/Areas!$C$13, "")</f>
        <v/>
      </c>
    </row>
    <row r="18" spans="1:14">
      <c r="A18">
        <v>1910</v>
      </c>
      <c r="B18" s="4" t="str">
        <f>IF(ISNUMBER(GRT_cms!B18), GRT_cms!B18*Days!B18*86400*1000/Areas!$C$13, "")</f>
        <v/>
      </c>
      <c r="C18" s="4" t="str">
        <f>IF(ISNUMBER(GRT_cms!C18), GRT_cms!C18*Days!C18*86400*1000/Areas!$C$13, "")</f>
        <v/>
      </c>
      <c r="D18" s="4" t="str">
        <f>IF(ISNUMBER(GRT_cms!D18), GRT_cms!D18*Days!D18*86400*1000/Areas!$C$13, "")</f>
        <v/>
      </c>
      <c r="E18" s="4" t="str">
        <f>IF(ISNUMBER(GRT_cms!E18), GRT_cms!E18*Days!E18*86400*1000/Areas!$C$13, "")</f>
        <v/>
      </c>
      <c r="F18" s="4" t="str">
        <f>IF(ISNUMBER(GRT_cms!F18), GRT_cms!F18*Days!F18*86400*1000/Areas!$C$13, "")</f>
        <v/>
      </c>
      <c r="G18" s="4" t="str">
        <f>IF(ISNUMBER(GRT_cms!G18), GRT_cms!G18*Days!G18*86400*1000/Areas!$C$13, "")</f>
        <v/>
      </c>
      <c r="H18" s="4" t="str">
        <f>IF(ISNUMBER(GRT_cms!H18), GRT_cms!H18*Days!H18*86400*1000/Areas!$C$13, "")</f>
        <v/>
      </c>
      <c r="I18" s="4" t="str">
        <f>IF(ISNUMBER(GRT_cms!I18), GRT_cms!I18*Days!I18*86400*1000/Areas!$C$13, "")</f>
        <v/>
      </c>
      <c r="J18" s="4" t="str">
        <f>IF(ISNUMBER(GRT_cms!J18), GRT_cms!J18*Days!J18*86400*1000/Areas!$C$13, "")</f>
        <v/>
      </c>
      <c r="K18" s="4" t="str">
        <f>IF(ISNUMBER(GRT_cms!K18), GRT_cms!K18*Days!K18*86400*1000/Areas!$C$13, "")</f>
        <v/>
      </c>
      <c r="L18" s="4" t="str">
        <f>IF(ISNUMBER(GRT_cms!L18), GRT_cms!L18*Days!L18*86400*1000/Areas!$C$13, "")</f>
        <v/>
      </c>
      <c r="M18" s="4" t="str">
        <f>IF(ISNUMBER(GRT_cms!M18), GRT_cms!M18*Days!M18*86400*1000/Areas!$C$13, "")</f>
        <v/>
      </c>
      <c r="N18" s="4" t="str">
        <f>IF(ISNUMBER(GRT_cms!N18), GRT_cms!N18*Days!N18*86400*1000/Areas!$C$13, "")</f>
        <v/>
      </c>
    </row>
    <row r="19" spans="1:14">
      <c r="A19">
        <v>1911</v>
      </c>
      <c r="B19" s="4" t="str">
        <f>IF(ISNUMBER(GRT_cms!B19), GRT_cms!B19*Days!B19*86400*1000/Areas!$C$13, "")</f>
        <v/>
      </c>
      <c r="C19" s="4" t="str">
        <f>IF(ISNUMBER(GRT_cms!C19), GRT_cms!C19*Days!C19*86400*1000/Areas!$C$13, "")</f>
        <v/>
      </c>
      <c r="D19" s="4" t="str">
        <f>IF(ISNUMBER(GRT_cms!D19), GRT_cms!D19*Days!D19*86400*1000/Areas!$C$13, "")</f>
        <v/>
      </c>
      <c r="E19" s="4" t="str">
        <f>IF(ISNUMBER(GRT_cms!E19), GRT_cms!E19*Days!E19*86400*1000/Areas!$C$13, "")</f>
        <v/>
      </c>
      <c r="F19" s="4" t="str">
        <f>IF(ISNUMBER(GRT_cms!F19), GRT_cms!F19*Days!F19*86400*1000/Areas!$C$13, "")</f>
        <v/>
      </c>
      <c r="G19" s="4" t="str">
        <f>IF(ISNUMBER(GRT_cms!G19), GRT_cms!G19*Days!G19*86400*1000/Areas!$C$13, "")</f>
        <v/>
      </c>
      <c r="H19" s="4" t="str">
        <f>IF(ISNUMBER(GRT_cms!H19), GRT_cms!H19*Days!H19*86400*1000/Areas!$C$13, "")</f>
        <v/>
      </c>
      <c r="I19" s="4" t="str">
        <f>IF(ISNUMBER(GRT_cms!I19), GRT_cms!I19*Days!I19*86400*1000/Areas!$C$13, "")</f>
        <v/>
      </c>
      <c r="J19" s="4" t="str">
        <f>IF(ISNUMBER(GRT_cms!J19), GRT_cms!J19*Days!J19*86400*1000/Areas!$C$13, "")</f>
        <v/>
      </c>
      <c r="K19" s="4" t="str">
        <f>IF(ISNUMBER(GRT_cms!K19), GRT_cms!K19*Days!K19*86400*1000/Areas!$C$13, "")</f>
        <v/>
      </c>
      <c r="L19" s="4" t="str">
        <f>IF(ISNUMBER(GRT_cms!L19), GRT_cms!L19*Days!L19*86400*1000/Areas!$C$13, "")</f>
        <v/>
      </c>
      <c r="M19" s="4" t="str">
        <f>IF(ISNUMBER(GRT_cms!M19), GRT_cms!M19*Days!M19*86400*1000/Areas!$C$13, "")</f>
        <v/>
      </c>
      <c r="N19" s="4" t="str">
        <f>IF(ISNUMBER(GRT_cms!N19), GRT_cms!N19*Days!N19*86400*1000/Areas!$C$13, "")</f>
        <v/>
      </c>
    </row>
    <row r="20" spans="1:14">
      <c r="A20">
        <v>1912</v>
      </c>
      <c r="B20" s="4" t="str">
        <f>IF(ISNUMBER(GRT_cms!B20), GRT_cms!B20*Days!B20*86400*1000/Areas!$C$13, "")</f>
        <v/>
      </c>
      <c r="C20" s="4" t="str">
        <f>IF(ISNUMBER(GRT_cms!C20), GRT_cms!C20*Days!C20*86400*1000/Areas!$C$13, "")</f>
        <v/>
      </c>
      <c r="D20" s="4" t="str">
        <f>IF(ISNUMBER(GRT_cms!D20), GRT_cms!D20*Days!D20*86400*1000/Areas!$C$13, "")</f>
        <v/>
      </c>
      <c r="E20" s="4" t="str">
        <f>IF(ISNUMBER(GRT_cms!E20), GRT_cms!E20*Days!E20*86400*1000/Areas!$C$13, "")</f>
        <v/>
      </c>
      <c r="F20" s="4" t="str">
        <f>IF(ISNUMBER(GRT_cms!F20), GRT_cms!F20*Days!F20*86400*1000/Areas!$C$13, "")</f>
        <v/>
      </c>
      <c r="G20" s="4" t="str">
        <f>IF(ISNUMBER(GRT_cms!G20), GRT_cms!G20*Days!G20*86400*1000/Areas!$C$13, "")</f>
        <v/>
      </c>
      <c r="H20" s="4" t="str">
        <f>IF(ISNUMBER(GRT_cms!H20), GRT_cms!H20*Days!H20*86400*1000/Areas!$C$13, "")</f>
        <v/>
      </c>
      <c r="I20" s="4" t="str">
        <f>IF(ISNUMBER(GRT_cms!I20), GRT_cms!I20*Days!I20*86400*1000/Areas!$C$13, "")</f>
        <v/>
      </c>
      <c r="J20" s="4" t="str">
        <f>IF(ISNUMBER(GRT_cms!J20), GRT_cms!J20*Days!J20*86400*1000/Areas!$C$13, "")</f>
        <v/>
      </c>
      <c r="K20" s="4" t="str">
        <f>IF(ISNUMBER(GRT_cms!K20), GRT_cms!K20*Days!K20*86400*1000/Areas!$C$13, "")</f>
        <v/>
      </c>
      <c r="L20" s="4" t="str">
        <f>IF(ISNUMBER(GRT_cms!L20), GRT_cms!L20*Days!L20*86400*1000/Areas!$C$13, "")</f>
        <v/>
      </c>
      <c r="M20" s="4" t="str">
        <f>IF(ISNUMBER(GRT_cms!M20), GRT_cms!M20*Days!M20*86400*1000/Areas!$C$13, "")</f>
        <v/>
      </c>
      <c r="N20" s="4" t="str">
        <f>IF(ISNUMBER(GRT_cms!N20), GRT_cms!N20*Days!N20*86400*1000/Areas!$C$13, "")</f>
        <v/>
      </c>
    </row>
    <row r="21" spans="1:14">
      <c r="A21">
        <v>1913</v>
      </c>
      <c r="B21" s="4" t="str">
        <f>IF(ISNUMBER(GRT_cms!B21), GRT_cms!B21*Days!B21*86400*1000/Areas!$C$13, "")</f>
        <v/>
      </c>
      <c r="C21" s="4" t="str">
        <f>IF(ISNUMBER(GRT_cms!C21), GRT_cms!C21*Days!C21*86400*1000/Areas!$C$13, "")</f>
        <v/>
      </c>
      <c r="D21" s="4" t="str">
        <f>IF(ISNUMBER(GRT_cms!D21), GRT_cms!D21*Days!D21*86400*1000/Areas!$C$13, "")</f>
        <v/>
      </c>
      <c r="E21" s="4" t="str">
        <f>IF(ISNUMBER(GRT_cms!E21), GRT_cms!E21*Days!E21*86400*1000/Areas!$C$13, "")</f>
        <v/>
      </c>
      <c r="F21" s="4" t="str">
        <f>IF(ISNUMBER(GRT_cms!F21), GRT_cms!F21*Days!F21*86400*1000/Areas!$C$13, "")</f>
        <v/>
      </c>
      <c r="G21" s="4" t="str">
        <f>IF(ISNUMBER(GRT_cms!G21), GRT_cms!G21*Days!G21*86400*1000/Areas!$C$13, "")</f>
        <v/>
      </c>
      <c r="H21" s="4" t="str">
        <f>IF(ISNUMBER(GRT_cms!H21), GRT_cms!H21*Days!H21*86400*1000/Areas!$C$13, "")</f>
        <v/>
      </c>
      <c r="I21" s="4" t="str">
        <f>IF(ISNUMBER(GRT_cms!I21), GRT_cms!I21*Days!I21*86400*1000/Areas!$C$13, "")</f>
        <v/>
      </c>
      <c r="J21" s="4" t="str">
        <f>IF(ISNUMBER(GRT_cms!J21), GRT_cms!J21*Days!J21*86400*1000/Areas!$C$13, "")</f>
        <v/>
      </c>
      <c r="K21" s="4" t="str">
        <f>IF(ISNUMBER(GRT_cms!K21), GRT_cms!K21*Days!K21*86400*1000/Areas!$C$13, "")</f>
        <v/>
      </c>
      <c r="L21" s="4" t="str">
        <f>IF(ISNUMBER(GRT_cms!L21), GRT_cms!L21*Days!L21*86400*1000/Areas!$C$13, "")</f>
        <v/>
      </c>
      <c r="M21" s="4" t="str">
        <f>IF(ISNUMBER(GRT_cms!M21), GRT_cms!M21*Days!M21*86400*1000/Areas!$C$13, "")</f>
        <v/>
      </c>
      <c r="N21" s="4" t="str">
        <f>IF(ISNUMBER(GRT_cms!N21), GRT_cms!N21*Days!N21*86400*1000/Areas!$C$13, "")</f>
        <v/>
      </c>
    </row>
    <row r="22" spans="1:14">
      <c r="A22">
        <v>1914</v>
      </c>
      <c r="B22" s="4" t="str">
        <f>IF(ISNUMBER(GRT_cms!B22), GRT_cms!B22*Days!B22*86400*1000/Areas!$C$13, "")</f>
        <v/>
      </c>
      <c r="C22" s="4" t="str">
        <f>IF(ISNUMBER(GRT_cms!C22), GRT_cms!C22*Days!C22*86400*1000/Areas!$C$13, "")</f>
        <v/>
      </c>
      <c r="D22" s="4" t="str">
        <f>IF(ISNUMBER(GRT_cms!D22), GRT_cms!D22*Days!D22*86400*1000/Areas!$C$13, "")</f>
        <v/>
      </c>
      <c r="E22" s="4" t="str">
        <f>IF(ISNUMBER(GRT_cms!E22), GRT_cms!E22*Days!E22*86400*1000/Areas!$C$13, "")</f>
        <v/>
      </c>
      <c r="F22" s="4" t="str">
        <f>IF(ISNUMBER(GRT_cms!F22), GRT_cms!F22*Days!F22*86400*1000/Areas!$C$13, "")</f>
        <v/>
      </c>
      <c r="G22" s="4" t="str">
        <f>IF(ISNUMBER(GRT_cms!G22), GRT_cms!G22*Days!G22*86400*1000/Areas!$C$13, "")</f>
        <v/>
      </c>
      <c r="H22" s="4" t="str">
        <f>IF(ISNUMBER(GRT_cms!H22), GRT_cms!H22*Days!H22*86400*1000/Areas!$C$13, "")</f>
        <v/>
      </c>
      <c r="I22" s="4" t="str">
        <f>IF(ISNUMBER(GRT_cms!I22), GRT_cms!I22*Days!I22*86400*1000/Areas!$C$13, "")</f>
        <v/>
      </c>
      <c r="J22" s="4" t="str">
        <f>IF(ISNUMBER(GRT_cms!J22), GRT_cms!J22*Days!J22*86400*1000/Areas!$C$13, "")</f>
        <v/>
      </c>
      <c r="K22" s="4" t="str">
        <f>IF(ISNUMBER(GRT_cms!K22), GRT_cms!K22*Days!K22*86400*1000/Areas!$C$13, "")</f>
        <v/>
      </c>
      <c r="L22" s="4" t="str">
        <f>IF(ISNUMBER(GRT_cms!L22), GRT_cms!L22*Days!L22*86400*1000/Areas!$C$13, "")</f>
        <v/>
      </c>
      <c r="M22" s="4" t="str">
        <f>IF(ISNUMBER(GRT_cms!M22), GRT_cms!M22*Days!M22*86400*1000/Areas!$C$13, "")</f>
        <v/>
      </c>
      <c r="N22" s="4" t="str">
        <f>IF(ISNUMBER(GRT_cms!N22), GRT_cms!N22*Days!N22*86400*1000/Areas!$C$13, "")</f>
        <v/>
      </c>
    </row>
    <row r="23" spans="1:14">
      <c r="A23">
        <v>1915</v>
      </c>
      <c r="B23" s="4" t="str">
        <f>IF(ISNUMBER(GRT_cms!B23), GRT_cms!B23*Days!B23*86400*1000/Areas!$C$13, "")</f>
        <v/>
      </c>
      <c r="C23" s="4" t="str">
        <f>IF(ISNUMBER(GRT_cms!C23), GRT_cms!C23*Days!C23*86400*1000/Areas!$C$13, "")</f>
        <v/>
      </c>
      <c r="D23" s="4" t="str">
        <f>IF(ISNUMBER(GRT_cms!D23), GRT_cms!D23*Days!D23*86400*1000/Areas!$C$13, "")</f>
        <v/>
      </c>
      <c r="E23" s="4" t="str">
        <f>IF(ISNUMBER(GRT_cms!E23), GRT_cms!E23*Days!E23*86400*1000/Areas!$C$13, "")</f>
        <v/>
      </c>
      <c r="F23" s="4" t="str">
        <f>IF(ISNUMBER(GRT_cms!F23), GRT_cms!F23*Days!F23*86400*1000/Areas!$C$13, "")</f>
        <v/>
      </c>
      <c r="G23" s="4" t="str">
        <f>IF(ISNUMBER(GRT_cms!G23), GRT_cms!G23*Days!G23*86400*1000/Areas!$C$13, "")</f>
        <v/>
      </c>
      <c r="H23" s="4" t="str">
        <f>IF(ISNUMBER(GRT_cms!H23), GRT_cms!H23*Days!H23*86400*1000/Areas!$C$13, "")</f>
        <v/>
      </c>
      <c r="I23" s="4" t="str">
        <f>IF(ISNUMBER(GRT_cms!I23), GRT_cms!I23*Days!I23*86400*1000/Areas!$C$13, "")</f>
        <v/>
      </c>
      <c r="J23" s="4" t="str">
        <f>IF(ISNUMBER(GRT_cms!J23), GRT_cms!J23*Days!J23*86400*1000/Areas!$C$13, "")</f>
        <v/>
      </c>
      <c r="K23" s="4" t="str">
        <f>IF(ISNUMBER(GRT_cms!K23), GRT_cms!K23*Days!K23*86400*1000/Areas!$C$13, "")</f>
        <v/>
      </c>
      <c r="L23" s="4" t="str">
        <f>IF(ISNUMBER(GRT_cms!L23), GRT_cms!L23*Days!L23*86400*1000/Areas!$C$13, "")</f>
        <v/>
      </c>
      <c r="M23" s="4" t="str">
        <f>IF(ISNUMBER(GRT_cms!M23), GRT_cms!M23*Days!M23*86400*1000/Areas!$C$13, "")</f>
        <v/>
      </c>
      <c r="N23" s="4" t="str">
        <f>IF(ISNUMBER(GRT_cms!N23), GRT_cms!N23*Days!N23*86400*1000/Areas!$C$13, "")</f>
        <v/>
      </c>
    </row>
    <row r="24" spans="1:14">
      <c r="A24">
        <v>1916</v>
      </c>
      <c r="B24" s="4" t="str">
        <f>IF(ISNUMBER(GRT_cms!B24), GRT_cms!B24*Days!B24*86400*1000/Areas!$C$13, "")</f>
        <v/>
      </c>
      <c r="C24" s="4" t="str">
        <f>IF(ISNUMBER(GRT_cms!C24), GRT_cms!C24*Days!C24*86400*1000/Areas!$C$13, "")</f>
        <v/>
      </c>
      <c r="D24" s="4" t="str">
        <f>IF(ISNUMBER(GRT_cms!D24), GRT_cms!D24*Days!D24*86400*1000/Areas!$C$13, "")</f>
        <v/>
      </c>
      <c r="E24" s="4" t="str">
        <f>IF(ISNUMBER(GRT_cms!E24), GRT_cms!E24*Days!E24*86400*1000/Areas!$C$13, "")</f>
        <v/>
      </c>
      <c r="F24" s="4" t="str">
        <f>IF(ISNUMBER(GRT_cms!F24), GRT_cms!F24*Days!F24*86400*1000/Areas!$C$13, "")</f>
        <v/>
      </c>
      <c r="G24" s="4" t="str">
        <f>IF(ISNUMBER(GRT_cms!G24), GRT_cms!G24*Days!G24*86400*1000/Areas!$C$13, "")</f>
        <v/>
      </c>
      <c r="H24" s="4" t="str">
        <f>IF(ISNUMBER(GRT_cms!H24), GRT_cms!H24*Days!H24*86400*1000/Areas!$C$13, "")</f>
        <v/>
      </c>
      <c r="I24" s="4" t="str">
        <f>IF(ISNUMBER(GRT_cms!I24), GRT_cms!I24*Days!I24*86400*1000/Areas!$C$13, "")</f>
        <v/>
      </c>
      <c r="J24" s="4" t="str">
        <f>IF(ISNUMBER(GRT_cms!J24), GRT_cms!J24*Days!J24*86400*1000/Areas!$C$13, "")</f>
        <v/>
      </c>
      <c r="K24" s="4" t="str">
        <f>IF(ISNUMBER(GRT_cms!K24), GRT_cms!K24*Days!K24*86400*1000/Areas!$C$13, "")</f>
        <v/>
      </c>
      <c r="L24" s="4" t="str">
        <f>IF(ISNUMBER(GRT_cms!L24), GRT_cms!L24*Days!L24*86400*1000/Areas!$C$13, "")</f>
        <v/>
      </c>
      <c r="M24" s="4" t="str">
        <f>IF(ISNUMBER(GRT_cms!M24), GRT_cms!M24*Days!M24*86400*1000/Areas!$C$13, "")</f>
        <v/>
      </c>
      <c r="N24" s="4" t="str">
        <f>IF(ISNUMBER(GRT_cms!N24), GRT_cms!N24*Days!N24*86400*1000/Areas!$C$13, "")</f>
        <v/>
      </c>
    </row>
    <row r="25" spans="1:14">
      <c r="A25">
        <v>1917</v>
      </c>
      <c r="B25" s="4" t="str">
        <f>IF(ISNUMBER(GRT_cms!B25), GRT_cms!B25*Days!B25*86400*1000/Areas!$C$13, "")</f>
        <v/>
      </c>
      <c r="C25" s="4" t="str">
        <f>IF(ISNUMBER(GRT_cms!C25), GRT_cms!C25*Days!C25*86400*1000/Areas!$C$13, "")</f>
        <v/>
      </c>
      <c r="D25" s="4" t="str">
        <f>IF(ISNUMBER(GRT_cms!D25), GRT_cms!D25*Days!D25*86400*1000/Areas!$C$13, "")</f>
        <v/>
      </c>
      <c r="E25" s="4" t="str">
        <f>IF(ISNUMBER(GRT_cms!E25), GRT_cms!E25*Days!E25*86400*1000/Areas!$C$13, "")</f>
        <v/>
      </c>
      <c r="F25" s="4" t="str">
        <f>IF(ISNUMBER(GRT_cms!F25), GRT_cms!F25*Days!F25*86400*1000/Areas!$C$13, "")</f>
        <v/>
      </c>
      <c r="G25" s="4" t="str">
        <f>IF(ISNUMBER(GRT_cms!G25), GRT_cms!G25*Days!G25*86400*1000/Areas!$C$13, "")</f>
        <v/>
      </c>
      <c r="H25" s="4" t="str">
        <f>IF(ISNUMBER(GRT_cms!H25), GRT_cms!H25*Days!H25*86400*1000/Areas!$C$13, "")</f>
        <v/>
      </c>
      <c r="I25" s="4" t="str">
        <f>IF(ISNUMBER(GRT_cms!I25), GRT_cms!I25*Days!I25*86400*1000/Areas!$C$13, "")</f>
        <v/>
      </c>
      <c r="J25" s="4" t="str">
        <f>IF(ISNUMBER(GRT_cms!J25), GRT_cms!J25*Days!J25*86400*1000/Areas!$C$13, "")</f>
        <v/>
      </c>
      <c r="K25" s="4" t="str">
        <f>IF(ISNUMBER(GRT_cms!K25), GRT_cms!K25*Days!K25*86400*1000/Areas!$C$13, "")</f>
        <v/>
      </c>
      <c r="L25" s="4" t="str">
        <f>IF(ISNUMBER(GRT_cms!L25), GRT_cms!L25*Days!L25*86400*1000/Areas!$C$13, "")</f>
        <v/>
      </c>
      <c r="M25" s="4" t="str">
        <f>IF(ISNUMBER(GRT_cms!M25), GRT_cms!M25*Days!M25*86400*1000/Areas!$C$13, "")</f>
        <v/>
      </c>
      <c r="N25" s="4" t="str">
        <f>IF(ISNUMBER(GRT_cms!N25), GRT_cms!N25*Days!N25*86400*1000/Areas!$C$13, "")</f>
        <v/>
      </c>
    </row>
    <row r="26" spans="1:14">
      <c r="A26">
        <v>1918</v>
      </c>
      <c r="B26" s="4" t="str">
        <f>IF(ISNUMBER(GRT_cms!B26), GRT_cms!B26*Days!B26*86400*1000/Areas!$C$13, "")</f>
        <v/>
      </c>
      <c r="C26" s="4" t="str">
        <f>IF(ISNUMBER(GRT_cms!C26), GRT_cms!C26*Days!C26*86400*1000/Areas!$C$13, "")</f>
        <v/>
      </c>
      <c r="D26" s="4" t="str">
        <f>IF(ISNUMBER(GRT_cms!D26), GRT_cms!D26*Days!D26*86400*1000/Areas!$C$13, "")</f>
        <v/>
      </c>
      <c r="E26" s="4" t="str">
        <f>IF(ISNUMBER(GRT_cms!E26), GRT_cms!E26*Days!E26*86400*1000/Areas!$C$13, "")</f>
        <v/>
      </c>
      <c r="F26" s="4" t="str">
        <f>IF(ISNUMBER(GRT_cms!F26), GRT_cms!F26*Days!F26*86400*1000/Areas!$C$13, "")</f>
        <v/>
      </c>
      <c r="G26" s="4" t="str">
        <f>IF(ISNUMBER(GRT_cms!G26), GRT_cms!G26*Days!G26*86400*1000/Areas!$C$13, "")</f>
        <v/>
      </c>
      <c r="H26" s="4" t="str">
        <f>IF(ISNUMBER(GRT_cms!H26), GRT_cms!H26*Days!H26*86400*1000/Areas!$C$13, "")</f>
        <v/>
      </c>
      <c r="I26" s="4" t="str">
        <f>IF(ISNUMBER(GRT_cms!I26), GRT_cms!I26*Days!I26*86400*1000/Areas!$C$13, "")</f>
        <v/>
      </c>
      <c r="J26" s="4" t="str">
        <f>IF(ISNUMBER(GRT_cms!J26), GRT_cms!J26*Days!J26*86400*1000/Areas!$C$13, "")</f>
        <v/>
      </c>
      <c r="K26" s="4" t="str">
        <f>IF(ISNUMBER(GRT_cms!K26), GRT_cms!K26*Days!K26*86400*1000/Areas!$C$13, "")</f>
        <v/>
      </c>
      <c r="L26" s="4" t="str">
        <f>IF(ISNUMBER(GRT_cms!L26), GRT_cms!L26*Days!L26*86400*1000/Areas!$C$13, "")</f>
        <v/>
      </c>
      <c r="M26" s="4" t="str">
        <f>IF(ISNUMBER(GRT_cms!M26), GRT_cms!M26*Days!M26*86400*1000/Areas!$C$13, "")</f>
        <v/>
      </c>
      <c r="N26" s="4" t="str">
        <f>IF(ISNUMBER(GRT_cms!N26), GRT_cms!N26*Days!N26*86400*1000/Areas!$C$13, "")</f>
        <v/>
      </c>
    </row>
    <row r="27" spans="1:14">
      <c r="A27">
        <v>1919</v>
      </c>
      <c r="B27" s="4" t="str">
        <f>IF(ISNUMBER(GRT_cms!B27), GRT_cms!B27*Days!B27*86400*1000/Areas!$C$13, "")</f>
        <v/>
      </c>
      <c r="C27" s="4" t="str">
        <f>IF(ISNUMBER(GRT_cms!C27), GRT_cms!C27*Days!C27*86400*1000/Areas!$C$13, "")</f>
        <v/>
      </c>
      <c r="D27" s="4" t="str">
        <f>IF(ISNUMBER(GRT_cms!D27), GRT_cms!D27*Days!D27*86400*1000/Areas!$C$13, "")</f>
        <v/>
      </c>
      <c r="E27" s="4" t="str">
        <f>IF(ISNUMBER(GRT_cms!E27), GRT_cms!E27*Days!E27*86400*1000/Areas!$C$13, "")</f>
        <v/>
      </c>
      <c r="F27" s="4" t="str">
        <f>IF(ISNUMBER(GRT_cms!F27), GRT_cms!F27*Days!F27*86400*1000/Areas!$C$13, "")</f>
        <v/>
      </c>
      <c r="G27" s="4" t="str">
        <f>IF(ISNUMBER(GRT_cms!G27), GRT_cms!G27*Days!G27*86400*1000/Areas!$C$13, "")</f>
        <v/>
      </c>
      <c r="H27" s="4" t="str">
        <f>IF(ISNUMBER(GRT_cms!H27), GRT_cms!H27*Days!H27*86400*1000/Areas!$C$13, "")</f>
        <v/>
      </c>
      <c r="I27" s="4" t="str">
        <f>IF(ISNUMBER(GRT_cms!I27), GRT_cms!I27*Days!I27*86400*1000/Areas!$C$13, "")</f>
        <v/>
      </c>
      <c r="J27" s="4" t="str">
        <f>IF(ISNUMBER(GRT_cms!J27), GRT_cms!J27*Days!J27*86400*1000/Areas!$C$13, "")</f>
        <v/>
      </c>
      <c r="K27" s="4" t="str">
        <f>IF(ISNUMBER(GRT_cms!K27), GRT_cms!K27*Days!K27*86400*1000/Areas!$C$13, "")</f>
        <v/>
      </c>
      <c r="L27" s="4" t="str">
        <f>IF(ISNUMBER(GRT_cms!L27), GRT_cms!L27*Days!L27*86400*1000/Areas!$C$13, "")</f>
        <v/>
      </c>
      <c r="M27" s="4" t="str">
        <f>IF(ISNUMBER(GRT_cms!M27), GRT_cms!M27*Days!M27*86400*1000/Areas!$C$13, "")</f>
        <v/>
      </c>
      <c r="N27" s="4" t="str">
        <f>IF(ISNUMBER(GRT_cms!N27), GRT_cms!N27*Days!N27*86400*1000/Areas!$C$13, "")</f>
        <v/>
      </c>
    </row>
    <row r="28" spans="1:14">
      <c r="A28">
        <v>1920</v>
      </c>
      <c r="B28" s="4" t="str">
        <f>IF(ISNUMBER(GRT_cms!B28), GRT_cms!B28*Days!B28*86400*1000/Areas!$C$13, "")</f>
        <v/>
      </c>
      <c r="C28" s="4" t="str">
        <f>IF(ISNUMBER(GRT_cms!C28), GRT_cms!C28*Days!C28*86400*1000/Areas!$C$13, "")</f>
        <v/>
      </c>
      <c r="D28" s="4" t="str">
        <f>IF(ISNUMBER(GRT_cms!D28), GRT_cms!D28*Days!D28*86400*1000/Areas!$C$13, "")</f>
        <v/>
      </c>
      <c r="E28" s="4" t="str">
        <f>IF(ISNUMBER(GRT_cms!E28), GRT_cms!E28*Days!E28*86400*1000/Areas!$C$13, "")</f>
        <v/>
      </c>
      <c r="F28" s="4" t="str">
        <f>IF(ISNUMBER(GRT_cms!F28), GRT_cms!F28*Days!F28*86400*1000/Areas!$C$13, "")</f>
        <v/>
      </c>
      <c r="G28" s="4" t="str">
        <f>IF(ISNUMBER(GRT_cms!G28), GRT_cms!G28*Days!G28*86400*1000/Areas!$C$13, "")</f>
        <v/>
      </c>
      <c r="H28" s="4" t="str">
        <f>IF(ISNUMBER(GRT_cms!H28), GRT_cms!H28*Days!H28*86400*1000/Areas!$C$13, "")</f>
        <v/>
      </c>
      <c r="I28" s="4" t="str">
        <f>IF(ISNUMBER(GRT_cms!I28), GRT_cms!I28*Days!I28*86400*1000/Areas!$C$13, "")</f>
        <v/>
      </c>
      <c r="J28" s="4" t="str">
        <f>IF(ISNUMBER(GRT_cms!J28), GRT_cms!J28*Days!J28*86400*1000/Areas!$C$13, "")</f>
        <v/>
      </c>
      <c r="K28" s="4" t="str">
        <f>IF(ISNUMBER(GRT_cms!K28), GRT_cms!K28*Days!K28*86400*1000/Areas!$C$13, "")</f>
        <v/>
      </c>
      <c r="L28" s="4" t="str">
        <f>IF(ISNUMBER(GRT_cms!L28), GRT_cms!L28*Days!L28*86400*1000/Areas!$C$13, "")</f>
        <v/>
      </c>
      <c r="M28" s="4" t="str">
        <f>IF(ISNUMBER(GRT_cms!M28), GRT_cms!M28*Days!M28*86400*1000/Areas!$C$13, "")</f>
        <v/>
      </c>
      <c r="N28" s="4" t="str">
        <f>IF(ISNUMBER(GRT_cms!N28), GRT_cms!N28*Days!N28*86400*1000/Areas!$C$13, "")</f>
        <v/>
      </c>
    </row>
    <row r="29" spans="1:14">
      <c r="A29">
        <v>1921</v>
      </c>
      <c r="B29" s="4" t="str">
        <f>IF(ISNUMBER(GRT_cms!B29), GRT_cms!B29*Days!B29*86400*1000/Areas!$C$13, "")</f>
        <v/>
      </c>
      <c r="C29" s="4" t="str">
        <f>IF(ISNUMBER(GRT_cms!C29), GRT_cms!C29*Days!C29*86400*1000/Areas!$C$13, "")</f>
        <v/>
      </c>
      <c r="D29" s="4" t="str">
        <f>IF(ISNUMBER(GRT_cms!D29), GRT_cms!D29*Days!D29*86400*1000/Areas!$C$13, "")</f>
        <v/>
      </c>
      <c r="E29" s="4" t="str">
        <f>IF(ISNUMBER(GRT_cms!E29), GRT_cms!E29*Days!E29*86400*1000/Areas!$C$13, "")</f>
        <v/>
      </c>
      <c r="F29" s="4" t="str">
        <f>IF(ISNUMBER(GRT_cms!F29), GRT_cms!F29*Days!F29*86400*1000/Areas!$C$13, "")</f>
        <v/>
      </c>
      <c r="G29" s="4" t="str">
        <f>IF(ISNUMBER(GRT_cms!G29), GRT_cms!G29*Days!G29*86400*1000/Areas!$C$13, "")</f>
        <v/>
      </c>
      <c r="H29" s="4" t="str">
        <f>IF(ISNUMBER(GRT_cms!H29), GRT_cms!H29*Days!H29*86400*1000/Areas!$C$13, "")</f>
        <v/>
      </c>
      <c r="I29" s="4" t="str">
        <f>IF(ISNUMBER(GRT_cms!I29), GRT_cms!I29*Days!I29*86400*1000/Areas!$C$13, "")</f>
        <v/>
      </c>
      <c r="J29" s="4" t="str">
        <f>IF(ISNUMBER(GRT_cms!J29), GRT_cms!J29*Days!J29*86400*1000/Areas!$C$13, "")</f>
        <v/>
      </c>
      <c r="K29" s="4" t="str">
        <f>IF(ISNUMBER(GRT_cms!K29), GRT_cms!K29*Days!K29*86400*1000/Areas!$C$13, "")</f>
        <v/>
      </c>
      <c r="L29" s="4" t="str">
        <f>IF(ISNUMBER(GRT_cms!L29), GRT_cms!L29*Days!L29*86400*1000/Areas!$C$13, "")</f>
        <v/>
      </c>
      <c r="M29" s="4" t="str">
        <f>IF(ISNUMBER(GRT_cms!M29), GRT_cms!M29*Days!M29*86400*1000/Areas!$C$13, "")</f>
        <v/>
      </c>
      <c r="N29" s="4" t="str">
        <f>IF(ISNUMBER(GRT_cms!N29), GRT_cms!N29*Days!N29*86400*1000/Areas!$C$13, "")</f>
        <v/>
      </c>
    </row>
    <row r="30" spans="1:14">
      <c r="A30">
        <v>1922</v>
      </c>
      <c r="B30" s="4" t="str">
        <f>IF(ISNUMBER(GRT_cms!B30), GRT_cms!B30*Days!B30*86400*1000/Areas!$C$13, "")</f>
        <v/>
      </c>
      <c r="C30" s="4" t="str">
        <f>IF(ISNUMBER(GRT_cms!C30), GRT_cms!C30*Days!C30*86400*1000/Areas!$C$13, "")</f>
        <v/>
      </c>
      <c r="D30" s="4" t="str">
        <f>IF(ISNUMBER(GRT_cms!D30), GRT_cms!D30*Days!D30*86400*1000/Areas!$C$13, "")</f>
        <v/>
      </c>
      <c r="E30" s="4" t="str">
        <f>IF(ISNUMBER(GRT_cms!E30), GRT_cms!E30*Days!E30*86400*1000/Areas!$C$13, "")</f>
        <v/>
      </c>
      <c r="F30" s="4" t="str">
        <f>IF(ISNUMBER(GRT_cms!F30), GRT_cms!F30*Days!F30*86400*1000/Areas!$C$13, "")</f>
        <v/>
      </c>
      <c r="G30" s="4" t="str">
        <f>IF(ISNUMBER(GRT_cms!G30), GRT_cms!G30*Days!G30*86400*1000/Areas!$C$13, "")</f>
        <v/>
      </c>
      <c r="H30" s="4" t="str">
        <f>IF(ISNUMBER(GRT_cms!H30), GRT_cms!H30*Days!H30*86400*1000/Areas!$C$13, "")</f>
        <v/>
      </c>
      <c r="I30" s="4" t="str">
        <f>IF(ISNUMBER(GRT_cms!I30), GRT_cms!I30*Days!I30*86400*1000/Areas!$C$13, "")</f>
        <v/>
      </c>
      <c r="J30" s="4" t="str">
        <f>IF(ISNUMBER(GRT_cms!J30), GRT_cms!J30*Days!J30*86400*1000/Areas!$C$13, "")</f>
        <v/>
      </c>
      <c r="K30" s="4" t="str">
        <f>IF(ISNUMBER(GRT_cms!K30), GRT_cms!K30*Days!K30*86400*1000/Areas!$C$13, "")</f>
        <v/>
      </c>
      <c r="L30" s="4" t="str">
        <f>IF(ISNUMBER(GRT_cms!L30), GRT_cms!L30*Days!L30*86400*1000/Areas!$C$13, "")</f>
        <v/>
      </c>
      <c r="M30" s="4" t="str">
        <f>IF(ISNUMBER(GRT_cms!M30), GRT_cms!M30*Days!M30*86400*1000/Areas!$C$13, "")</f>
        <v/>
      </c>
      <c r="N30" s="4" t="str">
        <f>IF(ISNUMBER(GRT_cms!N30), GRT_cms!N30*Days!N30*86400*1000/Areas!$C$13, "")</f>
        <v/>
      </c>
    </row>
    <row r="31" spans="1:14">
      <c r="A31">
        <v>1923</v>
      </c>
      <c r="B31" s="4" t="str">
        <f>IF(ISNUMBER(GRT_cms!B31), GRT_cms!B31*Days!B31*86400*1000/Areas!$C$13, "")</f>
        <v/>
      </c>
      <c r="C31" s="4" t="str">
        <f>IF(ISNUMBER(GRT_cms!C31), GRT_cms!C31*Days!C31*86400*1000/Areas!$C$13, "")</f>
        <v/>
      </c>
      <c r="D31" s="4" t="str">
        <f>IF(ISNUMBER(GRT_cms!D31), GRT_cms!D31*Days!D31*86400*1000/Areas!$C$13, "")</f>
        <v/>
      </c>
      <c r="E31" s="4" t="str">
        <f>IF(ISNUMBER(GRT_cms!E31), GRT_cms!E31*Days!E31*86400*1000/Areas!$C$13, "")</f>
        <v/>
      </c>
      <c r="F31" s="4" t="str">
        <f>IF(ISNUMBER(GRT_cms!F31), GRT_cms!F31*Days!F31*86400*1000/Areas!$C$13, "")</f>
        <v/>
      </c>
      <c r="G31" s="4" t="str">
        <f>IF(ISNUMBER(GRT_cms!G31), GRT_cms!G31*Days!G31*86400*1000/Areas!$C$13, "")</f>
        <v/>
      </c>
      <c r="H31" s="4" t="str">
        <f>IF(ISNUMBER(GRT_cms!H31), GRT_cms!H31*Days!H31*86400*1000/Areas!$C$13, "")</f>
        <v/>
      </c>
      <c r="I31" s="4" t="str">
        <f>IF(ISNUMBER(GRT_cms!I31), GRT_cms!I31*Days!I31*86400*1000/Areas!$C$13, "")</f>
        <v/>
      </c>
      <c r="J31" s="4" t="str">
        <f>IF(ISNUMBER(GRT_cms!J31), GRT_cms!J31*Days!J31*86400*1000/Areas!$C$13, "")</f>
        <v/>
      </c>
      <c r="K31" s="4" t="str">
        <f>IF(ISNUMBER(GRT_cms!K31), GRT_cms!K31*Days!K31*86400*1000/Areas!$C$13, "")</f>
        <v/>
      </c>
      <c r="L31" s="4" t="str">
        <f>IF(ISNUMBER(GRT_cms!L31), GRT_cms!L31*Days!L31*86400*1000/Areas!$C$13, "")</f>
        <v/>
      </c>
      <c r="M31" s="4" t="str">
        <f>IF(ISNUMBER(GRT_cms!M31), GRT_cms!M31*Days!M31*86400*1000/Areas!$C$13, "")</f>
        <v/>
      </c>
      <c r="N31" s="4" t="str">
        <f>IF(ISNUMBER(GRT_cms!N31), GRT_cms!N31*Days!N31*86400*1000/Areas!$C$13, "")</f>
        <v/>
      </c>
    </row>
    <row r="32" spans="1:14">
      <c r="A32">
        <v>1924</v>
      </c>
      <c r="B32" s="4" t="str">
        <f>IF(ISNUMBER(GRT_cms!B32), GRT_cms!B32*Days!B32*86400*1000/Areas!$C$13, "")</f>
        <v/>
      </c>
      <c r="C32" s="4" t="str">
        <f>IF(ISNUMBER(GRT_cms!C32), GRT_cms!C32*Days!C32*86400*1000/Areas!$C$13, "")</f>
        <v/>
      </c>
      <c r="D32" s="4" t="str">
        <f>IF(ISNUMBER(GRT_cms!D32), GRT_cms!D32*Days!D32*86400*1000/Areas!$C$13, "")</f>
        <v/>
      </c>
      <c r="E32" s="4" t="str">
        <f>IF(ISNUMBER(GRT_cms!E32), GRT_cms!E32*Days!E32*86400*1000/Areas!$C$13, "")</f>
        <v/>
      </c>
      <c r="F32" s="4" t="str">
        <f>IF(ISNUMBER(GRT_cms!F32), GRT_cms!F32*Days!F32*86400*1000/Areas!$C$13, "")</f>
        <v/>
      </c>
      <c r="G32" s="4" t="str">
        <f>IF(ISNUMBER(GRT_cms!G32), GRT_cms!G32*Days!G32*86400*1000/Areas!$C$13, "")</f>
        <v/>
      </c>
      <c r="H32" s="4" t="str">
        <f>IF(ISNUMBER(GRT_cms!H32), GRT_cms!H32*Days!H32*86400*1000/Areas!$C$13, "")</f>
        <v/>
      </c>
      <c r="I32" s="4" t="str">
        <f>IF(ISNUMBER(GRT_cms!I32), GRT_cms!I32*Days!I32*86400*1000/Areas!$C$13, "")</f>
        <v/>
      </c>
      <c r="J32" s="4" t="str">
        <f>IF(ISNUMBER(GRT_cms!J32), GRT_cms!J32*Days!J32*86400*1000/Areas!$C$13, "")</f>
        <v/>
      </c>
      <c r="K32" s="4" t="str">
        <f>IF(ISNUMBER(GRT_cms!K32), GRT_cms!K32*Days!K32*86400*1000/Areas!$C$13, "")</f>
        <v/>
      </c>
      <c r="L32" s="4" t="str">
        <f>IF(ISNUMBER(GRT_cms!L32), GRT_cms!L32*Days!L32*86400*1000/Areas!$C$13, "")</f>
        <v/>
      </c>
      <c r="M32" s="4" t="str">
        <f>IF(ISNUMBER(GRT_cms!M32), GRT_cms!M32*Days!M32*86400*1000/Areas!$C$13, "")</f>
        <v/>
      </c>
      <c r="N32" s="4" t="str">
        <f>IF(ISNUMBER(GRT_cms!N32), GRT_cms!N32*Days!N32*86400*1000/Areas!$C$13, "")</f>
        <v/>
      </c>
    </row>
    <row r="33" spans="1:14">
      <c r="A33">
        <v>1925</v>
      </c>
      <c r="B33" s="4" t="str">
        <f>IF(ISNUMBER(GRT_cms!B33), GRT_cms!B33*Days!B33*86400*1000/Areas!$C$13, "")</f>
        <v/>
      </c>
      <c r="C33" s="4" t="str">
        <f>IF(ISNUMBER(GRT_cms!C33), GRT_cms!C33*Days!C33*86400*1000/Areas!$C$13, "")</f>
        <v/>
      </c>
      <c r="D33" s="4" t="str">
        <f>IF(ISNUMBER(GRT_cms!D33), GRT_cms!D33*Days!D33*86400*1000/Areas!$C$13, "")</f>
        <v/>
      </c>
      <c r="E33" s="4" t="str">
        <f>IF(ISNUMBER(GRT_cms!E33), GRT_cms!E33*Days!E33*86400*1000/Areas!$C$13, "")</f>
        <v/>
      </c>
      <c r="F33" s="4" t="str">
        <f>IF(ISNUMBER(GRT_cms!F33), GRT_cms!F33*Days!F33*86400*1000/Areas!$C$13, "")</f>
        <v/>
      </c>
      <c r="G33" s="4" t="str">
        <f>IF(ISNUMBER(GRT_cms!G33), GRT_cms!G33*Days!G33*86400*1000/Areas!$C$13, "")</f>
        <v/>
      </c>
      <c r="H33" s="4" t="str">
        <f>IF(ISNUMBER(GRT_cms!H33), GRT_cms!H33*Days!H33*86400*1000/Areas!$C$13, "")</f>
        <v/>
      </c>
      <c r="I33" s="4" t="str">
        <f>IF(ISNUMBER(GRT_cms!I33), GRT_cms!I33*Days!I33*86400*1000/Areas!$C$13, "")</f>
        <v/>
      </c>
      <c r="J33" s="4" t="str">
        <f>IF(ISNUMBER(GRT_cms!J33), GRT_cms!J33*Days!J33*86400*1000/Areas!$C$13, "")</f>
        <v/>
      </c>
      <c r="K33" s="4" t="str">
        <f>IF(ISNUMBER(GRT_cms!K33), GRT_cms!K33*Days!K33*86400*1000/Areas!$C$13, "")</f>
        <v/>
      </c>
      <c r="L33" s="4" t="str">
        <f>IF(ISNUMBER(GRT_cms!L33), GRT_cms!L33*Days!L33*86400*1000/Areas!$C$13, "")</f>
        <v/>
      </c>
      <c r="M33" s="4" t="str">
        <f>IF(ISNUMBER(GRT_cms!M33), GRT_cms!M33*Days!M33*86400*1000/Areas!$C$13, "")</f>
        <v/>
      </c>
      <c r="N33" s="4" t="str">
        <f>IF(ISNUMBER(GRT_cms!N33), GRT_cms!N33*Days!N33*86400*1000/Areas!$C$13, "")</f>
        <v/>
      </c>
    </row>
    <row r="34" spans="1:14">
      <c r="A34">
        <v>1926</v>
      </c>
      <c r="B34" s="4" t="str">
        <f>IF(ISNUMBER(GRT_cms!B34), GRT_cms!B34*Days!B34*86400*1000/Areas!$C$13, "")</f>
        <v/>
      </c>
      <c r="C34" s="4" t="str">
        <f>IF(ISNUMBER(GRT_cms!C34), GRT_cms!C34*Days!C34*86400*1000/Areas!$C$13, "")</f>
        <v/>
      </c>
      <c r="D34" s="4" t="str">
        <f>IF(ISNUMBER(GRT_cms!D34), GRT_cms!D34*Days!D34*86400*1000/Areas!$C$13, "")</f>
        <v/>
      </c>
      <c r="E34" s="4" t="str">
        <f>IF(ISNUMBER(GRT_cms!E34), GRT_cms!E34*Days!E34*86400*1000/Areas!$C$13, "")</f>
        <v/>
      </c>
      <c r="F34" s="4" t="str">
        <f>IF(ISNUMBER(GRT_cms!F34), GRT_cms!F34*Days!F34*86400*1000/Areas!$C$13, "")</f>
        <v/>
      </c>
      <c r="G34" s="4" t="str">
        <f>IF(ISNUMBER(GRT_cms!G34), GRT_cms!G34*Days!G34*86400*1000/Areas!$C$13, "")</f>
        <v/>
      </c>
      <c r="H34" s="4" t="str">
        <f>IF(ISNUMBER(GRT_cms!H34), GRT_cms!H34*Days!H34*86400*1000/Areas!$C$13, "")</f>
        <v/>
      </c>
      <c r="I34" s="4" t="str">
        <f>IF(ISNUMBER(GRT_cms!I34), GRT_cms!I34*Days!I34*86400*1000/Areas!$C$13, "")</f>
        <v/>
      </c>
      <c r="J34" s="4" t="str">
        <f>IF(ISNUMBER(GRT_cms!J34), GRT_cms!J34*Days!J34*86400*1000/Areas!$C$13, "")</f>
        <v/>
      </c>
      <c r="K34" s="4" t="str">
        <f>IF(ISNUMBER(GRT_cms!K34), GRT_cms!K34*Days!K34*86400*1000/Areas!$C$13, "")</f>
        <v/>
      </c>
      <c r="L34" s="4" t="str">
        <f>IF(ISNUMBER(GRT_cms!L34), GRT_cms!L34*Days!L34*86400*1000/Areas!$C$13, "")</f>
        <v/>
      </c>
      <c r="M34" s="4" t="str">
        <f>IF(ISNUMBER(GRT_cms!M34), GRT_cms!M34*Days!M34*86400*1000/Areas!$C$13, "")</f>
        <v/>
      </c>
      <c r="N34" s="4" t="str">
        <f>IF(ISNUMBER(GRT_cms!N34), GRT_cms!N34*Days!N34*86400*1000/Areas!$C$13, "")</f>
        <v/>
      </c>
    </row>
    <row r="35" spans="1:14">
      <c r="A35">
        <v>1927</v>
      </c>
      <c r="B35" s="4" t="str">
        <f>IF(ISNUMBER(GRT_cms!B35), GRT_cms!B35*Days!B35*86400*1000/Areas!$C$13, "")</f>
        <v/>
      </c>
      <c r="C35" s="4" t="str">
        <f>IF(ISNUMBER(GRT_cms!C35), GRT_cms!C35*Days!C35*86400*1000/Areas!$C$13, "")</f>
        <v/>
      </c>
      <c r="D35" s="4" t="str">
        <f>IF(ISNUMBER(GRT_cms!D35), GRT_cms!D35*Days!D35*86400*1000/Areas!$C$13, "")</f>
        <v/>
      </c>
      <c r="E35" s="4" t="str">
        <f>IF(ISNUMBER(GRT_cms!E35), GRT_cms!E35*Days!E35*86400*1000/Areas!$C$13, "")</f>
        <v/>
      </c>
      <c r="F35" s="4" t="str">
        <f>IF(ISNUMBER(GRT_cms!F35), GRT_cms!F35*Days!F35*86400*1000/Areas!$C$13, "")</f>
        <v/>
      </c>
      <c r="G35" s="4" t="str">
        <f>IF(ISNUMBER(GRT_cms!G35), GRT_cms!G35*Days!G35*86400*1000/Areas!$C$13, "")</f>
        <v/>
      </c>
      <c r="H35" s="4" t="str">
        <f>IF(ISNUMBER(GRT_cms!H35), GRT_cms!H35*Days!H35*86400*1000/Areas!$C$13, "")</f>
        <v/>
      </c>
      <c r="I35" s="4" t="str">
        <f>IF(ISNUMBER(GRT_cms!I35), GRT_cms!I35*Days!I35*86400*1000/Areas!$C$13, "")</f>
        <v/>
      </c>
      <c r="J35" s="4" t="str">
        <f>IF(ISNUMBER(GRT_cms!J35), GRT_cms!J35*Days!J35*86400*1000/Areas!$C$13, "")</f>
        <v/>
      </c>
      <c r="K35" s="4" t="str">
        <f>IF(ISNUMBER(GRT_cms!K35), GRT_cms!K35*Days!K35*86400*1000/Areas!$C$13, "")</f>
        <v/>
      </c>
      <c r="L35" s="4" t="str">
        <f>IF(ISNUMBER(GRT_cms!L35), GRT_cms!L35*Days!L35*86400*1000/Areas!$C$13, "")</f>
        <v/>
      </c>
      <c r="M35" s="4" t="str">
        <f>IF(ISNUMBER(GRT_cms!M35), GRT_cms!M35*Days!M35*86400*1000/Areas!$C$13, "")</f>
        <v/>
      </c>
      <c r="N35" s="4" t="str">
        <f>IF(ISNUMBER(GRT_cms!N35), GRT_cms!N35*Days!N35*86400*1000/Areas!$C$13, "")</f>
        <v/>
      </c>
    </row>
    <row r="36" spans="1:14">
      <c r="A36">
        <v>1928</v>
      </c>
      <c r="B36" s="4" t="str">
        <f>IF(ISNUMBER(GRT_cms!B36), GRT_cms!B36*Days!B36*86400*1000/Areas!$C$13, "")</f>
        <v/>
      </c>
      <c r="C36" s="4" t="str">
        <f>IF(ISNUMBER(GRT_cms!C36), GRT_cms!C36*Days!C36*86400*1000/Areas!$C$13, "")</f>
        <v/>
      </c>
      <c r="D36" s="4" t="str">
        <f>IF(ISNUMBER(GRT_cms!D36), GRT_cms!D36*Days!D36*86400*1000/Areas!$C$13, "")</f>
        <v/>
      </c>
      <c r="E36" s="4" t="str">
        <f>IF(ISNUMBER(GRT_cms!E36), GRT_cms!E36*Days!E36*86400*1000/Areas!$C$13, "")</f>
        <v/>
      </c>
      <c r="F36" s="4" t="str">
        <f>IF(ISNUMBER(GRT_cms!F36), GRT_cms!F36*Days!F36*86400*1000/Areas!$C$13, "")</f>
        <v/>
      </c>
      <c r="G36" s="4" t="str">
        <f>IF(ISNUMBER(GRT_cms!G36), GRT_cms!G36*Days!G36*86400*1000/Areas!$C$13, "")</f>
        <v/>
      </c>
      <c r="H36" s="4" t="str">
        <f>IF(ISNUMBER(GRT_cms!H36), GRT_cms!H36*Days!H36*86400*1000/Areas!$C$13, "")</f>
        <v/>
      </c>
      <c r="I36" s="4" t="str">
        <f>IF(ISNUMBER(GRT_cms!I36), GRT_cms!I36*Days!I36*86400*1000/Areas!$C$13, "")</f>
        <v/>
      </c>
      <c r="J36" s="4" t="str">
        <f>IF(ISNUMBER(GRT_cms!J36), GRT_cms!J36*Days!J36*86400*1000/Areas!$C$13, "")</f>
        <v/>
      </c>
      <c r="K36" s="4" t="str">
        <f>IF(ISNUMBER(GRT_cms!K36), GRT_cms!K36*Days!K36*86400*1000/Areas!$C$13, "")</f>
        <v/>
      </c>
      <c r="L36" s="4" t="str">
        <f>IF(ISNUMBER(GRT_cms!L36), GRT_cms!L36*Days!L36*86400*1000/Areas!$C$13, "")</f>
        <v/>
      </c>
      <c r="M36" s="4" t="str">
        <f>IF(ISNUMBER(GRT_cms!M36), GRT_cms!M36*Days!M36*86400*1000/Areas!$C$13, "")</f>
        <v/>
      </c>
      <c r="N36" s="4" t="str">
        <f>IF(ISNUMBER(GRT_cms!N36), GRT_cms!N36*Days!N36*86400*1000/Areas!$C$13, "")</f>
        <v/>
      </c>
    </row>
    <row r="37" spans="1:14">
      <c r="A37">
        <v>1929</v>
      </c>
      <c r="B37" s="4" t="str">
        <f>IF(ISNUMBER(GRT_cms!B37), GRT_cms!B37*Days!B37*86400*1000/Areas!$C$13, "")</f>
        <v/>
      </c>
      <c r="C37" s="4" t="str">
        <f>IF(ISNUMBER(GRT_cms!C37), GRT_cms!C37*Days!C37*86400*1000/Areas!$C$13, "")</f>
        <v/>
      </c>
      <c r="D37" s="4" t="str">
        <f>IF(ISNUMBER(GRT_cms!D37), GRT_cms!D37*Days!D37*86400*1000/Areas!$C$13, "")</f>
        <v/>
      </c>
      <c r="E37" s="4" t="str">
        <f>IF(ISNUMBER(GRT_cms!E37), GRT_cms!E37*Days!E37*86400*1000/Areas!$C$13, "")</f>
        <v/>
      </c>
      <c r="F37" s="4" t="str">
        <f>IF(ISNUMBER(GRT_cms!F37), GRT_cms!F37*Days!F37*86400*1000/Areas!$C$13, "")</f>
        <v/>
      </c>
      <c r="G37" s="4" t="str">
        <f>IF(ISNUMBER(GRT_cms!G37), GRT_cms!G37*Days!G37*86400*1000/Areas!$C$13, "")</f>
        <v/>
      </c>
      <c r="H37" s="4" t="str">
        <f>IF(ISNUMBER(GRT_cms!H37), GRT_cms!H37*Days!H37*86400*1000/Areas!$C$13, "")</f>
        <v/>
      </c>
      <c r="I37" s="4" t="str">
        <f>IF(ISNUMBER(GRT_cms!I37), GRT_cms!I37*Days!I37*86400*1000/Areas!$C$13, "")</f>
        <v/>
      </c>
      <c r="J37" s="4" t="str">
        <f>IF(ISNUMBER(GRT_cms!J37), GRT_cms!J37*Days!J37*86400*1000/Areas!$C$13, "")</f>
        <v/>
      </c>
      <c r="K37" s="4" t="str">
        <f>IF(ISNUMBER(GRT_cms!K37), GRT_cms!K37*Days!K37*86400*1000/Areas!$C$13, "")</f>
        <v/>
      </c>
      <c r="L37" s="4" t="str">
        <f>IF(ISNUMBER(GRT_cms!L37), GRT_cms!L37*Days!L37*86400*1000/Areas!$C$13, "")</f>
        <v/>
      </c>
      <c r="M37" s="4" t="str">
        <f>IF(ISNUMBER(GRT_cms!M37), GRT_cms!M37*Days!M37*86400*1000/Areas!$C$13, "")</f>
        <v/>
      </c>
      <c r="N37" s="4" t="str">
        <f>IF(ISNUMBER(GRT_cms!N37), GRT_cms!N37*Days!N37*86400*1000/Areas!$C$13, "")</f>
        <v/>
      </c>
    </row>
    <row r="38" spans="1:14">
      <c r="A38">
        <v>1930</v>
      </c>
      <c r="B38" s="4" t="str">
        <f>IF(ISNUMBER(GRT_cms!B38), GRT_cms!B38*Days!B38*86400*1000/Areas!$C$13, "")</f>
        <v/>
      </c>
      <c r="C38" s="4" t="str">
        <f>IF(ISNUMBER(GRT_cms!C38), GRT_cms!C38*Days!C38*86400*1000/Areas!$C$13, "")</f>
        <v/>
      </c>
      <c r="D38" s="4" t="str">
        <f>IF(ISNUMBER(GRT_cms!D38), GRT_cms!D38*Days!D38*86400*1000/Areas!$C$13, "")</f>
        <v/>
      </c>
      <c r="E38" s="4" t="str">
        <f>IF(ISNUMBER(GRT_cms!E38), GRT_cms!E38*Days!E38*86400*1000/Areas!$C$13, "")</f>
        <v/>
      </c>
      <c r="F38" s="4" t="str">
        <f>IF(ISNUMBER(GRT_cms!F38), GRT_cms!F38*Days!F38*86400*1000/Areas!$C$13, "")</f>
        <v/>
      </c>
      <c r="G38" s="4" t="str">
        <f>IF(ISNUMBER(GRT_cms!G38), GRT_cms!G38*Days!G38*86400*1000/Areas!$C$13, "")</f>
        <v/>
      </c>
      <c r="H38" s="4" t="str">
        <f>IF(ISNUMBER(GRT_cms!H38), GRT_cms!H38*Days!H38*86400*1000/Areas!$C$13, "")</f>
        <v/>
      </c>
      <c r="I38" s="4" t="str">
        <f>IF(ISNUMBER(GRT_cms!I38), GRT_cms!I38*Days!I38*86400*1000/Areas!$C$13, "")</f>
        <v/>
      </c>
      <c r="J38" s="4" t="str">
        <f>IF(ISNUMBER(GRT_cms!J38), GRT_cms!J38*Days!J38*86400*1000/Areas!$C$13, "")</f>
        <v/>
      </c>
      <c r="K38" s="4" t="str">
        <f>IF(ISNUMBER(GRT_cms!K38), GRT_cms!K38*Days!K38*86400*1000/Areas!$C$13, "")</f>
        <v/>
      </c>
      <c r="L38" s="4" t="str">
        <f>IF(ISNUMBER(GRT_cms!L38), GRT_cms!L38*Days!L38*86400*1000/Areas!$C$13, "")</f>
        <v/>
      </c>
      <c r="M38" s="4" t="str">
        <f>IF(ISNUMBER(GRT_cms!M38), GRT_cms!M38*Days!M38*86400*1000/Areas!$C$13, "")</f>
        <v/>
      </c>
      <c r="N38" s="4" t="str">
        <f>IF(ISNUMBER(GRT_cms!N38), GRT_cms!N38*Days!N38*86400*1000/Areas!$C$13, "")</f>
        <v/>
      </c>
    </row>
    <row r="39" spans="1:14">
      <c r="A39">
        <v>1931</v>
      </c>
      <c r="B39" s="4" t="str">
        <f>IF(ISNUMBER(GRT_cms!B39), GRT_cms!B39*Days!B39*86400*1000/Areas!$C$13, "")</f>
        <v/>
      </c>
      <c r="C39" s="4" t="str">
        <f>IF(ISNUMBER(GRT_cms!C39), GRT_cms!C39*Days!C39*86400*1000/Areas!$C$13, "")</f>
        <v/>
      </c>
      <c r="D39" s="4" t="str">
        <f>IF(ISNUMBER(GRT_cms!D39), GRT_cms!D39*Days!D39*86400*1000/Areas!$C$13, "")</f>
        <v/>
      </c>
      <c r="E39" s="4" t="str">
        <f>IF(ISNUMBER(GRT_cms!E39), GRT_cms!E39*Days!E39*86400*1000/Areas!$C$13, "")</f>
        <v/>
      </c>
      <c r="F39" s="4" t="str">
        <f>IF(ISNUMBER(GRT_cms!F39), GRT_cms!F39*Days!F39*86400*1000/Areas!$C$13, "")</f>
        <v/>
      </c>
      <c r="G39" s="4" t="str">
        <f>IF(ISNUMBER(GRT_cms!G39), GRT_cms!G39*Days!G39*86400*1000/Areas!$C$13, "")</f>
        <v/>
      </c>
      <c r="H39" s="4" t="str">
        <f>IF(ISNUMBER(GRT_cms!H39), GRT_cms!H39*Days!H39*86400*1000/Areas!$C$13, "")</f>
        <v/>
      </c>
      <c r="I39" s="4" t="str">
        <f>IF(ISNUMBER(GRT_cms!I39), GRT_cms!I39*Days!I39*86400*1000/Areas!$C$13, "")</f>
        <v/>
      </c>
      <c r="J39" s="4" t="str">
        <f>IF(ISNUMBER(GRT_cms!J39), GRT_cms!J39*Days!J39*86400*1000/Areas!$C$13, "")</f>
        <v/>
      </c>
      <c r="K39" s="4" t="str">
        <f>IF(ISNUMBER(GRT_cms!K39), GRT_cms!K39*Days!K39*86400*1000/Areas!$C$13, "")</f>
        <v/>
      </c>
      <c r="L39" s="4" t="str">
        <f>IF(ISNUMBER(GRT_cms!L39), GRT_cms!L39*Days!L39*86400*1000/Areas!$C$13, "")</f>
        <v/>
      </c>
      <c r="M39" s="4" t="str">
        <f>IF(ISNUMBER(GRT_cms!M39), GRT_cms!M39*Days!M39*86400*1000/Areas!$C$13, "")</f>
        <v/>
      </c>
      <c r="N39" s="4" t="str">
        <f>IF(ISNUMBER(GRT_cms!N39), GRT_cms!N39*Days!N39*86400*1000/Areas!$C$13, "")</f>
        <v/>
      </c>
    </row>
    <row r="40" spans="1:14">
      <c r="A40">
        <v>1932</v>
      </c>
      <c r="B40" s="4" t="str">
        <f>IF(ISNUMBER(GRT_cms!B40), GRT_cms!B40*Days!B40*86400*1000/Areas!$C$13, "")</f>
        <v/>
      </c>
      <c r="C40" s="4" t="str">
        <f>IF(ISNUMBER(GRT_cms!C40), GRT_cms!C40*Days!C40*86400*1000/Areas!$C$13, "")</f>
        <v/>
      </c>
      <c r="D40" s="4" t="str">
        <f>IF(ISNUMBER(GRT_cms!D40), GRT_cms!D40*Days!D40*86400*1000/Areas!$C$13, "")</f>
        <v/>
      </c>
      <c r="E40" s="4" t="str">
        <f>IF(ISNUMBER(GRT_cms!E40), GRT_cms!E40*Days!E40*86400*1000/Areas!$C$13, "")</f>
        <v/>
      </c>
      <c r="F40" s="4" t="str">
        <f>IF(ISNUMBER(GRT_cms!F40), GRT_cms!F40*Days!F40*86400*1000/Areas!$C$13, "")</f>
        <v/>
      </c>
      <c r="G40" s="4" t="str">
        <f>IF(ISNUMBER(GRT_cms!G40), GRT_cms!G40*Days!G40*86400*1000/Areas!$C$13, "")</f>
        <v/>
      </c>
      <c r="H40" s="4" t="str">
        <f>IF(ISNUMBER(GRT_cms!H40), GRT_cms!H40*Days!H40*86400*1000/Areas!$C$13, "")</f>
        <v/>
      </c>
      <c r="I40" s="4" t="str">
        <f>IF(ISNUMBER(GRT_cms!I40), GRT_cms!I40*Days!I40*86400*1000/Areas!$C$13, "")</f>
        <v/>
      </c>
      <c r="J40" s="4" t="str">
        <f>IF(ISNUMBER(GRT_cms!J40), GRT_cms!J40*Days!J40*86400*1000/Areas!$C$13, "")</f>
        <v/>
      </c>
      <c r="K40" s="4">
        <f>IF(ISNUMBER(GRT_cms!K40), GRT_cms!K40*Days!K40*86400*1000/Areas!$C$13, "")</f>
        <v>36.735821156903505</v>
      </c>
      <c r="L40" s="4">
        <f>IF(ISNUMBER(GRT_cms!L40), GRT_cms!L40*Days!L40*86400*1000/Areas!$C$13, "")</f>
        <v>66.226440014675319</v>
      </c>
      <c r="M40" s="4">
        <f>IF(ISNUMBER(GRT_cms!M40), GRT_cms!M40*Days!M40*86400*1000/Areas!$C$13, "")</f>
        <v>58.483367885532594</v>
      </c>
      <c r="N40" s="4" t="str">
        <f>IF(ISNUMBER(GRT_cms!N40), GRT_cms!N40*Days!N40*86400*1000/Areas!$C$13, "")</f>
        <v/>
      </c>
    </row>
    <row r="41" spans="1:14">
      <c r="A41">
        <v>1933</v>
      </c>
      <c r="B41" s="4">
        <f>IF(ISNUMBER(GRT_cms!B41), GRT_cms!B41*Days!B41*86400*1000/Areas!$C$13, "")</f>
        <v>58.088775834658186</v>
      </c>
      <c r="C41" s="4">
        <f>IF(ISNUMBER(GRT_cms!C41), GRT_cms!C41*Days!C41*86400*1000/Areas!$C$13, "")</f>
        <v>39.752255741714563</v>
      </c>
      <c r="D41" s="4">
        <f>IF(ISNUMBER(GRT_cms!D41), GRT_cms!D41*Days!D41*86400*1000/Areas!$C$13, "")</f>
        <v>65.259127014797599</v>
      </c>
      <c r="E41" s="4">
        <f>IF(ISNUMBER(GRT_cms!E41), GRT_cms!E41*Days!E41*86400*1000/Areas!$C$13, "")</f>
        <v>148.63568350250702</v>
      </c>
      <c r="F41" s="4">
        <f>IF(ISNUMBER(GRT_cms!F41), GRT_cms!F41*Days!F41*86400*1000/Areas!$C$13, "")</f>
        <v>116.15243928090987</v>
      </c>
      <c r="G41" s="4">
        <f>IF(ISNUMBER(GRT_cms!G41), GRT_cms!G41*Days!G41*86400*1000/Areas!$C$13, "")</f>
        <v>47.653662712486245</v>
      </c>
      <c r="H41" s="4">
        <f>IF(ISNUMBER(GRT_cms!H41), GRT_cms!H41*Days!H41*86400*1000/Areas!$C$13, "")</f>
        <v>24.887141200929435</v>
      </c>
      <c r="I41" s="4">
        <f>IF(ISNUMBER(GRT_cms!I41), GRT_cms!I41*Days!I41*86400*1000/Areas!$C$13, "")</f>
        <v>20.800809685703804</v>
      </c>
      <c r="J41" s="4">
        <f>IF(ISNUMBER(GRT_cms!J41), GRT_cms!J41*Days!J41*86400*1000/Areas!$C$13, "")</f>
        <v>17.566344625168156</v>
      </c>
      <c r="K41" s="4">
        <f>IF(ISNUMBER(GRT_cms!K41), GRT_cms!K41*Days!K41*86400*1000/Areas!$C$13, "")</f>
        <v>23.723782511923684</v>
      </c>
      <c r="L41" s="4">
        <f>IF(ISNUMBER(GRT_cms!L41), GRT_cms!L41*Days!L41*86400*1000/Areas!$C$13, "")</f>
        <v>27.042766784884432</v>
      </c>
      <c r="M41" s="4">
        <f>IF(ISNUMBER(GRT_cms!M41), GRT_cms!M41*Days!M41*86400*1000/Areas!$C$13, "")</f>
        <v>33.934916375198725</v>
      </c>
      <c r="N41" s="4">
        <f>IF(ISNUMBER(GRT_cms!N41), GRT_cms!N41*Days!N41*86400*1000/Areas!$C$13, "")</f>
        <v>623.82298642533942</v>
      </c>
    </row>
    <row r="42" spans="1:14">
      <c r="A42">
        <v>1934</v>
      </c>
      <c r="B42" s="4">
        <f>IF(ISNUMBER(GRT_cms!B42), GRT_cms!B42*Days!B42*86400*1000/Areas!$C$13, "")</f>
        <v>37.472378427296071</v>
      </c>
      <c r="C42" s="4">
        <f>IF(ISNUMBER(GRT_cms!C42), GRT_cms!C42*Days!C42*86400*1000/Areas!$C$13, "")</f>
        <v>22.527622746728628</v>
      </c>
      <c r="D42" s="4">
        <f>IF(ISNUMBER(GRT_cms!D42), GRT_cms!D42*Days!D42*86400*1000/Areas!$C$13, "")</f>
        <v>47.925246325058083</v>
      </c>
      <c r="E42" s="4">
        <f>IF(ISNUMBER(GRT_cms!E42), GRT_cms!E42*Days!E42*86400*1000/Areas!$C$13, "")</f>
        <v>107.72168570380335</v>
      </c>
      <c r="F42" s="4">
        <f>IF(ISNUMBER(GRT_cms!F42), GRT_cms!F42*Days!F42*86400*1000/Areas!$C$13, "")</f>
        <v>93.653377033141737</v>
      </c>
      <c r="G42" s="4">
        <f>IF(ISNUMBER(GRT_cms!G42), GRT_cms!G42*Days!G42*86400*1000/Areas!$C$13, "")</f>
        <v>33.196534670417023</v>
      </c>
      <c r="H42" s="4">
        <f>IF(ISNUMBER(GRT_cms!H42), GRT_cms!H42*Days!H42*86400*1000/Areas!$C$13, "")</f>
        <v>22.58706479148832</v>
      </c>
      <c r="I42" s="4">
        <f>IF(ISNUMBER(GRT_cms!I42), GRT_cms!I42*Days!I42*86400*1000/Areas!$C$13, "")</f>
        <v>18.353552843341078</v>
      </c>
      <c r="J42" s="4">
        <f>IF(ISNUMBER(GRT_cms!J42), GRT_cms!J42*Days!J42*86400*1000/Areas!$C$13, "")</f>
        <v>22.367213403448694</v>
      </c>
      <c r="K42" s="4">
        <f>IF(ISNUMBER(GRT_cms!K42), GRT_cms!K42*Days!K42*86400*1000/Areas!$C$13, "")</f>
        <v>25.945464595817537</v>
      </c>
      <c r="L42" s="4">
        <f>IF(ISNUMBER(GRT_cms!L42), GRT_cms!L42*Days!L42*86400*1000/Areas!$C$13, "")</f>
        <v>44.314208144796389</v>
      </c>
      <c r="M42" s="4">
        <f>IF(ISNUMBER(GRT_cms!M42), GRT_cms!M42*Days!M42*86400*1000/Areas!$C$13, "")</f>
        <v>44.382870979576872</v>
      </c>
      <c r="N42" s="4">
        <f>IF(ISNUMBER(GRT_cms!N42), GRT_cms!N42*Days!N42*86400*1000/Areas!$C$13, "")</f>
        <v>519.81242215971633</v>
      </c>
    </row>
    <row r="43" spans="1:14">
      <c r="A43">
        <v>1935</v>
      </c>
      <c r="B43" s="4">
        <f>IF(ISNUMBER(GRT_cms!B43), GRT_cms!B43*Days!B43*86400*1000/Areas!$C$13, "")</f>
        <v>47.359016558640086</v>
      </c>
      <c r="C43" s="4">
        <f>IF(ISNUMBER(GRT_cms!C43), GRT_cms!C43*Days!C43*86400*1000/Areas!$C$13, "")</f>
        <v>37.68886975663446</v>
      </c>
      <c r="D43" s="4">
        <f>IF(ISNUMBER(GRT_cms!D43), GRT_cms!D43*Days!D43*86400*1000/Areas!$C$13, "")</f>
        <v>88.306512804206918</v>
      </c>
      <c r="E43" s="4">
        <f>IF(ISNUMBER(GRT_cms!E43), GRT_cms!E43*Days!E43*86400*1000/Areas!$C$13, "")</f>
        <v>85.554068240185885</v>
      </c>
      <c r="F43" s="4">
        <f>IF(ISNUMBER(GRT_cms!F43), GRT_cms!F43*Days!F43*86400*1000/Areas!$C$13, "")</f>
        <v>85.027708352696592</v>
      </c>
      <c r="G43" s="4">
        <f>IF(ISNUMBER(GRT_cms!G43), GRT_cms!G43*Days!G43*86400*1000/Areas!$C$13, "")</f>
        <v>54.535443316619791</v>
      </c>
      <c r="H43" s="4">
        <f>IF(ISNUMBER(GRT_cms!H43), GRT_cms!H43*Days!H43*86400*1000/Areas!$C$13, "")</f>
        <v>47.537969622110801</v>
      </c>
      <c r="I43" s="4">
        <f>IF(ISNUMBER(GRT_cms!I43), GRT_cms!I43*Days!I43*86400*1000/Areas!$C$13, "")</f>
        <v>34.644505124128656</v>
      </c>
      <c r="J43" s="4">
        <f>IF(ISNUMBER(GRT_cms!J43), GRT_cms!J43*Days!J43*86400*1000/Areas!$C$13, "")</f>
        <v>24.41949076678489</v>
      </c>
      <c r="K43" s="4">
        <f>IF(ISNUMBER(GRT_cms!K43), GRT_cms!K43*Days!K43*86400*1000/Areas!$C$13, "")</f>
        <v>28.702040552769965</v>
      </c>
      <c r="L43" s="4">
        <f>IF(ISNUMBER(GRT_cms!L43), GRT_cms!L43*Days!L43*86400*1000/Areas!$C$13, "")</f>
        <v>38.375462883698169</v>
      </c>
      <c r="M43" s="4">
        <f>IF(ISNUMBER(GRT_cms!M43), GRT_cms!M43*Days!M43*86400*1000/Areas!$C$13, "")</f>
        <v>38.057824630059926</v>
      </c>
      <c r="N43" s="4">
        <f>IF(ISNUMBER(GRT_cms!N43), GRT_cms!N43*Days!N43*86400*1000/Areas!$C$13, "")</f>
        <v>609.32318845542363</v>
      </c>
    </row>
    <row r="44" spans="1:14">
      <c r="A44">
        <v>1936</v>
      </c>
      <c r="B44" s="4">
        <f>IF(ISNUMBER(GRT_cms!B44), GRT_cms!B44*Days!B44*86400*1000/Areas!$C$13, "")</f>
        <v>31.673163654151892</v>
      </c>
      <c r="C44" s="4">
        <f>IF(ISNUMBER(GRT_cms!C44), GRT_cms!C44*Days!C44*86400*1000/Areas!$C$13, "")</f>
        <v>36.749106420447596</v>
      </c>
      <c r="D44" s="4">
        <f>IF(ISNUMBER(GRT_cms!D44), GRT_cms!D44*Days!D44*86400*1000/Areas!$C$13, "")</f>
        <v>101.65396561085973</v>
      </c>
      <c r="E44" s="4">
        <f>IF(ISNUMBER(GRT_cms!E44), GRT_cms!E44*Days!E44*86400*1000/Areas!$C$13, "")</f>
        <v>102.10795744160448</v>
      </c>
      <c r="F44" s="4">
        <f>IF(ISNUMBER(GRT_cms!F44), GRT_cms!F44*Days!F44*86400*1000/Areas!$C$13, "")</f>
        <v>126.70739449675921</v>
      </c>
      <c r="G44" s="4">
        <f>IF(ISNUMBER(GRT_cms!G44), GRT_cms!G44*Days!G44*86400*1000/Areas!$C$13, "")</f>
        <v>41.987631649749289</v>
      </c>
      <c r="H44" s="4">
        <f>IF(ISNUMBER(GRT_cms!H44), GRT_cms!H44*Days!H44*86400*1000/Areas!$C$13, "")</f>
        <v>24.247102849455786</v>
      </c>
      <c r="I44" s="4">
        <f>IF(ISNUMBER(GRT_cms!I44), GRT_cms!I44*Days!I44*86400*1000/Areas!$C$13, "")</f>
        <v>19.720649431331783</v>
      </c>
      <c r="J44" s="4">
        <f>IF(ISNUMBER(GRT_cms!J44), GRT_cms!J44*Days!J44*86400*1000/Areas!$C$13, "")</f>
        <v>21.840275895805309</v>
      </c>
      <c r="K44" s="4">
        <f>IF(ISNUMBER(GRT_cms!K44), GRT_cms!K44*Days!K44*86400*1000/Areas!$C$13, "")</f>
        <v>28.865926183196766</v>
      </c>
      <c r="L44" s="4">
        <f>IF(ISNUMBER(GRT_cms!L44), GRT_cms!L44*Days!L44*86400*1000/Areas!$C$13, "")</f>
        <v>35.17791268191268</v>
      </c>
      <c r="M44" s="4">
        <f>IF(ISNUMBER(GRT_cms!M44), GRT_cms!M44*Days!M44*86400*1000/Areas!$C$13, "")</f>
        <v>33.108827980922101</v>
      </c>
      <c r="N44" s="4">
        <f>IF(ISNUMBER(GRT_cms!N44), GRT_cms!N44*Days!N44*86400*1000/Areas!$C$13, "")</f>
        <v>603.18977111410049</v>
      </c>
    </row>
    <row r="45" spans="1:14">
      <c r="A45">
        <v>1937</v>
      </c>
      <c r="B45" s="4">
        <f>IF(ISNUMBER(GRT_cms!B45), GRT_cms!B45*Days!B45*86400*1000/Areas!$C$13, "")</f>
        <v>87.218818833312952</v>
      </c>
      <c r="C45" s="4">
        <f>IF(ISNUMBER(GRT_cms!C45), GRT_cms!C45*Days!C45*86400*1000/Areas!$C$13, "")</f>
        <v>54.266666797113857</v>
      </c>
      <c r="D45" s="4">
        <f>IF(ISNUMBER(GRT_cms!D45), GRT_cms!D45*Days!D45*86400*1000/Areas!$C$13, "")</f>
        <v>45.888631625290458</v>
      </c>
      <c r="E45" s="4">
        <f>IF(ISNUMBER(GRT_cms!E45), GRT_cms!E45*Days!E45*86400*1000/Areas!$C$13, "")</f>
        <v>128.08163385104561</v>
      </c>
      <c r="F45" s="4">
        <f>IF(ISNUMBER(GRT_cms!F45), GRT_cms!F45*Days!F45*86400*1000/Areas!$C$13, "")</f>
        <v>105.24962289348173</v>
      </c>
      <c r="G45" s="4">
        <f>IF(ISNUMBER(GRT_cms!G45), GRT_cms!G45*Days!G45*86400*1000/Areas!$C$13, "")</f>
        <v>59.281896049896041</v>
      </c>
      <c r="H45" s="4">
        <f>IF(ISNUMBER(GRT_cms!H45), GRT_cms!H45*Days!H45*86400*1000/Areas!$C$13, "")</f>
        <v>38.436257404916233</v>
      </c>
      <c r="I45" s="4">
        <f>IF(ISNUMBER(GRT_cms!I45), GRT_cms!I45*Days!I45*86400*1000/Areas!$C$13, "")</f>
        <v>30.901558224287641</v>
      </c>
      <c r="J45" s="4">
        <f>IF(ISNUMBER(GRT_cms!J45), GRT_cms!J45*Days!J45*86400*1000/Areas!$C$13, "")</f>
        <v>26.893888712241651</v>
      </c>
      <c r="K45" s="4">
        <f>IF(ISNUMBER(GRT_cms!K45), GRT_cms!K45*Days!K45*86400*1000/Areas!$C$13, "")</f>
        <v>35.640047548000489</v>
      </c>
      <c r="L45" s="4">
        <f>IF(ISNUMBER(GRT_cms!L45), GRT_cms!L45*Days!L45*86400*1000/Areas!$C$13, "")</f>
        <v>46.406531490766774</v>
      </c>
      <c r="M45" s="4">
        <f>IF(ISNUMBER(GRT_cms!M45), GRT_cms!M45*Days!M45*86400*1000/Areas!$C$13, "")</f>
        <v>44.080539660022019</v>
      </c>
      <c r="N45" s="4">
        <f>IF(ISNUMBER(GRT_cms!N45), GRT_cms!N45*Days!N45*86400*1000/Areas!$C$13, "")</f>
        <v>703.35911556805672</v>
      </c>
    </row>
    <row r="46" spans="1:14">
      <c r="A46">
        <v>1938</v>
      </c>
      <c r="B46" s="4">
        <f>IF(ISNUMBER(GRT_cms!B46), GRT_cms!B46*Days!B46*86400*1000/Areas!$C$13, "")</f>
        <v>37.861183710407246</v>
      </c>
      <c r="C46" s="4">
        <f>IF(ISNUMBER(GRT_cms!C46), GRT_cms!C46*Days!C46*86400*1000/Areas!$C$13, "")</f>
        <v>88.215446056010762</v>
      </c>
      <c r="D46" s="4">
        <f>IF(ISNUMBER(GRT_cms!D46), GRT_cms!D46*Days!D46*86400*1000/Areas!$C$13, "")</f>
        <v>112.85987760792469</v>
      </c>
      <c r="E46" s="4">
        <f>IF(ISNUMBER(GRT_cms!E46), GRT_cms!E46*Days!E46*86400*1000/Areas!$C$13, "")</f>
        <v>147.46547437935672</v>
      </c>
      <c r="F46" s="4">
        <f>IF(ISNUMBER(GRT_cms!F46), GRT_cms!F46*Days!F46*86400*1000/Areas!$C$13, "")</f>
        <v>110.09991693775227</v>
      </c>
      <c r="G46" s="4">
        <f>IF(ISNUMBER(GRT_cms!G46), GRT_cms!G46*Days!G46*86400*1000/Areas!$C$13, "")</f>
        <v>64.782777057600583</v>
      </c>
      <c r="H46" s="4">
        <f>IF(ISNUMBER(GRT_cms!H46), GRT_cms!H46*Days!H46*86400*1000/Areas!$C$13, "")</f>
        <v>35.621922954628836</v>
      </c>
      <c r="I46" s="4">
        <f>IF(ISNUMBER(GRT_cms!I46), GRT_cms!I46*Days!I46*86400*1000/Areas!$C$13, "")</f>
        <v>30.644975125351593</v>
      </c>
      <c r="J46" s="4">
        <f>IF(ISNUMBER(GRT_cms!J46), GRT_cms!J46*Days!J46*86400*1000/Areas!$C$13, "")</f>
        <v>34.537705270881744</v>
      </c>
      <c r="K46" s="4">
        <f>IF(ISNUMBER(GRT_cms!K46), GRT_cms!K46*Days!K46*86400*1000/Areas!$C$13, "")</f>
        <v>29.831988846765316</v>
      </c>
      <c r="L46" s="4">
        <f>IF(ISNUMBER(GRT_cms!L46), GRT_cms!L46*Days!L46*86400*1000/Areas!$C$13, "")</f>
        <v>34.488466674819612</v>
      </c>
      <c r="M46" s="4">
        <f>IF(ISNUMBER(GRT_cms!M46), GRT_cms!M46*Days!M46*86400*1000/Areas!$C$13, "")</f>
        <v>35.538615335697692</v>
      </c>
      <c r="N46" s="4">
        <f>IF(ISNUMBER(GRT_cms!N46), GRT_cms!N46*Days!N46*86400*1000/Areas!$C$13, "")</f>
        <v>766.08272960743545</v>
      </c>
    </row>
    <row r="47" spans="1:14">
      <c r="A47">
        <v>1939</v>
      </c>
      <c r="B47" s="4">
        <f>IF(ISNUMBER(GRT_cms!B47), GRT_cms!B47*Days!B47*86400*1000/Areas!$C$13, "")</f>
        <v>38.236340956340953</v>
      </c>
      <c r="C47" s="4">
        <f>IF(ISNUMBER(GRT_cms!C47), GRT_cms!C47*Days!C47*86400*1000/Areas!$C$13, "")</f>
        <v>53.19528002935062</v>
      </c>
      <c r="D47" s="4">
        <f>IF(ISNUMBER(GRT_cms!D47), GRT_cms!D47*Days!D47*86400*1000/Areas!$C$13, "")</f>
        <v>87.306275455546029</v>
      </c>
      <c r="E47" s="4">
        <f>IF(ISNUMBER(GRT_cms!E47), GRT_cms!E47*Days!E47*86400*1000/Areas!$C$13, "")</f>
        <v>132.52737189678365</v>
      </c>
      <c r="F47" s="4">
        <f>IF(ISNUMBER(GRT_cms!F47), GRT_cms!F47*Days!F47*86400*1000/Areas!$C$13, "")</f>
        <v>112.26449563409565</v>
      </c>
      <c r="G47" s="4">
        <f>IF(ISNUMBER(GRT_cms!G47), GRT_cms!G47*Days!G47*86400*1000/Areas!$C$13, "")</f>
        <v>69.499433043903636</v>
      </c>
      <c r="H47" s="4">
        <f>IF(ISNUMBER(GRT_cms!H47), GRT_cms!H47*Days!H47*86400*1000/Areas!$C$13, "")</f>
        <v>38.010220276384985</v>
      </c>
      <c r="I47" s="4">
        <f>IF(ISNUMBER(GRT_cms!I47), GRT_cms!I47*Days!I47*86400*1000/Areas!$C$13, "")</f>
        <v>28.152406799559742</v>
      </c>
      <c r="J47" s="4">
        <f>IF(ISNUMBER(GRT_cms!J47), GRT_cms!J47*Days!J47*86400*1000/Areas!$C$13, "")</f>
        <v>24.542798581386815</v>
      </c>
      <c r="K47" s="4">
        <f>IF(ISNUMBER(GRT_cms!K47), GRT_cms!K47*Days!K47*86400*1000/Areas!$C$13, "")</f>
        <v>28.074121658309895</v>
      </c>
      <c r="L47" s="4">
        <f>IF(ISNUMBER(GRT_cms!L47), GRT_cms!L47*Days!L47*86400*1000/Areas!$C$13, "")</f>
        <v>28.521932248991067</v>
      </c>
      <c r="M47" s="4">
        <f>IF(ISNUMBER(GRT_cms!M47), GRT_cms!M47*Days!M47*86400*1000/Areas!$C$13, "")</f>
        <v>29.304519505931271</v>
      </c>
      <c r="N47" s="4">
        <f>IF(ISNUMBER(GRT_cms!N47), GRT_cms!N47*Days!N47*86400*1000/Areas!$C$13, "")</f>
        <v>670.96950568668217</v>
      </c>
    </row>
    <row r="48" spans="1:14">
      <c r="A48">
        <v>1940</v>
      </c>
      <c r="B48" s="4">
        <f>IF(ISNUMBER(GRT_cms!B48), GRT_cms!B48*Days!B48*86400*1000/Areas!$C$13, "")</f>
        <v>27.066787330316743</v>
      </c>
      <c r="C48" s="4">
        <f>IF(ISNUMBER(GRT_cms!C48), GRT_cms!C48*Days!C48*86400*1000/Areas!$C$13, "")</f>
        <v>27.962908646202759</v>
      </c>
      <c r="D48" s="4">
        <f>IF(ISNUMBER(GRT_cms!D48), GRT_cms!D48*Days!D48*86400*1000/Areas!$C$13, "")</f>
        <v>43.851907741225396</v>
      </c>
      <c r="E48" s="4">
        <f>IF(ISNUMBER(GRT_cms!E48), GRT_cms!E48*Days!E48*86400*1000/Areas!$C$13, "")</f>
        <v>119.75513366760427</v>
      </c>
      <c r="F48" s="4">
        <f>IF(ISNUMBER(GRT_cms!F48), GRT_cms!F48*Days!F48*86400*1000/Areas!$C$13, "")</f>
        <v>97.163433826586754</v>
      </c>
      <c r="G48" s="4">
        <f>IF(ISNUMBER(GRT_cms!G48), GRT_cms!G48*Days!G48*86400*1000/Areas!$C$13, "")</f>
        <v>75.885869145163269</v>
      </c>
      <c r="H48" s="4">
        <f>IF(ISNUMBER(GRT_cms!H48), GRT_cms!H48*Days!H48*86400*1000/Areas!$C$13, "")</f>
        <v>41.122409490033021</v>
      </c>
      <c r="I48" s="4">
        <f>IF(ISNUMBER(GRT_cms!I48), GRT_cms!I48*Days!I48*86400*1000/Areas!$C$13, "")</f>
        <v>28.694397651950588</v>
      </c>
      <c r="J48" s="4">
        <f>IF(ISNUMBER(GRT_cms!J48), GRT_cms!J48*Days!J48*86400*1000/Areas!$C$13, "")</f>
        <v>28.796442705148593</v>
      </c>
      <c r="K48" s="4">
        <f>IF(ISNUMBER(GRT_cms!K48), GRT_cms!K48*Days!K48*86400*1000/Areas!$C$13, "")</f>
        <v>25.325734523663936</v>
      </c>
      <c r="L48" s="4">
        <f>IF(ISNUMBER(GRT_cms!L48), GRT_cms!L48*Days!L48*86400*1000/Areas!$C$13, "")</f>
        <v>40.336553748318465</v>
      </c>
      <c r="M48" s="4">
        <f>IF(ISNUMBER(GRT_cms!M48), GRT_cms!M48*Days!M48*86400*1000/Areas!$C$13, "")</f>
        <v>59.534157563898738</v>
      </c>
      <c r="N48" s="4">
        <f>IF(ISNUMBER(GRT_cms!N48), GRT_cms!N48*Days!N48*86400*1000/Areas!$C$13, "")</f>
        <v>616.1475944723004</v>
      </c>
    </row>
    <row r="49" spans="1:14">
      <c r="A49">
        <v>1941</v>
      </c>
      <c r="B49" s="4">
        <f>IF(ISNUMBER(GRT_cms!B49), GRT_cms!B49*Days!B49*86400*1000/Areas!$C$13, "")</f>
        <v>57.265198679222202</v>
      </c>
      <c r="C49" s="4">
        <f>IF(ISNUMBER(GRT_cms!C49), GRT_cms!C49*Days!C49*86400*1000/Areas!$C$13, "")</f>
        <v>39.054335624312095</v>
      </c>
      <c r="D49" s="4">
        <f>IF(ISNUMBER(GRT_cms!D49), GRT_cms!D49*Days!D49*86400*1000/Areas!$C$13, "")</f>
        <v>48.850037324202027</v>
      </c>
      <c r="E49" s="4">
        <f>IF(ISNUMBER(GRT_cms!E49), GRT_cms!E49*Days!E49*86400*1000/Areas!$C$13, "")</f>
        <v>128.08607166442459</v>
      </c>
      <c r="F49" s="4">
        <f>IF(ISNUMBER(GRT_cms!F49), GRT_cms!F49*Days!F49*86400*1000/Areas!$C$13, "")</f>
        <v>59.985525449431329</v>
      </c>
      <c r="G49" s="4">
        <f>IF(ISNUMBER(GRT_cms!G49), GRT_cms!G49*Days!G49*86400*1000/Areas!$C$13, "")</f>
        <v>38.272970527088177</v>
      </c>
      <c r="H49" s="4">
        <f>IF(ISNUMBER(GRT_cms!H49), GRT_cms!H49*Days!H49*86400*1000/Areas!$C$13, "")</f>
        <v>27.872021523786234</v>
      </c>
      <c r="I49" s="4">
        <f>IF(ISNUMBER(GRT_cms!I49), GRT_cms!I49*Days!I49*86400*1000/Areas!$C$13, "")</f>
        <v>22.344238914027144</v>
      </c>
      <c r="J49" s="4">
        <f>IF(ISNUMBER(GRT_cms!J49), GRT_cms!J49*Days!J49*86400*1000/Areas!$C$13, "")</f>
        <v>41.548605111899228</v>
      </c>
      <c r="K49" s="4">
        <f>IF(ISNUMBER(GRT_cms!K49), GRT_cms!K49*Days!K49*86400*1000/Areas!$C$13, "")</f>
        <v>65.387746117157889</v>
      </c>
      <c r="L49" s="4">
        <f>IF(ISNUMBER(GRT_cms!L49), GRT_cms!L49*Days!L49*86400*1000/Areas!$C$13, "")</f>
        <v>71.034810810810811</v>
      </c>
      <c r="M49" s="4">
        <f>IF(ISNUMBER(GRT_cms!M49), GRT_cms!M49*Days!M49*86400*1000/Areas!$C$13, "")</f>
        <v>57.455616093921975</v>
      </c>
      <c r="N49" s="4">
        <f>IF(ISNUMBER(GRT_cms!N49), GRT_cms!N49*Days!N49*86400*1000/Areas!$C$13, "")</f>
        <v>658.02008951938365</v>
      </c>
    </row>
    <row r="50" spans="1:14">
      <c r="A50">
        <v>1942</v>
      </c>
      <c r="B50" s="4">
        <f>IF(ISNUMBER(GRT_cms!B50), GRT_cms!B50*Days!B50*86400*1000/Areas!$C$13, "")</f>
        <v>46.862555558273201</v>
      </c>
      <c r="C50" s="4">
        <f>IF(ISNUMBER(GRT_cms!C50), GRT_cms!C50*Days!C50*86400*1000/Areas!$C$13, "")</f>
        <v>45.965391708450539</v>
      </c>
      <c r="D50" s="4">
        <f>IF(ISNUMBER(GRT_cms!D50), GRT_cms!D50*Days!D50*86400*1000/Areas!$C$13, "")</f>
        <v>118.16776304268068</v>
      </c>
      <c r="E50" s="4">
        <f>IF(ISNUMBER(GRT_cms!E50), GRT_cms!E50*Days!E50*86400*1000/Areas!$C$13, "")</f>
        <v>129.24286168521462</v>
      </c>
      <c r="F50" s="4">
        <f>IF(ISNUMBER(GRT_cms!F50), GRT_cms!F50*Days!F50*86400*1000/Areas!$C$13, "")</f>
        <v>97.006535991194852</v>
      </c>
      <c r="G50" s="4">
        <f>IF(ISNUMBER(GRT_cms!G50), GRT_cms!G50*Days!G50*86400*1000/Areas!$C$13, "")</f>
        <v>60.934558884676527</v>
      </c>
      <c r="H50" s="4">
        <f>IF(ISNUMBER(GRT_cms!H50), GRT_cms!H50*Days!H50*86400*1000/Areas!$C$13, "")</f>
        <v>36.343412791977499</v>
      </c>
      <c r="I50" s="4">
        <f>IF(ISNUMBER(GRT_cms!I50), GRT_cms!I50*Days!I50*86400*1000/Areas!$C$13, "")</f>
        <v>33.747337752231878</v>
      </c>
      <c r="J50" s="4">
        <f>IF(ISNUMBER(GRT_cms!J50), GRT_cms!J50*Days!J50*86400*1000/Areas!$C$13, "")</f>
        <v>34.839687905099666</v>
      </c>
      <c r="K50" s="4">
        <f>IF(ISNUMBER(GRT_cms!K50), GRT_cms!K50*Days!K50*86400*1000/Areas!$C$13, "")</f>
        <v>45.728894998165586</v>
      </c>
      <c r="L50" s="4">
        <f>IF(ISNUMBER(GRT_cms!L50), GRT_cms!L50*Days!L50*86400*1000/Areas!$C$13, "")</f>
        <v>70.179052464228945</v>
      </c>
      <c r="M50" s="4">
        <f>IF(ISNUMBER(GRT_cms!M50), GRT_cms!M50*Days!M50*86400*1000/Areas!$C$13, "")</f>
        <v>62.308639745627978</v>
      </c>
      <c r="N50" s="4">
        <f>IF(ISNUMBER(GRT_cms!N50), GRT_cms!N50*Days!N50*86400*1000/Areas!$C$13, "")</f>
        <v>781.11217708205959</v>
      </c>
    </row>
    <row r="51" spans="1:14">
      <c r="A51">
        <v>1943</v>
      </c>
      <c r="B51" s="4">
        <f>IF(ISNUMBER(GRT_cms!B51), GRT_cms!B51*Days!B51*86400*1000/Areas!$C$13, "")</f>
        <v>69.227211935917822</v>
      </c>
      <c r="C51" s="4">
        <f>IF(ISNUMBER(GRT_cms!C51), GRT_cms!C51*Days!C51*86400*1000/Areas!$C$13, "")</f>
        <v>70.325929998777056</v>
      </c>
      <c r="D51" s="4">
        <f>IF(ISNUMBER(GRT_cms!D51), GRT_cms!D51*Days!D51*86400*1000/Areas!$C$13, "")</f>
        <v>105.31491510333865</v>
      </c>
      <c r="E51" s="4">
        <f>IF(ISNUMBER(GRT_cms!E51), GRT_cms!E51*Days!E51*86400*1000/Areas!$C$13, "")</f>
        <v>117.86747804818391</v>
      </c>
      <c r="F51" s="4">
        <f>IF(ISNUMBER(GRT_cms!F51), GRT_cms!F51*Days!F51*86400*1000/Areas!$C$13, "")</f>
        <v>177.27501000366883</v>
      </c>
      <c r="G51" s="4">
        <f>IF(ISNUMBER(GRT_cms!G51), GRT_cms!G51*Days!G51*86400*1000/Areas!$C$13, "")</f>
        <v>126.94344038155805</v>
      </c>
      <c r="H51" s="4">
        <f>IF(ISNUMBER(GRT_cms!H51), GRT_cms!H51*Days!H51*86400*1000/Areas!$C$13, "")</f>
        <v>57.035365733153974</v>
      </c>
      <c r="I51" s="4">
        <f>IF(ISNUMBER(GRT_cms!I51), GRT_cms!I51*Days!I51*86400*1000/Areas!$C$13, "")</f>
        <v>38.918524446618569</v>
      </c>
      <c r="J51" s="4">
        <f>IF(ISNUMBER(GRT_cms!J51), GRT_cms!J51*Days!J51*86400*1000/Areas!$C$13, "")</f>
        <v>37.409181851534804</v>
      </c>
      <c r="K51" s="4">
        <f>IF(ISNUMBER(GRT_cms!K51), GRT_cms!K51*Days!K51*86400*1000/Areas!$C$13, "")</f>
        <v>31.705482206188083</v>
      </c>
      <c r="L51" s="4">
        <f>IF(ISNUMBER(GRT_cms!L51), GRT_cms!L51*Days!L51*86400*1000/Areas!$C$13, "")</f>
        <v>46.092926011984837</v>
      </c>
      <c r="M51" s="4">
        <f>IF(ISNUMBER(GRT_cms!M51), GRT_cms!M51*Days!M51*86400*1000/Areas!$C$13, "")</f>
        <v>34.87051661978721</v>
      </c>
      <c r="N51" s="4">
        <f>IF(ISNUMBER(GRT_cms!N51), GRT_cms!N51*Days!N51*86400*1000/Areas!$C$13, "")</f>
        <v>913.93593151522566</v>
      </c>
    </row>
    <row r="52" spans="1:14">
      <c r="A52">
        <v>1944</v>
      </c>
      <c r="B52" s="4">
        <f>IF(ISNUMBER(GRT_cms!B52), GRT_cms!B52*Days!B52*86400*1000/Areas!$C$13, "")</f>
        <v>33.276862614650852</v>
      </c>
      <c r="C52" s="4">
        <f>IF(ISNUMBER(GRT_cms!C52), GRT_cms!C52*Days!C52*86400*1000/Areas!$C$13, "")</f>
        <v>41.26380315519139</v>
      </c>
      <c r="D52" s="4">
        <f>IF(ISNUMBER(GRT_cms!D52), GRT_cms!D52*Days!D52*86400*1000/Areas!$C$13, "")</f>
        <v>71.528598556927975</v>
      </c>
      <c r="E52" s="4">
        <f>IF(ISNUMBER(GRT_cms!E52), GRT_cms!E52*Days!E52*86400*1000/Areas!$C$13, "")</f>
        <v>114.78013354531004</v>
      </c>
      <c r="F52" s="4">
        <f>IF(ISNUMBER(GRT_cms!F52), GRT_cms!F52*Days!F52*86400*1000/Areas!$C$13, "")</f>
        <v>113.722324373242</v>
      </c>
      <c r="G52" s="4">
        <f>IF(ISNUMBER(GRT_cms!G52), GRT_cms!G52*Days!G52*86400*1000/Areas!$C$13, "")</f>
        <v>75.490798092209857</v>
      </c>
      <c r="H52" s="4">
        <f>IF(ISNUMBER(GRT_cms!H52), GRT_cms!H52*Days!H52*86400*1000/Areas!$C$13, "")</f>
        <v>37.299976421670529</v>
      </c>
      <c r="I52" s="4">
        <f>IF(ISNUMBER(GRT_cms!I52), GRT_cms!I52*Days!I52*86400*1000/Areas!$C$13, "")</f>
        <v>31.846985055643881</v>
      </c>
      <c r="J52" s="4">
        <f>IF(ISNUMBER(GRT_cms!J52), GRT_cms!J52*Days!J52*86400*1000/Areas!$C$13, "")</f>
        <v>28.66383661489543</v>
      </c>
      <c r="K52" s="4">
        <f>IF(ISNUMBER(GRT_cms!K52), GRT_cms!K52*Days!K52*86400*1000/Areas!$C$13, "")</f>
        <v>30.233022771187478</v>
      </c>
      <c r="L52" s="4">
        <f>IF(ISNUMBER(GRT_cms!L52), GRT_cms!L52*Days!L52*86400*1000/Areas!$C$13, "")</f>
        <v>32.179007459948636</v>
      </c>
      <c r="M52" s="4">
        <f>IF(ISNUMBER(GRT_cms!M52), GRT_cms!M52*Days!M52*86400*1000/Areas!$C$13, "")</f>
        <v>33.543381484652073</v>
      </c>
      <c r="N52" s="4">
        <f>IF(ISNUMBER(GRT_cms!N52), GRT_cms!N52*Days!N52*86400*1000/Areas!$C$13, "")</f>
        <v>644.48155362602427</v>
      </c>
    </row>
    <row r="53" spans="1:14">
      <c r="A53">
        <v>1945</v>
      </c>
      <c r="B53" s="4">
        <f>IF(ISNUMBER(GRT_cms!B53), GRT_cms!B53*Days!B53*86400*1000/Areas!$C$13, "")</f>
        <v>31.585270294729121</v>
      </c>
      <c r="C53" s="4">
        <f>IF(ISNUMBER(GRT_cms!C53), GRT_cms!C53*Days!C53*86400*1000/Areas!$C$13, "")</f>
        <v>40.108661465084992</v>
      </c>
      <c r="D53" s="4">
        <f>IF(ISNUMBER(GRT_cms!D53), GRT_cms!D53*Days!D53*86400*1000/Areas!$C$13, "")</f>
        <v>129.14547985813866</v>
      </c>
      <c r="E53" s="4">
        <f>IF(ISNUMBER(GRT_cms!E53), GRT_cms!E53*Days!E53*86400*1000/Areas!$C$13, "")</f>
        <v>115.16252513146632</v>
      </c>
      <c r="F53" s="4">
        <f>IF(ISNUMBER(GRT_cms!F53), GRT_cms!F53*Days!F53*86400*1000/Areas!$C$13, "")</f>
        <v>107.80300687293628</v>
      </c>
      <c r="G53" s="4">
        <f>IF(ISNUMBER(GRT_cms!G53), GRT_cms!G53*Days!G53*86400*1000/Areas!$C$13, "")</f>
        <v>91.180158982511927</v>
      </c>
      <c r="H53" s="4">
        <f>IF(ISNUMBER(GRT_cms!H53), GRT_cms!H53*Days!H53*86400*1000/Areas!$C$13, "")</f>
        <v>43.500880225021405</v>
      </c>
      <c r="I53" s="4">
        <f>IF(ISNUMBER(GRT_cms!I53), GRT_cms!I53*Days!I53*86400*1000/Areas!$C$13, "")</f>
        <v>30.647049627002573</v>
      </c>
      <c r="J53" s="4">
        <f>IF(ISNUMBER(GRT_cms!J53), GRT_cms!J53*Days!J53*86400*1000/Areas!$C$13, "")</f>
        <v>36.206217439158614</v>
      </c>
      <c r="K53" s="4">
        <f>IF(ISNUMBER(GRT_cms!K53), GRT_cms!K53*Days!K53*86400*1000/Areas!$C$13, "")</f>
        <v>63.970970673841265</v>
      </c>
      <c r="L53" s="4">
        <f>IF(ISNUMBER(GRT_cms!L53), GRT_cms!L53*Days!L53*86400*1000/Areas!$C$13, "")</f>
        <v>67.712262198850439</v>
      </c>
      <c r="M53" s="4">
        <f>IF(ISNUMBER(GRT_cms!M53), GRT_cms!M53*Days!M53*86400*1000/Areas!$C$13, "")</f>
        <v>56.532681227834168</v>
      </c>
      <c r="N53" s="4">
        <f>IF(ISNUMBER(GRT_cms!N53), GRT_cms!N53*Days!N53*86400*1000/Areas!$C$13, "")</f>
        <v>812.60961037055142</v>
      </c>
    </row>
    <row r="54" spans="1:14">
      <c r="A54">
        <v>1946</v>
      </c>
      <c r="B54" s="4">
        <f>IF(ISNUMBER(GRT_cms!B54), GRT_cms!B54*Days!B54*86400*1000/Areas!$C$13, "")</f>
        <v>73.283081032163381</v>
      </c>
      <c r="C54" s="4">
        <f>IF(ISNUMBER(GRT_cms!C54), GRT_cms!C54*Days!C54*86400*1000/Areas!$C$13, "")</f>
        <v>48.697704096857038</v>
      </c>
      <c r="D54" s="4">
        <f>IF(ISNUMBER(GRT_cms!D54), GRT_cms!D54*Days!D54*86400*1000/Areas!$C$13, "")</f>
        <v>138.51491197260609</v>
      </c>
      <c r="E54" s="4">
        <f>IF(ISNUMBER(GRT_cms!E54), GRT_cms!E54*Days!E54*86400*1000/Areas!$C$13, "")</f>
        <v>67.650555460437815</v>
      </c>
      <c r="F54" s="4">
        <f>IF(ISNUMBER(GRT_cms!F54), GRT_cms!F54*Days!F54*86400*1000/Areas!$C$13, "")</f>
        <v>63.938870490399907</v>
      </c>
      <c r="G54" s="4">
        <f>IF(ISNUMBER(GRT_cms!G54), GRT_cms!G54*Days!G54*86400*1000/Areas!$C$13, "")</f>
        <v>69.10763751987281</v>
      </c>
      <c r="H54" s="4">
        <f>IF(ISNUMBER(GRT_cms!H54), GRT_cms!H54*Days!H54*86400*1000/Areas!$C$13, "")</f>
        <v>36.835397236150186</v>
      </c>
      <c r="I54" s="4">
        <f>IF(ISNUMBER(GRT_cms!I54), GRT_cms!I54*Days!I54*86400*1000/Areas!$C$13, "")</f>
        <v>26.444764387917324</v>
      </c>
      <c r="J54" s="4">
        <f>IF(ISNUMBER(GRT_cms!J54), GRT_cms!J54*Days!J54*86400*1000/Areas!$C$13, "")</f>
        <v>25.314555460437813</v>
      </c>
      <c r="K54" s="4">
        <f>IF(ISNUMBER(GRT_cms!K54), GRT_cms!K54*Days!K54*86400*1000/Areas!$C$13, "")</f>
        <v>37.296045786963425</v>
      </c>
      <c r="L54" s="4">
        <f>IF(ISNUMBER(GRT_cms!L54), GRT_cms!L54*Days!L54*86400*1000/Areas!$C$13, "")</f>
        <v>46.264521462639109</v>
      </c>
      <c r="M54" s="4">
        <f>IF(ISNUMBER(GRT_cms!M54), GRT_cms!M54*Days!M54*86400*1000/Areas!$C$13, "")</f>
        <v>47.360435954506542</v>
      </c>
      <c r="N54" s="4">
        <f>IF(ISNUMBER(GRT_cms!N54), GRT_cms!N54*Days!N54*86400*1000/Areas!$C$13, "")</f>
        <v>679.83342154824504</v>
      </c>
    </row>
    <row r="55" spans="1:14">
      <c r="A55">
        <v>1947</v>
      </c>
      <c r="B55" s="4">
        <f>IF(ISNUMBER(GRT_cms!B55), GRT_cms!B55*Days!B55*86400*1000/Areas!$C$13, "")</f>
        <v>60.548916424116413</v>
      </c>
      <c r="C55" s="4">
        <f>IF(ISNUMBER(GRT_cms!C55), GRT_cms!C55*Days!C55*86400*1000/Areas!$C$13, "")</f>
        <v>47.476910945334467</v>
      </c>
      <c r="D55" s="4">
        <f>IF(ISNUMBER(GRT_cms!D55), GRT_cms!D55*Days!D55*86400*1000/Areas!$C$13, "")</f>
        <v>75.580427834169029</v>
      </c>
      <c r="E55" s="4">
        <f>IF(ISNUMBER(GRT_cms!E55), GRT_cms!E55*Days!E55*86400*1000/Areas!$C$13, "")</f>
        <v>184.8609201418613</v>
      </c>
      <c r="F55" s="4">
        <f>IF(ISNUMBER(GRT_cms!F55), GRT_cms!F55*Days!F55*86400*1000/Areas!$C$13, "")</f>
        <v>169.42454983490282</v>
      </c>
      <c r="G55" s="4">
        <f>IF(ISNUMBER(GRT_cms!G55), GRT_cms!G55*Days!G55*86400*1000/Areas!$C$13, "")</f>
        <v>148.59595450654277</v>
      </c>
      <c r="H55" s="4">
        <f>IF(ISNUMBER(GRT_cms!H55), GRT_cms!H55*Days!H55*86400*1000/Areas!$C$13, "")</f>
        <v>51.493825901920019</v>
      </c>
      <c r="I55" s="4">
        <f>IF(ISNUMBER(GRT_cms!I55), GRT_cms!I55*Days!I55*86400*1000/Areas!$C$13, "")</f>
        <v>33.140163874281519</v>
      </c>
      <c r="J55" s="4">
        <f>IF(ISNUMBER(GRT_cms!J55), GRT_cms!J55*Days!J55*86400*1000/Areas!$C$13, "")</f>
        <v>31.632945089886263</v>
      </c>
      <c r="K55" s="4">
        <f>IF(ISNUMBER(GRT_cms!K55), GRT_cms!K55*Days!K55*86400*1000/Areas!$C$13, "")</f>
        <v>27.043203522074116</v>
      </c>
      <c r="L55" s="4">
        <f>IF(ISNUMBER(GRT_cms!L55), GRT_cms!L55*Days!L55*86400*1000/Areas!$C$13, "")</f>
        <v>30.682302066772657</v>
      </c>
      <c r="M55" s="4">
        <f>IF(ISNUMBER(GRT_cms!M55), GRT_cms!M55*Days!M55*86400*1000/Areas!$C$13, "")</f>
        <v>40.714715323468255</v>
      </c>
      <c r="N55" s="4">
        <f>IF(ISNUMBER(GRT_cms!N55), GRT_cms!N55*Days!N55*86400*1000/Areas!$C$13, "")</f>
        <v>902.1717989482695</v>
      </c>
    </row>
    <row r="56" spans="1:14">
      <c r="A56">
        <v>1948</v>
      </c>
      <c r="B56" s="4">
        <f>IF(ISNUMBER(GRT_cms!B56), GRT_cms!B56*Days!B56*86400*1000/Areas!$C$13, "")</f>
        <v>34.908621939586638</v>
      </c>
      <c r="C56" s="4">
        <f>IF(ISNUMBER(GRT_cms!C56), GRT_cms!C56*Days!C56*86400*1000/Areas!$C$13, "")</f>
        <v>49.79648907912437</v>
      </c>
      <c r="D56" s="4">
        <f>IF(ISNUMBER(GRT_cms!D56), GRT_cms!D56*Days!D56*86400*1000/Areas!$C$13, "")</f>
        <v>135.68310803473156</v>
      </c>
      <c r="E56" s="4">
        <f>IF(ISNUMBER(GRT_cms!E56), GRT_cms!E56*Days!E56*86400*1000/Areas!$C$13, "")</f>
        <v>128.65707031918794</v>
      </c>
      <c r="F56" s="4">
        <f>IF(ISNUMBER(GRT_cms!F56), GRT_cms!F56*Days!F56*86400*1000/Areas!$C$13, "")</f>
        <v>93.803287073498822</v>
      </c>
      <c r="G56" s="4">
        <f>IF(ISNUMBER(GRT_cms!G56), GRT_cms!G56*Days!G56*86400*1000/Areas!$C$13, "")</f>
        <v>36.674618075088667</v>
      </c>
      <c r="H56" s="4">
        <f>IF(ISNUMBER(GRT_cms!H56), GRT_cms!H56*Days!H56*86400*1000/Areas!$C$13, "")</f>
        <v>29.330068631527464</v>
      </c>
      <c r="I56" s="4">
        <f>IF(ISNUMBER(GRT_cms!I56), GRT_cms!I56*Days!I56*86400*1000/Areas!$C$13, "")</f>
        <v>25.741180775345484</v>
      </c>
      <c r="J56" s="4">
        <f>IF(ISNUMBER(GRT_cms!J56), GRT_cms!J56*Days!J56*86400*1000/Areas!$C$13, "")</f>
        <v>20.605084505319798</v>
      </c>
      <c r="K56" s="4">
        <f>IF(ISNUMBER(GRT_cms!K56), GRT_cms!K56*Days!K56*86400*1000/Areas!$C$13, "")</f>
        <v>21.02572933838816</v>
      </c>
      <c r="L56" s="4">
        <f>IF(ISNUMBER(GRT_cms!L56), GRT_cms!L56*Days!L56*86400*1000/Areas!$C$13, "")</f>
        <v>33.8598821083527</v>
      </c>
      <c r="M56" s="4">
        <f>IF(ISNUMBER(GRT_cms!M56), GRT_cms!M56*Days!M56*86400*1000/Areas!$C$13, "")</f>
        <v>38.750271444294974</v>
      </c>
      <c r="N56" s="4">
        <f>IF(ISNUMBER(GRT_cms!N56), GRT_cms!N56*Days!N56*86400*1000/Areas!$C$13, "")</f>
        <v>648.95594726672368</v>
      </c>
    </row>
    <row r="57" spans="1:14">
      <c r="A57">
        <v>1949</v>
      </c>
      <c r="B57" s="4">
        <f>IF(ISNUMBER(GRT_cms!B57), GRT_cms!B57*Days!B57*86400*1000/Areas!$C$13, "")</f>
        <v>65.770109526721285</v>
      </c>
      <c r="C57" s="4">
        <f>IF(ISNUMBER(GRT_cms!C57), GRT_cms!C57*Days!C57*86400*1000/Areas!$C$13, "")</f>
        <v>73.128458456646698</v>
      </c>
      <c r="D57" s="4">
        <f>IF(ISNUMBER(GRT_cms!D57), GRT_cms!D57*Days!D57*86400*1000/Areas!$C$13, "")</f>
        <v>74.369464791488326</v>
      </c>
      <c r="E57" s="4">
        <f>IF(ISNUMBER(GRT_cms!E57), GRT_cms!E57*Days!E57*86400*1000/Areas!$C$13, "")</f>
        <v>96.308791977497876</v>
      </c>
      <c r="F57" s="4">
        <f>IF(ISNUMBER(GRT_cms!F57), GRT_cms!F57*Days!F57*86400*1000/Areas!$C$13, "")</f>
        <v>73.315181215604738</v>
      </c>
      <c r="G57" s="4">
        <f>IF(ISNUMBER(GRT_cms!G57), GRT_cms!G57*Days!G57*86400*1000/Areas!$C$13, "")</f>
        <v>38.623452121805066</v>
      </c>
      <c r="H57" s="4">
        <f>IF(ISNUMBER(GRT_cms!H57), GRT_cms!H57*Days!H57*86400*1000/Areas!$C$13, "")</f>
        <v>40.030566515837101</v>
      </c>
      <c r="I57" s="4">
        <f>IF(ISNUMBER(GRT_cms!I57), GRT_cms!I57*Days!I57*86400*1000/Areas!$C$13, "")</f>
        <v>25.181720435367492</v>
      </c>
      <c r="J57" s="4">
        <f>IF(ISNUMBER(GRT_cms!J57), GRT_cms!J57*Days!J57*86400*1000/Areas!$C$13, "")</f>
        <v>24.157871101871098</v>
      </c>
      <c r="K57" s="4">
        <f>IF(ISNUMBER(GRT_cms!K57), GRT_cms!K57*Days!K57*86400*1000/Areas!$C$13, "")</f>
        <v>32.095925253760541</v>
      </c>
      <c r="L57" s="4">
        <f>IF(ISNUMBER(GRT_cms!L57), GRT_cms!L57*Days!L57*86400*1000/Areas!$C$13, "")</f>
        <v>30.459988748929931</v>
      </c>
      <c r="M57" s="4">
        <f>IF(ISNUMBER(GRT_cms!M57), GRT_cms!M57*Days!M57*86400*1000/Areas!$C$13, "")</f>
        <v>56.9118782927724</v>
      </c>
      <c r="N57" s="4">
        <f>IF(ISNUMBER(GRT_cms!N57), GRT_cms!N57*Days!N57*86400*1000/Areas!$C$13, "")</f>
        <v>632.38093970893976</v>
      </c>
    </row>
    <row r="58" spans="1:14">
      <c r="A58">
        <v>1950</v>
      </c>
      <c r="B58" s="4">
        <f>IF(ISNUMBER(GRT_cms!B58), GRT_cms!B58*Days!B58*86400*1000/Areas!$C$13, "")</f>
        <v>97.564140198116675</v>
      </c>
      <c r="C58" s="4">
        <f>IF(ISNUMBER(GRT_cms!C58), GRT_cms!C58*Days!C58*86400*1000/Areas!$C$13, "")</f>
        <v>63.116554237495407</v>
      </c>
      <c r="D58" s="4">
        <f>IF(ISNUMBER(GRT_cms!D58), GRT_cms!D58*Days!D58*86400*1000/Areas!$C$13, "")</f>
        <v>107.54303906078023</v>
      </c>
      <c r="E58" s="4">
        <f>IF(ISNUMBER(GRT_cms!E58), GRT_cms!E58*Days!E58*86400*1000/Areas!$C$13, "")</f>
        <v>152.67726354408711</v>
      </c>
      <c r="F58" s="4">
        <f>IF(ISNUMBER(GRT_cms!F58), GRT_cms!F58*Days!F58*86400*1000/Areas!$C$13, "")</f>
        <v>147.84700305735603</v>
      </c>
      <c r="G58" s="4">
        <f>IF(ISNUMBER(GRT_cms!G58), GRT_cms!G58*Days!G58*86400*1000/Areas!$C$13, "")</f>
        <v>64.395102360278841</v>
      </c>
      <c r="H58" s="4">
        <f>IF(ISNUMBER(GRT_cms!H58), GRT_cms!H58*Days!H58*86400*1000/Areas!$C$13, "")</f>
        <v>48.189909062003181</v>
      </c>
      <c r="I58" s="4">
        <f>IF(ISNUMBER(GRT_cms!I58), GRT_cms!I58*Days!I58*86400*1000/Areas!$C$13, "")</f>
        <v>35.298737434266855</v>
      </c>
      <c r="J58" s="4">
        <f>IF(ISNUMBER(GRT_cms!J58), GRT_cms!J58*Days!J58*86400*1000/Areas!$C$13, "")</f>
        <v>35.73908474990828</v>
      </c>
      <c r="K58" s="4">
        <f>IF(ISNUMBER(GRT_cms!K58), GRT_cms!K58*Days!K58*86400*1000/Areas!$C$13, "")</f>
        <v>38.049526623456046</v>
      </c>
      <c r="L58" s="4">
        <f>IF(ISNUMBER(GRT_cms!L58), GRT_cms!L58*Days!L58*86400*1000/Areas!$C$13, "")</f>
        <v>53.117561942032523</v>
      </c>
      <c r="M58" s="4">
        <f>IF(ISNUMBER(GRT_cms!M58), GRT_cms!M58*Days!M58*86400*1000/Areas!$C$13, "")</f>
        <v>79.941794594594583</v>
      </c>
      <c r="N58" s="4">
        <f>IF(ISNUMBER(GRT_cms!N58), GRT_cms!N58*Days!N58*86400*1000/Areas!$C$13, "")</f>
        <v>922.74328286657669</v>
      </c>
    </row>
    <row r="59" spans="1:14">
      <c r="A59">
        <v>1951</v>
      </c>
      <c r="B59" s="4">
        <f>IF(ISNUMBER(GRT_cms!B59), GRT_cms!B59*Days!B59*86400*1000/Areas!$C$13, "")</f>
        <v>80.423952451999497</v>
      </c>
      <c r="C59" s="4">
        <f>IF(ISNUMBER(GRT_cms!C59), GRT_cms!C59*Days!C59*86400*1000/Areas!$C$13, "")</f>
        <v>81.693241041946933</v>
      </c>
      <c r="D59" s="4">
        <f>IF(ISNUMBER(GRT_cms!D59), GRT_cms!D59*Days!D59*86400*1000/Areas!$C$13, "")</f>
        <v>111.89337820716642</v>
      </c>
      <c r="E59" s="4">
        <f>IF(ISNUMBER(GRT_cms!E59), GRT_cms!E59*Days!E59*86400*1000/Areas!$C$13, "")</f>
        <v>186.65654396477922</v>
      </c>
      <c r="F59" s="4">
        <f>IF(ISNUMBER(GRT_cms!F59), GRT_cms!F59*Days!F59*86400*1000/Areas!$C$13, "")</f>
        <v>104.05154359789653</v>
      </c>
      <c r="G59" s="4">
        <f>IF(ISNUMBER(GRT_cms!G59), GRT_cms!G59*Days!G59*86400*1000/Areas!$C$13, "")</f>
        <v>56.899107252048424</v>
      </c>
      <c r="H59" s="4">
        <f>IF(ISNUMBER(GRT_cms!H59), GRT_cms!H59*Days!H59*86400*1000/Areas!$C$13, "")</f>
        <v>49.888598361257188</v>
      </c>
      <c r="I59" s="4">
        <f>IF(ISNUMBER(GRT_cms!I59), GRT_cms!I59*Days!I59*86400*1000/Areas!$C$13, "")</f>
        <v>33.208294875871346</v>
      </c>
      <c r="J59" s="4">
        <f>IF(ISNUMBER(GRT_cms!J59), GRT_cms!J59*Days!J59*86400*1000/Areas!$C$13, "")</f>
        <v>40.726764338999637</v>
      </c>
      <c r="K59" s="4">
        <f>IF(ISNUMBER(GRT_cms!K59), GRT_cms!K59*Days!K59*86400*1000/Areas!$C$13, "")</f>
        <v>60.11043228567933</v>
      </c>
      <c r="L59" s="4">
        <f>IF(ISNUMBER(GRT_cms!L59), GRT_cms!L59*Days!L59*86400*1000/Areas!$C$13, "")</f>
        <v>83.358618564265626</v>
      </c>
      <c r="M59" s="4">
        <f>IF(ISNUMBER(GRT_cms!M59), GRT_cms!M59*Days!M59*86400*1000/Areas!$C$13, "")</f>
        <v>75.124692576739619</v>
      </c>
      <c r="N59" s="4">
        <f>IF(ISNUMBER(GRT_cms!N59), GRT_cms!N59*Days!N59*86400*1000/Areas!$C$13, "")</f>
        <v>966.50621597162763</v>
      </c>
    </row>
    <row r="60" spans="1:14">
      <c r="A60">
        <v>1952</v>
      </c>
      <c r="B60" s="4">
        <f>IF(ISNUMBER(GRT_cms!B60), GRT_cms!B60*Days!B60*86400*1000/Areas!$C$13, "")</f>
        <v>108.04463172312586</v>
      </c>
      <c r="C60" s="4">
        <f>IF(ISNUMBER(GRT_cms!C60), GRT_cms!C60*Days!C60*86400*1000/Areas!$C$13, "")</f>
        <v>74.080718111776946</v>
      </c>
      <c r="D60" s="4">
        <f>IF(ISNUMBER(GRT_cms!D60), GRT_cms!D60*Days!D60*86400*1000/Areas!$C$13, "")</f>
        <v>102.62461401491989</v>
      </c>
      <c r="E60" s="4">
        <f>IF(ISNUMBER(GRT_cms!E60), GRT_cms!E60*Days!E60*86400*1000/Areas!$C$13, "")</f>
        <v>154.59767445273329</v>
      </c>
      <c r="F60" s="4">
        <f>IF(ISNUMBER(GRT_cms!F60), GRT_cms!F60*Days!F60*86400*1000/Areas!$C$13, "")</f>
        <v>74.937878243854712</v>
      </c>
      <c r="G60" s="4">
        <f>IF(ISNUMBER(GRT_cms!G60), GRT_cms!G60*Days!G60*86400*1000/Areas!$C$13, "")</f>
        <v>46.273291427173774</v>
      </c>
      <c r="H60" s="4">
        <f>IF(ISNUMBER(GRT_cms!H60), GRT_cms!H60*Days!H60*86400*1000/Areas!$C$13, "")</f>
        <v>52.764731123884069</v>
      </c>
      <c r="I60" s="4">
        <f>IF(ISNUMBER(GRT_cms!I60), GRT_cms!I60*Days!I60*86400*1000/Areas!$C$13, "")</f>
        <v>38.95226239452122</v>
      </c>
      <c r="J60" s="4">
        <f>IF(ISNUMBER(GRT_cms!J60), GRT_cms!J60*Days!J60*86400*1000/Areas!$C$13, "")</f>
        <v>30.897219028983734</v>
      </c>
      <c r="K60" s="4">
        <f>IF(ISNUMBER(GRT_cms!K60), GRT_cms!K60*Days!K60*86400*1000/Areas!$C$13, "")</f>
        <v>28.793973731197255</v>
      </c>
      <c r="L60" s="4">
        <f>IF(ISNUMBER(GRT_cms!L60), GRT_cms!L60*Days!L60*86400*1000/Areas!$C$13, "")</f>
        <v>33.605236150177319</v>
      </c>
      <c r="M60" s="4">
        <f>IF(ISNUMBER(GRT_cms!M60), GRT_cms!M60*Days!M60*86400*1000/Areas!$C$13, "")</f>
        <v>50.194969499816565</v>
      </c>
      <c r="N60" s="4">
        <f>IF(ISNUMBER(GRT_cms!N60), GRT_cms!N60*Days!N60*86400*1000/Areas!$C$13, "")</f>
        <v>796.65992241653419</v>
      </c>
    </row>
    <row r="61" spans="1:14">
      <c r="A61">
        <v>1953</v>
      </c>
      <c r="B61" s="4">
        <f>IF(ISNUMBER(GRT_cms!B61), GRT_cms!B61*Days!B61*86400*1000/Areas!$C$13, "")</f>
        <v>49.341148293995346</v>
      </c>
      <c r="C61" s="4">
        <f>IF(ISNUMBER(GRT_cms!C61), GRT_cms!C61*Days!C61*86400*1000/Areas!$C$13, "")</f>
        <v>47.543478146019318</v>
      </c>
      <c r="D61" s="4">
        <f>IF(ISNUMBER(GRT_cms!D61), GRT_cms!D61*Days!D61*86400*1000/Areas!$C$13, "")</f>
        <v>97.40276580653051</v>
      </c>
      <c r="E61" s="4">
        <f>IF(ISNUMBER(GRT_cms!E61), GRT_cms!E61*Days!E61*86400*1000/Areas!$C$13, "")</f>
        <v>96.636556194203266</v>
      </c>
      <c r="F61" s="4">
        <f>IF(ISNUMBER(GRT_cms!F61), GRT_cms!F61*Days!F61*86400*1000/Areas!$C$13, "")</f>
        <v>105.70219180628592</v>
      </c>
      <c r="G61" s="4">
        <f>IF(ISNUMBER(GRT_cms!G61), GRT_cms!G61*Days!G61*86400*1000/Areas!$C$13, "")</f>
        <v>66.330411642411633</v>
      </c>
      <c r="H61" s="4">
        <f>IF(ISNUMBER(GRT_cms!H61), GRT_cms!H61*Days!H61*86400*1000/Areas!$C$13, "")</f>
        <v>50.600152427540671</v>
      </c>
      <c r="I61" s="4">
        <f>IF(ISNUMBER(GRT_cms!I61), GRT_cms!I61*Days!I61*86400*1000/Areas!$C$13, "")</f>
        <v>41.685691280420691</v>
      </c>
      <c r="J61" s="4">
        <f>IF(ISNUMBER(GRT_cms!J61), GRT_cms!J61*Days!J61*86400*1000/Areas!$C$13, "")</f>
        <v>28.60593371652195</v>
      </c>
      <c r="K61" s="4">
        <f>IF(ISNUMBER(GRT_cms!K61), GRT_cms!K61*Days!K61*86400*1000/Areas!$C$13, "")</f>
        <v>26.690319872813983</v>
      </c>
      <c r="L61" s="4">
        <f>IF(ISNUMBER(GRT_cms!L61), GRT_cms!L61*Days!L61*86400*1000/Areas!$C$13, "")</f>
        <v>27.725556071909018</v>
      </c>
      <c r="M61" s="4">
        <f>IF(ISNUMBER(GRT_cms!M61), GRT_cms!M61*Days!M61*86400*1000/Areas!$C$13, "")</f>
        <v>39.428851852757738</v>
      </c>
      <c r="N61" s="4">
        <f>IF(ISNUMBER(GRT_cms!N61), GRT_cms!N61*Days!N61*86400*1000/Areas!$C$13, "")</f>
        <v>677.11189727283863</v>
      </c>
    </row>
    <row r="62" spans="1:14">
      <c r="A62">
        <v>1954</v>
      </c>
      <c r="B62" s="4">
        <f>IF(ISNUMBER(GRT_cms!B62), GRT_cms!B62*Days!B62*86400*1000/Areas!$C$13, "")</f>
        <v>37.688017414699765</v>
      </c>
      <c r="C62" s="4">
        <f>IF(ISNUMBER(GRT_cms!C62), GRT_cms!C62*Days!C62*86400*1000/Areas!$C$13, "")</f>
        <v>70.539832603644371</v>
      </c>
      <c r="D62" s="4">
        <f>IF(ISNUMBER(GRT_cms!D62), GRT_cms!D62*Days!D62*86400*1000/Areas!$C$13, "")</f>
        <v>97.265084407484409</v>
      </c>
      <c r="E62" s="4">
        <f>IF(ISNUMBER(GRT_cms!E62), GRT_cms!E62*Days!E62*86400*1000/Areas!$C$13, "")</f>
        <v>140.89201614283971</v>
      </c>
      <c r="F62" s="4">
        <f>IF(ISNUMBER(GRT_cms!F62), GRT_cms!F62*Days!F62*86400*1000/Areas!$C$13, "")</f>
        <v>107.85825412743061</v>
      </c>
      <c r="G62" s="4">
        <f>IF(ISNUMBER(GRT_cms!G62), GRT_cms!G62*Days!G62*86400*1000/Areas!$C$13, "")</f>
        <v>70.212441726794665</v>
      </c>
      <c r="H62" s="4">
        <f>IF(ISNUMBER(GRT_cms!H62), GRT_cms!H62*Days!H62*86400*1000/Areas!$C$13, "")</f>
        <v>38.12355357710652</v>
      </c>
      <c r="I62" s="4">
        <f>IF(ISNUMBER(GRT_cms!I62), GRT_cms!I62*Days!I62*86400*1000/Areas!$C$13, "")</f>
        <v>30.257589238106881</v>
      </c>
      <c r="J62" s="4">
        <f>IF(ISNUMBER(GRT_cms!J62), GRT_cms!J62*Days!J62*86400*1000/Areas!$C$13, "")</f>
        <v>32.099126819126816</v>
      </c>
      <c r="K62" s="4">
        <f>IF(ISNUMBER(GRT_cms!K62), GRT_cms!K62*Days!K62*86400*1000/Areas!$C$13, "")</f>
        <v>89.767507887978482</v>
      </c>
      <c r="L62" s="4">
        <f>IF(ISNUMBER(GRT_cms!L62), GRT_cms!L62*Days!L62*86400*1000/Areas!$C$13, "")</f>
        <v>57.952453956218669</v>
      </c>
      <c r="M62" s="4">
        <f>IF(ISNUMBER(GRT_cms!M62), GRT_cms!M62*Days!M62*86400*1000/Areas!$C$13, "")</f>
        <v>62.188318649871583</v>
      </c>
      <c r="N62" s="4">
        <f>IF(ISNUMBER(GRT_cms!N62), GRT_cms!N62*Days!N62*86400*1000/Areas!$C$13, "")</f>
        <v>836.39884358566701</v>
      </c>
    </row>
    <row r="63" spans="1:14">
      <c r="A63">
        <v>1955</v>
      </c>
      <c r="B63" s="4">
        <f>IF(ISNUMBER(GRT_cms!B63), GRT_cms!B63*Days!B63*86400*1000/Areas!$C$13, "")</f>
        <v>62.978157857404923</v>
      </c>
      <c r="C63" s="4">
        <f>IF(ISNUMBER(GRT_cms!C63), GRT_cms!C63*Days!C63*86400*1000/Areas!$C$13, "")</f>
        <v>51.989279589091353</v>
      </c>
      <c r="D63" s="4">
        <f>IF(ISNUMBER(GRT_cms!D63), GRT_cms!D63*Days!D63*86400*1000/Areas!$C$13, "")</f>
        <v>113.61947276507274</v>
      </c>
      <c r="E63" s="4">
        <f>IF(ISNUMBER(GRT_cms!E63), GRT_cms!E63*Days!E63*86400*1000/Areas!$C$13, "")</f>
        <v>126.23106567200685</v>
      </c>
      <c r="F63" s="4">
        <f>IF(ISNUMBER(GRT_cms!F63), GRT_cms!F63*Days!F63*86400*1000/Areas!$C$13, "")</f>
        <v>52.895643096490154</v>
      </c>
      <c r="G63" s="4">
        <f>IF(ISNUMBER(GRT_cms!G63), GRT_cms!G63*Days!G63*86400*1000/Areas!$C$13, "")</f>
        <v>37.087757368227955</v>
      </c>
      <c r="H63" s="4">
        <f>IF(ISNUMBER(GRT_cms!H63), GRT_cms!H63*Days!H63*86400*1000/Areas!$C$13, "")</f>
        <v>27.676254078512901</v>
      </c>
      <c r="I63" s="4">
        <f>IF(ISNUMBER(GRT_cms!I63), GRT_cms!I63*Days!I63*86400*1000/Areas!$C$13, "")</f>
        <v>27.557570747217813</v>
      </c>
      <c r="J63" s="4">
        <f>IF(ISNUMBER(GRT_cms!J63), GRT_cms!J63*Days!J63*86400*1000/Areas!$C$13, "")</f>
        <v>22.552016632016631</v>
      </c>
      <c r="K63" s="4">
        <f>IF(ISNUMBER(GRT_cms!K63), GRT_cms!K63*Days!K63*86400*1000/Areas!$C$13, "")</f>
        <v>38.866115983857171</v>
      </c>
      <c r="L63" s="4">
        <f>IF(ISNUMBER(GRT_cms!L63), GRT_cms!L63*Days!L63*86400*1000/Areas!$C$13, "")</f>
        <v>53.540422159716286</v>
      </c>
      <c r="M63" s="4">
        <f>IF(ISNUMBER(GRT_cms!M63), GRT_cms!M63*Days!M63*86400*1000/Areas!$C$13, "")</f>
        <v>44.684874746239458</v>
      </c>
      <c r="N63" s="4">
        <f>IF(ISNUMBER(GRT_cms!N63), GRT_cms!N63*Days!N63*86400*1000/Areas!$C$13, "")</f>
        <v>660.56035025070332</v>
      </c>
    </row>
    <row r="64" spans="1:14">
      <c r="A64">
        <v>1956</v>
      </c>
      <c r="B64" s="4">
        <f>IF(ISNUMBER(GRT_cms!B64), GRT_cms!B64*Days!B64*86400*1000/Areas!$C$13, "")</f>
        <v>35.501165121682767</v>
      </c>
      <c r="C64" s="4">
        <f>IF(ISNUMBER(GRT_cms!C64), GRT_cms!C64*Days!C64*86400*1000/Areas!$C$13, "")</f>
        <v>48.775087587134649</v>
      </c>
      <c r="D64" s="4">
        <f>IF(ISNUMBER(GRT_cms!D64), GRT_cms!D64*Days!D64*86400*1000/Areas!$C$13, "")</f>
        <v>95.096465892136479</v>
      </c>
      <c r="E64" s="4">
        <f>IF(ISNUMBER(GRT_cms!E64), GRT_cms!E64*Days!E64*86400*1000/Areas!$C$13, "")</f>
        <v>130.53637862296685</v>
      </c>
      <c r="F64" s="4">
        <f>IF(ISNUMBER(GRT_cms!F64), GRT_cms!F64*Days!F64*86400*1000/Areas!$C$13, "")</f>
        <v>133.97491970160203</v>
      </c>
      <c r="G64" s="4">
        <f>IF(ISNUMBER(GRT_cms!G64), GRT_cms!G64*Days!G64*86400*1000/Areas!$C$13, "")</f>
        <v>54.516741103094041</v>
      </c>
      <c r="H64" s="4">
        <f>IF(ISNUMBER(GRT_cms!H64), GRT_cms!H64*Days!H64*86400*1000/Areas!$C$13, "")</f>
        <v>45.548740907423266</v>
      </c>
      <c r="I64" s="4">
        <f>IF(ISNUMBER(GRT_cms!I64), GRT_cms!I64*Days!I64*86400*1000/Areas!$C$13, "")</f>
        <v>38.950515445762505</v>
      </c>
      <c r="J64" s="4">
        <f>IF(ISNUMBER(GRT_cms!J64), GRT_cms!J64*Days!J64*86400*1000/Areas!$C$13, "")</f>
        <v>38.604327259386089</v>
      </c>
      <c r="K64" s="4">
        <f>IF(ISNUMBER(GRT_cms!K64), GRT_cms!K64*Days!K64*86400*1000/Areas!$C$13, "")</f>
        <v>31.263613354531007</v>
      </c>
      <c r="L64" s="4">
        <f>IF(ISNUMBER(GRT_cms!L64), GRT_cms!L64*Days!L64*86400*1000/Areas!$C$13, "")</f>
        <v>34.732123761770822</v>
      </c>
      <c r="M64" s="4">
        <f>IF(ISNUMBER(GRT_cms!M64), GRT_cms!M64*Days!M64*86400*1000/Areas!$C$13, "")</f>
        <v>50.729317451388042</v>
      </c>
      <c r="N64" s="4">
        <f>IF(ISNUMBER(GRT_cms!N64), GRT_cms!N64*Days!N64*86400*1000/Areas!$C$13, "")</f>
        <v>738.10608135012842</v>
      </c>
    </row>
    <row r="65" spans="1:14">
      <c r="A65">
        <v>1957</v>
      </c>
      <c r="B65" s="4">
        <f>IF(ISNUMBER(GRT_cms!B65), GRT_cms!B65*Days!B65*86400*1000/Areas!$C$13, "")</f>
        <v>51.133190167543098</v>
      </c>
      <c r="C65" s="4">
        <f>IF(ISNUMBER(GRT_cms!C65), GRT_cms!C65*Days!C65*86400*1000/Areas!$C$13, "")</f>
        <v>49.340693946435124</v>
      </c>
      <c r="D65" s="4">
        <f>IF(ISNUMBER(GRT_cms!D65), GRT_cms!D65*Days!D65*86400*1000/Areas!$C$13, "")</f>
        <v>67.33723174758471</v>
      </c>
      <c r="E65" s="4">
        <f>IF(ISNUMBER(GRT_cms!E65), GRT_cms!E65*Days!E65*86400*1000/Areas!$C$13, "")</f>
        <v>117.48371285312462</v>
      </c>
      <c r="F65" s="4">
        <f>IF(ISNUMBER(GRT_cms!F65), GRT_cms!F65*Days!F65*86400*1000/Areas!$C$13, "")</f>
        <v>74.056105857894082</v>
      </c>
      <c r="G65" s="4">
        <f>IF(ISNUMBER(GRT_cms!G65), GRT_cms!G65*Days!G65*86400*1000/Areas!$C$13, "")</f>
        <v>50.96300354653296</v>
      </c>
      <c r="H65" s="4">
        <f>IF(ISNUMBER(GRT_cms!H65), GRT_cms!H65*Days!H65*86400*1000/Areas!$C$13, "")</f>
        <v>66.885645493457261</v>
      </c>
      <c r="I65" s="4">
        <f>IF(ISNUMBER(GRT_cms!I65), GRT_cms!I65*Days!I65*86400*1000/Areas!$C$13, "")</f>
        <v>27.663916252904489</v>
      </c>
      <c r="J65" s="4">
        <f>IF(ISNUMBER(GRT_cms!J65), GRT_cms!J65*Days!J65*86400*1000/Areas!$C$13, "")</f>
        <v>30.77296025437202</v>
      </c>
      <c r="K65" s="4">
        <f>IF(ISNUMBER(GRT_cms!K65), GRT_cms!K65*Days!K65*86400*1000/Areas!$C$13, "")</f>
        <v>32.282739586645476</v>
      </c>
      <c r="L65" s="4">
        <f>IF(ISNUMBER(GRT_cms!L65), GRT_cms!L65*Days!L65*86400*1000/Areas!$C$13, "")</f>
        <v>53.4836815457992</v>
      </c>
      <c r="M65" s="4">
        <f>IF(ISNUMBER(GRT_cms!M65), GRT_cms!M65*Days!M65*86400*1000/Areas!$C$13, "")</f>
        <v>75.128514027149322</v>
      </c>
      <c r="N65" s="4">
        <f>IF(ISNUMBER(GRT_cms!N65), GRT_cms!N65*Days!N65*86400*1000/Areas!$C$13, "")</f>
        <v>696.87733692063114</v>
      </c>
    </row>
    <row r="66" spans="1:14">
      <c r="A66">
        <v>1958</v>
      </c>
      <c r="B66" s="4">
        <f>IF(ISNUMBER(GRT_cms!B66), GRT_cms!B66*Days!B66*86400*1000/Areas!$C$13, "")</f>
        <v>46.918676287146866</v>
      </c>
      <c r="C66" s="4">
        <f>IF(ISNUMBER(GRT_cms!C66), GRT_cms!C66*Days!C66*86400*1000/Areas!$C$13, "")</f>
        <v>37.803168105662223</v>
      </c>
      <c r="D66" s="4">
        <f>IF(ISNUMBER(GRT_cms!D66), GRT_cms!D66*Days!D66*86400*1000/Areas!$C$13, "")</f>
        <v>71.344950568668239</v>
      </c>
      <c r="E66" s="4">
        <f>IF(ISNUMBER(GRT_cms!E66), GRT_cms!E66*Days!E66*86400*1000/Areas!$C$13, "")</f>
        <v>78.310711507887973</v>
      </c>
      <c r="F66" s="4">
        <f>IF(ISNUMBER(GRT_cms!F66), GRT_cms!F66*Days!F66*86400*1000/Areas!$C$13, "")</f>
        <v>43.572614308426068</v>
      </c>
      <c r="G66" s="4">
        <f>IF(ISNUMBER(GRT_cms!G66), GRT_cms!G66*Days!G66*86400*1000/Areas!$C$13, "")</f>
        <v>39.635062247768133</v>
      </c>
      <c r="H66" s="4">
        <f>IF(ISNUMBER(GRT_cms!H66), GRT_cms!H66*Days!H66*86400*1000/Areas!$C$13, "")</f>
        <v>44.543481081081083</v>
      </c>
      <c r="I66" s="4">
        <f>IF(ISNUMBER(GRT_cms!I66), GRT_cms!I66*Days!I66*86400*1000/Areas!$C$13, "")</f>
        <v>33.280793249357956</v>
      </c>
      <c r="J66" s="4">
        <f>IF(ISNUMBER(GRT_cms!J66), GRT_cms!J66*Days!J66*86400*1000/Areas!$C$13, "")</f>
        <v>37.629170600464718</v>
      </c>
      <c r="K66" s="4">
        <f>IF(ISNUMBER(GRT_cms!K66), GRT_cms!K66*Days!K66*86400*1000/Areas!$C$13, "")</f>
        <v>33.496104683869383</v>
      </c>
      <c r="L66" s="4">
        <f>IF(ISNUMBER(GRT_cms!L66), GRT_cms!L66*Days!L66*86400*1000/Areas!$C$13, "")</f>
        <v>46.797481717011124</v>
      </c>
      <c r="M66" s="4">
        <f>IF(ISNUMBER(GRT_cms!M66), GRT_cms!M66*Days!M66*86400*1000/Areas!$C$13, "")</f>
        <v>40.49994981044393</v>
      </c>
      <c r="N66" s="4">
        <f>IF(ISNUMBER(GRT_cms!N66), GRT_cms!N66*Days!N66*86400*1000/Areas!$C$13, "")</f>
        <v>554.00438302555949</v>
      </c>
    </row>
    <row r="67" spans="1:14">
      <c r="A67">
        <v>1959</v>
      </c>
      <c r="B67" s="4">
        <f>IF(ISNUMBER(GRT_cms!B67), GRT_cms!B67*Days!B67*86400*1000/Areas!$C$13, "")</f>
        <v>53.236516473034122</v>
      </c>
      <c r="C67" s="4">
        <f>IF(ISNUMBER(GRT_cms!C67), GRT_cms!C67*Days!C67*86400*1000/Areas!$C$13, "")</f>
        <v>60.809778843096481</v>
      </c>
      <c r="D67" s="4">
        <f>IF(ISNUMBER(GRT_cms!D67), GRT_cms!D67*Days!D67*86400*1000/Areas!$C$13, "")</f>
        <v>95.023312412865351</v>
      </c>
      <c r="E67" s="4">
        <f>IF(ISNUMBER(GRT_cms!E67), GRT_cms!E67*Days!E67*86400*1000/Areas!$C$13, "")</f>
        <v>145.19151767151763</v>
      </c>
      <c r="F67" s="4">
        <f>IF(ISNUMBER(GRT_cms!F67), GRT_cms!F67*Days!F67*86400*1000/Areas!$C$13, "")</f>
        <v>88.300180114956589</v>
      </c>
      <c r="G67" s="4">
        <f>IF(ISNUMBER(GRT_cms!G67), GRT_cms!G67*Days!G67*86400*1000/Areas!$C$13, "")</f>
        <v>40.316794912559615</v>
      </c>
      <c r="H67" s="4">
        <f>IF(ISNUMBER(GRT_cms!H67), GRT_cms!H67*Days!H67*86400*1000/Areas!$C$13, "")</f>
        <v>31.205745676898623</v>
      </c>
      <c r="I67" s="4">
        <f>IF(ISNUMBER(GRT_cms!I67), GRT_cms!I67*Days!I67*86400*1000/Areas!$C$13, "")</f>
        <v>29.223504757245937</v>
      </c>
      <c r="J67" s="4">
        <f>IF(ISNUMBER(GRT_cms!J67), GRT_cms!J67*Days!J67*86400*1000/Areas!$C$13, "")</f>
        <v>35.782511923688389</v>
      </c>
      <c r="K67" s="4">
        <f>IF(ISNUMBER(GRT_cms!K67), GRT_cms!K67*Days!K67*86400*1000/Areas!$C$13, "")</f>
        <v>59.508390069707723</v>
      </c>
      <c r="L67" s="4">
        <f>IF(ISNUMBER(GRT_cms!L67), GRT_cms!L67*Days!L67*86400*1000/Areas!$C$13, "")</f>
        <v>70.263899229546283</v>
      </c>
      <c r="M67" s="4">
        <f>IF(ISNUMBER(GRT_cms!M67), GRT_cms!M67*Days!M67*86400*1000/Areas!$C$13, "")</f>
        <v>78.382206090253135</v>
      </c>
      <c r="N67" s="4">
        <f>IF(ISNUMBER(GRT_cms!N67), GRT_cms!N67*Days!N67*86400*1000/Areas!$C$13, "")</f>
        <v>788.35886217439145</v>
      </c>
    </row>
    <row r="68" spans="1:14">
      <c r="A68">
        <v>1960</v>
      </c>
      <c r="B68" s="4">
        <f>IF(ISNUMBER(GRT_cms!B68), GRT_cms!B68*Days!B68*86400*1000/Areas!$C$13, "")</f>
        <v>71.759632530267837</v>
      </c>
      <c r="C68" s="4">
        <f>IF(ISNUMBER(GRT_cms!C68), GRT_cms!C68*Days!C68*86400*1000/Areas!$C$13, "")</f>
        <v>65.138960890302059</v>
      </c>
      <c r="D68" s="4">
        <f>IF(ISNUMBER(GRT_cms!D68), GRT_cms!D68*Days!D68*86400*1000/Areas!$C$13, "")</f>
        <v>62.030438155802862</v>
      </c>
      <c r="E68" s="4">
        <f>IF(ISNUMBER(GRT_cms!E68), GRT_cms!E68*Days!E68*86400*1000/Areas!$C$13, "")</f>
        <v>187.4175232970527</v>
      </c>
      <c r="F68" s="4">
        <f>IF(ISNUMBER(GRT_cms!F68), GRT_cms!F68*Days!F68*86400*1000/Areas!$C$13, "")</f>
        <v>162.07808438302553</v>
      </c>
      <c r="G68" s="4">
        <f>IF(ISNUMBER(GRT_cms!G68), GRT_cms!G68*Days!G68*86400*1000/Areas!$C$13, "")</f>
        <v>68.992888345358935</v>
      </c>
      <c r="H68" s="4">
        <f>IF(ISNUMBER(GRT_cms!H68), GRT_cms!H68*Days!H68*86400*1000/Areas!$C$13, "")</f>
        <v>40.858729411764706</v>
      </c>
      <c r="I68" s="4">
        <f>IF(ISNUMBER(GRT_cms!I68), GRT_cms!I68*Days!I68*86400*1000/Areas!$C$13, "")</f>
        <v>31.672071811177695</v>
      </c>
      <c r="J68" s="4">
        <f>IF(ISNUMBER(GRT_cms!J68), GRT_cms!J68*Days!J68*86400*1000/Areas!$C$13, "")</f>
        <v>29.564290081937141</v>
      </c>
      <c r="K68" s="4">
        <f>IF(ISNUMBER(GRT_cms!K68), GRT_cms!K68*Days!K68*86400*1000/Areas!$C$13, "")</f>
        <v>29.100672422648898</v>
      </c>
      <c r="L68" s="4">
        <f>IF(ISNUMBER(GRT_cms!L68), GRT_cms!L68*Days!L68*86400*1000/Areas!$C$13, "")</f>
        <v>41.619821450409688</v>
      </c>
      <c r="M68" s="4">
        <f>IF(ISNUMBER(GRT_cms!M68), GRT_cms!M68*Days!M68*86400*1000/Areas!$C$13, "")</f>
        <v>34.387157735110677</v>
      </c>
      <c r="N68" s="4">
        <f>IF(ISNUMBER(GRT_cms!N68), GRT_cms!N68*Days!N68*86400*1000/Areas!$C$13, "")</f>
        <v>826.4840570380336</v>
      </c>
    </row>
    <row r="69" spans="1:14">
      <c r="A69">
        <v>1961</v>
      </c>
      <c r="B69" s="4">
        <f>IF(ISNUMBER(GRT_cms!B69), GRT_cms!B69*Days!B69*86400*1000/Areas!$C$13, "")</f>
        <v>28.920955069096244</v>
      </c>
      <c r="C69" s="4">
        <f>IF(ISNUMBER(GRT_cms!C69), GRT_cms!C69*Days!C69*86400*1000/Areas!$C$13, "")</f>
        <v>42.735649749296805</v>
      </c>
      <c r="D69" s="4">
        <f>IF(ISNUMBER(GRT_cms!D69), GRT_cms!D69*Days!D69*86400*1000/Areas!$C$13, "")</f>
        <v>79.978917255717235</v>
      </c>
      <c r="E69" s="4">
        <f>IF(ISNUMBER(GRT_cms!E69), GRT_cms!E69*Days!E69*86400*1000/Areas!$C$13, "")</f>
        <v>110.05312266112267</v>
      </c>
      <c r="F69" s="4">
        <f>IF(ISNUMBER(GRT_cms!F69), GRT_cms!F69*Days!F69*86400*1000/Areas!$C$13, "")</f>
        <v>85.24596776323834</v>
      </c>
      <c r="G69" s="4">
        <f>IF(ISNUMBER(GRT_cms!G69), GRT_cms!G69*Days!G69*86400*1000/Areas!$C$13, "")</f>
        <v>50.772283233459703</v>
      </c>
      <c r="H69" s="4">
        <f>IF(ISNUMBER(GRT_cms!H69), GRT_cms!H69*Days!H69*86400*1000/Areas!$C$13, "")</f>
        <v>38.89919882597529</v>
      </c>
      <c r="I69" s="4">
        <f>IF(ISNUMBER(GRT_cms!I69), GRT_cms!I69*Days!I69*86400*1000/Areas!$C$13, "")</f>
        <v>32.254570037911222</v>
      </c>
      <c r="J69" s="4">
        <f>IF(ISNUMBER(GRT_cms!J69), GRT_cms!J69*Days!J69*86400*1000/Areas!$C$13, "")</f>
        <v>37.769173046349515</v>
      </c>
      <c r="K69" s="4">
        <f>IF(ISNUMBER(GRT_cms!K69), GRT_cms!K69*Days!K69*86400*1000/Areas!$C$13, "")</f>
        <v>40.89181225388284</v>
      </c>
      <c r="L69" s="4">
        <f>IF(ISNUMBER(GRT_cms!L69), GRT_cms!L69*Days!L69*86400*1000/Areas!$C$13, "")</f>
        <v>53.5909287024581</v>
      </c>
      <c r="M69" s="4">
        <f>IF(ISNUMBER(GRT_cms!M69), GRT_cms!M69*Days!M69*86400*1000/Areas!$C$13, "")</f>
        <v>51.296966613672488</v>
      </c>
      <c r="N69" s="4">
        <f>IF(ISNUMBER(GRT_cms!N69), GRT_cms!N69*Days!N69*86400*1000/Areas!$C$13, "")</f>
        <v>652.87271909013089</v>
      </c>
    </row>
    <row r="70" spans="1:14">
      <c r="A70">
        <v>1962</v>
      </c>
      <c r="B70" s="4">
        <f>IF(ISNUMBER(GRT_cms!B70), GRT_cms!B70*Days!B70*86400*1000/Areas!$C$13, "")</f>
        <v>48.362201883331295</v>
      </c>
      <c r="C70" s="4">
        <f>IF(ISNUMBER(GRT_cms!C70), GRT_cms!C70*Days!C70*86400*1000/Areas!$C$13, "")</f>
        <v>41.648188235294114</v>
      </c>
      <c r="D70" s="4">
        <f>IF(ISNUMBER(GRT_cms!D70), GRT_cms!D70*Days!D70*86400*1000/Areas!$C$13, "")</f>
        <v>96.750607998043293</v>
      </c>
      <c r="E70" s="4">
        <f>IF(ISNUMBER(GRT_cms!E70), GRT_cms!E70*Days!E70*86400*1000/Areas!$C$13, "")</f>
        <v>94.422721291427195</v>
      </c>
      <c r="F70" s="4">
        <f>IF(ISNUMBER(GRT_cms!F70), GRT_cms!F70*Days!F70*86400*1000/Areas!$C$13, "")</f>
        <v>82.363174758468858</v>
      </c>
      <c r="G70" s="4">
        <f>IF(ISNUMBER(GRT_cms!G70), GRT_cms!G70*Days!G70*86400*1000/Areas!$C$13, "")</f>
        <v>39.173635318576487</v>
      </c>
      <c r="H70" s="4">
        <f>IF(ISNUMBER(GRT_cms!H70), GRT_cms!H70*Days!H70*86400*1000/Areas!$C$13, "")</f>
        <v>26.553948685336923</v>
      </c>
      <c r="I70" s="4">
        <f>IF(ISNUMBER(GRT_cms!I70), GRT_cms!I70*Days!I70*86400*1000/Areas!$C$13, "")</f>
        <v>27.085785398067753</v>
      </c>
      <c r="J70" s="4">
        <f>IF(ISNUMBER(GRT_cms!J70), GRT_cms!J70*Days!J70*86400*1000/Areas!$C$13, "")</f>
        <v>27.632995964290085</v>
      </c>
      <c r="K70" s="4">
        <f>IF(ISNUMBER(GRT_cms!K70), GRT_cms!K70*Days!K70*86400*1000/Areas!$C$13, "")</f>
        <v>32.670234658187603</v>
      </c>
      <c r="L70" s="4">
        <f>IF(ISNUMBER(GRT_cms!L70), GRT_cms!L70*Days!L70*86400*1000/Areas!$C$13, "")</f>
        <v>39.035429130487948</v>
      </c>
      <c r="M70" s="4">
        <f>IF(ISNUMBER(GRT_cms!M70), GRT_cms!M70*Days!M70*86400*1000/Areas!$C$13, "")</f>
        <v>37.426630206677267</v>
      </c>
      <c r="N70" s="4">
        <f>IF(ISNUMBER(GRT_cms!N70), GRT_cms!N70*Days!N70*86400*1000/Areas!$C$13, "")</f>
        <v>592.89248379601315</v>
      </c>
    </row>
    <row r="71" spans="1:14">
      <c r="A71">
        <v>1963</v>
      </c>
      <c r="B71" s="4">
        <f>IF(ISNUMBER(GRT_cms!B71), GRT_cms!B71*Days!B71*86400*1000/Areas!$C$13, "")</f>
        <v>32.696438889568299</v>
      </c>
      <c r="C71" s="4">
        <f>IF(ISNUMBER(GRT_cms!C71), GRT_cms!C71*Days!C71*86400*1000/Areas!$C$13, "")</f>
        <v>27.295806677265496</v>
      </c>
      <c r="D71" s="4">
        <f>IF(ISNUMBER(GRT_cms!D71), GRT_cms!D71*Days!D71*86400*1000/Areas!$C$13, "")</f>
        <v>90.871251950593134</v>
      </c>
      <c r="E71" s="4">
        <f>IF(ISNUMBER(GRT_cms!E71), GRT_cms!E71*Days!E71*86400*1000/Areas!$C$13, "")</f>
        <v>93.203907545554614</v>
      </c>
      <c r="F71" s="4">
        <f>IF(ISNUMBER(GRT_cms!F71), GRT_cms!F71*Days!F71*86400*1000/Areas!$C$13, "")</f>
        <v>66.363853736089041</v>
      </c>
      <c r="G71" s="4">
        <f>IF(ISNUMBER(GRT_cms!G71), GRT_cms!G71*Days!G71*86400*1000/Areas!$C$13, "")</f>
        <v>47.412435856671152</v>
      </c>
      <c r="H71" s="4">
        <f>IF(ISNUMBER(GRT_cms!H71), GRT_cms!H71*Days!H71*86400*1000/Areas!$C$13, "")</f>
        <v>27.220409636786108</v>
      </c>
      <c r="I71" s="4">
        <f>IF(ISNUMBER(GRT_cms!I71), GRT_cms!I71*Days!I71*86400*1000/Areas!$C$13, "")</f>
        <v>25.540609220985697</v>
      </c>
      <c r="J71" s="4">
        <f>IF(ISNUMBER(GRT_cms!J71), GRT_cms!J71*Days!J71*86400*1000/Areas!$C$13, "")</f>
        <v>23.641288492112022</v>
      </c>
      <c r="K71" s="4">
        <f>IF(ISNUMBER(GRT_cms!K71), GRT_cms!K71*Days!K71*86400*1000/Areas!$C$13, "")</f>
        <v>22.880115445762506</v>
      </c>
      <c r="L71" s="4">
        <f>IF(ISNUMBER(GRT_cms!L71), GRT_cms!L71*Days!L71*86400*1000/Areas!$C$13, "")</f>
        <v>28.106891035832216</v>
      </c>
      <c r="M71" s="4">
        <f>IF(ISNUMBER(GRT_cms!M71), GRT_cms!M71*Days!M71*86400*1000/Areas!$C$13, "")</f>
        <v>34.075109013085481</v>
      </c>
      <c r="N71" s="4">
        <f>IF(ISNUMBER(GRT_cms!N71), GRT_cms!N71*Days!N71*86400*1000/Areas!$C$13, "")</f>
        <v>518.69784419713824</v>
      </c>
    </row>
    <row r="72" spans="1:14">
      <c r="A72">
        <v>1964</v>
      </c>
      <c r="B72" s="4">
        <f>IF(ISNUMBER(GRT_cms!B72), GRT_cms!B72*Days!B72*86400*1000/Areas!$C$13, "")</f>
        <v>40.826192491133675</v>
      </c>
      <c r="C72" s="4">
        <f>IF(ISNUMBER(GRT_cms!C72), GRT_cms!C72*Days!C72*86400*1000/Areas!$C$13, "")</f>
        <v>32.541953674941908</v>
      </c>
      <c r="D72" s="4">
        <f>IF(ISNUMBER(GRT_cms!D72), GRT_cms!D72*Days!D72*86400*1000/Areas!$C$13, "")</f>
        <v>70.067275920264152</v>
      </c>
      <c r="E72" s="4">
        <f>IF(ISNUMBER(GRT_cms!E72), GRT_cms!E72*Days!E72*86400*1000/Areas!$C$13, "")</f>
        <v>94.680748440748445</v>
      </c>
      <c r="F72" s="4">
        <f>IF(ISNUMBER(GRT_cms!F72), GRT_cms!F72*Days!F72*86400*1000/Areas!$C$13, "")</f>
        <v>86.349384272960748</v>
      </c>
      <c r="G72" s="4">
        <f>IF(ISNUMBER(GRT_cms!G72), GRT_cms!G72*Days!G72*86400*1000/Areas!$C$13, "")</f>
        <v>43.324892747951573</v>
      </c>
      <c r="H72" s="4">
        <f>IF(ISNUMBER(GRT_cms!H72), GRT_cms!H72*Days!H72*86400*1000/Areas!$C$13, "")</f>
        <v>33.30732503363091</v>
      </c>
      <c r="I72" s="4">
        <f>IF(ISNUMBER(GRT_cms!I72), GRT_cms!I72*Days!I72*86400*1000/Areas!$C$13, "")</f>
        <v>29.746606726183192</v>
      </c>
      <c r="J72" s="4">
        <f>IF(ISNUMBER(GRT_cms!J72), GRT_cms!J72*Days!J72*86400*1000/Areas!$C$13, "")</f>
        <v>31.332336064571354</v>
      </c>
      <c r="K72" s="4">
        <f>IF(ISNUMBER(GRT_cms!K72), GRT_cms!K72*Days!K72*86400*1000/Areas!$C$13, "")</f>
        <v>37.063483233459706</v>
      </c>
      <c r="L72" s="4">
        <f>IF(ISNUMBER(GRT_cms!L72), GRT_cms!L72*Days!L72*86400*1000/Areas!$C$13, "")</f>
        <v>36.632458847988268</v>
      </c>
      <c r="M72" s="4">
        <f>IF(ISNUMBER(GRT_cms!M72), GRT_cms!M72*Days!M72*86400*1000/Areas!$C$13, "")</f>
        <v>47.110949834902783</v>
      </c>
      <c r="N72" s="4">
        <f>IF(ISNUMBER(GRT_cms!N72), GRT_cms!N72*Days!N72*86400*1000/Areas!$C$13, "")</f>
        <v>582.54259077901418</v>
      </c>
    </row>
    <row r="73" spans="1:14">
      <c r="A73">
        <v>1965</v>
      </c>
      <c r="B73" s="4">
        <f>IF(ISNUMBER(GRT_cms!B73), GRT_cms!B73*Days!B73*86400*1000/Areas!$C$13, "")</f>
        <v>49.767622159716275</v>
      </c>
      <c r="C73" s="4">
        <f>IF(ISNUMBER(GRT_cms!C73), GRT_cms!C73*Days!C73*86400*1000/Areas!$C$13, "")</f>
        <v>66.381601467530885</v>
      </c>
      <c r="D73" s="4">
        <f>IF(ISNUMBER(GRT_cms!D73), GRT_cms!D73*Days!D73*86400*1000/Areas!$C$13, "")</f>
        <v>80.208204280298375</v>
      </c>
      <c r="E73" s="4">
        <f>IF(ISNUMBER(GRT_cms!E73), GRT_cms!E73*Days!E73*86400*1000/Areas!$C$13, "")</f>
        <v>132.11180237250824</v>
      </c>
      <c r="F73" s="4">
        <f>IF(ISNUMBER(GRT_cms!F73), GRT_cms!F73*Days!F73*86400*1000/Areas!$C$13, "")</f>
        <v>95.533530634707105</v>
      </c>
      <c r="G73" s="4">
        <f>IF(ISNUMBER(GRT_cms!G73), GRT_cms!G73*Days!G73*86400*1000/Areas!$C$13, "")</f>
        <v>40.466201296318943</v>
      </c>
      <c r="H73" s="4">
        <f>IF(ISNUMBER(GRT_cms!H73), GRT_cms!H73*Days!H73*86400*1000/Areas!$C$13, "")</f>
        <v>26.773190754555468</v>
      </c>
      <c r="I73" s="4">
        <f>IF(ISNUMBER(GRT_cms!I73), GRT_cms!I73*Days!I73*86400*1000/Areas!$C$13, "")</f>
        <v>29.109625535037292</v>
      </c>
      <c r="J73" s="4">
        <f>IF(ISNUMBER(GRT_cms!J73), GRT_cms!J73*Days!J73*86400*1000/Areas!$C$13, "")</f>
        <v>41.066679711385596</v>
      </c>
      <c r="K73" s="4">
        <f>IF(ISNUMBER(GRT_cms!K73), GRT_cms!K73*Days!K73*86400*1000/Areas!$C$13, "")</f>
        <v>63.060482817659292</v>
      </c>
      <c r="L73" s="4">
        <f>IF(ISNUMBER(GRT_cms!L73), GRT_cms!L73*Days!L73*86400*1000/Areas!$C$13, "")</f>
        <v>64.86265769842241</v>
      </c>
      <c r="M73" s="4">
        <f>IF(ISNUMBER(GRT_cms!M73), GRT_cms!M73*Days!M73*86400*1000/Areas!$C$13, "")</f>
        <v>85.536943915861556</v>
      </c>
      <c r="N73" s="4">
        <f>IF(ISNUMBER(GRT_cms!N73), GRT_cms!N73*Days!N73*86400*1000/Areas!$C$13, "")</f>
        <v>776.38518380824269</v>
      </c>
    </row>
    <row r="74" spans="1:14">
      <c r="A74">
        <v>1966</v>
      </c>
      <c r="B74" s="4">
        <f>IF(ISNUMBER(GRT_cms!B74), GRT_cms!B74*Days!B74*86400*1000/Areas!$C$13, "")</f>
        <v>67.710860413354538</v>
      </c>
      <c r="C74" s="4">
        <f>IF(ISNUMBER(GRT_cms!C74), GRT_cms!C74*Days!C74*86400*1000/Areas!$C$13, "")</f>
        <v>67.636910945334463</v>
      </c>
      <c r="D74" s="4">
        <f>IF(ISNUMBER(GRT_cms!D74), GRT_cms!D74*Days!D74*86400*1000/Areas!$C$13, "")</f>
        <v>104.35977086951206</v>
      </c>
      <c r="E74" s="4">
        <f>IF(ISNUMBER(GRT_cms!E74), GRT_cms!E74*Days!E74*86400*1000/Areas!$C$13, "")</f>
        <v>96.586577962577948</v>
      </c>
      <c r="F74" s="4">
        <f>IF(ISNUMBER(GRT_cms!F74), GRT_cms!F74*Days!F74*86400*1000/Areas!$C$13, "")</f>
        <v>89.867957441604503</v>
      </c>
      <c r="G74" s="4">
        <f>IF(ISNUMBER(GRT_cms!G74), GRT_cms!G74*Days!G74*86400*1000/Areas!$C$13, "")</f>
        <v>56.961659288247525</v>
      </c>
      <c r="H74" s="4">
        <f>IF(ISNUMBER(GRT_cms!H74), GRT_cms!H74*Days!H74*86400*1000/Areas!$C$13, "")</f>
        <v>33.4711014797603</v>
      </c>
      <c r="I74" s="4">
        <f>IF(ISNUMBER(GRT_cms!I74), GRT_cms!I74*Days!I74*86400*1000/Areas!$C$13, "")</f>
        <v>30.126895634095636</v>
      </c>
      <c r="J74" s="4">
        <f>IF(ISNUMBER(GRT_cms!J74), GRT_cms!J74*Days!J74*86400*1000/Areas!$C$13, "")</f>
        <v>26.770580897639725</v>
      </c>
      <c r="K74" s="4">
        <f>IF(ISNUMBER(GRT_cms!K74), GRT_cms!K74*Days!K74*86400*1000/Areas!$C$13, "")</f>
        <v>35.762115592515599</v>
      </c>
      <c r="L74" s="4">
        <f>IF(ISNUMBER(GRT_cms!L74), GRT_cms!L74*Days!L74*86400*1000/Areas!$C$13, "")</f>
        <v>54.610886144062626</v>
      </c>
      <c r="M74" s="4">
        <f>IF(ISNUMBER(GRT_cms!M74), GRT_cms!M74*Days!M74*86400*1000/Areas!$C$13, "")</f>
        <v>97.440216020545449</v>
      </c>
      <c r="N74" s="4">
        <f>IF(ISNUMBER(GRT_cms!N74), GRT_cms!N74*Days!N74*86400*1000/Areas!$C$13, "")</f>
        <v>761.77611348905464</v>
      </c>
    </row>
    <row r="75" spans="1:14">
      <c r="A75">
        <v>1967</v>
      </c>
      <c r="B75" s="4">
        <f>IF(ISNUMBER(GRT_cms!B75), GRT_cms!B75*Days!B75*86400*1000/Areas!$C$13, "")</f>
        <v>60.836507863519628</v>
      </c>
      <c r="C75" s="4">
        <f>IF(ISNUMBER(GRT_cms!C75), GRT_cms!C75*Days!C75*86400*1000/Areas!$C$13, "")</f>
        <v>56.899473547755896</v>
      </c>
      <c r="D75" s="4">
        <f>IF(ISNUMBER(GRT_cms!D75), GRT_cms!D75*Days!D75*86400*1000/Areas!$C$13, "")</f>
        <v>89.194399510823047</v>
      </c>
      <c r="E75" s="4">
        <f>IF(ISNUMBER(GRT_cms!E75), GRT_cms!E75*Days!E75*86400*1000/Areas!$C$13, "")</f>
        <v>155.76164950470832</v>
      </c>
      <c r="F75" s="4">
        <f>IF(ISNUMBER(GRT_cms!F75), GRT_cms!F75*Days!F75*86400*1000/Areas!$C$13, "")</f>
        <v>99.547363776446119</v>
      </c>
      <c r="G75" s="4">
        <f>IF(ISNUMBER(GRT_cms!G75), GRT_cms!G75*Days!G75*86400*1000/Areas!$C$13, "")</f>
        <v>70.051518160694627</v>
      </c>
      <c r="H75" s="4">
        <f>IF(ISNUMBER(GRT_cms!H75), GRT_cms!H75*Days!H75*86400*1000/Areas!$C$13, "")</f>
        <v>47.559369744405032</v>
      </c>
      <c r="I75" s="4">
        <f>IF(ISNUMBER(GRT_cms!I75), GRT_cms!I75*Days!I75*86400*1000/Areas!$C$13, "")</f>
        <v>35.892044906444909</v>
      </c>
      <c r="J75" s="4">
        <f>IF(ISNUMBER(GRT_cms!J75), GRT_cms!J75*Days!J75*86400*1000/Areas!$C$13, "")</f>
        <v>30.942231136113488</v>
      </c>
      <c r="K75" s="4">
        <f>IF(ISNUMBER(GRT_cms!K75), GRT_cms!K75*Days!K75*86400*1000/Areas!$C$13, "")</f>
        <v>51.678238180261715</v>
      </c>
      <c r="L75" s="4">
        <f>IF(ISNUMBER(GRT_cms!L75), GRT_cms!L75*Days!L75*86400*1000/Areas!$C$13, "")</f>
        <v>83.560116424116401</v>
      </c>
      <c r="M75" s="4">
        <f>IF(ISNUMBER(GRT_cms!M75), GRT_cms!M75*Days!M75*86400*1000/Areas!$C$13, "")</f>
        <v>83.998755533814361</v>
      </c>
      <c r="N75" s="4">
        <f>IF(ISNUMBER(GRT_cms!N75), GRT_cms!N75*Days!N75*86400*1000/Areas!$C$13, "")</f>
        <v>866.7405610859729</v>
      </c>
    </row>
    <row r="76" spans="1:14">
      <c r="A76">
        <v>1968</v>
      </c>
      <c r="B76" s="4">
        <f>IF(ISNUMBER(GRT_cms!B76), GRT_cms!B76*Days!B76*86400*1000/Areas!$C$13, "")</f>
        <v>57.373509502262444</v>
      </c>
      <c r="C76" s="4">
        <f>IF(ISNUMBER(GRT_cms!C76), GRT_cms!C76*Days!C76*86400*1000/Areas!$C$13, "")</f>
        <v>77.210598703681057</v>
      </c>
      <c r="D76" s="4">
        <f>IF(ISNUMBER(GRT_cms!D76), GRT_cms!D76*Days!D76*86400*1000/Areas!$C$13, "")</f>
        <v>88.464284113978238</v>
      </c>
      <c r="E76" s="4">
        <f>IF(ISNUMBER(GRT_cms!E76), GRT_cms!E76*Days!E76*86400*1000/Areas!$C$13, "")</f>
        <v>100.84064473523296</v>
      </c>
      <c r="F76" s="4">
        <f>IF(ISNUMBER(GRT_cms!F76), GRT_cms!F76*Days!F76*86400*1000/Areas!$C$13, "")</f>
        <v>72.600679173290942</v>
      </c>
      <c r="G76" s="4">
        <f>IF(ISNUMBER(GRT_cms!G76), GRT_cms!G76*Days!G76*86400*1000/Areas!$C$13, "")</f>
        <v>74.726120582120572</v>
      </c>
      <c r="H76" s="4">
        <f>IF(ISNUMBER(GRT_cms!H76), GRT_cms!H76*Days!H76*86400*1000/Areas!$C$13, "")</f>
        <v>62.938633141739018</v>
      </c>
      <c r="I76" s="4">
        <f>IF(ISNUMBER(GRT_cms!I76), GRT_cms!I76*Days!I76*86400*1000/Areas!$C$13, "")</f>
        <v>42.74499733398558</v>
      </c>
      <c r="J76" s="4">
        <f>IF(ISNUMBER(GRT_cms!J76), GRT_cms!J76*Days!J76*86400*1000/Areas!$C$13, "")</f>
        <v>48.337191635073999</v>
      </c>
      <c r="K76" s="4">
        <f>IF(ISNUMBER(GRT_cms!K76), GRT_cms!K76*Days!K76*86400*1000/Areas!$C$13, "")</f>
        <v>56.795051094533441</v>
      </c>
      <c r="L76" s="4">
        <f>IF(ISNUMBER(GRT_cms!L76), GRT_cms!L76*Days!L76*86400*1000/Areas!$C$13, "")</f>
        <v>63.826428274428281</v>
      </c>
      <c r="M76" s="4">
        <f>IF(ISNUMBER(GRT_cms!M76), GRT_cms!M76*Days!M76*86400*1000/Areas!$C$13, "")</f>
        <v>77.936079050996696</v>
      </c>
      <c r="N76" s="4">
        <f>IF(ISNUMBER(GRT_cms!N76), GRT_cms!N76*Days!N76*86400*1000/Areas!$C$13, "")</f>
        <v>825.18208712241665</v>
      </c>
    </row>
    <row r="77" spans="1:14">
      <c r="A77">
        <v>1969</v>
      </c>
      <c r="B77" s="4">
        <f>IF(ISNUMBER(GRT_cms!B77), GRT_cms!B77*Days!B77*86400*1000/Areas!$C$13, "")</f>
        <v>82.149501088418731</v>
      </c>
      <c r="C77" s="4">
        <f>IF(ISNUMBER(GRT_cms!C77), GRT_cms!C77*Days!C77*86400*1000/Areas!$C$13, "")</f>
        <v>69.094486095144916</v>
      </c>
      <c r="D77" s="4">
        <f>IF(ISNUMBER(GRT_cms!D77), GRT_cms!D77*Days!D77*86400*1000/Areas!$C$13, "")</f>
        <v>75.466330243365533</v>
      </c>
      <c r="E77" s="4">
        <f>IF(ISNUMBER(GRT_cms!E77), GRT_cms!E77*Days!E77*86400*1000/Areas!$C$13, "")</f>
        <v>159.69830695854225</v>
      </c>
      <c r="F77" s="4">
        <f>IF(ISNUMBER(GRT_cms!F77), GRT_cms!F77*Days!F77*86400*1000/Areas!$C$13, "")</f>
        <v>118.5840827687416</v>
      </c>
      <c r="G77" s="4">
        <f>IF(ISNUMBER(GRT_cms!G77), GRT_cms!G77*Days!G77*86400*1000/Areas!$C$13, "")</f>
        <v>68.319925645102117</v>
      </c>
      <c r="H77" s="4">
        <f>IF(ISNUMBER(GRT_cms!H77), GRT_cms!H77*Days!H77*86400*1000/Areas!$C$13, "")</f>
        <v>62.919853442582848</v>
      </c>
      <c r="I77" s="4">
        <f>IF(ISNUMBER(GRT_cms!I77), GRT_cms!I77*Days!I77*86400*1000/Areas!$C$13, "")</f>
        <v>34.323394105417634</v>
      </c>
      <c r="J77" s="4">
        <f>IF(ISNUMBER(GRT_cms!J77), GRT_cms!J77*Days!J77*86400*1000/Areas!$C$13, "")</f>
        <v>27.91289519383637</v>
      </c>
      <c r="K77" s="4">
        <f>IF(ISNUMBER(GRT_cms!K77), GRT_cms!K77*Days!K77*86400*1000/Areas!$C$13, "")</f>
        <v>39.370438253638262</v>
      </c>
      <c r="L77" s="4">
        <f>IF(ISNUMBER(GRT_cms!L77), GRT_cms!L77*Days!L77*86400*1000/Areas!$C$13, "")</f>
        <v>60.552801271860105</v>
      </c>
      <c r="M77" s="4">
        <f>IF(ISNUMBER(GRT_cms!M77), GRT_cms!M77*Days!M77*86400*1000/Areas!$C$13, "")</f>
        <v>53.936387819493696</v>
      </c>
      <c r="N77" s="4">
        <f>IF(ISNUMBER(GRT_cms!N77), GRT_cms!N77*Days!N77*86400*1000/Areas!$C$13, "")</f>
        <v>853.90555949614759</v>
      </c>
    </row>
    <row r="78" spans="1:14">
      <c r="A78">
        <v>1970</v>
      </c>
      <c r="B78" s="4">
        <f>IF(ISNUMBER(GRT_cms!B78), GRT_cms!B78*Days!B78*86400*1000/Areas!$C$13, "")</f>
        <v>45.816679173290936</v>
      </c>
      <c r="C78" s="4">
        <f>IF(ISNUMBER(GRT_cms!C78), GRT_cms!C78*Days!C78*86400*1000/Areas!$C$13, "")</f>
        <v>50.453401687660509</v>
      </c>
      <c r="D78" s="4">
        <f>IF(ISNUMBER(GRT_cms!D78), GRT_cms!D78*Days!D78*86400*1000/Areas!$C$13, "")</f>
        <v>67.351316521951816</v>
      </c>
      <c r="E78" s="4">
        <f>IF(ISNUMBER(GRT_cms!E78), GRT_cms!E78*Days!E78*86400*1000/Areas!$C$13, "")</f>
        <v>118.801532102238</v>
      </c>
      <c r="F78" s="4">
        <f>IF(ISNUMBER(GRT_cms!F78), GRT_cms!F78*Days!F78*86400*1000/Areas!$C$13, "")</f>
        <v>98.288141274306</v>
      </c>
      <c r="G78" s="4">
        <f>IF(ISNUMBER(GRT_cms!G78), GRT_cms!G78*Days!G78*86400*1000/Areas!$C$13, "")</f>
        <v>75.077024825730717</v>
      </c>
      <c r="H78" s="4">
        <f>IF(ISNUMBER(GRT_cms!H78), GRT_cms!H78*Days!H78*86400*1000/Areas!$C$13, "")</f>
        <v>50.402092112021521</v>
      </c>
      <c r="I78" s="4">
        <f>IF(ISNUMBER(GRT_cms!I78), GRT_cms!I78*Days!I78*86400*1000/Areas!$C$13, "")</f>
        <v>33.900195768619291</v>
      </c>
      <c r="J78" s="4">
        <f>IF(ISNUMBER(GRT_cms!J78), GRT_cms!J78*Days!J78*86400*1000/Areas!$C$13, "")</f>
        <v>37.804569891158124</v>
      </c>
      <c r="K78" s="4">
        <f>IF(ISNUMBER(GRT_cms!K78), GRT_cms!K78*Days!K78*86400*1000/Areas!$C$13, "")</f>
        <v>55.559084847743677</v>
      </c>
      <c r="L78" s="4">
        <f>IF(ISNUMBER(GRT_cms!L78), GRT_cms!L78*Days!L78*86400*1000/Areas!$C$13, "")</f>
        <v>78.002706126941419</v>
      </c>
      <c r="M78" s="4">
        <f>IF(ISNUMBER(GRT_cms!M78), GRT_cms!M78*Days!M78*86400*1000/Areas!$C$13, "")</f>
        <v>76.428789825119225</v>
      </c>
      <c r="N78" s="4">
        <f>IF(ISNUMBER(GRT_cms!N78), GRT_cms!N78*Days!N78*86400*1000/Areas!$C$13, "")</f>
        <v>788.49256010761883</v>
      </c>
    </row>
    <row r="79" spans="1:14">
      <c r="A79">
        <v>1971</v>
      </c>
      <c r="B79" s="4">
        <f>IF(ISNUMBER(GRT_cms!B79), GRT_cms!B79*Days!B79*86400*1000/Areas!$C$13, "")</f>
        <v>50.743620594350013</v>
      </c>
      <c r="C79" s="4">
        <f>IF(ISNUMBER(GRT_cms!C79), GRT_cms!C79*Days!C79*86400*1000/Areas!$C$13, "")</f>
        <v>66.001132933838818</v>
      </c>
      <c r="D79" s="4">
        <f>IF(ISNUMBER(GRT_cms!D79), GRT_cms!D79*Days!D79*86400*1000/Areas!$C$13, "")</f>
        <v>102.05390769230769</v>
      </c>
      <c r="E79" s="4">
        <f>IF(ISNUMBER(GRT_cms!E79), GRT_cms!E79*Days!E79*86400*1000/Areas!$C$13, "")</f>
        <v>155.04906347071054</v>
      </c>
      <c r="F79" s="4">
        <f>IF(ISNUMBER(GRT_cms!F79), GRT_cms!F79*Days!F79*86400*1000/Areas!$C$13, "")</f>
        <v>108.68445170600465</v>
      </c>
      <c r="G79" s="4">
        <f>IF(ISNUMBER(GRT_cms!G79), GRT_cms!G79*Days!G79*86400*1000/Areas!$C$13, "")</f>
        <v>58.510984468631527</v>
      </c>
      <c r="H79" s="4">
        <f>IF(ISNUMBER(GRT_cms!H79), GRT_cms!H79*Days!H79*86400*1000/Areas!$C$13, "")</f>
        <v>34.183201467530886</v>
      </c>
      <c r="I79" s="4">
        <f>IF(ISNUMBER(GRT_cms!I79), GRT_cms!I79*Days!I79*86400*1000/Areas!$C$13, "")</f>
        <v>28.388026513391225</v>
      </c>
      <c r="J79" s="4">
        <f>IF(ISNUMBER(GRT_cms!J79), GRT_cms!J79*Days!J79*86400*1000/Areas!$C$13, "")</f>
        <v>27.166180261709673</v>
      </c>
      <c r="K79" s="4">
        <f>IF(ISNUMBER(GRT_cms!K79), GRT_cms!K79*Days!K79*86400*1000/Areas!$C$13, "")</f>
        <v>38.383303020667725</v>
      </c>
      <c r="L79" s="4">
        <f>IF(ISNUMBER(GRT_cms!L79), GRT_cms!L79*Days!L79*86400*1000/Areas!$C$13, "")</f>
        <v>48.512485263544086</v>
      </c>
      <c r="M79" s="4">
        <f>IF(ISNUMBER(GRT_cms!M79), GRT_cms!M79*Days!M79*86400*1000/Areas!$C$13, "")</f>
        <v>66.39835597407361</v>
      </c>
      <c r="N79" s="4">
        <f>IF(ISNUMBER(GRT_cms!N79), GRT_cms!N79*Days!N79*86400*1000/Areas!$C$13, "")</f>
        <v>785.71832799315143</v>
      </c>
    </row>
    <row r="80" spans="1:14">
      <c r="A80">
        <v>1972</v>
      </c>
      <c r="B80" s="4">
        <f>IF(ISNUMBER(GRT_cms!B80), GRT_cms!B80*Days!B80*86400*1000/Areas!$C$13, "")</f>
        <v>56.771794839183073</v>
      </c>
      <c r="C80" s="4">
        <f>IF(ISNUMBER(GRT_cms!C80), GRT_cms!C80*Days!C80*86400*1000/Areas!$C$13, "")</f>
        <v>43.297209245444542</v>
      </c>
      <c r="D80" s="4">
        <f>IF(ISNUMBER(GRT_cms!D80), GRT_cms!D80*Days!D80*86400*1000/Areas!$C$13, "")</f>
        <v>88.255523737311975</v>
      </c>
      <c r="E80" s="4">
        <f>IF(ISNUMBER(GRT_cms!E80), GRT_cms!E80*Days!E80*86400*1000/Areas!$C$13, "")</f>
        <v>144.28652072887368</v>
      </c>
      <c r="F80" s="4">
        <f>IF(ISNUMBER(GRT_cms!F80), GRT_cms!F80*Days!F80*86400*1000/Areas!$C$13, "")</f>
        <v>133.17121408829644</v>
      </c>
      <c r="G80" s="4">
        <f>IF(ISNUMBER(GRT_cms!G80), GRT_cms!G80*Days!G80*86400*1000/Areas!$C$13, "")</f>
        <v>62.861943500061152</v>
      </c>
      <c r="H80" s="4">
        <f>IF(ISNUMBER(GRT_cms!H80), GRT_cms!H80*Days!H80*86400*1000/Areas!$C$13, "")</f>
        <v>55.884672422648883</v>
      </c>
      <c r="I80" s="4">
        <f>IF(ISNUMBER(GRT_cms!I80), GRT_cms!I80*Days!I80*86400*1000/Areas!$C$13, "")</f>
        <v>52.225360694631284</v>
      </c>
      <c r="J80" s="4">
        <f>IF(ISNUMBER(GRT_cms!J80), GRT_cms!J80*Days!J80*86400*1000/Areas!$C$13, "")</f>
        <v>53.013907300966125</v>
      </c>
      <c r="K80" s="4">
        <f>IF(ISNUMBER(GRT_cms!K80), GRT_cms!K80*Days!K80*86400*1000/Areas!$C$13, "")</f>
        <v>57.130574440503857</v>
      </c>
      <c r="L80" s="4">
        <f>IF(ISNUMBER(GRT_cms!L80), GRT_cms!L80*Days!L80*86400*1000/Areas!$C$13, "")</f>
        <v>84.024396233337413</v>
      </c>
      <c r="M80" s="4">
        <f>IF(ISNUMBER(GRT_cms!M80), GRT_cms!M80*Days!M80*86400*1000/Areas!$C$13, "")</f>
        <v>80.111794545676901</v>
      </c>
      <c r="N80" s="4">
        <f>IF(ISNUMBER(GRT_cms!N80), GRT_cms!N80*Days!N80*86400*1000/Areas!$C$13, "")</f>
        <v>910.56682108352709</v>
      </c>
    </row>
    <row r="81" spans="1:14">
      <c r="A81">
        <v>1973</v>
      </c>
      <c r="B81" s="4">
        <f>IF(ISNUMBER(GRT_cms!B81), GRT_cms!B81*Days!B81*86400*1000/Areas!$C$13, "")</f>
        <v>91.554418099547505</v>
      </c>
      <c r="C81" s="4">
        <f>IF(ISNUMBER(GRT_cms!C81), GRT_cms!C81*Days!C81*86400*1000/Areas!$C$13, "")</f>
        <v>59.88513577106518</v>
      </c>
      <c r="D81" s="4">
        <f>IF(ISNUMBER(GRT_cms!D81), GRT_cms!D81*Days!D81*86400*1000/Areas!$C$13, "")</f>
        <v>149.66907061269413</v>
      </c>
      <c r="E81" s="4">
        <f>IF(ISNUMBER(GRT_cms!E81), GRT_cms!E81*Days!E81*86400*1000/Areas!$C$13, "")</f>
        <v>122.41296123272595</v>
      </c>
      <c r="F81" s="4">
        <f>IF(ISNUMBER(GRT_cms!F81), GRT_cms!F81*Days!F81*86400*1000/Areas!$C$13, "")</f>
        <v>115.63283120949002</v>
      </c>
      <c r="G81" s="4">
        <f>IF(ISNUMBER(GRT_cms!G81), GRT_cms!G81*Days!G81*86400*1000/Areas!$C$13, "")</f>
        <v>71.503105784517544</v>
      </c>
      <c r="H81" s="4">
        <f>IF(ISNUMBER(GRT_cms!H81), GRT_cms!H81*Days!H81*86400*1000/Areas!$C$13, "")</f>
        <v>43.273886070686061</v>
      </c>
      <c r="I81" s="4">
        <f>IF(ISNUMBER(GRT_cms!I81), GRT_cms!I81*Days!I81*86400*1000/Areas!$C$13, "")</f>
        <v>40.942364583588116</v>
      </c>
      <c r="J81" s="4">
        <f>IF(ISNUMBER(GRT_cms!J81), GRT_cms!J81*Days!J81*86400*1000/Areas!$C$13, "")</f>
        <v>31.868043536749415</v>
      </c>
      <c r="K81" s="4">
        <f>IF(ISNUMBER(GRT_cms!K81), GRT_cms!K81*Days!K81*86400*1000/Areas!$C$13, "")</f>
        <v>39.852596111043169</v>
      </c>
      <c r="L81" s="4">
        <f>IF(ISNUMBER(GRT_cms!L81), GRT_cms!L81*Days!L81*86400*1000/Areas!$C$13, "")</f>
        <v>54.623459948636416</v>
      </c>
      <c r="M81" s="4">
        <f>IF(ISNUMBER(GRT_cms!M81), GRT_cms!M81*Days!M81*86400*1000/Areas!$C$13, "")</f>
        <v>70.840628298887125</v>
      </c>
      <c r="N81" s="4">
        <f>IF(ISNUMBER(GRT_cms!N81), GRT_cms!N81*Days!N81*86400*1000/Areas!$C$13, "")</f>
        <v>890.73934010028142</v>
      </c>
    </row>
    <row r="82" spans="1:14">
      <c r="A82">
        <v>1974</v>
      </c>
      <c r="B82" s="4">
        <f>IF(ISNUMBER(GRT_cms!B82), GRT_cms!B82*Days!B82*86400*1000/Areas!$C$13, "")</f>
        <v>83.033457160327728</v>
      </c>
      <c r="C82" s="4">
        <f>IF(ISNUMBER(GRT_cms!C82), GRT_cms!C82*Days!C82*86400*1000/Areas!$C$13, "")</f>
        <v>62.738847009905832</v>
      </c>
      <c r="D82" s="4">
        <f>IF(ISNUMBER(GRT_cms!D82), GRT_cms!D82*Days!D82*86400*1000/Areas!$C$13, "")</f>
        <v>105.97296886388649</v>
      </c>
      <c r="E82" s="4">
        <f>IF(ISNUMBER(GRT_cms!E82), GRT_cms!E82*Days!E82*86400*1000/Areas!$C$13, "")</f>
        <v>136.63182096123271</v>
      </c>
      <c r="F82" s="4">
        <f>IF(ISNUMBER(GRT_cms!F82), GRT_cms!F82*Days!F82*86400*1000/Areas!$C$13, "")</f>
        <v>123.94339400758223</v>
      </c>
      <c r="G82" s="4">
        <f>IF(ISNUMBER(GRT_cms!G82), GRT_cms!G82*Days!G82*86400*1000/Areas!$C$13, "")</f>
        <v>73.158727161550686</v>
      </c>
      <c r="H82" s="4">
        <f>IF(ISNUMBER(GRT_cms!H82), GRT_cms!H82*Days!H82*86400*1000/Areas!$C$13, "")</f>
        <v>44.3541555093555</v>
      </c>
      <c r="I82" s="4">
        <f>IF(ISNUMBER(GRT_cms!I82), GRT_cms!I82*Days!I82*86400*1000/Areas!$C$13, "")</f>
        <v>36.570188577717978</v>
      </c>
      <c r="J82" s="4">
        <f>IF(ISNUMBER(GRT_cms!J82), GRT_cms!J82*Days!J82*86400*1000/Areas!$C$13, "")</f>
        <v>33.370666014430725</v>
      </c>
      <c r="K82" s="4">
        <f>IF(ISNUMBER(GRT_cms!K82), GRT_cms!K82*Days!K82*86400*1000/Areas!$C$13, "")</f>
        <v>40.712640821817303</v>
      </c>
      <c r="L82" s="4">
        <f>IF(ISNUMBER(GRT_cms!L82), GRT_cms!L82*Days!L82*86400*1000/Areas!$C$13, "")</f>
        <v>64.244956340956335</v>
      </c>
      <c r="M82" s="4">
        <f>IF(ISNUMBER(GRT_cms!M82), GRT_cms!M82*Days!M82*86400*1000/Areas!$C$13, "")</f>
        <v>64.325164534670407</v>
      </c>
      <c r="N82" s="4">
        <f>IF(ISNUMBER(GRT_cms!N82), GRT_cms!N82*Days!N82*86400*1000/Areas!$C$13, "")</f>
        <v>869.35409856915749</v>
      </c>
    </row>
    <row r="83" spans="1:14">
      <c r="A83">
        <v>1975</v>
      </c>
      <c r="B83" s="4">
        <f>IF(ISNUMBER(GRT_cms!B83), GRT_cms!B83*Days!B83*86400*1000/Areas!$C$13, "")</f>
        <v>75.141397774244837</v>
      </c>
      <c r="C83" s="4">
        <f>IF(ISNUMBER(GRT_cms!C83), GRT_cms!C83*Days!C83*86400*1000/Areas!$C$13, "")</f>
        <v>67.492928555705021</v>
      </c>
      <c r="D83" s="4">
        <f>IF(ISNUMBER(GRT_cms!D83), GRT_cms!D83*Days!D83*86400*1000/Areas!$C$13, "")</f>
        <v>92.990300794912557</v>
      </c>
      <c r="E83" s="4">
        <f>IF(ISNUMBER(GRT_cms!E83), GRT_cms!E83*Days!E83*86400*1000/Areas!$C$13, "")</f>
        <v>126.07225535037298</v>
      </c>
      <c r="F83" s="4">
        <f>IF(ISNUMBER(GRT_cms!F83), GRT_cms!F83*Days!F83*86400*1000/Areas!$C$13, "")</f>
        <v>108.44588401614283</v>
      </c>
      <c r="G83" s="4">
        <f>IF(ISNUMBER(GRT_cms!G83), GRT_cms!G83*Days!G83*86400*1000/Areas!$C$13, "")</f>
        <v>66.510354408707343</v>
      </c>
      <c r="H83" s="4">
        <f>IF(ISNUMBER(GRT_cms!H83), GRT_cms!H83*Days!H83*86400*1000/Areas!$C$13, "")</f>
        <v>35.20101748807631</v>
      </c>
      <c r="I83" s="4">
        <f>IF(ISNUMBER(GRT_cms!I83), GRT_cms!I83*Days!I83*86400*1000/Areas!$C$13, "")</f>
        <v>31.617479662467897</v>
      </c>
      <c r="J83" s="4">
        <f>IF(ISNUMBER(GRT_cms!J83), GRT_cms!J83*Days!J83*86400*1000/Areas!$C$13, "")</f>
        <v>48.623536260242147</v>
      </c>
      <c r="K83" s="4">
        <f>IF(ISNUMBER(GRT_cms!K83), GRT_cms!K83*Days!K83*86400*1000/Areas!$C$13, "")</f>
        <v>38.306983196771434</v>
      </c>
      <c r="L83" s="4">
        <f>IF(ISNUMBER(GRT_cms!L83), GRT_cms!L83*Days!L83*86400*1000/Areas!$C$13, "")</f>
        <v>47.583291671762268</v>
      </c>
      <c r="M83" s="4">
        <f>IF(ISNUMBER(GRT_cms!M83), GRT_cms!M83*Days!M83*86400*1000/Areas!$C$13, "")</f>
        <v>76.938134572581617</v>
      </c>
      <c r="N83" s="4">
        <f>IF(ISNUMBER(GRT_cms!N83), GRT_cms!N83*Days!N83*86400*1000/Areas!$C$13, "")</f>
        <v>816.12946557417149</v>
      </c>
    </row>
    <row r="84" spans="1:14">
      <c r="A84">
        <v>1976</v>
      </c>
      <c r="B84" s="4">
        <f>IF(ISNUMBER(GRT_cms!B84), GRT_cms!B84*Days!B84*86400*1000/Areas!$C$13, "")</f>
        <v>56.212662052097343</v>
      </c>
      <c r="C84" s="4">
        <f>IF(ISNUMBER(GRT_cms!C84), GRT_cms!C84*Days!C84*86400*1000/Areas!$C$13, "")</f>
        <v>104.80631351351352</v>
      </c>
      <c r="D84" s="4">
        <f>IF(ISNUMBER(GRT_cms!D84), GRT_cms!D84*Days!D84*86400*1000/Areas!$C$13, "")</f>
        <v>152.98270485508132</v>
      </c>
      <c r="E84" s="4">
        <f>IF(ISNUMBER(GRT_cms!E84), GRT_cms!E84*Days!E84*86400*1000/Areas!$C$13, "")</f>
        <v>158.21089984101749</v>
      </c>
      <c r="F84" s="4">
        <f>IF(ISNUMBER(GRT_cms!F84), GRT_cms!F84*Days!F84*86400*1000/Areas!$C$13, "")</f>
        <v>105.39145329582978</v>
      </c>
      <c r="G84" s="4">
        <f>IF(ISNUMBER(GRT_cms!G84), GRT_cms!G84*Days!G84*86400*1000/Areas!$C$13, "")</f>
        <v>49.808432432432433</v>
      </c>
      <c r="H84" s="4">
        <f>IF(ISNUMBER(GRT_cms!H84), GRT_cms!H84*Days!H84*86400*1000/Areas!$C$13, "")</f>
        <v>41.179949614773143</v>
      </c>
      <c r="I84" s="4">
        <f>IF(ISNUMBER(GRT_cms!I84), GRT_cms!I84*Days!I84*86400*1000/Areas!$C$13, "")</f>
        <v>29.656638865109453</v>
      </c>
      <c r="J84" s="4">
        <f>IF(ISNUMBER(GRT_cms!J84), GRT_cms!J84*Days!J84*86400*1000/Areas!$C$13, "")</f>
        <v>25.252003424238723</v>
      </c>
      <c r="K84" s="4">
        <f>IF(ISNUMBER(GRT_cms!K84), GRT_cms!K84*Days!K84*86400*1000/Areas!$C$13, "")</f>
        <v>36.275718527577361</v>
      </c>
      <c r="L84" s="4">
        <f>IF(ISNUMBER(GRT_cms!L84), GRT_cms!L84*Days!L84*86400*1000/Areas!$C$13, "")</f>
        <v>36.627598385716034</v>
      </c>
      <c r="M84" s="4">
        <f>IF(ISNUMBER(GRT_cms!M84), GRT_cms!M84*Days!M84*86400*1000/Areas!$C$13, "")</f>
        <v>35.242507521095753</v>
      </c>
      <c r="N84" s="4">
        <f>IF(ISNUMBER(GRT_cms!N84), GRT_cms!N84*Days!N84*86400*1000/Areas!$C$13, "")</f>
        <v>834.19661743915844</v>
      </c>
    </row>
    <row r="85" spans="1:14">
      <c r="A85">
        <v>1977</v>
      </c>
      <c r="B85" s="4">
        <f>IF(ISNUMBER(GRT_cms!B85), GRT_cms!B85*Days!B85*86400*1000/Areas!$C$13, "")</f>
        <v>27.26823235905589</v>
      </c>
      <c r="C85" s="4">
        <f>IF(ISNUMBER(GRT_cms!C85), GRT_cms!C85*Days!C85*86400*1000/Areas!$C$13, "")</f>
        <v>32.30826757979699</v>
      </c>
      <c r="D85" s="4">
        <f>IF(ISNUMBER(GRT_cms!D85), GRT_cms!D85*Days!D85*86400*1000/Areas!$C$13, "")</f>
        <v>124.36691989727284</v>
      </c>
      <c r="E85" s="4">
        <f>IF(ISNUMBER(GRT_cms!E85), GRT_cms!E85*Days!E85*86400*1000/Areas!$C$13, "")</f>
        <v>118.27385495903144</v>
      </c>
      <c r="F85" s="4">
        <f>IF(ISNUMBER(GRT_cms!F85), GRT_cms!F85*Days!F85*86400*1000/Areas!$C$13, "")</f>
        <v>49.644462272226967</v>
      </c>
      <c r="G85" s="4">
        <f>IF(ISNUMBER(GRT_cms!G85), GRT_cms!G85*Days!G85*86400*1000/Areas!$C$13, "")</f>
        <v>27.113877461171583</v>
      </c>
      <c r="H85" s="4">
        <f>IF(ISNUMBER(GRT_cms!H85), GRT_cms!H85*Days!H85*86400*1000/Areas!$C$13, "")</f>
        <v>28.874879295585174</v>
      </c>
      <c r="I85" s="4">
        <f>IF(ISNUMBER(GRT_cms!I85), GRT_cms!I85*Days!I85*86400*1000/Areas!$C$13, "")</f>
        <v>30.887691818515346</v>
      </c>
      <c r="J85" s="4">
        <f>IF(ISNUMBER(GRT_cms!J85), GRT_cms!J85*Days!J85*86400*1000/Areas!$C$13, "")</f>
        <v>66.028006359300477</v>
      </c>
      <c r="K85" s="4">
        <f>IF(ISNUMBER(GRT_cms!K85), GRT_cms!K85*Days!K85*86400*1000/Areas!$C$13, "")</f>
        <v>82.795544576250464</v>
      </c>
      <c r="L85" s="4">
        <f>IF(ISNUMBER(GRT_cms!L85), GRT_cms!L85*Days!L85*86400*1000/Areas!$C$13, "")</f>
        <v>83.654155802861695</v>
      </c>
      <c r="M85" s="4">
        <f>IF(ISNUMBER(GRT_cms!M85), GRT_cms!M85*Days!M85*86400*1000/Areas!$C$13, "")</f>
        <v>104.82347658065306</v>
      </c>
      <c r="N85" s="4">
        <f>IF(ISNUMBER(GRT_cms!N85), GRT_cms!N85*Days!N85*86400*1000/Areas!$C$13, "")</f>
        <v>774.48384493090362</v>
      </c>
    </row>
    <row r="86" spans="1:14">
      <c r="A86">
        <v>1978</v>
      </c>
      <c r="B86" s="4">
        <f>IF(ISNUMBER(GRT_cms!B86), GRT_cms!B86*Days!B86*86400*1000/Areas!$C$13, "")</f>
        <v>64.12186337287514</v>
      </c>
      <c r="C86" s="4">
        <f>IF(ISNUMBER(GRT_cms!C86), GRT_cms!C86*Days!C86*86400*1000/Areas!$C$13, "")</f>
        <v>45.287293824140882</v>
      </c>
      <c r="D86" s="4">
        <f>IF(ISNUMBER(GRT_cms!D86), GRT_cms!D86*Days!D86*86400*1000/Areas!$C$13, "")</f>
        <v>96.742746728629086</v>
      </c>
      <c r="E86" s="4">
        <f>IF(ISNUMBER(GRT_cms!E86), GRT_cms!E86*Days!E86*86400*1000/Areas!$C$13, "")</f>
        <v>144.68359936406995</v>
      </c>
      <c r="F86" s="4">
        <f>IF(ISNUMBER(GRT_cms!F86), GRT_cms!F86*Days!F86*86400*1000/Areas!$C$13, "")</f>
        <v>93.111167812156026</v>
      </c>
      <c r="G86" s="4">
        <f>IF(ISNUMBER(GRT_cms!G86), GRT_cms!G86*Days!G86*86400*1000/Areas!$C$13, "")</f>
        <v>50.092558150911081</v>
      </c>
      <c r="H86" s="4">
        <f>IF(ISNUMBER(GRT_cms!H86), GRT_cms!H86*Days!H86*86400*1000/Areas!$C$13, "")</f>
        <v>37.953662810321624</v>
      </c>
      <c r="I86" s="4">
        <f>IF(ISNUMBER(GRT_cms!I86), GRT_cms!I86*Days!I86*86400*1000/Areas!$C$13, "")</f>
        <v>32.833355998532468</v>
      </c>
      <c r="J86" s="4">
        <f>IF(ISNUMBER(GRT_cms!J86), GRT_cms!J86*Days!J86*86400*1000/Areas!$C$13, "")</f>
        <v>41.483094533447478</v>
      </c>
      <c r="K86" s="4">
        <f>IF(ISNUMBER(GRT_cms!K86), GRT_cms!K86*Days!K86*86400*1000/Areas!$C$13, "")</f>
        <v>50.540974538339242</v>
      </c>
      <c r="L86" s="4">
        <f>IF(ISNUMBER(GRT_cms!L86), GRT_cms!L86*Days!L86*86400*1000/Areas!$C$13, "")</f>
        <v>41.895811177693531</v>
      </c>
      <c r="M86" s="4">
        <f>IF(ISNUMBER(GRT_cms!M86), GRT_cms!M86*Days!M86*86400*1000/Areas!$C$13, "")</f>
        <v>49.861848208389382</v>
      </c>
      <c r="N86" s="4">
        <f>IF(ISNUMBER(GRT_cms!N86), GRT_cms!N86*Days!N86*86400*1000/Areas!$C$13, "")</f>
        <v>748.3793234682646</v>
      </c>
    </row>
    <row r="87" spans="1:14">
      <c r="A87">
        <v>1979</v>
      </c>
      <c r="B87" s="4">
        <f>IF(ISNUMBER(GRT_cms!B87), GRT_cms!B87*Days!B87*86400*1000/Areas!$C$13, "")</f>
        <v>58.364793738534914</v>
      </c>
      <c r="C87" s="4">
        <f>IF(ISNUMBER(GRT_cms!C87), GRT_cms!C87*Days!C87*86400*1000/Areas!$C$13, "")</f>
        <v>44.644402592637888</v>
      </c>
      <c r="D87" s="4">
        <f>IF(ISNUMBER(GRT_cms!D87), GRT_cms!D87*Days!D87*86400*1000/Areas!$C$13, "")</f>
        <v>142.3029519872814</v>
      </c>
      <c r="E87" s="4">
        <f>IF(ISNUMBER(GRT_cms!E87), GRT_cms!E87*Days!E87*86400*1000/Areas!$C$13, "")</f>
        <v>177.25884016142837</v>
      </c>
      <c r="F87" s="4">
        <f>IF(ISNUMBER(GRT_cms!F87), GRT_cms!F87*Days!F87*86400*1000/Areas!$C$13, "")</f>
        <v>137.78883639476581</v>
      </c>
      <c r="G87" s="4">
        <f>IF(ISNUMBER(GRT_cms!G87), GRT_cms!G87*Days!G87*86400*1000/Areas!$C$13, "")</f>
        <v>69.468368350250699</v>
      </c>
      <c r="H87" s="4">
        <f>IF(ISNUMBER(GRT_cms!H87), GRT_cms!H87*Days!H87*86400*1000/Areas!$C$13, "")</f>
        <v>42.122646838693896</v>
      </c>
      <c r="I87" s="4">
        <f>IF(ISNUMBER(GRT_cms!I87), GRT_cms!I87*Days!I87*86400*1000/Areas!$C$13, "")</f>
        <v>38.383958126452242</v>
      </c>
      <c r="J87" s="4">
        <f>IF(ISNUMBER(GRT_cms!J87), GRT_cms!J87*Days!J87*86400*1000/Areas!$C$13, "")</f>
        <v>39.905240552769968</v>
      </c>
      <c r="K87" s="4">
        <f>IF(ISNUMBER(GRT_cms!K87), GRT_cms!K87*Days!K87*86400*1000/Areas!$C$13, "")</f>
        <v>51.547544576250459</v>
      </c>
      <c r="L87" s="4">
        <f>IF(ISNUMBER(GRT_cms!L87), GRT_cms!L87*Days!L87*86400*1000/Areas!$C$13, "")</f>
        <v>76.387659043659042</v>
      </c>
      <c r="M87" s="4">
        <f>IF(ISNUMBER(GRT_cms!M87), GRT_cms!M87*Days!M87*86400*1000/Areas!$C$13, "")</f>
        <v>88.585151131221721</v>
      </c>
      <c r="N87" s="4">
        <f>IF(ISNUMBER(GRT_cms!N87), GRT_cms!N87*Days!N87*86400*1000/Areas!$C$13, "")</f>
        <v>965.13452659899701</v>
      </c>
    </row>
    <row r="88" spans="1:14">
      <c r="A88">
        <v>1980</v>
      </c>
      <c r="B88" s="4">
        <f>IF(ISNUMBER(GRT_cms!B88), GRT_cms!B88*Days!B88*86400*1000/Areas!$C$13, "")</f>
        <v>63.288241262076554</v>
      </c>
      <c r="C88" s="4">
        <f>IF(ISNUMBER(GRT_cms!C88), GRT_cms!C88*Days!C88*86400*1000/Areas!$C$13, "")</f>
        <v>40.71929401981167</v>
      </c>
      <c r="D88" s="4">
        <f>IF(ISNUMBER(GRT_cms!D88), GRT_cms!D88*Days!D88*86400*1000/Areas!$C$13, "")</f>
        <v>87.7468340956341</v>
      </c>
      <c r="E88" s="4">
        <f>IF(ISNUMBER(GRT_cms!E88), GRT_cms!E88*Days!E88*86400*1000/Areas!$C$13, "")</f>
        <v>132.27515616974443</v>
      </c>
      <c r="F88" s="4">
        <f>IF(ISNUMBER(GRT_cms!F88), GRT_cms!F88*Days!F88*86400*1000/Areas!$C$13, "")</f>
        <v>73.405585813868171</v>
      </c>
      <c r="G88" s="4">
        <f>IF(ISNUMBER(GRT_cms!G88), GRT_cms!G88*Days!G88*86400*1000/Areas!$C$13, "")</f>
        <v>54.947525987525985</v>
      </c>
      <c r="H88" s="4">
        <f>IF(ISNUMBER(GRT_cms!H88), GRT_cms!H88*Days!H88*86400*1000/Areas!$C$13, "")</f>
        <v>38.804208487220258</v>
      </c>
      <c r="I88" s="4">
        <f>IF(ISNUMBER(GRT_cms!I88), GRT_cms!I88*Days!I88*86400*1000/Areas!$C$13, "")</f>
        <v>41.433475553381442</v>
      </c>
      <c r="J88" s="4">
        <f>IF(ISNUMBER(GRT_cms!J88), GRT_cms!J88*Days!J88*86400*1000/Areas!$C$13, "")</f>
        <v>49.032237740002444</v>
      </c>
      <c r="K88" s="4">
        <f>IF(ISNUMBER(GRT_cms!K88), GRT_cms!K88*Days!K88*86400*1000/Areas!$C$13, "")</f>
        <v>56.053908083649262</v>
      </c>
      <c r="L88" s="4">
        <f>IF(ISNUMBER(GRT_cms!L88), GRT_cms!L88*Days!L88*86400*1000/Areas!$C$13, "")</f>
        <v>52.758099058334359</v>
      </c>
      <c r="M88" s="4">
        <f>IF(ISNUMBER(GRT_cms!M88), GRT_cms!M88*Days!M88*86400*1000/Areas!$C$13, "")</f>
        <v>59.317426733520861</v>
      </c>
      <c r="N88" s="4">
        <f>IF(ISNUMBER(GRT_cms!N88), GRT_cms!N88*Days!N88*86400*1000/Areas!$C$13, "")</f>
        <v>749.92951507887983</v>
      </c>
    </row>
    <row r="89" spans="1:14">
      <c r="A89">
        <v>1981</v>
      </c>
      <c r="B89" s="4">
        <f>IF(ISNUMBER(GRT_cms!B89), GRT_cms!B89*Days!B89*86400*1000/Areas!$C$13, "")</f>
        <v>39.054895634095637</v>
      </c>
      <c r="C89" s="4">
        <f>IF(ISNUMBER(GRT_cms!C89), GRT_cms!C89*Days!C89*86400*1000/Areas!$C$13, "")</f>
        <v>99.936204280298412</v>
      </c>
      <c r="D89" s="4">
        <f>IF(ISNUMBER(GRT_cms!D89), GRT_cms!D89*Days!D89*86400*1000/Areas!$C$13, "")</f>
        <v>75.922502237984574</v>
      </c>
      <c r="E89" s="4">
        <f>IF(ISNUMBER(GRT_cms!E89), GRT_cms!E89*Days!E89*86400*1000/Areas!$C$13, "")</f>
        <v>115.57027565121685</v>
      </c>
      <c r="F89" s="4">
        <f>IF(ISNUMBER(GRT_cms!F89), GRT_cms!F89*Days!F89*86400*1000/Areas!$C$13, "")</f>
        <v>83.462114711997046</v>
      </c>
      <c r="G89" s="4">
        <f>IF(ISNUMBER(GRT_cms!G89), GRT_cms!G89*Days!G89*86400*1000/Areas!$C$13, "")</f>
        <v>72.510595083771548</v>
      </c>
      <c r="H89" s="4">
        <f>IF(ISNUMBER(GRT_cms!H89), GRT_cms!H89*Days!H89*86400*1000/Areas!$C$13, "")</f>
        <v>42.500752060657938</v>
      </c>
      <c r="I89" s="4">
        <f>IF(ISNUMBER(GRT_cms!I89), GRT_cms!I89*Days!I89*86400*1000/Areas!$C$13, "")</f>
        <v>34.73130664057723</v>
      </c>
      <c r="J89" s="4">
        <f>IF(ISNUMBER(GRT_cms!J89), GRT_cms!J89*Days!J89*86400*1000/Areas!$C$13, "")</f>
        <v>54.150832823774003</v>
      </c>
      <c r="K89" s="4">
        <f>IF(ISNUMBER(GRT_cms!K89), GRT_cms!K89*Days!K89*86400*1000/Areas!$C$13, "")</f>
        <v>73.575804133545304</v>
      </c>
      <c r="L89" s="4">
        <f>IF(ISNUMBER(GRT_cms!L89), GRT_cms!L89*Days!L89*86400*1000/Areas!$C$13, "")</f>
        <v>59.063703558762377</v>
      </c>
      <c r="M89" s="4">
        <f>IF(ISNUMBER(GRT_cms!M89), GRT_cms!M89*Days!M89*86400*1000/Areas!$C$13, "")</f>
        <v>52.669304047939342</v>
      </c>
      <c r="N89" s="4">
        <f>IF(ISNUMBER(GRT_cms!N89), GRT_cms!N89*Days!N89*86400*1000/Areas!$C$13, "")</f>
        <v>808.39555435978968</v>
      </c>
    </row>
    <row r="90" spans="1:14">
      <c r="A90">
        <v>1982</v>
      </c>
      <c r="B90" s="4">
        <f>IF(ISNUMBER(GRT_cms!B90), GRT_cms!B90*Days!B90*86400*1000/Areas!$C$13, "")</f>
        <v>50.278823040234812</v>
      </c>
      <c r="C90" s="4">
        <f>IF(ISNUMBER(GRT_cms!C90), GRT_cms!C90*Days!C90*86400*1000/Areas!$C$13, "")</f>
        <v>43.206945530145532</v>
      </c>
      <c r="D90" s="4">
        <f>IF(ISNUMBER(GRT_cms!D90), GRT_cms!D90*Days!D90*86400*1000/Areas!$C$13, "")</f>
        <v>117.30749996331174</v>
      </c>
      <c r="E90" s="4">
        <f>IF(ISNUMBER(GRT_cms!E90), GRT_cms!E90*Days!E90*86400*1000/Areas!$C$13, "")</f>
        <v>147.79619713831482</v>
      </c>
      <c r="F90" s="4">
        <f>IF(ISNUMBER(GRT_cms!F90), GRT_cms!F90*Days!F90*86400*1000/Areas!$C$13, "")</f>
        <v>90.158278488443187</v>
      </c>
      <c r="G90" s="4">
        <f>IF(ISNUMBER(GRT_cms!G90), GRT_cms!G90*Days!G90*86400*1000/Areas!$C$13, "")</f>
        <v>54.109730218906684</v>
      </c>
      <c r="H90" s="4">
        <f>IF(ISNUMBER(GRT_cms!H90), GRT_cms!H90*Days!H90*86400*1000/Areas!$C$13, "")</f>
        <v>46.495587134645952</v>
      </c>
      <c r="I90" s="4">
        <f>IF(ISNUMBER(GRT_cms!I90), GRT_cms!I90*Days!I90*86400*1000/Areas!$C$13, "")</f>
        <v>30.009304145774731</v>
      </c>
      <c r="J90" s="4">
        <f>IF(ISNUMBER(GRT_cms!J90), GRT_cms!J90*Days!J90*86400*1000/Areas!$C$13, "")</f>
        <v>34.173910236027886</v>
      </c>
      <c r="K90" s="4">
        <f>IF(ISNUMBER(GRT_cms!K90), GRT_cms!K90*Days!K90*86400*1000/Areas!$C$13, "")</f>
        <v>61.206861000366899</v>
      </c>
      <c r="L90" s="4">
        <f>IF(ISNUMBER(GRT_cms!L90), GRT_cms!L90*Days!L90*86400*1000/Areas!$C$13, "")</f>
        <v>91.726538339244215</v>
      </c>
      <c r="M90" s="4">
        <f>IF(ISNUMBER(GRT_cms!M90), GRT_cms!M90*Days!M90*86400*1000/Areas!$C$13, "")</f>
        <v>114.17554839183073</v>
      </c>
      <c r="N90" s="4">
        <f>IF(ISNUMBER(GRT_cms!N90), GRT_cms!N90*Days!N90*86400*1000/Areas!$C$13, "")</f>
        <v>879.3390201785495</v>
      </c>
    </row>
    <row r="91" spans="1:14">
      <c r="A91">
        <v>1983</v>
      </c>
      <c r="B91" s="4">
        <f>IF(ISNUMBER(GRT_cms!B91), GRT_cms!B91*Days!B91*86400*1000/Areas!$C$13, "")</f>
        <v>70.433480053809475</v>
      </c>
      <c r="C91" s="4">
        <f>IF(ISNUMBER(GRT_cms!C91), GRT_cms!C91*Days!C91*86400*1000/Areas!$C$13, "")</f>
        <v>60.623982389629454</v>
      </c>
      <c r="D91" s="4">
        <f>IF(ISNUMBER(GRT_cms!D91), GRT_cms!D91*Days!D91*86400*1000/Areas!$C$13, "")</f>
        <v>81.172519995108232</v>
      </c>
      <c r="E91" s="4">
        <f>IF(ISNUMBER(GRT_cms!E91), GRT_cms!E91*Days!E91*86400*1000/Areas!$C$13, "")</f>
        <v>117.9194638620521</v>
      </c>
      <c r="F91" s="4">
        <f>IF(ISNUMBER(GRT_cms!F91), GRT_cms!F91*Days!F91*86400*1000/Areas!$C$13, "")</f>
        <v>136.55690996698058</v>
      </c>
      <c r="G91" s="4">
        <f>IF(ISNUMBER(GRT_cms!G91), GRT_cms!G91*Days!G91*86400*1000/Areas!$C$13, "")</f>
        <v>75.381226366638131</v>
      </c>
      <c r="H91" s="4">
        <f>IF(ISNUMBER(GRT_cms!H91), GRT_cms!H91*Days!H91*86400*1000/Areas!$C$13, "")</f>
        <v>36.891081227834171</v>
      </c>
      <c r="I91" s="4">
        <f>IF(ISNUMBER(GRT_cms!I91), GRT_cms!I91*Days!I91*86400*1000/Areas!$C$13, "")</f>
        <v>29.540466772655005</v>
      </c>
      <c r="J91" s="4">
        <f>IF(ISNUMBER(GRT_cms!J91), GRT_cms!J91*Days!J91*86400*1000/Areas!$C$13, "")</f>
        <v>29.839328849211199</v>
      </c>
      <c r="K91" s="4">
        <f>IF(ISNUMBER(GRT_cms!K91), GRT_cms!K91*Days!K91*86400*1000/Areas!$C$13, "")</f>
        <v>54.090119310260484</v>
      </c>
      <c r="L91" s="4">
        <f>IF(ISNUMBER(GRT_cms!L91), GRT_cms!L91*Days!L91*86400*1000/Areas!$C$13, "")</f>
        <v>67.448951938363706</v>
      </c>
      <c r="M91" s="4">
        <f>IF(ISNUMBER(GRT_cms!M91), GRT_cms!M91*Days!M91*86400*1000/Areas!$C$13, "")</f>
        <v>86.408343793567326</v>
      </c>
      <c r="N91" s="4">
        <f>IF(ISNUMBER(GRT_cms!N91), GRT_cms!N91*Days!N91*86400*1000/Areas!$C$13, "")</f>
        <v>846.25906616118368</v>
      </c>
    </row>
    <row r="92" spans="1:14">
      <c r="A92">
        <v>1984</v>
      </c>
      <c r="B92" s="4">
        <f>IF(ISNUMBER(GRT_cms!B92), GRT_cms!B92*Days!B92*86400*1000/Areas!$C$13, "")</f>
        <v>47.691155191390493</v>
      </c>
      <c r="C92" s="4">
        <f>IF(ISNUMBER(GRT_cms!C92), GRT_cms!C92*Days!C92*86400*1000/Areas!$C$13, "")</f>
        <v>102.36628748929925</v>
      </c>
      <c r="D92" s="4">
        <f>IF(ISNUMBER(GRT_cms!D92), GRT_cms!D92*Days!D92*86400*1000/Areas!$C$13, "")</f>
        <v>94.218514956585565</v>
      </c>
      <c r="E92" s="4">
        <f>IF(ISNUMBER(GRT_cms!E92), GRT_cms!E92*Days!E92*86400*1000/Areas!$C$13, "")</f>
        <v>126.3839589091354</v>
      </c>
      <c r="F92" s="4">
        <f>IF(ISNUMBER(GRT_cms!F92), GRT_cms!F92*Days!F92*86400*1000/Areas!$C$13, "")</f>
        <v>96.752464131099416</v>
      </c>
      <c r="G92" s="4">
        <f>IF(ISNUMBER(GRT_cms!G92), GRT_cms!G92*Days!G92*86400*1000/Areas!$C$13, "")</f>
        <v>73.210290326525623</v>
      </c>
      <c r="H92" s="4">
        <f>IF(ISNUMBER(GRT_cms!H92), GRT_cms!H92*Days!H92*86400*1000/Areas!$C$13, "")</f>
        <v>46.935927406139172</v>
      </c>
      <c r="I92" s="4">
        <f>IF(ISNUMBER(GRT_cms!I92), GRT_cms!I92*Days!I92*86400*1000/Areas!$C$13, "")</f>
        <v>34.180253491500551</v>
      </c>
      <c r="J92" s="4">
        <f>IF(ISNUMBER(GRT_cms!J92), GRT_cms!J92*Days!J92*86400*1000/Areas!$C$13, "")</f>
        <v>40.248114467408591</v>
      </c>
      <c r="K92" s="4">
        <f>IF(ISNUMBER(GRT_cms!K92), GRT_cms!K92*Days!K92*86400*1000/Areas!$C$13, "")</f>
        <v>45.01613990461049</v>
      </c>
      <c r="L92" s="4">
        <f>IF(ISNUMBER(GRT_cms!L92), GRT_cms!L92*Days!L92*86400*1000/Areas!$C$13, "")</f>
        <v>70.837116790999147</v>
      </c>
      <c r="M92" s="4">
        <f>IF(ISNUMBER(GRT_cms!M92), GRT_cms!M92*Days!M92*86400*1000/Areas!$C$13, "")</f>
        <v>82.528152231869868</v>
      </c>
      <c r="N92" s="4">
        <f>IF(ISNUMBER(GRT_cms!N92), GRT_cms!N92*Days!N92*86400*1000/Areas!$C$13, "")</f>
        <v>863.62500476947548</v>
      </c>
    </row>
    <row r="93" spans="1:14">
      <c r="A93">
        <v>1985</v>
      </c>
      <c r="B93" s="4">
        <f>IF(ISNUMBER(GRT_cms!B93), GRT_cms!B93*Days!B93*86400*1000/Areas!$C$13, "")</f>
        <v>74.986465256206415</v>
      </c>
      <c r="C93" s="4">
        <f>IF(ISNUMBER(GRT_cms!C93), GRT_cms!C93*Days!C93*86400*1000/Areas!$C$13, "")</f>
        <v>81.51020589458237</v>
      </c>
      <c r="D93" s="4">
        <f>IF(ISNUMBER(GRT_cms!D93), GRT_cms!D93*Days!D93*86400*1000/Areas!$C$13, "")</f>
        <v>141.52501386816678</v>
      </c>
      <c r="E93" s="4">
        <f>IF(ISNUMBER(GRT_cms!E93), GRT_cms!E93*Days!E93*86400*1000/Areas!$C$13, "")</f>
        <v>157.52811055399295</v>
      </c>
      <c r="F93" s="4">
        <f>IF(ISNUMBER(GRT_cms!F93), GRT_cms!F93*Days!F93*86400*1000/Areas!$C$13, "")</f>
        <v>84.953244661856417</v>
      </c>
      <c r="G93" s="4">
        <f>IF(ISNUMBER(GRT_cms!G93), GRT_cms!G93*Days!G93*86400*1000/Areas!$C$13, "")</f>
        <v>49.873414699767643</v>
      </c>
      <c r="H93" s="4">
        <f>IF(ISNUMBER(GRT_cms!H93), GRT_cms!H93*Days!H93*86400*1000/Areas!$C$13, "")</f>
        <v>36.84991874770698</v>
      </c>
      <c r="I93" s="4">
        <f>IF(ISNUMBER(GRT_cms!I93), GRT_cms!I93*Days!I93*86400*1000/Areas!$C$13, "")</f>
        <v>38.676026122049649</v>
      </c>
      <c r="J93" s="4">
        <f>IF(ISNUMBER(GRT_cms!J93), GRT_cms!J93*Days!J93*86400*1000/Areas!$C$13, "")</f>
        <v>52.153922465451885</v>
      </c>
      <c r="K93" s="4">
        <f>IF(ISNUMBER(GRT_cms!K93), GRT_cms!K93*Days!K93*86400*1000/Areas!$C$13, "")</f>
        <v>73.930434731564134</v>
      </c>
      <c r="L93" s="4">
        <f>IF(ISNUMBER(GRT_cms!L93), GRT_cms!L93*Days!L93*86400*1000/Areas!$C$13, "")</f>
        <v>117.34371040723983</v>
      </c>
      <c r="M93" s="4">
        <f>IF(ISNUMBER(GRT_cms!M93), GRT_cms!M93*Days!M93*86400*1000/Areas!$C$13, "")</f>
        <v>79.673201222942396</v>
      </c>
      <c r="N93" s="4">
        <f>IF(ISNUMBER(GRT_cms!N93), GRT_cms!N93*Days!N93*86400*1000/Areas!$C$13, "")</f>
        <v>991.28918478659648</v>
      </c>
    </row>
    <row r="94" spans="1:14">
      <c r="A94">
        <v>1986</v>
      </c>
      <c r="B94" s="4">
        <f>IF(ISNUMBER(GRT_cms!B94), GRT_cms!B94*Days!B94*86400*1000/Areas!$C$13, "")</f>
        <v>66.669023847376792</v>
      </c>
      <c r="C94" s="4">
        <f>IF(ISNUMBER(GRT_cms!C94), GRT_cms!C94*Days!C94*86400*1000/Areas!$C$13, "")</f>
        <v>60.757807117524763</v>
      </c>
      <c r="D94" s="4">
        <f>IF(ISNUMBER(GRT_cms!D94), GRT_cms!D94*Days!D94*86400*1000/Areas!$C$13, "")</f>
        <v>120.11353640699524</v>
      </c>
      <c r="E94" s="4">
        <f>IF(ISNUMBER(GRT_cms!E94), GRT_cms!E94*Days!E94*86400*1000/Areas!$C$13, "")</f>
        <v>128.27203717744894</v>
      </c>
      <c r="F94" s="4">
        <f>IF(ISNUMBER(GRT_cms!F94), GRT_cms!F94*Days!F94*86400*1000/Areas!$C$13, "")</f>
        <v>76.807222599975532</v>
      </c>
      <c r="G94" s="4">
        <f>IF(ISNUMBER(GRT_cms!G94), GRT_cms!G94*Days!G94*86400*1000/Areas!$C$13, "")</f>
        <v>61.759463862052087</v>
      </c>
      <c r="H94" s="4">
        <f>IF(ISNUMBER(GRT_cms!H94), GRT_cms!H94*Days!H94*86400*1000/Areas!$C$13, "")</f>
        <v>48.897204940687296</v>
      </c>
      <c r="I94" s="4">
        <f>IF(ISNUMBER(GRT_cms!I94), GRT_cms!I94*Days!I94*86400*1000/Areas!$C$13, "")</f>
        <v>43.267880934327998</v>
      </c>
      <c r="J94" s="4">
        <f>IF(ISNUMBER(GRT_cms!J94), GRT_cms!J94*Days!J94*86400*1000/Areas!$C$13, "")</f>
        <v>80.124297908768497</v>
      </c>
      <c r="K94" s="4">
        <f>IF(ISNUMBER(GRT_cms!K94), GRT_cms!K94*Days!K94*86400*1000/Areas!$C$13, "")</f>
        <v>107.51399603766662</v>
      </c>
      <c r="L94" s="4">
        <f>IF(ISNUMBER(GRT_cms!L94), GRT_cms!L94*Days!L94*86400*1000/Areas!$C$13, "")</f>
        <v>64.390558884676537</v>
      </c>
      <c r="M94" s="4">
        <f>IF(ISNUMBER(GRT_cms!M94), GRT_cms!M94*Days!M94*86400*1000/Areas!$C$13, "")</f>
        <v>74.956221205821222</v>
      </c>
      <c r="N94" s="4">
        <f>IF(ISNUMBER(GRT_cms!N94), GRT_cms!N94*Days!N94*86400*1000/Areas!$C$13, "")</f>
        <v>933.29127846398444</v>
      </c>
    </row>
    <row r="95" spans="1:14">
      <c r="A95">
        <v>1987</v>
      </c>
      <c r="B95" s="4">
        <f>IF(ISNUMBER(GRT_cms!B95), GRT_cms!B95*Days!B95*86400*1000/Areas!$C$13, "")</f>
        <v>51.358983294606823</v>
      </c>
      <c r="C95" s="4">
        <f>IF(ISNUMBER(GRT_cms!C95), GRT_cms!C95*Days!C95*86400*1000/Areas!$C$13, "")</f>
        <v>39.282439231992171</v>
      </c>
      <c r="D95" s="4">
        <f>IF(ISNUMBER(GRT_cms!D95), GRT_cms!D95*Days!D95*86400*1000/Areas!$C$13, "")</f>
        <v>81.665050360768006</v>
      </c>
      <c r="E95" s="4">
        <f>IF(ISNUMBER(GRT_cms!E95), GRT_cms!E95*Days!E95*86400*1000/Areas!$C$13, "")</f>
        <v>90.668331172801757</v>
      </c>
      <c r="F95" s="4">
        <f>IF(ISNUMBER(GRT_cms!F95), GRT_cms!F95*Days!F95*86400*1000/Areas!$C$13, "")</f>
        <v>40.84202421425951</v>
      </c>
      <c r="G95" s="4">
        <f>IF(ISNUMBER(GRT_cms!G95), GRT_cms!G95*Days!G95*86400*1000/Areas!$C$13, "")</f>
        <v>31.587299009416657</v>
      </c>
      <c r="H95" s="4">
        <f>IF(ISNUMBER(GRT_cms!H95), GRT_cms!H95*Days!H95*86400*1000/Areas!$C$13, "")</f>
        <v>31.379348709795778</v>
      </c>
      <c r="I95" s="4">
        <f>IF(ISNUMBER(GRT_cms!I95), GRT_cms!I95*Days!I95*86400*1000/Areas!$C$13, "")</f>
        <v>27.196935012840896</v>
      </c>
      <c r="J95" s="4">
        <f>IF(ISNUMBER(GRT_cms!J95), GRT_cms!J95*Days!J95*86400*1000/Areas!$C$13, "")</f>
        <v>28.029968937263053</v>
      </c>
      <c r="K95" s="4">
        <f>IF(ISNUMBER(GRT_cms!K95), GRT_cms!K95*Days!K95*86400*1000/Areas!$C$13, "")</f>
        <v>34.802603986792221</v>
      </c>
      <c r="L95" s="4">
        <f>IF(ISNUMBER(GRT_cms!L95), GRT_cms!L95*Days!L95*86400*1000/Areas!$C$13, "")</f>
        <v>47.285112877583465</v>
      </c>
      <c r="M95" s="4">
        <f>IF(ISNUMBER(GRT_cms!M95), GRT_cms!M95*Days!M95*86400*1000/Areas!$C$13, "")</f>
        <v>81.22318150911093</v>
      </c>
      <c r="N95" s="4">
        <f>IF(ISNUMBER(GRT_cms!N95), GRT_cms!N95*Days!N95*86400*1000/Areas!$C$13, "")</f>
        <v>584.90017561452851</v>
      </c>
    </row>
    <row r="96" spans="1:14">
      <c r="A96">
        <v>1988</v>
      </c>
      <c r="B96" s="4">
        <f>IF(ISNUMBER(GRT_cms!B96), GRT_cms!B96*Days!B96*86400*1000/Areas!$C$13, "")</f>
        <v>50.499266136724962</v>
      </c>
      <c r="C96" s="4">
        <f>IF(ISNUMBER(GRT_cms!C96), GRT_cms!C96*Days!C96*86400*1000/Areas!$C$13, "")</f>
        <v>57.832671737801157</v>
      </c>
      <c r="D96" s="4">
        <f>IF(ISNUMBER(GRT_cms!D96), GRT_cms!D96*Days!D96*86400*1000/Areas!$C$13, "")</f>
        <v>75.054705442093692</v>
      </c>
      <c r="E96" s="4">
        <f>IF(ISNUMBER(GRT_cms!E96), GRT_cms!E96*Days!E96*86400*1000/Areas!$C$13, "")</f>
        <v>115.82756316497495</v>
      </c>
      <c r="F96" s="4">
        <f>IF(ISNUMBER(GRT_cms!F96), GRT_cms!F96*Days!F96*86400*1000/Areas!$C$13, "")</f>
        <v>68.259729876482822</v>
      </c>
      <c r="G96" s="4">
        <f>IF(ISNUMBER(GRT_cms!G96), GRT_cms!G96*Days!G96*86400*1000/Areas!$C$13, "")</f>
        <v>27.660362480127194</v>
      </c>
      <c r="H96" s="4">
        <f>IF(ISNUMBER(GRT_cms!H96), GRT_cms!H96*Days!H96*86400*1000/Areas!$C$13, "")</f>
        <v>19.347129949859362</v>
      </c>
      <c r="I96" s="4">
        <f>IF(ISNUMBER(GRT_cms!I96), GRT_cms!I96*Days!I96*86400*1000/Areas!$C$13, "")</f>
        <v>28.514352745505686</v>
      </c>
      <c r="J96" s="4">
        <f>IF(ISNUMBER(GRT_cms!J96), GRT_cms!J96*Days!J96*86400*1000/Areas!$C$13, "")</f>
        <v>32.403856671150791</v>
      </c>
      <c r="K96" s="4">
        <f>IF(ISNUMBER(GRT_cms!K96), GRT_cms!K96*Days!K96*86400*1000/Areas!$C$13, "")</f>
        <v>53.658186229668601</v>
      </c>
      <c r="L96" s="4">
        <f>IF(ISNUMBER(GRT_cms!L96), GRT_cms!L96*Days!L96*86400*1000/Areas!$C$13, "")</f>
        <v>101.63839452121806</v>
      </c>
      <c r="M96" s="4">
        <f>IF(ISNUMBER(GRT_cms!M96), GRT_cms!M96*Days!M96*86400*1000/Areas!$C$13, "")</f>
        <v>66.802447058823518</v>
      </c>
      <c r="N96" s="4">
        <f>IF(ISNUMBER(GRT_cms!N96), GRT_cms!N96*Days!N96*86400*1000/Areas!$C$13, "")</f>
        <v>699.27515088663313</v>
      </c>
    </row>
    <row r="97" spans="1:14">
      <c r="A97">
        <v>1989</v>
      </c>
      <c r="B97" s="4">
        <f>IF(ISNUMBER(GRT_cms!B97), GRT_cms!B97*Days!B97*86400*1000/Areas!$C$13, "")</f>
        <v>62.258851706004656</v>
      </c>
      <c r="C97" s="4">
        <f>IF(ISNUMBER(GRT_cms!C97), GRT_cms!C97*Days!C97*86400*1000/Areas!$C$13, "")</f>
        <v>44.674283869389754</v>
      </c>
      <c r="D97" s="4">
        <f>IF(ISNUMBER(GRT_cms!D97), GRT_cms!D97*Days!D97*86400*1000/Areas!$C$13, "")</f>
        <v>72.551327870857278</v>
      </c>
      <c r="E97" s="4">
        <f>IF(ISNUMBER(GRT_cms!E97), GRT_cms!E97*Days!E97*86400*1000/Areas!$C$13, "")</f>
        <v>114.00816534181241</v>
      </c>
      <c r="F97" s="4">
        <f>IF(ISNUMBER(GRT_cms!F97), GRT_cms!F97*Days!F97*86400*1000/Areas!$C$13, "")</f>
        <v>106.30925649993885</v>
      </c>
      <c r="G97" s="4">
        <f>IF(ISNUMBER(GRT_cms!G97), GRT_cms!G97*Days!G97*86400*1000/Areas!$C$13, "")</f>
        <v>96.664556683380198</v>
      </c>
      <c r="H97" s="4">
        <f>IF(ISNUMBER(GRT_cms!H97), GRT_cms!H97*Days!H97*86400*1000/Areas!$C$13, "")</f>
        <v>38.490740369328606</v>
      </c>
      <c r="I97" s="4">
        <f>IF(ISNUMBER(GRT_cms!I97), GRT_cms!I97*Days!I97*86400*1000/Areas!$C$13, "")</f>
        <v>26.778540785129017</v>
      </c>
      <c r="J97" s="4">
        <f>IF(ISNUMBER(GRT_cms!J97), GRT_cms!J97*Days!J97*86400*1000/Areas!$C$13, "")</f>
        <v>29.67851094533447</v>
      </c>
      <c r="K97" s="4">
        <f>IF(ISNUMBER(GRT_cms!K97), GRT_cms!K97*Days!K97*86400*1000/Areas!$C$13, "")</f>
        <v>30.175482646447357</v>
      </c>
      <c r="L97" s="4">
        <f>IF(ISNUMBER(GRT_cms!L97), GRT_cms!L97*Days!L97*86400*1000/Areas!$C$13, "")</f>
        <v>51.755364559129276</v>
      </c>
      <c r="M97" s="4">
        <f>IF(ISNUMBER(GRT_cms!M97), GRT_cms!M97*Days!M97*86400*1000/Areas!$C$13, "")</f>
        <v>39.556925033630925</v>
      </c>
      <c r="N97" s="4">
        <f>IF(ISNUMBER(GRT_cms!N97), GRT_cms!N97*Days!N97*86400*1000/Areas!$C$13, "")</f>
        <v>713.7361320777793</v>
      </c>
    </row>
    <row r="98" spans="1:14">
      <c r="A98">
        <v>1990</v>
      </c>
      <c r="B98" s="4">
        <f>IF(ISNUMBER(GRT_cms!B98), GRT_cms!B98*Days!B98*86400*1000/Areas!$C$13, "")</f>
        <v>67.211997358444421</v>
      </c>
      <c r="C98" s="4">
        <f>IF(ISNUMBER(GRT_cms!C98), GRT_cms!C98*Days!C98*86400*1000/Areas!$C$13, "")</f>
        <v>76.902868044515102</v>
      </c>
      <c r="D98" s="4">
        <f>IF(ISNUMBER(GRT_cms!D98), GRT_cms!D98*Days!D98*86400*1000/Areas!$C$13, "")</f>
        <v>105.85821616729854</v>
      </c>
      <c r="E98" s="4">
        <f>IF(ISNUMBER(GRT_cms!E98), GRT_cms!E98*Days!E98*86400*1000/Areas!$C$13, "")</f>
        <v>94.705790387672764</v>
      </c>
      <c r="F98" s="4">
        <f>IF(ISNUMBER(GRT_cms!F98), GRT_cms!F98*Days!F98*86400*1000/Areas!$C$13, "")</f>
        <v>103.84649548734257</v>
      </c>
      <c r="G98" s="4">
        <f>IF(ISNUMBER(GRT_cms!G98), GRT_cms!G98*Days!G98*86400*1000/Areas!$C$13, "")</f>
        <v>62.378116179527936</v>
      </c>
      <c r="H98" s="4">
        <f>IF(ISNUMBER(GRT_cms!H98), GRT_cms!H98*Days!H98*86400*1000/Areas!$C$13, "")</f>
        <v>50.01536133056134</v>
      </c>
      <c r="I98" s="4">
        <f>IF(ISNUMBER(GRT_cms!I98), GRT_cms!I98*Days!I98*86400*1000/Areas!$C$13, "")</f>
        <v>35.916502189066897</v>
      </c>
      <c r="J98" s="4">
        <f>IF(ISNUMBER(GRT_cms!J98), GRT_cms!J98*Days!J98*86400*1000/Areas!$C$13, "")</f>
        <v>38.456928457869637</v>
      </c>
      <c r="K98" s="4">
        <f>IF(ISNUMBER(GRT_cms!K98), GRT_cms!K98*Days!K98*86400*1000/Areas!$C$13, "")</f>
        <v>74.807730561330558</v>
      </c>
      <c r="L98" s="4">
        <f>IF(ISNUMBER(GRT_cms!L98), GRT_cms!L98*Days!L98*86400*1000/Areas!$C$13, "")</f>
        <v>78.424509722392074</v>
      </c>
      <c r="M98" s="4">
        <f>IF(ISNUMBER(GRT_cms!M98), GRT_cms!M98*Days!M98*86400*1000/Areas!$C$13, "")</f>
        <v>106.93848560596795</v>
      </c>
      <c r="N98" s="4">
        <f>IF(ISNUMBER(GRT_cms!N98), GRT_cms!N98*Days!N98*86400*1000/Areas!$C$13, "")</f>
        <v>895.65916693163751</v>
      </c>
    </row>
    <row r="99" spans="1:14">
      <c r="A99">
        <v>1991</v>
      </c>
      <c r="B99" s="4">
        <f>IF(ISNUMBER(GRT_cms!B99), GRT_cms!B99*Days!B99*86400*1000/Areas!$C$13, "")</f>
        <v>81.22077945456769</v>
      </c>
      <c r="C99" s="4">
        <f>IF(ISNUMBER(GRT_cms!C99), GRT_cms!C99*Days!C99*86400*1000/Areas!$C$13, "")</f>
        <v>64.716238033508617</v>
      </c>
      <c r="D99" s="4">
        <f>IF(ISNUMBER(GRT_cms!D99), GRT_cms!D99*Days!D99*86400*1000/Areas!$C$13, "")</f>
        <v>109.28387349883819</v>
      </c>
      <c r="E99" s="4">
        <f>IF(ISNUMBER(GRT_cms!E99), GRT_cms!E99*Days!E99*86400*1000/Areas!$C$13, "")</f>
        <v>146.38465549712609</v>
      </c>
      <c r="F99" s="4">
        <f>IF(ISNUMBER(GRT_cms!F99), GRT_cms!F99*Days!F99*86400*1000/Areas!$C$13, "")</f>
        <v>82.961067971138561</v>
      </c>
      <c r="G99" s="4">
        <f>IF(ISNUMBER(GRT_cms!G99), GRT_cms!G99*Days!G99*86400*1000/Areas!$C$13, "")</f>
        <v>44.198930659165946</v>
      </c>
      <c r="H99" s="4">
        <f>IF(ISNUMBER(GRT_cms!H99), GRT_cms!H99*Days!H99*86400*1000/Areas!$C$13, "")</f>
        <v>32.162636859483911</v>
      </c>
      <c r="I99" s="4">
        <f>IF(ISNUMBER(GRT_cms!I99), GRT_cms!I99*Days!I99*86400*1000/Areas!$C$13, "")</f>
        <v>24.919241384370796</v>
      </c>
      <c r="J99" s="4">
        <f>IF(ISNUMBER(GRT_cms!J99), GRT_cms!J99*Days!J99*86400*1000/Areas!$C$13, "")</f>
        <v>25.990582365170603</v>
      </c>
      <c r="K99" s="4">
        <f>IF(ISNUMBER(GRT_cms!K99), GRT_cms!K99*Days!K99*86400*1000/Areas!$C$13, "")</f>
        <v>45.815368961721909</v>
      </c>
      <c r="L99" s="4">
        <f>IF(ISNUMBER(GRT_cms!L99), GRT_cms!L99*Days!L99*86400*1000/Areas!$C$13, "")</f>
        <v>68.056192735722149</v>
      </c>
      <c r="M99" s="4">
        <f>IF(ISNUMBER(GRT_cms!M99), GRT_cms!M99*Days!M99*86400*1000/Areas!$C$13, "")</f>
        <v>75.110935355264772</v>
      </c>
      <c r="N99" s="4">
        <f>IF(ISNUMBER(GRT_cms!N99), GRT_cms!N99*Days!N99*86400*1000/Areas!$C$13, "")</f>
        <v>801.86363898740387</v>
      </c>
    </row>
    <row r="100" spans="1:14">
      <c r="A100">
        <v>1992</v>
      </c>
      <c r="B100" s="4">
        <f>IF(ISNUMBER(GRT_cms!B100), GRT_cms!B100*Days!B100*86400*1000/Areas!$C$13, "")</f>
        <v>61.600470392564517</v>
      </c>
      <c r="C100" s="4">
        <f>IF(ISNUMBER(GRT_cms!C100), GRT_cms!C100*Days!C100*86400*1000/Areas!$C$13, "")</f>
        <v>55.671794741347682</v>
      </c>
      <c r="D100" s="4">
        <f>IF(ISNUMBER(GRT_cms!D100), GRT_cms!D100*Days!D100*86400*1000/Areas!$C$13, "")</f>
        <v>89.052787477069828</v>
      </c>
      <c r="E100" s="4">
        <f>IF(ISNUMBER(GRT_cms!E100), GRT_cms!E100*Days!E100*86400*1000/Areas!$C$13, "")</f>
        <v>126.01678268313565</v>
      </c>
      <c r="F100" s="4">
        <f>IF(ISNUMBER(GRT_cms!F100), GRT_cms!F100*Days!F100*86400*1000/Areas!$C$13, "")</f>
        <v>94.335232970527088</v>
      </c>
      <c r="G100" s="4">
        <f>IF(ISNUMBER(GRT_cms!G100), GRT_cms!G100*Days!G100*86400*1000/Areas!$C$13, "")</f>
        <v>43.14738021279198</v>
      </c>
      <c r="H100" s="4">
        <f>IF(ISNUMBER(GRT_cms!H100), GRT_cms!H100*Days!H100*86400*1000/Areas!$C$13, "")</f>
        <v>57.590677069830001</v>
      </c>
      <c r="I100" s="4">
        <f>IF(ISNUMBER(GRT_cms!I100), GRT_cms!I100*Days!I100*86400*1000/Areas!$C$13, "")</f>
        <v>45.467726158737918</v>
      </c>
      <c r="J100" s="4">
        <f>IF(ISNUMBER(GRT_cms!J100), GRT_cms!J100*Days!J100*86400*1000/Areas!$C$13, "")</f>
        <v>74.186292283233456</v>
      </c>
      <c r="K100" s="4">
        <f>IF(ISNUMBER(GRT_cms!K100), GRT_cms!K100*Days!K100*86400*1000/Areas!$C$13, "")</f>
        <v>68.025311189922945</v>
      </c>
      <c r="L100" s="4">
        <f>IF(ISNUMBER(GRT_cms!L100), GRT_cms!L100*Days!L100*86400*1000/Areas!$C$13, "")</f>
        <v>124.06255986303047</v>
      </c>
      <c r="M100" s="4">
        <f>IF(ISNUMBER(GRT_cms!M100), GRT_cms!M100*Days!M100*86400*1000/Areas!$C$13, "")</f>
        <v>83.559397920997924</v>
      </c>
      <c r="N100" s="4">
        <f>IF(ISNUMBER(GRT_cms!N100), GRT_cms!N100*Days!N100*86400*1000/Areas!$C$13, "")</f>
        <v>923.66128682891053</v>
      </c>
    </row>
    <row r="101" spans="1:14">
      <c r="A101">
        <v>1993</v>
      </c>
      <c r="B101" s="4">
        <f>IF(ISNUMBER(GRT_cms!B101), GRT_cms!B101*Days!B101*86400*1000/Areas!$C$13, "")</f>
        <v>113.89942130365658</v>
      </c>
      <c r="C101" s="4">
        <f>IF(ISNUMBER(GRT_cms!C101), GRT_cms!C101*Days!C101*86400*1000/Areas!$C$13, "")</f>
        <v>48.491395083771565</v>
      </c>
      <c r="D101" s="4">
        <f>IF(ISNUMBER(GRT_cms!D101), GRT_cms!D101*Days!D101*86400*1000/Areas!$C$13, "")</f>
        <v>88.519312999877712</v>
      </c>
      <c r="E101" s="4">
        <f>IF(ISNUMBER(GRT_cms!E101), GRT_cms!E101*Days!E101*86400*1000/Areas!$C$13, "")</f>
        <v>156.09765537483185</v>
      </c>
      <c r="F101" s="4">
        <f>IF(ISNUMBER(GRT_cms!F101), GRT_cms!F101*Days!F101*86400*1000/Areas!$C$13, "")</f>
        <v>95.751462492356595</v>
      </c>
      <c r="G101" s="4">
        <f>IF(ISNUMBER(GRT_cms!G101), GRT_cms!G101*Days!G101*86400*1000/Areas!$C$13, "")</f>
        <v>88.457137825608413</v>
      </c>
      <c r="H101" s="4">
        <f>IF(ISNUMBER(GRT_cms!H101), GRT_cms!H101*Days!H101*86400*1000/Areas!$C$13, "")</f>
        <v>58.805134010028127</v>
      </c>
      <c r="I101" s="4">
        <f>IF(ISNUMBER(GRT_cms!I101), GRT_cms!I101*Days!I101*86400*1000/Areas!$C$13, "")</f>
        <v>38.007163116057235</v>
      </c>
      <c r="J101" s="4">
        <f>IF(ISNUMBER(GRT_cms!J101), GRT_cms!J101*Days!J101*86400*1000/Areas!$C$13, "")</f>
        <v>44.639330805919045</v>
      </c>
      <c r="K101" s="4">
        <f>IF(ISNUMBER(GRT_cms!K101), GRT_cms!K101*Days!K101*86400*1000/Areas!$C$13, "")</f>
        <v>61.070817365782069</v>
      </c>
      <c r="L101" s="4">
        <f>IF(ISNUMBER(GRT_cms!L101), GRT_cms!L101*Days!L101*86400*1000/Areas!$C$13, "")</f>
        <v>66.534762382291802</v>
      </c>
      <c r="M101" s="4">
        <f>IF(ISNUMBER(GRT_cms!M101), GRT_cms!M101*Days!M101*86400*1000/Areas!$C$13, "")</f>
        <v>63.500058799070565</v>
      </c>
      <c r="N101" s="4">
        <f>IF(ISNUMBER(GRT_cms!N101), GRT_cms!N101*Days!N101*86400*1000/Areas!$C$13, "")</f>
        <v>923.12252219640447</v>
      </c>
    </row>
    <row r="102" spans="1:14">
      <c r="A102">
        <v>1994</v>
      </c>
      <c r="B102" s="4">
        <f>IF(ISNUMBER(GRT_cms!B102), GRT_cms!B102*Days!B102*86400*1000/Areas!$C$13, "")</f>
        <v>47.010172728384497</v>
      </c>
      <c r="C102" s="4">
        <f>IF(ISNUMBER(GRT_cms!C102), GRT_cms!C102*Days!C102*86400*1000/Areas!$C$13, "")</f>
        <v>60.338483062247761</v>
      </c>
      <c r="D102" s="4">
        <f>IF(ISNUMBER(GRT_cms!D102), GRT_cms!D102*Days!D102*86400*1000/Areas!$C$13, "")</f>
        <v>86.15798419958422</v>
      </c>
      <c r="E102" s="4">
        <f>IF(ISNUMBER(GRT_cms!E102), GRT_cms!E102*Days!E102*86400*1000/Areas!$C$13, "")</f>
        <v>119.11957539439891</v>
      </c>
      <c r="F102" s="4">
        <f>IF(ISNUMBER(GRT_cms!F102), GRT_cms!F102*Days!F102*86400*1000/Areas!$C$13, "")</f>
        <v>82.335332762626877</v>
      </c>
      <c r="G102" s="4">
        <f>IF(ISNUMBER(GRT_cms!G102), GRT_cms!G102*Days!G102*86400*1000/Areas!$C$13, "")</f>
        <v>55.110774122538828</v>
      </c>
      <c r="H102" s="4">
        <f>IF(ISNUMBER(GRT_cms!H102), GRT_cms!H102*Days!H102*86400*1000/Areas!$C$13, "")</f>
        <v>55.963503485385836</v>
      </c>
      <c r="I102" s="4">
        <f>IF(ISNUMBER(GRT_cms!I102), GRT_cms!I102*Days!I102*86400*1000/Areas!$C$13, "")</f>
        <v>42.911830940442705</v>
      </c>
      <c r="J102" s="4">
        <f>IF(ISNUMBER(GRT_cms!J102), GRT_cms!J102*Days!J102*86400*1000/Areas!$C$13, "")</f>
        <v>37.458314785373616</v>
      </c>
      <c r="K102" s="4">
        <f>IF(ISNUMBER(GRT_cms!K102), GRT_cms!K102*Days!K102*86400*1000/Areas!$C$13, "")</f>
        <v>40.236269732175622</v>
      </c>
      <c r="L102" s="4">
        <f>IF(ISNUMBER(GRT_cms!L102), GRT_cms!L102*Days!L102*86400*1000/Areas!$C$13, "")</f>
        <v>59.646113733643148</v>
      </c>
      <c r="M102" s="4">
        <f>IF(ISNUMBER(GRT_cms!M102), GRT_cms!M102*Days!M102*86400*1000/Areas!$C$13, "")</f>
        <v>61.785210223798451</v>
      </c>
      <c r="N102" s="4">
        <f>IF(ISNUMBER(GRT_cms!N102), GRT_cms!N102*Days!N102*86400*1000/Areas!$C$13, "")</f>
        <v>749.21493555093582</v>
      </c>
    </row>
    <row r="103" spans="1:14">
      <c r="A103">
        <v>1995</v>
      </c>
      <c r="B103" s="4">
        <f>IF(ISNUMBER(GRT_cms!B103), GRT_cms!B103*Days!B103*86400*1000/Areas!$C$13, "")</f>
        <v>74.626812180506292</v>
      </c>
      <c r="C103" s="4">
        <f>IF(ISNUMBER(GRT_cms!C103), GRT_cms!C103*Days!C103*86400*1000/Areas!$C$13, "")</f>
        <v>39.608273352085114</v>
      </c>
      <c r="D103" s="4">
        <f>IF(ISNUMBER(GRT_cms!D103), GRT_cms!D103*Days!D103*86400*1000/Areas!$C$13, "")</f>
        <v>86.743102849455809</v>
      </c>
      <c r="E103" s="4">
        <f>IF(ISNUMBER(GRT_cms!E103), GRT_cms!E103*Days!E103*86400*1000/Areas!$C$13, "")</f>
        <v>76.904452977864736</v>
      </c>
      <c r="F103" s="4">
        <f>IF(ISNUMBER(GRT_cms!F103), GRT_cms!F103*Days!F103*86400*1000/Areas!$C$13, "")</f>
        <v>88.100263666381309</v>
      </c>
      <c r="G103" s="4">
        <f>IF(ISNUMBER(GRT_cms!G103), GRT_cms!G103*Days!G103*86400*1000/Areas!$C$13, "")</f>
        <v>51.291613061024826</v>
      </c>
      <c r="H103" s="4">
        <f>IF(ISNUMBER(GRT_cms!H103), GRT_cms!H103*Days!H103*86400*1000/Areas!$C$13, "")</f>
        <v>37.136199975541153</v>
      </c>
      <c r="I103" s="4">
        <f>IF(ISNUMBER(GRT_cms!I103), GRT_cms!I103*Days!I103*86400*1000/Areas!$C$13, "")</f>
        <v>34.782077338877336</v>
      </c>
      <c r="J103" s="4">
        <f>IF(ISNUMBER(GRT_cms!J103), GRT_cms!J103*Days!J103*86400*1000/Areas!$C$13, "")</f>
        <v>26.072470588235291</v>
      </c>
      <c r="K103" s="4">
        <f>IF(ISNUMBER(GRT_cms!K103), GRT_cms!K103*Days!K103*86400*1000/Areas!$C$13, "")</f>
        <v>62.366507423260366</v>
      </c>
      <c r="L103" s="4">
        <f>IF(ISNUMBER(GRT_cms!L103), GRT_cms!L103*Days!L103*86400*1000/Areas!$C$13, "")</f>
        <v>92.616108597285077</v>
      </c>
      <c r="M103" s="4">
        <f>IF(ISNUMBER(GRT_cms!M103), GRT_cms!M103*Days!M103*86400*1000/Areas!$C$13, "")</f>
        <v>57.571897370673838</v>
      </c>
      <c r="N103" s="4">
        <f>IF(ISNUMBER(GRT_cms!N103), GRT_cms!N103*Days!N103*86400*1000/Areas!$C$13, "")</f>
        <v>726.36287342546177</v>
      </c>
    </row>
    <row r="104" spans="1:14">
      <c r="A104">
        <v>1996</v>
      </c>
      <c r="B104" s="4">
        <f>IF(ISNUMBER(GRT_cms!B104), GRT_cms!B104*Days!B104*86400*1000/Areas!$C$13, "")</f>
        <v>82.155178671884556</v>
      </c>
      <c r="C104" s="4">
        <f>IF(ISNUMBER(GRT_cms!C104), GRT_cms!C104*Days!C104*86400*1000/Areas!$C$13, "")</f>
        <v>75.34419175736825</v>
      </c>
      <c r="D104" s="4">
        <f>IF(ISNUMBER(GRT_cms!D104), GRT_cms!D104*Days!D104*86400*1000/Areas!$C$13, "")</f>
        <v>78.369540711752464</v>
      </c>
      <c r="E104" s="4">
        <f>IF(ISNUMBER(GRT_cms!E104), GRT_cms!E104*Days!E104*86400*1000/Areas!$C$13, "")</f>
        <v>137.22722758958051</v>
      </c>
      <c r="F104" s="4">
        <f>IF(ISNUMBER(GRT_cms!F104), GRT_cms!F104*Days!F104*86400*1000/Areas!$C$13, "")</f>
        <v>189.01024747462395</v>
      </c>
      <c r="G104" s="4">
        <f>IF(ISNUMBER(GRT_cms!G104), GRT_cms!G104*Days!G104*86400*1000/Areas!$C$13, "")</f>
        <v>102.63933276262688</v>
      </c>
      <c r="H104" s="4">
        <f>IF(ISNUMBER(GRT_cms!H104), GRT_cms!H104*Days!H104*86400*1000/Areas!$C$13, "")</f>
        <v>56.494466723737304</v>
      </c>
      <c r="I104" s="4">
        <f>IF(ISNUMBER(GRT_cms!I104), GRT_cms!I104*Days!I104*86400*1000/Areas!$C$13, "")</f>
        <v>42.95452200073376</v>
      </c>
      <c r="J104" s="4">
        <f>IF(ISNUMBER(GRT_cms!J104), GRT_cms!J104*Days!J104*86400*1000/Areas!$C$13, "")</f>
        <v>44.544763116057233</v>
      </c>
      <c r="K104" s="4">
        <f>IF(ISNUMBER(GRT_cms!K104), GRT_cms!K104*Days!K104*86400*1000/Areas!$C$13, "")</f>
        <v>59.593881374587248</v>
      </c>
      <c r="L104" s="4">
        <f>IF(ISNUMBER(GRT_cms!L104), GRT_cms!L104*Days!L104*86400*1000/Areas!$C$13, "")</f>
        <v>89.792285679344488</v>
      </c>
      <c r="M104" s="4">
        <f>IF(ISNUMBER(GRT_cms!M104), GRT_cms!M104*Days!M104*86400*1000/Areas!$C$13, "")</f>
        <v>96.373703803350864</v>
      </c>
      <c r="N104" s="4">
        <f>IF(ISNUMBER(GRT_cms!N104), GRT_cms!N104*Days!N104*86400*1000/Areas!$C$13, "")</f>
        <v>1054.8766508988626</v>
      </c>
    </row>
    <row r="105" spans="1:14">
      <c r="A105">
        <v>1997</v>
      </c>
      <c r="B105" s="4">
        <f>IF(ISNUMBER(GRT_cms!B105), GRT_cms!B105*Days!B105*86400*1000/Areas!$C$13, "")</f>
        <v>82.733527895316115</v>
      </c>
      <c r="C105" s="4">
        <f>IF(ISNUMBER(GRT_cms!C105), GRT_cms!C105*Days!C105*86400*1000/Areas!$C$13, "")</f>
        <v>93.214199046104923</v>
      </c>
      <c r="D105" s="4">
        <f>IF(ISNUMBER(GRT_cms!D105), GRT_cms!D105*Days!D105*86400*1000/Areas!$C$13, "")</f>
        <v>114.12499606212548</v>
      </c>
      <c r="E105" s="4">
        <f>IF(ISNUMBER(GRT_cms!E105), GRT_cms!E105*Days!E105*86400*1000/Areas!$C$13, "")</f>
        <v>140.01100452488686</v>
      </c>
      <c r="F105" s="4">
        <f>IF(ISNUMBER(GRT_cms!F105), GRT_cms!F105*Days!F105*86400*1000/Areas!$C$13, "")</f>
        <v>130.36725214626392</v>
      </c>
      <c r="G105" s="4">
        <f>IF(ISNUMBER(GRT_cms!G105), GRT_cms!G105*Days!G105*86400*1000/Areas!$C$13, "")</f>
        <v>70.247098936040103</v>
      </c>
      <c r="H105" s="4">
        <f>IF(ISNUMBER(GRT_cms!H105), GRT_cms!H105*Days!H105*86400*1000/Areas!$C$13, "")</f>
        <v>47.21052591414945</v>
      </c>
      <c r="I105" s="4">
        <f>IF(ISNUMBER(GRT_cms!I105), GRT_cms!I105*Days!I105*86400*1000/Areas!$C$13, "")</f>
        <v>29.280498960498964</v>
      </c>
      <c r="J105" s="4">
        <f>IF(ISNUMBER(GRT_cms!J105), GRT_cms!J105*Days!J105*86400*1000/Areas!$C$13, "")</f>
        <v>29.599686926745754</v>
      </c>
      <c r="K105" s="4">
        <f>IF(ISNUMBER(GRT_cms!K105), GRT_cms!K105*Days!K105*86400*1000/Areas!$C$13, "")</f>
        <v>32.96153836370307</v>
      </c>
      <c r="L105" s="4">
        <f>IF(ISNUMBER(GRT_cms!L105), GRT_cms!L105*Days!L105*86400*1000/Areas!$C$13, "")</f>
        <v>46.492857527210461</v>
      </c>
      <c r="M105" s="4">
        <f>IF(ISNUMBER(GRT_cms!M105), GRT_cms!M105*Days!M105*86400*1000/Areas!$C$13, "")</f>
        <v>48.973633948881009</v>
      </c>
      <c r="N105" s="4">
        <f>IF(ISNUMBER(GRT_cms!N105), GRT_cms!N105*Days!N105*86400*1000/Areas!$C$13, "")</f>
        <v>868.09939488810073</v>
      </c>
    </row>
    <row r="106" spans="1:14">
      <c r="A106">
        <v>1998</v>
      </c>
      <c r="B106" s="4">
        <f>IF(ISNUMBER(GRT_cms!B106), GRT_cms!B106*Days!B106*86400*1000/Areas!$C$13, "")</f>
        <v>88.190013158860211</v>
      </c>
      <c r="C106" s="4">
        <f>IF(ISNUMBER(GRT_cms!C106), GRT_cms!C106*Days!C106*86400*1000/Areas!$C$13, "")</f>
        <v>64.099086119603768</v>
      </c>
      <c r="D106" s="4">
        <f>IF(ISNUMBER(GRT_cms!D106), GRT_cms!D106*Days!D106*86400*1000/Areas!$C$13, "")</f>
        <v>106.54651397823163</v>
      </c>
      <c r="E106" s="4">
        <f>IF(ISNUMBER(GRT_cms!E106), GRT_cms!E106*Days!E106*86400*1000/Areas!$C$13, "")</f>
        <v>120.12072496025435</v>
      </c>
      <c r="F106" s="4">
        <f>IF(ISNUMBER(GRT_cms!F106), GRT_cms!F106*Days!F106*86400*1000/Areas!$C$13, "")</f>
        <v>48.573473498838204</v>
      </c>
      <c r="G106" s="4">
        <f>IF(ISNUMBER(GRT_cms!G106), GRT_cms!G106*Days!G106*86400*1000/Areas!$C$13, "")</f>
        <v>39.413382903265259</v>
      </c>
      <c r="H106" s="4">
        <f>IF(ISNUMBER(GRT_cms!H106), GRT_cms!H106*Days!H106*86400*1000/Areas!$C$13, "")</f>
        <v>32.814357930781455</v>
      </c>
      <c r="I106" s="4">
        <f>IF(ISNUMBER(GRT_cms!I106), GRT_cms!I106*Days!I106*86400*1000/Areas!$C$13, "")</f>
        <v>27.702349125596186</v>
      </c>
      <c r="J106" s="4">
        <f>IF(ISNUMBER(GRT_cms!J106), GRT_cms!J106*Days!J106*86400*1000/Areas!$C$13, "")</f>
        <v>19.535254494313318</v>
      </c>
      <c r="K106" s="4">
        <f>IF(ISNUMBER(GRT_cms!K106), GRT_cms!K106*Days!K106*86400*1000/Areas!$C$13, "")</f>
        <v>30.165328506787329</v>
      </c>
      <c r="L106" s="4">
        <f>IF(ISNUMBER(GRT_cms!L106), GRT_cms!L106*Days!L106*86400*1000/Areas!$C$13, "")</f>
        <v>36.452727406139168</v>
      </c>
      <c r="M106" s="4">
        <f>IF(ISNUMBER(GRT_cms!M106), GRT_cms!M106*Days!M106*86400*1000/Areas!$C$13, "")</f>
        <v>43.64991679099915</v>
      </c>
      <c r="N106" s="4">
        <f>IF(ISNUMBER(GRT_cms!N106), GRT_cms!N106*Days!N106*86400*1000/Areas!$C$13, "")</f>
        <v>658.68215140026905</v>
      </c>
    </row>
    <row r="107" spans="1:14">
      <c r="A107">
        <v>1999</v>
      </c>
      <c r="B107" s="4">
        <f>IF(ISNUMBER(GRT_cms!B107), GRT_cms!B107*Days!B107*86400*1000/Areas!$C$13, "")</f>
        <v>61.254028616852153</v>
      </c>
      <c r="C107" s="4">
        <f>IF(ISNUMBER(GRT_cms!C107), GRT_cms!C107*Days!C107*86400*1000/Areas!$C$13, "")</f>
        <v>60.421322245322244</v>
      </c>
      <c r="D107" s="4">
        <f>IF(ISNUMBER(GRT_cms!D107), GRT_cms!D107*Days!D107*86400*1000/Areas!$C$13, "")</f>
        <v>66.340160743548978</v>
      </c>
      <c r="E107" s="4">
        <f>IF(ISNUMBER(GRT_cms!E107), GRT_cms!E107*Days!E107*86400*1000/Areas!$C$13, "")</f>
        <v>111.95493701846642</v>
      </c>
      <c r="F107" s="4">
        <f>IF(ISNUMBER(GRT_cms!F107), GRT_cms!F107*Days!F107*86400*1000/Areas!$C$13, "")</f>
        <v>62.008601296318943</v>
      </c>
      <c r="G107" s="4">
        <f>IF(ISNUMBER(GRT_cms!G107), GRT_cms!G107*Days!G107*86400*1000/Areas!$C$13, "")</f>
        <v>44.889221964045497</v>
      </c>
      <c r="H107" s="4">
        <f>IF(ISNUMBER(GRT_cms!H107), GRT_cms!H107*Days!H107*86400*1000/Areas!$C$13, "")</f>
        <v>47.542227809710155</v>
      </c>
      <c r="I107" s="4">
        <f>IF(ISNUMBER(GRT_cms!I107), GRT_cms!I107*Days!I107*86400*1000/Areas!$C$13, "")</f>
        <v>27.815245689128041</v>
      </c>
      <c r="J107" s="4">
        <f>IF(ISNUMBER(GRT_cms!J107), GRT_cms!J107*Days!J107*86400*1000/Areas!$C$13, "")</f>
        <v>24.856404060168767</v>
      </c>
      <c r="K107" s="4">
        <f>IF(ISNUMBER(GRT_cms!K107), GRT_cms!K107*Days!K107*86400*1000/Areas!$C$13, "")</f>
        <v>38.29846682157271</v>
      </c>
      <c r="L107" s="4">
        <f>IF(ISNUMBER(GRT_cms!L107), GRT_cms!L107*Days!L107*86400*1000/Areas!$C$13, "")</f>
        <v>45.370830377889199</v>
      </c>
      <c r="M107" s="4">
        <f>IF(ISNUMBER(GRT_cms!M107), GRT_cms!M107*Days!M107*86400*1000/Areas!$C$13, "")</f>
        <v>51.672888149688141</v>
      </c>
      <c r="N107" s="4">
        <f>IF(ISNUMBER(GRT_cms!N107), GRT_cms!N107*Days!N107*86400*1000/Areas!$C$13, "")</f>
        <v>644.11164779258911</v>
      </c>
    </row>
    <row r="108" spans="1:14">
      <c r="A108">
        <v>2000</v>
      </c>
      <c r="B108" s="4">
        <f>IF(ISNUMBER(GRT_cms!B108), GRT_cms!B108*Days!B108*86400*1000/Areas!$C$13, "")</f>
        <v>47.016068680445152</v>
      </c>
      <c r="C108" s="4">
        <f>IF(ISNUMBER(GRT_cms!C108), GRT_cms!C108*Days!C108*86400*1000/Areas!$C$13, "")</f>
        <v>52.680518331906569</v>
      </c>
      <c r="D108" s="4">
        <f>IF(ISNUMBER(GRT_cms!D108), GRT_cms!D108*Days!D108*86400*1000/Areas!$C$13, "")</f>
        <v>84.842968521462637</v>
      </c>
      <c r="E108" s="4">
        <f>IF(ISNUMBER(GRT_cms!E108), GRT_cms!E108*Days!E108*86400*1000/Areas!$C$13, "")</f>
        <v>87.945521340344868</v>
      </c>
      <c r="F108" s="4">
        <f>IF(ISNUMBER(GRT_cms!F108), GRT_cms!F108*Days!F108*86400*1000/Areas!$C$13, "")</f>
        <v>93.742471419836122</v>
      </c>
      <c r="G108" s="4">
        <f>IF(ISNUMBER(GRT_cms!G108), GRT_cms!G108*Days!G108*86400*1000/Areas!$C$13, "")</f>
        <v>74.02336113489055</v>
      </c>
      <c r="H108" s="4">
        <f>IF(ISNUMBER(GRT_cms!H108), GRT_cms!H108*Days!H108*86400*1000/Areas!$C$13, "")</f>
        <v>47.435227198238962</v>
      </c>
      <c r="I108" s="4">
        <f>IF(ISNUMBER(GRT_cms!I108), GRT_cms!I108*Days!I108*86400*1000/Areas!$C$13, "")</f>
        <v>38.095056475480007</v>
      </c>
      <c r="J108" s="4">
        <f>IF(ISNUMBER(GRT_cms!J108), GRT_cms!J108*Days!J108*86400*1000/Areas!$C$13, "")</f>
        <v>34.190287880640824</v>
      </c>
      <c r="K108" s="4">
        <f>IF(ISNUMBER(GRT_cms!K108), GRT_cms!K108*Days!K108*86400*1000/Areas!$C$13, "")</f>
        <v>32.00311860095389</v>
      </c>
      <c r="L108" s="4">
        <f>IF(ISNUMBER(GRT_cms!L108), GRT_cms!L108*Days!L108*86400*1000/Areas!$C$13, "")</f>
        <v>41.625949859361626</v>
      </c>
      <c r="M108" s="4">
        <f>IF(ISNUMBER(GRT_cms!M108), GRT_cms!M108*Days!M108*86400*1000/Areas!$C$13, "")</f>
        <v>47.838444808609523</v>
      </c>
      <c r="N108" s="4">
        <f>IF(ISNUMBER(GRT_cms!N108), GRT_cms!N108*Days!N108*86400*1000/Areas!$C$13, "")</f>
        <v>681.8223086217439</v>
      </c>
    </row>
    <row r="109" spans="1:14">
      <c r="A109">
        <v>2001</v>
      </c>
      <c r="B109" s="4">
        <f>IF(ISNUMBER(GRT_cms!B109), GRT_cms!B109*Days!B109*86400*1000/Areas!$C$13, "")</f>
        <v>39.484317475846886</v>
      </c>
      <c r="C109" s="4">
        <f>IF(ISNUMBER(GRT_cms!C109), GRT_cms!C109*Days!C109*86400*1000/Areas!$C$13, "")</f>
        <v>77.447930145530151</v>
      </c>
      <c r="D109" s="4">
        <f>IF(ISNUMBER(GRT_cms!D109), GRT_cms!D109*Days!D109*86400*1000/Areas!$C$13, "")</f>
        <v>69.857969622110801</v>
      </c>
      <c r="E109" s="4">
        <f>IF(ISNUMBER(GRT_cms!E109), GRT_cms!E109*Days!E109*86400*1000/Areas!$C$13, "")</f>
        <v>164.36773193102604</v>
      </c>
      <c r="F109" s="4">
        <f>IF(ISNUMBER(GRT_cms!F109), GRT_cms!F109*Days!F109*86400*1000/Areas!$C$13, "")</f>
        <v>92.504867408585042</v>
      </c>
      <c r="G109" s="4">
        <f>IF(ISNUMBER(GRT_cms!G109), GRT_cms!G109*Days!G109*86400*1000/Areas!$C$13, "")</f>
        <v>58.756754800048924</v>
      </c>
      <c r="H109" s="4">
        <f>IF(ISNUMBER(GRT_cms!H109), GRT_cms!H109*Days!H109*86400*1000/Areas!$C$13, "")</f>
        <v>25.479247645835876</v>
      </c>
      <c r="I109" s="4">
        <f>IF(ISNUMBER(GRT_cms!I109), GRT_cms!I109*Days!I109*86400*1000/Areas!$C$13, "")</f>
        <v>21.523718918918924</v>
      </c>
      <c r="J109" s="4">
        <f>IF(ISNUMBER(GRT_cms!J109), GRT_cms!J109*Days!J109*86400*1000/Areas!$C$13, "")</f>
        <v>27.511907056377641</v>
      </c>
      <c r="K109" s="4">
        <f>IF(ISNUMBER(GRT_cms!K109), GRT_cms!K109*Days!K109*86400*1000/Areas!$C$13, "")</f>
        <v>73.96963189433778</v>
      </c>
      <c r="L109" s="4">
        <f>IF(ISNUMBER(GRT_cms!L109), GRT_cms!L109*Days!L109*86400*1000/Areas!$C$13, "")</f>
        <v>67.626992784639839</v>
      </c>
      <c r="M109" s="4">
        <f>IF(ISNUMBER(GRT_cms!M109), GRT_cms!M109*Days!M109*86400*1000/Areas!$C$13, "")</f>
        <v>89.365818857771814</v>
      </c>
      <c r="N109" s="4">
        <f>IF(ISNUMBER(GRT_cms!N109), GRT_cms!N109*Days!N109*86400*1000/Areas!$C$13, "")</f>
        <v>811.24563434022252</v>
      </c>
    </row>
    <row r="110" spans="1:14">
      <c r="A110">
        <v>2002</v>
      </c>
      <c r="B110" s="4">
        <f>IF(ISNUMBER(GRT_cms!B110), GRT_cms!B110*Days!B110*86400*1000/Areas!$C$13, "")</f>
        <v>58.600959373853492</v>
      </c>
      <c r="C110" s="4">
        <f>IF(ISNUMBER(GRT_cms!C110), GRT_cms!C110*Days!C110*86400*1000/Areas!$C$13, "")</f>
        <v>69.186200904977369</v>
      </c>
      <c r="D110" s="4">
        <f>IF(ISNUMBER(GRT_cms!D110), GRT_cms!D110*Days!D110*86400*1000/Areas!$C$13, "")</f>
        <v>90.414861587379221</v>
      </c>
      <c r="E110" s="4">
        <f>IF(ISNUMBER(GRT_cms!E110), GRT_cms!E110*Days!E110*86400*1000/Areas!$C$13, "")</f>
        <v>153.64967298520239</v>
      </c>
      <c r="F110" s="4">
        <f>IF(ISNUMBER(GRT_cms!F110), GRT_cms!F110*Days!F110*86400*1000/Areas!$C$13, "")</f>
        <v>117.19504013696958</v>
      </c>
      <c r="G110" s="4">
        <f>IF(ISNUMBER(GRT_cms!G110), GRT_cms!G110*Days!G110*86400*1000/Areas!$C$13, "")</f>
        <v>73.899419346948775</v>
      </c>
      <c r="H110" s="4">
        <f>IF(ISNUMBER(GRT_cms!H110), GRT_cms!H110*Days!H110*86400*1000/Areas!$C$13, "")</f>
        <v>35.346450972239197</v>
      </c>
      <c r="I110" s="4">
        <f>IF(ISNUMBER(GRT_cms!I110), GRT_cms!I110*Days!I110*86400*1000/Areas!$C$13, "")</f>
        <v>27.816883453589337</v>
      </c>
      <c r="J110" s="4">
        <f>IF(ISNUMBER(GRT_cms!J110), GRT_cms!J110*Days!J110*86400*1000/Areas!$C$13, "")</f>
        <v>22.332027883086703</v>
      </c>
      <c r="K110" s="4">
        <f>IF(ISNUMBER(GRT_cms!K110), GRT_cms!K110*Days!K110*86400*1000/Areas!$C$13, "")</f>
        <v>44.857931857649504</v>
      </c>
      <c r="L110" s="4">
        <f>IF(ISNUMBER(GRT_cms!L110), GRT_cms!L110*Days!L110*86400*1000/Areas!$C$13, "")</f>
        <v>39.442757001345228</v>
      </c>
      <c r="M110" s="4">
        <f>IF(ISNUMBER(GRT_cms!M110), GRT_cms!M110*Days!M110*86400*1000/Areas!$C$13, "")</f>
        <v>43.645549419102359</v>
      </c>
      <c r="N110" s="4">
        <f>IF(ISNUMBER(GRT_cms!N110), GRT_cms!N110*Days!N110*86400*1000/Areas!$C$13, "")</f>
        <v>778.5153518405283</v>
      </c>
    </row>
    <row r="111" spans="1:14">
      <c r="A111">
        <v>2003</v>
      </c>
      <c r="B111" s="4">
        <f>IF(ISNUMBER(GRT_cms!B111), GRT_cms!B111*Days!B111*86400*1000/Areas!$C$13, "")</f>
        <v>39.676263470710531</v>
      </c>
      <c r="C111" s="4">
        <f>IF(ISNUMBER(GRT_cms!C111), GRT_cms!C111*Days!C111*86400*1000/Areas!$C$13, "")</f>
        <v>33.134687049039997</v>
      </c>
      <c r="D111" s="4">
        <f>IF(ISNUMBER(GRT_cms!D111), GRT_cms!D111*Days!D111*86400*1000/Areas!$C$13, "")</f>
        <v>85.205242020300844</v>
      </c>
      <c r="E111" s="4">
        <f>IF(ISNUMBER(GRT_cms!E111), GRT_cms!E111*Days!E111*86400*1000/Areas!$C$13, "")</f>
        <v>112.46317231258408</v>
      </c>
      <c r="F111" s="4">
        <f>IF(ISNUMBER(GRT_cms!F111), GRT_cms!F111*Days!F111*86400*1000/Areas!$C$13, "")</f>
        <v>107.85923678610736</v>
      </c>
      <c r="G111" s="4">
        <f>IF(ISNUMBER(GRT_cms!G111), GRT_cms!G111*Days!G111*86400*1000/Areas!$C$13, "")</f>
        <v>57.552628103216328</v>
      </c>
      <c r="H111" s="4">
        <f>IF(ISNUMBER(GRT_cms!H111), GRT_cms!H111*Days!H111*86400*1000/Areas!$C$13, "")</f>
        <v>39.020393396111047</v>
      </c>
      <c r="I111" s="4">
        <f>IF(ISNUMBER(GRT_cms!I111), GRT_cms!I111*Days!I111*86400*1000/Areas!$C$13, "")</f>
        <v>36.01378539806776</v>
      </c>
      <c r="J111" s="4">
        <f>IF(ISNUMBER(GRT_cms!J111), GRT_cms!J111*Days!J111*86400*1000/Areas!$C$13, "")</f>
        <v>30.373028739146385</v>
      </c>
      <c r="K111" s="4">
        <f>IF(ISNUMBER(GRT_cms!K111), GRT_cms!K111*Days!K111*86400*1000/Areas!$C$13, "")</f>
        <v>52.654454983490275</v>
      </c>
      <c r="L111" s="4">
        <f>IF(ISNUMBER(GRT_cms!L111), GRT_cms!L111*Days!L111*86400*1000/Areas!$C$13, "")</f>
        <v>90.988910358322144</v>
      </c>
      <c r="M111" s="4">
        <f>IF(ISNUMBER(GRT_cms!M111), GRT_cms!M111*Days!M111*86400*1000/Areas!$C$13, "")</f>
        <v>88.205735697688638</v>
      </c>
      <c r="N111" s="4">
        <f>IF(ISNUMBER(GRT_cms!N111), GRT_cms!N111*Days!N111*86400*1000/Areas!$C$13, "")</f>
        <v>771.61191048061642</v>
      </c>
    </row>
    <row r="112" spans="1:14">
      <c r="A112">
        <v>2004</v>
      </c>
      <c r="B112" s="4">
        <f>IF(ISNUMBER(GRT_cms!B112), GRT_cms!B112*Days!B112*86400*1000/Areas!$C$13, "")</f>
        <v>62.920836101259638</v>
      </c>
      <c r="C112" s="4">
        <f>IF(ISNUMBER(GRT_cms!C112), GRT_cms!C112*Days!C112*86400*1000/Areas!$C$13, "")</f>
        <v>43.814957661734134</v>
      </c>
      <c r="D112" s="4">
        <f>IF(ISNUMBER(GRT_cms!D112), GRT_cms!D112*Days!D112*86400*1000/Areas!$C$13, "")</f>
        <v>117.18674213036566</v>
      </c>
      <c r="E112" s="4">
        <f>IF(ISNUMBER(GRT_cms!E112), GRT_cms!E112*Days!E112*86400*1000/Areas!$C$13, "")</f>
        <v>130.23830549101137</v>
      </c>
      <c r="F112" s="4">
        <f>IF(ISNUMBER(GRT_cms!F112), GRT_cms!F112*Days!F112*86400*1000/Areas!$C$13, "")</f>
        <v>137.00161761037054</v>
      </c>
      <c r="G112" s="4">
        <f>IF(ISNUMBER(GRT_cms!G112), GRT_cms!G112*Days!G112*86400*1000/Areas!$C$13, "")</f>
        <v>84.786220863397332</v>
      </c>
      <c r="H112" s="4">
        <f>IF(ISNUMBER(GRT_cms!H112), GRT_cms!H112*Days!H112*86400*1000/Areas!$C$13, "")</f>
        <v>47.121649896049902</v>
      </c>
      <c r="I112" s="4">
        <f>IF(ISNUMBER(GRT_cms!I112), GRT_cms!I112*Days!I112*86400*1000/Areas!$C$13, "")</f>
        <v>36.65578906689494</v>
      </c>
      <c r="J112" s="4">
        <f>IF(ISNUMBER(GRT_cms!J112), GRT_cms!J112*Days!J112*86400*1000/Areas!$C$13, "")</f>
        <v>47.579593493946426</v>
      </c>
      <c r="K112" s="4">
        <f>IF(ISNUMBER(GRT_cms!K112), GRT_cms!K112*Days!K112*86400*1000/Areas!$C$13, "")</f>
        <v>39.180130023235911</v>
      </c>
      <c r="L112" s="4">
        <f>IF(ISNUMBER(GRT_cms!L112), GRT_cms!L112*Days!L112*86400*1000/Areas!$C$13, "")</f>
        <v>54.821365292894711</v>
      </c>
      <c r="M112" s="4">
        <f>IF(ISNUMBER(GRT_cms!M112), GRT_cms!M112*Days!M112*86400*1000/Areas!$C$13, "")</f>
        <v>78.142437373119719</v>
      </c>
      <c r="N112" s="4">
        <f>IF(ISNUMBER(GRT_cms!N112), GRT_cms!N112*Days!N112*86400*1000/Areas!$C$13, "")</f>
        <v>878.64793288492115</v>
      </c>
    </row>
    <row r="113" spans="1:14">
      <c r="A113">
        <v>2005</v>
      </c>
      <c r="B113" s="4">
        <f>IF(ISNUMBER(GRT_cms!B113), GRT_cms!B113*Days!B113*86400*1000/Areas!$C$13, "")</f>
        <v>108.65289744405038</v>
      </c>
      <c r="C113" s="4">
        <f>IF(ISNUMBER(GRT_cms!C113), GRT_cms!C113*Days!C113*86400*1000/Areas!$C$13, "")</f>
        <v>72.071963018221837</v>
      </c>
      <c r="D113" s="4">
        <f>IF(ISNUMBER(GRT_cms!D113), GRT_cms!D113*Days!D113*86400*1000/Areas!$C$13, "")</f>
        <v>70.578367616485266</v>
      </c>
      <c r="E113" s="4">
        <f>IF(ISNUMBER(GRT_cms!E113), GRT_cms!E113*Days!E113*86400*1000/Areas!$C$13, "")</f>
        <v>140.20964950470835</v>
      </c>
      <c r="F113" s="4">
        <f>IF(ISNUMBER(GRT_cms!F113), GRT_cms!F113*Days!F113*86400*1000/Areas!$C$13, "")</f>
        <v>64.530758566711512</v>
      </c>
      <c r="G113" s="4">
        <f>IF(ISNUMBER(GRT_cms!G113), GRT_cms!G113*Days!G113*86400*1000/Areas!$C$13, "")</f>
        <v>40.408932371285303</v>
      </c>
      <c r="H113" s="4">
        <f>IF(ISNUMBER(GRT_cms!H113), GRT_cms!H113*Days!H113*86400*1000/Areas!$C$13, "")</f>
        <v>27.734667677632384</v>
      </c>
      <c r="I113" s="4">
        <f>IF(ISNUMBER(GRT_cms!I113), GRT_cms!I113*Days!I113*86400*1000/Areas!$C$13, "")</f>
        <v>20.302710920875626</v>
      </c>
      <c r="J113" s="4">
        <f>IF(ISNUMBER(GRT_cms!J113), GRT_cms!J113*Days!J113*86400*1000/Areas!$C$13, "")</f>
        <v>24.84752843341079</v>
      </c>
      <c r="K113" s="4">
        <f>IF(ISNUMBER(GRT_cms!K113), GRT_cms!K113*Days!K113*86400*1000/Areas!$C$13, "")</f>
        <v>46.517642362724715</v>
      </c>
      <c r="L113" s="4">
        <f>IF(ISNUMBER(GRT_cms!L113), GRT_cms!L113*Days!L113*86400*1000/Areas!$C$13, "")</f>
        <v>61.40433312950961</v>
      </c>
      <c r="M113" s="4">
        <f>IF(ISNUMBER(GRT_cms!M113), GRT_cms!M113*Days!M113*86400*1000/Areas!$C$13, "")</f>
        <v>72.910762577962601</v>
      </c>
      <c r="N113" s="4">
        <f>IF(ISNUMBER(GRT_cms!N113), GRT_cms!N113*Days!N113*86400*1000/Areas!$C$13, "")</f>
        <v>752.35940809587873</v>
      </c>
    </row>
    <row r="114" spans="1:14">
      <c r="A114">
        <v>2006</v>
      </c>
      <c r="B114" s="4">
        <f>IF(ISNUMBER(GRT_cms!B114), GRT_cms!B114*Days!B114*86400*1000/Areas!$C$13, "")</f>
        <v>87.904932958297664</v>
      </c>
      <c r="C114" s="4">
        <f>IF(ISNUMBER(GRT_cms!C114), GRT_cms!C114*Days!C114*86400*1000/Areas!$C$13, "")</f>
        <v>74.99312902042314</v>
      </c>
      <c r="D114" s="4">
        <f>IF(ISNUMBER(GRT_cms!D114), GRT_cms!D114*Days!D114*86400*1000/Areas!$C$13, "")</f>
        <v>92.596691402714939</v>
      </c>
      <c r="E114" s="4">
        <f>IF(ISNUMBER(GRT_cms!E114), GRT_cms!E114*Days!E114*86400*1000/Areas!$C$13, "")</f>
        <v>117.14760132077778</v>
      </c>
      <c r="F114" s="4">
        <f>IF(ISNUMBER(GRT_cms!F114), GRT_cms!F114*Days!F114*86400*1000/Areas!$C$13, "")</f>
        <v>88.117514785373615</v>
      </c>
      <c r="G114" s="4">
        <f>IF(ISNUMBER(GRT_cms!G114), GRT_cms!G114*Days!G114*86400*1000/Areas!$C$13, "")</f>
        <v>45.642382291794064</v>
      </c>
      <c r="H114" s="4">
        <f>IF(ISNUMBER(GRT_cms!H114), GRT_cms!H114*Days!H114*86400*1000/Areas!$C$13, "")</f>
        <v>41.319159593983123</v>
      </c>
      <c r="I114" s="4">
        <f>IF(ISNUMBER(GRT_cms!I114), GRT_cms!I114*Days!I114*86400*1000/Areas!$C$13, "")</f>
        <v>28.225014357343774</v>
      </c>
      <c r="J114" s="4">
        <f>IF(ISNUMBER(GRT_cms!J114), GRT_cms!J114*Days!J114*86400*1000/Areas!$C$13, "")</f>
        <v>27.799308303778894</v>
      </c>
      <c r="K114" s="4">
        <f>IF(ISNUMBER(GRT_cms!K114), GRT_cms!K114*Days!K114*86400*1000/Areas!$C$13, "")</f>
        <v>73.721019249113368</v>
      </c>
      <c r="L114" s="4">
        <f>IF(ISNUMBER(GRT_cms!L114), GRT_cms!L114*Days!L114*86400*1000/Areas!$C$13, "")</f>
        <v>72.189064938241415</v>
      </c>
      <c r="M114" s="4">
        <f>IF(ISNUMBER(GRT_cms!M114), GRT_cms!M114*Days!M114*86400*1000/Areas!$C$13, "")</f>
        <v>104.3460136480372</v>
      </c>
      <c r="N114" s="4">
        <f>IF(ISNUMBER(GRT_cms!N114), GRT_cms!N114*Days!N114*86400*1000/Areas!$C$13, "")</f>
        <v>854.41078341690093</v>
      </c>
    </row>
    <row r="115" spans="1:14">
      <c r="A115">
        <v>2007</v>
      </c>
      <c r="B115" s="4">
        <f>IF(ISNUMBER(GRT_cms!B115), GRT_cms!B115*Days!B115*86400*1000/Areas!$C$13, "")</f>
        <v>96.801597064938264</v>
      </c>
      <c r="C115" s="4">
        <f>IF(ISNUMBER(GRT_cms!C115), GRT_cms!C115*Days!C115*86400*1000/Areas!$C$13, "")</f>
        <v>37.979793078146017</v>
      </c>
      <c r="D115" s="4">
        <f>IF(ISNUMBER(GRT_cms!D115), GRT_cms!D115*Days!D115*86400*1000/Areas!$C$13, "")</f>
        <v>117.53766046227223</v>
      </c>
      <c r="E115" s="4">
        <f>IF(ISNUMBER(GRT_cms!E115), GRT_cms!E115*Days!E115*86400*1000/Areas!$C$13, "")</f>
        <v>107.45245835881131</v>
      </c>
      <c r="F115" s="4">
        <f>IF(ISNUMBER(GRT_cms!F115), GRT_cms!F115*Days!F115*86400*1000/Areas!$C$13, "")</f>
        <v>55.875391757368213</v>
      </c>
      <c r="G115" s="4">
        <f>IF(ISNUMBER(GRT_cms!G115), GRT_cms!G115*Days!G115*86400*1000/Areas!$C$13, "")</f>
        <v>36.968781704781705</v>
      </c>
      <c r="H115" s="4">
        <f>IF(ISNUMBER(GRT_cms!H115), GRT_cms!H115*Days!H115*86400*1000/Areas!$C$13, "")</f>
        <v>30.339805014063838</v>
      </c>
      <c r="I115" s="4">
        <f>IF(ISNUMBER(GRT_cms!I115), GRT_cms!I115*Days!I115*86400*1000/Areas!$C$13, "")</f>
        <v>31.961628567934454</v>
      </c>
      <c r="J115" s="4">
        <f>IF(ISNUMBER(GRT_cms!J115), GRT_cms!J115*Days!J115*86400*1000/Areas!$C$13, "")</f>
        <v>24.82301479760303</v>
      </c>
      <c r="K115" s="4">
        <f>IF(ISNUMBER(GRT_cms!K115), GRT_cms!K115*Days!K115*86400*1000/Areas!$C$13, "")</f>
        <v>57.554427883086696</v>
      </c>
      <c r="L115" s="4">
        <f>IF(ISNUMBER(GRT_cms!L115), GRT_cms!L115*Days!L115*86400*1000/Areas!$C$13, "")</f>
        <v>50.957931759814116</v>
      </c>
      <c r="M115" s="4">
        <f>IF(ISNUMBER(GRT_cms!M115), GRT_cms!M115*Days!M115*86400*1000/Areas!$C$13, "")</f>
        <v>70.724019469243004</v>
      </c>
      <c r="N115" s="4">
        <f>IF(ISNUMBER(GRT_cms!N115), GRT_cms!N115*Days!N115*86400*1000/Areas!$C$13, "")</f>
        <v>716.640205454323</v>
      </c>
    </row>
    <row r="116" spans="1:14">
      <c r="A116">
        <v>2008</v>
      </c>
      <c r="B116" s="4">
        <f>IF(ISNUMBER(GRT_cms!B116), GRT_cms!B116*Days!B116*86400*1000/Areas!$C$13, "")</f>
        <v>97.455938559373848</v>
      </c>
      <c r="C116" s="4">
        <f>IF(ISNUMBER(GRT_cms!C116), GRT_cms!C116*Days!C116*86400*1000/Areas!$C$13, "")</f>
        <v>95.847192466674827</v>
      </c>
      <c r="D116" s="4">
        <f>IF(ISNUMBER(GRT_cms!D116), GRT_cms!D116*Days!D116*86400*1000/Areas!$C$13, "")</f>
        <v>105.29919256451021</v>
      </c>
      <c r="E116" s="4">
        <f>IF(ISNUMBER(GRT_cms!E116), GRT_cms!E116*Days!E116*86400*1000/Areas!$C$13, "")</f>
        <v>176.18425535037298</v>
      </c>
      <c r="F116" s="4">
        <f>IF(ISNUMBER(GRT_cms!F116), GRT_cms!F116*Days!F116*86400*1000/Areas!$C$13, "")</f>
        <v>97.586086241898002</v>
      </c>
      <c r="G116" s="4">
        <f>IF(ISNUMBER(GRT_cms!G116), GRT_cms!G116*Days!G116*86400*1000/Areas!$C$13, "")</f>
        <v>83.013420080714198</v>
      </c>
      <c r="H116" s="4">
        <f>IF(ISNUMBER(GRT_cms!H116), GRT_cms!H116*Days!H116*86400*1000/Areas!$C$13, "")</f>
        <v>63.137021010150413</v>
      </c>
      <c r="I116" s="4">
        <f>IF(ISNUMBER(GRT_cms!I116), GRT_cms!I116*Days!I116*86400*1000/Areas!$C$13, "")</f>
        <v>39.338774807386571</v>
      </c>
      <c r="J116" s="4">
        <f>IF(ISNUMBER(GRT_cms!J116), GRT_cms!J116*Days!J116*86400*1000/Areas!$C$13, "")</f>
        <v>38.332247034364684</v>
      </c>
      <c r="K116" s="4">
        <f>IF(ISNUMBER(GRT_cms!K116), GRT_cms!K116*Days!K116*86400*1000/Areas!$C$13, "")</f>
        <v>40.02838282988872</v>
      </c>
      <c r="L116" s="4">
        <f>IF(ISNUMBER(GRT_cms!L116), GRT_cms!L116*Days!L116*86400*1000/Areas!$C$13, "")</f>
        <v>62.117975785740491</v>
      </c>
      <c r="M116" s="4">
        <f>IF(ISNUMBER(GRT_cms!M116), GRT_cms!M116*Days!M116*86400*1000/Areas!$C$13, "")</f>
        <v>97.77825060535649</v>
      </c>
      <c r="N116" s="4">
        <f>IF(ISNUMBER(GRT_cms!N116), GRT_cms!N116*Days!N116*86400*1000/Areas!$C$13, "")</f>
        <v>998.35182037422032</v>
      </c>
    </row>
    <row r="117" spans="1:14">
      <c r="A117">
        <v>2009</v>
      </c>
      <c r="B117" s="4">
        <f>IF(ISNUMBER(GRT_cms!B117), GRT_cms!B117*Days!B117*86400*1000/Areas!$C$13, "")</f>
        <v>66.755934548122781</v>
      </c>
      <c r="C117" s="4">
        <f>IF(ISNUMBER(GRT_cms!C117), GRT_cms!C117*Days!C117*86400*1000/Areas!$C$13, "")</f>
        <v>90.086230940442704</v>
      </c>
      <c r="D117" s="4">
        <f>IF(ISNUMBER(GRT_cms!D117), GRT_cms!D117*Days!D117*86400*1000/Areas!$C$13, "")</f>
        <v>118.07746762871469</v>
      </c>
      <c r="E117" s="4">
        <f>IF(ISNUMBER(GRT_cms!E117), GRT_cms!E117*Days!E117*86400*1000/Areas!$C$13, "")</f>
        <v>133.41017977253273</v>
      </c>
      <c r="F117" s="4">
        <f>IF(ISNUMBER(GRT_cms!F117), GRT_cms!F117*Days!F117*86400*1000/Areas!$C$13, "")</f>
        <v>108.3320047939342</v>
      </c>
      <c r="G117" s="4">
        <f>IF(ISNUMBER(GRT_cms!G117), GRT_cms!G117*Days!G117*86400*1000/Areas!$C$13, "")</f>
        <v>57.637791855203631</v>
      </c>
      <c r="H117" s="4">
        <f>IF(ISNUMBER(GRT_cms!H117), GRT_cms!H117*Days!H117*86400*1000/Areas!$C$13, "")</f>
        <v>39.739044441726797</v>
      </c>
      <c r="I117" s="4">
        <f>IF(ISNUMBER(GRT_cms!I117), GRT_cms!I117*Days!I117*86400*1000/Areas!$C$13, "")</f>
        <v>43.080629864253389</v>
      </c>
      <c r="J117" s="4">
        <f>IF(ISNUMBER(GRT_cms!J117), GRT_cms!J117*Days!J117*86400*1000/Areas!$C$13, "")</f>
        <v>25.844557172557174</v>
      </c>
      <c r="K117" s="4">
        <f>IF(ISNUMBER(GRT_cms!K117), GRT_cms!K117*Days!K117*86400*1000/Areas!$C$13, "")</f>
        <v>46.561316081692553</v>
      </c>
      <c r="L117" s="4">
        <f>IF(ISNUMBER(GRT_cms!L117), GRT_cms!L117*Days!L117*86400*1000/Areas!$C$13, "")</f>
        <v>57.342571603277477</v>
      </c>
      <c r="M117" s="4">
        <f>IF(ISNUMBER(GRT_cms!M117), GRT_cms!M117*Days!M117*86400*1000/Areas!$C$13, "")</f>
        <v>61.743611006481594</v>
      </c>
      <c r="N117" s="4">
        <f>IF(ISNUMBER(GRT_cms!N117), GRT_cms!N117*Days!N117*86400*1000/Areas!$C$13, "")</f>
        <v>851.08247621377029</v>
      </c>
    </row>
    <row r="118" spans="1:14">
      <c r="A118">
        <v>2010</v>
      </c>
      <c r="B118" s="4">
        <f>IF(ISNUMBER(GRT_cms!B118), GRT_cms!B118*Days!B118*86400*1000/Areas!$C$13, "")</f>
        <v>55.26537908768497</v>
      </c>
      <c r="C118" s="4">
        <f>IF(ISNUMBER(GRT_cms!C118), GRT_cms!C118*Days!C118*86400*1000/Areas!$C$13, "")</f>
        <v>38.20829115812645</v>
      </c>
      <c r="D118" s="4">
        <f>IF(ISNUMBER(GRT_cms!D118), GRT_cms!D118*Days!D118*86400*1000/Areas!$C$13, "")</f>
        <v>97.305919334719334</v>
      </c>
      <c r="E118" s="4">
        <f>IF(ISNUMBER(GRT_cms!E118), GRT_cms!E118*Days!E118*86400*1000/Areas!$C$13, "")</f>
        <v>53.072972483796022</v>
      </c>
      <c r="F118" s="4">
        <f>IF(ISNUMBER(GRT_cms!F118), GRT_cms!F118*Days!F118*86400*1000/Areas!$C$13, "")</f>
        <v>53.743240797358453</v>
      </c>
      <c r="G118" s="4">
        <f>IF(ISNUMBER(GRT_cms!G118), GRT_cms!G118*Days!G118*86400*1000/Areas!$C$13, "")</f>
        <v>53.389959153723851</v>
      </c>
      <c r="H118" s="4">
        <f>IF(ISNUMBER(GRT_cms!H118), GRT_cms!H118*Days!H118*86400*1000/Areas!$C$13, "")</f>
        <v>40.696918282988861</v>
      </c>
      <c r="I118" s="4">
        <f>IF(ISNUMBER(GRT_cms!I118), GRT_cms!I118*Days!I118*86400*1000/Areas!$C$13, "")</f>
        <v>30.587435000611475</v>
      </c>
      <c r="J118" s="4">
        <f>IF(ISNUMBER(GRT_cms!J118), GRT_cms!J118*Days!J118*86400*1000/Areas!$C$13, "")</f>
        <v>36.783450165097221</v>
      </c>
      <c r="K118" s="4">
        <f>IF(ISNUMBER(GRT_cms!K118), GRT_cms!K118*Days!K118*86400*1000/Areas!$C$13, "")</f>
        <v>53.840851559251568</v>
      </c>
      <c r="L118" s="4">
        <f>IF(ISNUMBER(GRT_cms!L118), GRT_cms!L118*Days!L118*86400*1000/Areas!$C$13, "")</f>
        <v>52.178964412376182</v>
      </c>
      <c r="M118" s="4">
        <f>IF(ISNUMBER(GRT_cms!M118), GRT_cms!M118*Days!M118*86400*1000/Areas!$C$13, "")</f>
        <v>66.349441408829648</v>
      </c>
      <c r="N118" s="4">
        <f>IF(ISNUMBER(GRT_cms!N118), GRT_cms!N118*Days!N118*86400*1000/Areas!$C$13, "")</f>
        <v>629.94866576984225</v>
      </c>
    </row>
    <row r="119" spans="1:14">
      <c r="A119">
        <v>2011</v>
      </c>
      <c r="B119" s="4" t="str">
        <f>IF(ISNUMBER(GRT_cms!B119), GRT_cms!B119*Days!B119*86400*1000/Areas!$C$13, "")</f>
        <v/>
      </c>
      <c r="C119" s="4" t="str">
        <f>IF(ISNUMBER(GRT_cms!C119), GRT_cms!C119*Days!C119*86400*1000/Areas!$C$13, "")</f>
        <v/>
      </c>
      <c r="D119" s="4" t="str">
        <f>IF(ISNUMBER(GRT_cms!D119), GRT_cms!D119*Days!D119*86400*1000/Areas!$C$13, "")</f>
        <v/>
      </c>
      <c r="E119" s="4" t="str">
        <f>IF(ISNUMBER(GRT_cms!E119), GRT_cms!E119*Days!E119*86400*1000/Areas!$C$13, "")</f>
        <v/>
      </c>
      <c r="F119" s="4" t="str">
        <f>IF(ISNUMBER(GRT_cms!F119), GRT_cms!F119*Days!F119*86400*1000/Areas!$C$13, "")</f>
        <v/>
      </c>
      <c r="G119" s="4" t="str">
        <f>IF(ISNUMBER(GRT_cms!G119), GRT_cms!G119*Days!G119*86400*1000/Areas!$C$13, "")</f>
        <v/>
      </c>
      <c r="H119" s="4" t="str">
        <f>IF(ISNUMBER(GRT_cms!H119), GRT_cms!H119*Days!H119*86400*1000/Areas!$C$13, "")</f>
        <v/>
      </c>
      <c r="I119" s="4" t="str">
        <f>IF(ISNUMBER(GRT_cms!I119), GRT_cms!I119*Days!I119*86400*1000/Areas!$C$13, "")</f>
        <v/>
      </c>
      <c r="J119" s="4" t="str">
        <f>IF(ISNUMBER(GRT_cms!J119), GRT_cms!J119*Days!J119*86400*1000/Areas!$C$13, "")</f>
        <v/>
      </c>
      <c r="K119" s="4" t="str">
        <f>IF(ISNUMBER(GRT_cms!K119), GRT_cms!K119*Days!K119*86400*1000/Areas!$C$13, "")</f>
        <v/>
      </c>
      <c r="L119" s="4" t="str">
        <f>IF(ISNUMBER(GRT_cms!L119), GRT_cms!L119*Days!L119*86400*1000/Areas!$C$13, "")</f>
        <v/>
      </c>
      <c r="M119" s="4" t="str">
        <f>IF(ISNUMBER(GRT_cms!M119), GRT_cms!M119*Days!M119*86400*1000/Areas!$C$13, "")</f>
        <v/>
      </c>
      <c r="N119" s="4" t="str">
        <f>IF(ISNUMBER(GRT_cms!N119), GRT_cms!N119*Days!N119*86400*1000/Areas!$C$13, "")</f>
        <v/>
      </c>
    </row>
    <row r="120" spans="1:14">
      <c r="A120">
        <v>2012</v>
      </c>
      <c r="B120" s="4" t="str">
        <f>IF(ISNUMBER(GRT_cms!B120), GRT_cms!B120*Days!B120*86400*1000/Areas!$C$13, "")</f>
        <v/>
      </c>
      <c r="C120" s="4" t="str">
        <f>IF(ISNUMBER(GRT_cms!C120), GRT_cms!C120*Days!C120*86400*1000/Areas!$C$13, "")</f>
        <v/>
      </c>
      <c r="D120" s="4" t="str">
        <f>IF(ISNUMBER(GRT_cms!D120), GRT_cms!D120*Days!D120*86400*1000/Areas!$C$13, "")</f>
        <v/>
      </c>
      <c r="E120" s="4" t="str">
        <f>IF(ISNUMBER(GRT_cms!E120), GRT_cms!E120*Days!E120*86400*1000/Areas!$C$13, "")</f>
        <v/>
      </c>
      <c r="F120" s="4" t="str">
        <f>IF(ISNUMBER(GRT_cms!F120), GRT_cms!F120*Days!F120*86400*1000/Areas!$C$13, "")</f>
        <v/>
      </c>
      <c r="G120" s="4" t="str">
        <f>IF(ISNUMBER(GRT_cms!G120), GRT_cms!G120*Days!G120*86400*1000/Areas!$C$13, "")</f>
        <v/>
      </c>
      <c r="H120" s="4" t="str">
        <f>IF(ISNUMBER(GRT_cms!H120), GRT_cms!H120*Days!H120*86400*1000/Areas!$C$13, "")</f>
        <v/>
      </c>
      <c r="I120" s="4" t="str">
        <f>IF(ISNUMBER(GRT_cms!I120), GRT_cms!I120*Days!I120*86400*1000/Areas!$C$13, "")</f>
        <v/>
      </c>
      <c r="J120" s="4" t="str">
        <f>IF(ISNUMBER(GRT_cms!J120), GRT_cms!J120*Days!J120*86400*1000/Areas!$C$13, "")</f>
        <v/>
      </c>
      <c r="K120" s="4" t="str">
        <f>IF(ISNUMBER(GRT_cms!K120), GRT_cms!K120*Days!K120*86400*1000/Areas!$C$13, "")</f>
        <v/>
      </c>
      <c r="L120" s="4" t="str">
        <f>IF(ISNUMBER(GRT_cms!L120), GRT_cms!L120*Days!L120*86400*1000/Areas!$C$13, "")</f>
        <v/>
      </c>
      <c r="M120" s="4" t="str">
        <f>IF(ISNUMBER(GRT_cms!M120), GRT_cms!M120*Days!M120*86400*1000/Areas!$C$13, "")</f>
        <v/>
      </c>
      <c r="N120" s="4" t="str">
        <f>IF(ISNUMBER(GRT_cms!N120), GRT_cms!N120*Days!N120*86400*1000/Areas!$C$13, "")</f>
        <v/>
      </c>
    </row>
    <row r="123" spans="1:14">
      <c r="A123" t="s">
        <v>82</v>
      </c>
      <c r="B123" s="4">
        <f>AVERAGE(B6:B120)</f>
        <v>60.345165926943324</v>
      </c>
      <c r="C123" s="4">
        <f t="shared" ref="C123:N123" si="0">AVERAGE(C6:C120)</f>
        <v>57.442757723821991</v>
      </c>
      <c r="D123" s="4">
        <f t="shared" si="0"/>
        <v>94.059147876313489</v>
      </c>
      <c r="E123" s="4">
        <f t="shared" si="0"/>
        <v>126.42398457211127</v>
      </c>
      <c r="F123" s="4">
        <f t="shared" si="0"/>
        <v>97.688582301201308</v>
      </c>
      <c r="G123" s="4">
        <f t="shared" si="0"/>
        <v>60.117187081965362</v>
      </c>
      <c r="H123" s="4">
        <f t="shared" si="0"/>
        <v>41.041627107929394</v>
      </c>
      <c r="I123" s="4">
        <f t="shared" si="0"/>
        <v>32.405034398547521</v>
      </c>
      <c r="J123" s="4">
        <f t="shared" si="0"/>
        <v>34.356770905259587</v>
      </c>
      <c r="K123" s="4">
        <f t="shared" si="0"/>
        <v>45.832809425635041</v>
      </c>
      <c r="L123" s="4">
        <f t="shared" si="0"/>
        <v>57.320004024873704</v>
      </c>
      <c r="M123" s="4">
        <f t="shared" si="0"/>
        <v>62.852851600119521</v>
      </c>
      <c r="N123" s="4">
        <f t="shared" si="0"/>
        <v>770.57103760830103</v>
      </c>
    </row>
    <row r="124" spans="1:14">
      <c r="A124" t="s">
        <v>83</v>
      </c>
      <c r="B124" s="4">
        <f>MIN(B6:B120)</f>
        <v>27.066787330316743</v>
      </c>
      <c r="C124" s="4">
        <f t="shared" ref="C124:N124" si="1">MIN(C6:C120)</f>
        <v>22.527622746728628</v>
      </c>
      <c r="D124" s="4">
        <f t="shared" si="1"/>
        <v>43.851907741225396</v>
      </c>
      <c r="E124" s="4">
        <f t="shared" si="1"/>
        <v>53.072972483796022</v>
      </c>
      <c r="F124" s="4">
        <f t="shared" si="1"/>
        <v>40.84202421425951</v>
      </c>
      <c r="G124" s="4">
        <f t="shared" si="1"/>
        <v>27.113877461171583</v>
      </c>
      <c r="H124" s="4">
        <f t="shared" si="1"/>
        <v>19.347129949859362</v>
      </c>
      <c r="I124" s="4">
        <f t="shared" si="1"/>
        <v>18.353552843341078</v>
      </c>
      <c r="J124" s="4">
        <f t="shared" si="1"/>
        <v>17.566344625168156</v>
      </c>
      <c r="K124" s="4">
        <f t="shared" si="1"/>
        <v>21.02572933838816</v>
      </c>
      <c r="L124" s="4">
        <f t="shared" si="1"/>
        <v>27.042766784884432</v>
      </c>
      <c r="M124" s="4">
        <f t="shared" si="1"/>
        <v>29.304519505931271</v>
      </c>
      <c r="N124" s="4">
        <f t="shared" si="1"/>
        <v>518.69784419713824</v>
      </c>
    </row>
    <row r="125" spans="1:14">
      <c r="A125" t="s">
        <v>84</v>
      </c>
      <c r="B125" s="4">
        <f>MAX(B6:B120)</f>
        <v>113.89942130365658</v>
      </c>
      <c r="C125" s="4">
        <f t="shared" ref="C125:N125" si="2">MAX(C6:C120)</f>
        <v>104.80631351351352</v>
      </c>
      <c r="D125" s="4">
        <f t="shared" si="2"/>
        <v>152.98270485508132</v>
      </c>
      <c r="E125" s="4">
        <f t="shared" si="2"/>
        <v>187.4175232970527</v>
      </c>
      <c r="F125" s="4">
        <f t="shared" si="2"/>
        <v>189.01024747462395</v>
      </c>
      <c r="G125" s="4">
        <f t="shared" si="2"/>
        <v>148.59595450654277</v>
      </c>
      <c r="H125" s="4">
        <f t="shared" si="2"/>
        <v>66.885645493457261</v>
      </c>
      <c r="I125" s="4">
        <f t="shared" si="2"/>
        <v>52.225360694631284</v>
      </c>
      <c r="J125" s="4">
        <f t="shared" si="2"/>
        <v>80.124297908768497</v>
      </c>
      <c r="K125" s="4">
        <f t="shared" si="2"/>
        <v>107.51399603766662</v>
      </c>
      <c r="L125" s="4">
        <f t="shared" si="2"/>
        <v>124.06255986303047</v>
      </c>
      <c r="M125" s="4">
        <f t="shared" si="2"/>
        <v>114.17554839183073</v>
      </c>
      <c r="N125" s="4">
        <f t="shared" si="2"/>
        <v>1054.8766508988626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76</v>
      </c>
      <c r="L1" s="3"/>
    </row>
    <row r="2" spans="1:14">
      <c r="A2" t="s">
        <v>72</v>
      </c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>
      <c r="A7">
        <v>1899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>
      <c r="A8">
        <v>1900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>
      <c r="A9">
        <v>1901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A11">
        <v>1903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>
      <c r="A12">
        <v>1904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>
      <c r="A13">
        <v>1905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>
      <c r="A14">
        <v>1906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>
      <c r="A21">
        <v>1913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>
      <c r="A22">
        <v>1914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>
        <v>1915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>
      <c r="A24">
        <v>1916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>
      <c r="A25">
        <v>1917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>
        <v>1918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>
      <c r="A27">
        <v>1919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>
      <c r="A28">
        <v>1920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>
        <v>1921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>
      <c r="A30">
        <v>1922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>
      <c r="A31">
        <v>1923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>
        <v>1924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>
      <c r="A33">
        <v>1925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>
      <c r="A34">
        <v>1926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>
      <c r="A35">
        <v>1927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>
      <c r="A36">
        <v>1928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>
      <c r="A37">
        <v>1929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>
      <c r="A38">
        <v>1930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>
      <c r="A39">
        <v>1931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>
      <c r="A40">
        <v>1932</v>
      </c>
      <c r="B40" s="6"/>
      <c r="C40" s="6"/>
      <c r="D40" s="6"/>
      <c r="E40" s="6"/>
      <c r="F40" s="6"/>
      <c r="G40" s="6"/>
      <c r="H40" s="6"/>
      <c r="I40" s="6"/>
      <c r="J40" s="6"/>
      <c r="K40" s="6">
        <v>17.28</v>
      </c>
      <c r="L40" s="6">
        <v>123.39</v>
      </c>
      <c r="M40" s="6">
        <v>178.04</v>
      </c>
      <c r="N40" s="6"/>
    </row>
    <row r="41" spans="1:14">
      <c r="A41">
        <v>1933</v>
      </c>
      <c r="B41" s="6">
        <v>142.41</v>
      </c>
      <c r="C41" s="6">
        <v>160.03</v>
      </c>
      <c r="D41" s="6">
        <v>171.89</v>
      </c>
      <c r="E41" s="6">
        <v>460.21</v>
      </c>
      <c r="F41" s="6">
        <v>130.5</v>
      </c>
      <c r="G41" s="6">
        <v>11.83</v>
      </c>
      <c r="H41" s="6">
        <v>4.24</v>
      </c>
      <c r="I41" s="6">
        <v>4.28</v>
      </c>
      <c r="J41" s="6">
        <v>5.03</v>
      </c>
      <c r="K41" s="6">
        <v>8.81</v>
      </c>
      <c r="L41" s="6">
        <v>13.84</v>
      </c>
      <c r="M41" s="6">
        <v>27.67</v>
      </c>
      <c r="N41" s="6">
        <v>95.06</v>
      </c>
    </row>
    <row r="42" spans="1:14">
      <c r="A42">
        <v>1934</v>
      </c>
      <c r="B42" s="6">
        <v>25.94</v>
      </c>
      <c r="C42" s="6">
        <v>6.22</v>
      </c>
      <c r="D42" s="6">
        <v>53.38</v>
      </c>
      <c r="E42" s="6">
        <v>315.3</v>
      </c>
      <c r="F42" s="6">
        <v>24.38</v>
      </c>
      <c r="G42" s="6">
        <v>8.07</v>
      </c>
      <c r="H42" s="6">
        <v>9.17</v>
      </c>
      <c r="I42" s="6">
        <v>9.73</v>
      </c>
      <c r="J42" s="6">
        <v>10.35</v>
      </c>
      <c r="K42" s="6">
        <v>8.82</v>
      </c>
      <c r="L42" s="6">
        <v>14.44</v>
      </c>
      <c r="M42" s="6">
        <v>14.67</v>
      </c>
      <c r="N42" s="6">
        <v>41.71</v>
      </c>
    </row>
    <row r="43" spans="1:14">
      <c r="A43">
        <v>1935</v>
      </c>
      <c r="B43" s="6">
        <v>64.95</v>
      </c>
      <c r="C43" s="6">
        <v>69.64</v>
      </c>
      <c r="D43" s="6">
        <v>318.02999999999997</v>
      </c>
      <c r="E43" s="6">
        <v>41.69</v>
      </c>
      <c r="F43" s="6">
        <v>57.42</v>
      </c>
      <c r="G43" s="6">
        <v>42.95</v>
      </c>
      <c r="H43" s="6">
        <v>19.04</v>
      </c>
      <c r="I43" s="6">
        <v>13.27</v>
      </c>
      <c r="J43" s="6">
        <v>9.48</v>
      </c>
      <c r="K43" s="6">
        <v>8.91</v>
      </c>
      <c r="L43" s="6">
        <v>22.66</v>
      </c>
      <c r="M43" s="6">
        <v>24.33</v>
      </c>
      <c r="N43" s="6">
        <v>57.7</v>
      </c>
    </row>
    <row r="44" spans="1:14">
      <c r="A44">
        <v>1936</v>
      </c>
      <c r="B44" s="6">
        <v>17.61</v>
      </c>
      <c r="C44" s="6">
        <v>26.25</v>
      </c>
      <c r="D44" s="6">
        <v>223.47</v>
      </c>
      <c r="E44" s="6">
        <v>134.59</v>
      </c>
      <c r="F44" s="6">
        <v>49.65</v>
      </c>
      <c r="G44" s="6">
        <v>14.81</v>
      </c>
      <c r="H44" s="6">
        <v>7.04</v>
      </c>
      <c r="I44" s="6">
        <v>6.42</v>
      </c>
      <c r="J44" s="6">
        <v>11.97</v>
      </c>
      <c r="K44" s="6">
        <v>19.829999999999998</v>
      </c>
      <c r="L44" s="6">
        <v>21.18</v>
      </c>
      <c r="M44" s="6">
        <v>24.07</v>
      </c>
      <c r="N44" s="6">
        <v>46.41</v>
      </c>
    </row>
    <row r="45" spans="1:14">
      <c r="A45">
        <v>1937</v>
      </c>
      <c r="B45" s="6">
        <v>100.98</v>
      </c>
      <c r="C45" s="6">
        <v>182.07</v>
      </c>
      <c r="D45" s="6">
        <v>65.84</v>
      </c>
      <c r="E45" s="6">
        <v>352.07</v>
      </c>
      <c r="F45" s="6">
        <v>93.06</v>
      </c>
      <c r="G45" s="6">
        <v>42.68</v>
      </c>
      <c r="H45" s="6">
        <v>38.090000000000003</v>
      </c>
      <c r="I45" s="6">
        <v>34.15</v>
      </c>
      <c r="J45" s="6">
        <v>12.68</v>
      </c>
      <c r="K45" s="6">
        <v>12.73</v>
      </c>
      <c r="L45" s="6">
        <v>18.239999999999998</v>
      </c>
      <c r="M45" s="6">
        <v>17.29</v>
      </c>
      <c r="N45" s="6">
        <v>80.819999999999993</v>
      </c>
    </row>
    <row r="46" spans="1:14">
      <c r="A46">
        <v>1938</v>
      </c>
      <c r="B46" s="6">
        <v>35.92</v>
      </c>
      <c r="C46" s="6">
        <v>686.96</v>
      </c>
      <c r="D46" s="6">
        <v>360.26</v>
      </c>
      <c r="E46" s="6">
        <v>152.69</v>
      </c>
      <c r="F46" s="6">
        <v>90.54</v>
      </c>
      <c r="G46" s="6">
        <v>33.049999999999997</v>
      </c>
      <c r="H46" s="6">
        <v>19.27</v>
      </c>
      <c r="I46" s="6">
        <v>26.19</v>
      </c>
      <c r="J46" s="6">
        <v>14.15</v>
      </c>
      <c r="K46" s="6">
        <v>12.91</v>
      </c>
      <c r="L46" s="6">
        <v>12.65</v>
      </c>
      <c r="M46" s="6">
        <v>18</v>
      </c>
      <c r="N46" s="6">
        <v>121.88</v>
      </c>
    </row>
    <row r="47" spans="1:14">
      <c r="A47">
        <v>1939</v>
      </c>
      <c r="B47" s="6">
        <v>27.84</v>
      </c>
      <c r="C47" s="6">
        <v>168.64</v>
      </c>
      <c r="D47" s="6">
        <v>337.76</v>
      </c>
      <c r="E47" s="6">
        <v>417.58</v>
      </c>
      <c r="F47" s="6">
        <v>49.48</v>
      </c>
      <c r="G47" s="6">
        <v>33.369999999999997</v>
      </c>
      <c r="H47" s="6">
        <v>15.72</v>
      </c>
      <c r="I47" s="6">
        <v>9.74</v>
      </c>
      <c r="J47" s="6">
        <v>10.47</v>
      </c>
      <c r="K47" s="6">
        <v>11.37</v>
      </c>
      <c r="L47" s="6">
        <v>12.38</v>
      </c>
      <c r="M47" s="6">
        <v>13.62</v>
      </c>
      <c r="N47" s="6">
        <v>92.33</v>
      </c>
    </row>
    <row r="48" spans="1:14">
      <c r="A48">
        <v>1940</v>
      </c>
      <c r="B48" s="6">
        <v>12.77</v>
      </c>
      <c r="C48" s="6">
        <v>13.54</v>
      </c>
      <c r="D48" s="6">
        <v>114.44</v>
      </c>
      <c r="E48" s="6">
        <v>476.99</v>
      </c>
      <c r="F48" s="6">
        <v>40.22</v>
      </c>
      <c r="G48" s="6">
        <v>145.83000000000001</v>
      </c>
      <c r="H48" s="6">
        <v>31.15</v>
      </c>
      <c r="I48" s="6">
        <v>30.24</v>
      </c>
      <c r="J48" s="6">
        <v>21.42</v>
      </c>
      <c r="K48" s="6">
        <v>25.58</v>
      </c>
      <c r="L48" s="6">
        <v>33.36</v>
      </c>
      <c r="M48" s="6">
        <v>175.01</v>
      </c>
      <c r="N48" s="6">
        <v>93.38</v>
      </c>
    </row>
    <row r="49" spans="1:14">
      <c r="A49">
        <v>1941</v>
      </c>
      <c r="B49" s="6">
        <v>130.36000000000001</v>
      </c>
      <c r="C49" s="6">
        <v>56.94</v>
      </c>
      <c r="D49" s="6">
        <v>122.45</v>
      </c>
      <c r="E49" s="6">
        <v>175.8</v>
      </c>
      <c r="F49" s="6">
        <v>31.31</v>
      </c>
      <c r="G49" s="6">
        <v>16.329999999999998</v>
      </c>
      <c r="H49" s="6">
        <v>10.38</v>
      </c>
      <c r="I49" s="6">
        <v>10.87</v>
      </c>
      <c r="J49" s="6">
        <v>5.74</v>
      </c>
      <c r="K49" s="6">
        <v>12.31</v>
      </c>
      <c r="L49" s="6">
        <v>25.06</v>
      </c>
      <c r="M49" s="6">
        <v>32.49</v>
      </c>
      <c r="N49" s="6">
        <v>52.5</v>
      </c>
    </row>
    <row r="50" spans="1:14">
      <c r="A50">
        <v>1942</v>
      </c>
      <c r="B50" s="6">
        <v>26.66</v>
      </c>
      <c r="C50" s="6">
        <v>66.5</v>
      </c>
      <c r="D50" s="6">
        <v>476.28</v>
      </c>
      <c r="E50" s="6">
        <v>128.66999999999999</v>
      </c>
      <c r="F50" s="6">
        <v>39.840000000000003</v>
      </c>
      <c r="G50" s="6">
        <v>62.98</v>
      </c>
      <c r="H50" s="6">
        <v>18.23</v>
      </c>
      <c r="I50" s="6">
        <v>23.34</v>
      </c>
      <c r="J50" s="6">
        <v>18.79</v>
      </c>
      <c r="K50" s="6">
        <v>32.17</v>
      </c>
      <c r="L50" s="6">
        <v>64.77</v>
      </c>
      <c r="M50" s="6">
        <v>164.67</v>
      </c>
      <c r="N50" s="6">
        <v>93.57</v>
      </c>
    </row>
    <row r="51" spans="1:14">
      <c r="A51">
        <v>1943</v>
      </c>
      <c r="B51" s="6">
        <v>124.65</v>
      </c>
      <c r="C51" s="6">
        <v>345.47</v>
      </c>
      <c r="D51" s="6">
        <v>492.93</v>
      </c>
      <c r="E51" s="6">
        <v>221.07</v>
      </c>
      <c r="F51" s="6">
        <v>579.39</v>
      </c>
      <c r="G51" s="6">
        <v>196.06</v>
      </c>
      <c r="H51" s="6">
        <v>56.46</v>
      </c>
      <c r="I51" s="6">
        <v>51.3</v>
      </c>
      <c r="J51" s="6">
        <v>27.78</v>
      </c>
      <c r="K51" s="6">
        <v>22.72</v>
      </c>
      <c r="L51" s="6">
        <v>59.08</v>
      </c>
      <c r="M51" s="6">
        <v>20.97</v>
      </c>
      <c r="N51" s="6">
        <v>183.16</v>
      </c>
    </row>
    <row r="52" spans="1:14">
      <c r="A52">
        <v>1944</v>
      </c>
      <c r="B52" s="6">
        <v>37.11</v>
      </c>
      <c r="C52" s="6">
        <v>142.29</v>
      </c>
      <c r="D52" s="6">
        <v>295.45</v>
      </c>
      <c r="E52" s="6">
        <v>236.8</v>
      </c>
      <c r="F52" s="6">
        <v>108.54</v>
      </c>
      <c r="G52" s="6">
        <v>44.35</v>
      </c>
      <c r="H52" s="6">
        <v>17.850000000000001</v>
      </c>
      <c r="I52" s="6">
        <v>9.2200000000000006</v>
      </c>
      <c r="J52" s="6">
        <v>6.2</v>
      </c>
      <c r="K52" s="6">
        <v>10.09</v>
      </c>
      <c r="L52" s="6">
        <v>9.3800000000000008</v>
      </c>
      <c r="M52" s="6">
        <v>9.91</v>
      </c>
      <c r="N52" s="6">
        <v>77.27</v>
      </c>
    </row>
    <row r="53" spans="1:14">
      <c r="A53">
        <v>1945</v>
      </c>
      <c r="B53" s="6">
        <v>10.25</v>
      </c>
      <c r="C53" s="6">
        <v>23.57</v>
      </c>
      <c r="D53" s="6">
        <v>377.65</v>
      </c>
      <c r="E53" s="6">
        <v>211.52</v>
      </c>
      <c r="F53" s="6">
        <v>422.6</v>
      </c>
      <c r="G53" s="6">
        <v>243.98</v>
      </c>
      <c r="H53" s="6">
        <v>48.42</v>
      </c>
      <c r="I53" s="6">
        <v>50.63</v>
      </c>
      <c r="J53" s="6">
        <v>45.89</v>
      </c>
      <c r="K53" s="6">
        <v>154.9</v>
      </c>
      <c r="L53" s="6">
        <v>47.64</v>
      </c>
      <c r="M53" s="6">
        <v>40.75</v>
      </c>
      <c r="N53" s="6">
        <v>139.82</v>
      </c>
    </row>
    <row r="54" spans="1:14">
      <c r="A54">
        <v>1946</v>
      </c>
      <c r="B54" s="6">
        <v>209.26</v>
      </c>
      <c r="C54" s="6">
        <v>80.28</v>
      </c>
      <c r="D54" s="6">
        <v>539.23</v>
      </c>
      <c r="E54" s="6">
        <v>49.3</v>
      </c>
      <c r="F54" s="6">
        <v>73.290000000000006</v>
      </c>
      <c r="G54" s="6">
        <v>91.71</v>
      </c>
      <c r="H54" s="6">
        <v>22.76</v>
      </c>
      <c r="I54" s="6">
        <v>13.04</v>
      </c>
      <c r="J54" s="6">
        <v>8.6300000000000008</v>
      </c>
      <c r="K54" s="6">
        <v>10.95</v>
      </c>
      <c r="L54" s="6">
        <v>14.36</v>
      </c>
      <c r="M54" s="6">
        <v>21.77</v>
      </c>
      <c r="N54" s="6">
        <v>94.55</v>
      </c>
    </row>
    <row r="55" spans="1:14">
      <c r="A55">
        <v>1947</v>
      </c>
      <c r="B55" s="6">
        <v>71.930000000000007</v>
      </c>
      <c r="C55" s="6">
        <v>30.88</v>
      </c>
      <c r="D55" s="6">
        <v>380.25</v>
      </c>
      <c r="E55" s="6">
        <v>885.5</v>
      </c>
      <c r="F55" s="6">
        <v>361.86</v>
      </c>
      <c r="G55" s="6">
        <v>214.64</v>
      </c>
      <c r="H55" s="6">
        <v>67.36</v>
      </c>
      <c r="I55" s="6">
        <v>30.54</v>
      </c>
      <c r="J55" s="6">
        <v>44.27</v>
      </c>
      <c r="K55" s="6">
        <v>23.3</v>
      </c>
      <c r="L55" s="6">
        <v>27.81</v>
      </c>
      <c r="M55" s="6">
        <v>76.44</v>
      </c>
      <c r="N55" s="6">
        <v>184.56</v>
      </c>
    </row>
    <row r="56" spans="1:14">
      <c r="A56">
        <v>1948</v>
      </c>
      <c r="B56" s="6">
        <v>31.2</v>
      </c>
      <c r="C56" s="6">
        <v>235.56</v>
      </c>
      <c r="D56" s="6">
        <v>688.14</v>
      </c>
      <c r="E56" s="6">
        <v>215.06</v>
      </c>
      <c r="F56" s="6">
        <v>300.20999999999998</v>
      </c>
      <c r="G56" s="6">
        <v>40.22</v>
      </c>
      <c r="H56" s="6">
        <v>26.94</v>
      </c>
      <c r="I56" s="6">
        <v>14.46</v>
      </c>
      <c r="J56" s="6">
        <v>13.35</v>
      </c>
      <c r="K56" s="6">
        <v>13.86</v>
      </c>
      <c r="L56" s="6">
        <v>53.87</v>
      </c>
      <c r="M56" s="6">
        <v>37.340000000000003</v>
      </c>
      <c r="N56" s="6">
        <v>139.18</v>
      </c>
    </row>
    <row r="57" spans="1:14">
      <c r="A57">
        <v>1949</v>
      </c>
      <c r="B57" s="6">
        <v>156.25</v>
      </c>
      <c r="C57" s="6">
        <v>462.14</v>
      </c>
      <c r="D57" s="6">
        <v>256.57</v>
      </c>
      <c r="E57" s="6">
        <v>153.55000000000001</v>
      </c>
      <c r="F57" s="6">
        <v>54.79</v>
      </c>
      <c r="G57" s="6">
        <v>14.36</v>
      </c>
      <c r="H57" s="6">
        <v>30.59</v>
      </c>
      <c r="I57" s="6">
        <v>15.81</v>
      </c>
      <c r="J57" s="6">
        <v>16.93</v>
      </c>
      <c r="K57" s="6">
        <v>57.14</v>
      </c>
      <c r="L57" s="6">
        <v>59.44</v>
      </c>
      <c r="M57" s="6">
        <v>385.01</v>
      </c>
      <c r="N57" s="6">
        <v>138.55000000000001</v>
      </c>
    </row>
    <row r="58" spans="1:14">
      <c r="A58">
        <v>1950</v>
      </c>
      <c r="B58" s="6">
        <v>421.63</v>
      </c>
      <c r="C58" s="6">
        <v>244.1</v>
      </c>
      <c r="D58" s="6">
        <v>568.5</v>
      </c>
      <c r="E58" s="6">
        <v>519.67999999999995</v>
      </c>
      <c r="F58" s="6">
        <v>67.61</v>
      </c>
      <c r="G58" s="6">
        <v>45.81</v>
      </c>
      <c r="H58" s="6">
        <v>34.99</v>
      </c>
      <c r="I58" s="6">
        <v>25.07</v>
      </c>
      <c r="J58" s="6">
        <v>31.43</v>
      </c>
      <c r="K58" s="6">
        <v>43.46</v>
      </c>
      <c r="L58" s="6">
        <v>147.71</v>
      </c>
      <c r="M58" s="6">
        <v>362.76</v>
      </c>
      <c r="N58" s="6">
        <v>209.4</v>
      </c>
    </row>
    <row r="59" spans="1:14">
      <c r="A59">
        <v>1951</v>
      </c>
      <c r="B59" s="6">
        <v>282.02</v>
      </c>
      <c r="C59" s="6">
        <v>465.03</v>
      </c>
      <c r="D59" s="6">
        <v>469.23</v>
      </c>
      <c r="E59" s="6">
        <v>450.22</v>
      </c>
      <c r="F59" s="6">
        <v>71.42</v>
      </c>
      <c r="G59" s="6">
        <v>51.99</v>
      </c>
      <c r="H59" s="6">
        <v>28.34</v>
      </c>
      <c r="I59" s="6">
        <v>15.36</v>
      </c>
      <c r="J59" s="6">
        <v>17.84</v>
      </c>
      <c r="K59" s="6">
        <v>27.95</v>
      </c>
      <c r="L59" s="6">
        <v>98.25</v>
      </c>
      <c r="M59" s="6">
        <v>93.24</v>
      </c>
      <c r="N59" s="6">
        <v>172.57</v>
      </c>
    </row>
    <row r="60" spans="1:14">
      <c r="A60">
        <v>1952</v>
      </c>
      <c r="B60" s="6">
        <v>489.85</v>
      </c>
      <c r="C60" s="6">
        <v>273.74</v>
      </c>
      <c r="D60" s="6">
        <v>421.65</v>
      </c>
      <c r="E60" s="6">
        <v>355.14</v>
      </c>
      <c r="F60" s="6">
        <v>114.38</v>
      </c>
      <c r="G60" s="6">
        <v>38.72</v>
      </c>
      <c r="H60" s="6">
        <v>25.11</v>
      </c>
      <c r="I60" s="6">
        <v>19.670000000000002</v>
      </c>
      <c r="J60" s="6">
        <v>18.29</v>
      </c>
      <c r="K60" s="6">
        <v>16.54</v>
      </c>
      <c r="L60" s="6">
        <v>27.41</v>
      </c>
      <c r="M60" s="6">
        <v>50.03</v>
      </c>
      <c r="N60" s="6">
        <v>154.21</v>
      </c>
    </row>
    <row r="61" spans="1:14">
      <c r="A61">
        <v>1953</v>
      </c>
      <c r="B61" s="6">
        <v>72.66</v>
      </c>
      <c r="C61" s="6">
        <v>60.14</v>
      </c>
      <c r="D61" s="6">
        <v>268.5</v>
      </c>
      <c r="E61" s="6">
        <v>140.5</v>
      </c>
      <c r="F61" s="6">
        <v>158.75</v>
      </c>
      <c r="G61" s="6">
        <v>108.9</v>
      </c>
      <c r="H61" s="6">
        <v>70.61</v>
      </c>
      <c r="I61" s="6">
        <v>143.44</v>
      </c>
      <c r="J61" s="6">
        <v>17.25</v>
      </c>
      <c r="K61" s="6">
        <v>14.64</v>
      </c>
      <c r="L61" s="6">
        <v>18.63</v>
      </c>
      <c r="M61" s="6">
        <v>27.26</v>
      </c>
      <c r="N61" s="6">
        <v>91.77</v>
      </c>
    </row>
    <row r="62" spans="1:14">
      <c r="A62">
        <v>1954</v>
      </c>
      <c r="B62" s="6">
        <v>42.26</v>
      </c>
      <c r="C62" s="6">
        <v>506.18</v>
      </c>
      <c r="D62" s="6">
        <v>458.9</v>
      </c>
      <c r="E62" s="6">
        <v>287.42</v>
      </c>
      <c r="F62" s="6">
        <v>81</v>
      </c>
      <c r="G62" s="6">
        <v>42.12</v>
      </c>
      <c r="H62" s="6">
        <v>20.420000000000002</v>
      </c>
      <c r="I62" s="6">
        <v>16.23</v>
      </c>
      <c r="J62" s="6">
        <v>20.64</v>
      </c>
      <c r="K62" s="6">
        <v>191.38</v>
      </c>
      <c r="L62" s="6">
        <v>109.68</v>
      </c>
      <c r="M62" s="6">
        <v>185.21</v>
      </c>
      <c r="N62" s="6">
        <v>163.44999999999999</v>
      </c>
    </row>
    <row r="63" spans="1:14">
      <c r="A63">
        <v>1955</v>
      </c>
      <c r="B63" s="6">
        <v>249.4</v>
      </c>
      <c r="C63" s="6">
        <v>276.81</v>
      </c>
      <c r="D63" s="6">
        <v>505.01</v>
      </c>
      <c r="E63" s="6">
        <v>212.19</v>
      </c>
      <c r="F63" s="6">
        <v>52.73</v>
      </c>
      <c r="G63" s="6">
        <v>24.98</v>
      </c>
      <c r="H63" s="6">
        <v>14.42</v>
      </c>
      <c r="I63" s="6">
        <v>12.03</v>
      </c>
      <c r="J63" s="6">
        <v>12.48</v>
      </c>
      <c r="K63" s="6">
        <v>29.32</v>
      </c>
      <c r="L63" s="6">
        <v>99.89</v>
      </c>
      <c r="M63" s="6">
        <v>103.17</v>
      </c>
      <c r="N63" s="6">
        <v>132.69999999999999</v>
      </c>
    </row>
    <row r="64" spans="1:14">
      <c r="A64">
        <v>1956</v>
      </c>
      <c r="B64" s="6">
        <v>41.95</v>
      </c>
      <c r="C64" s="6">
        <v>103.63</v>
      </c>
      <c r="D64" s="6">
        <v>593.16</v>
      </c>
      <c r="E64" s="6">
        <v>331.01</v>
      </c>
      <c r="F64" s="6">
        <v>641.09</v>
      </c>
      <c r="G64" s="6">
        <v>80.17</v>
      </c>
      <c r="H64" s="6">
        <v>70.25</v>
      </c>
      <c r="I64" s="6">
        <v>111.85</v>
      </c>
      <c r="J64" s="6">
        <v>103.48</v>
      </c>
      <c r="K64" s="6">
        <v>40.69</v>
      </c>
      <c r="L64" s="6">
        <v>43.51</v>
      </c>
      <c r="M64" s="6">
        <v>148.96</v>
      </c>
      <c r="N64" s="6">
        <v>192.48</v>
      </c>
    </row>
    <row r="65" spans="1:14">
      <c r="A65">
        <v>1957</v>
      </c>
      <c r="B65" s="6">
        <v>160.84</v>
      </c>
      <c r="C65" s="6">
        <v>208.43</v>
      </c>
      <c r="D65" s="6">
        <v>254.59</v>
      </c>
      <c r="E65" s="6">
        <v>306.68</v>
      </c>
      <c r="F65" s="6">
        <v>169.4</v>
      </c>
      <c r="G65" s="6">
        <v>54.31</v>
      </c>
      <c r="H65" s="6">
        <v>99.59</v>
      </c>
      <c r="I65" s="6">
        <v>21.03</v>
      </c>
      <c r="J65" s="6">
        <v>47.15</v>
      </c>
      <c r="K65" s="6">
        <v>61.64</v>
      </c>
      <c r="L65" s="6">
        <v>170.44</v>
      </c>
      <c r="M65" s="6">
        <v>375.29</v>
      </c>
      <c r="N65" s="6">
        <v>160.78</v>
      </c>
    </row>
    <row r="66" spans="1:14">
      <c r="A66">
        <v>1958</v>
      </c>
      <c r="B66" s="6">
        <v>82.76</v>
      </c>
      <c r="C66" s="6">
        <v>75.459999999999994</v>
      </c>
      <c r="D66" s="6">
        <v>225.06</v>
      </c>
      <c r="E66" s="6">
        <v>102.17</v>
      </c>
      <c r="F66" s="6">
        <v>34.1</v>
      </c>
      <c r="G66" s="6">
        <v>40.06</v>
      </c>
      <c r="H66" s="6">
        <v>32.1</v>
      </c>
      <c r="I66" s="6">
        <v>15.15</v>
      </c>
      <c r="J66" s="6">
        <v>30.17</v>
      </c>
      <c r="K66" s="6">
        <v>20.14</v>
      </c>
      <c r="L66" s="6">
        <v>43.62</v>
      </c>
      <c r="M66" s="6">
        <v>35.450000000000003</v>
      </c>
      <c r="N66" s="6">
        <v>61.35</v>
      </c>
    </row>
    <row r="67" spans="1:14">
      <c r="A67">
        <v>1959</v>
      </c>
      <c r="B67" s="6">
        <v>67.150000000000006</v>
      </c>
      <c r="C67" s="6">
        <v>143.27000000000001</v>
      </c>
      <c r="D67" s="6">
        <v>566.57000000000005</v>
      </c>
      <c r="E67" s="6">
        <v>389.98</v>
      </c>
      <c r="F67" s="6">
        <v>145.57</v>
      </c>
      <c r="G67" s="6">
        <v>66.72</v>
      </c>
      <c r="H67" s="6">
        <v>24.73</v>
      </c>
      <c r="I67" s="6">
        <v>32.75</v>
      </c>
      <c r="J67" s="6">
        <v>31.16</v>
      </c>
      <c r="K67" s="6">
        <v>103.26</v>
      </c>
      <c r="L67" s="6">
        <v>190.95</v>
      </c>
      <c r="M67" s="6">
        <v>292.62</v>
      </c>
      <c r="N67" s="6">
        <v>171.23</v>
      </c>
    </row>
    <row r="68" spans="1:14">
      <c r="A68">
        <v>1960</v>
      </c>
      <c r="B68" s="6">
        <v>210.35</v>
      </c>
      <c r="C68" s="6">
        <v>190.65</v>
      </c>
      <c r="D68" s="6">
        <v>209.91</v>
      </c>
      <c r="E68" s="6">
        <v>726.41</v>
      </c>
      <c r="F68" s="6">
        <v>243.42</v>
      </c>
      <c r="G68" s="6">
        <v>185.81</v>
      </c>
      <c r="H68" s="6">
        <v>31.66</v>
      </c>
      <c r="I68" s="6">
        <v>23.43</v>
      </c>
      <c r="J68" s="6">
        <v>17.75</v>
      </c>
      <c r="K68" s="6">
        <v>21.29</v>
      </c>
      <c r="L68" s="6">
        <v>29.04</v>
      </c>
      <c r="M68" s="6">
        <v>21.5</v>
      </c>
      <c r="N68" s="6">
        <v>159.27000000000001</v>
      </c>
    </row>
    <row r="69" spans="1:14">
      <c r="A69">
        <v>1961</v>
      </c>
      <c r="B69" s="6">
        <v>15.69</v>
      </c>
      <c r="C69" s="6">
        <v>137.35</v>
      </c>
      <c r="D69" s="6">
        <v>164.16</v>
      </c>
      <c r="E69" s="6">
        <v>235.88</v>
      </c>
      <c r="F69" s="6">
        <v>133.16</v>
      </c>
      <c r="G69" s="6">
        <v>49.71</v>
      </c>
      <c r="H69" s="6">
        <v>33.64</v>
      </c>
      <c r="I69" s="6">
        <v>59.7</v>
      </c>
      <c r="J69" s="6">
        <v>37.74</v>
      </c>
      <c r="K69" s="6">
        <v>22.95</v>
      </c>
      <c r="L69" s="6">
        <v>69.069999999999993</v>
      </c>
      <c r="M69" s="6">
        <v>80.52</v>
      </c>
      <c r="N69" s="6">
        <v>86.63</v>
      </c>
    </row>
    <row r="70" spans="1:14">
      <c r="A70">
        <v>1962</v>
      </c>
      <c r="B70" s="6">
        <v>55.23</v>
      </c>
      <c r="C70" s="6">
        <v>60.07</v>
      </c>
      <c r="D70" s="6">
        <v>513.84</v>
      </c>
      <c r="E70" s="6">
        <v>147.76</v>
      </c>
      <c r="F70" s="6">
        <v>61.45</v>
      </c>
      <c r="G70" s="6">
        <v>57.24</v>
      </c>
      <c r="H70" s="6">
        <v>16.29</v>
      </c>
      <c r="I70" s="6">
        <v>20.41</v>
      </c>
      <c r="J70" s="6">
        <v>17.55</v>
      </c>
      <c r="K70" s="6">
        <v>31.14</v>
      </c>
      <c r="L70" s="6">
        <v>108.7</v>
      </c>
      <c r="M70" s="6">
        <v>88.03</v>
      </c>
      <c r="N70" s="6">
        <v>98.14</v>
      </c>
    </row>
    <row r="71" spans="1:14">
      <c r="A71">
        <v>1963</v>
      </c>
      <c r="B71" s="6">
        <v>32.799999999999997</v>
      </c>
      <c r="C71" s="6">
        <v>22.83</v>
      </c>
      <c r="D71" s="6">
        <v>412.62</v>
      </c>
      <c r="E71" s="6">
        <v>151.75</v>
      </c>
      <c r="F71" s="6">
        <v>117.66</v>
      </c>
      <c r="G71" s="6">
        <v>36.75</v>
      </c>
      <c r="H71" s="6">
        <v>17.27</v>
      </c>
      <c r="I71" s="6">
        <v>14.25</v>
      </c>
      <c r="J71" s="6">
        <v>13.49</v>
      </c>
      <c r="K71" s="6">
        <v>12.88</v>
      </c>
      <c r="L71" s="6">
        <v>17.98</v>
      </c>
      <c r="M71" s="6">
        <v>15.5</v>
      </c>
      <c r="N71" s="6">
        <v>72.150000000000006</v>
      </c>
    </row>
    <row r="72" spans="1:14">
      <c r="A72">
        <v>1964</v>
      </c>
      <c r="B72" s="6">
        <v>52.67</v>
      </c>
      <c r="C72" s="6">
        <v>59.97</v>
      </c>
      <c r="D72" s="6">
        <v>171.65</v>
      </c>
      <c r="E72" s="6">
        <v>177.6</v>
      </c>
      <c r="F72" s="6">
        <v>92.58</v>
      </c>
      <c r="G72" s="6">
        <v>23.11</v>
      </c>
      <c r="H72" s="6">
        <v>19.809999999999999</v>
      </c>
      <c r="I72" s="6">
        <v>62.18</v>
      </c>
      <c r="J72" s="6">
        <v>33.450000000000003</v>
      </c>
      <c r="K72" s="6">
        <v>16.34</v>
      </c>
      <c r="L72" s="6">
        <v>16.54</v>
      </c>
      <c r="M72" s="6">
        <v>87.28</v>
      </c>
      <c r="N72" s="6">
        <v>67.77</v>
      </c>
    </row>
    <row r="73" spans="1:14">
      <c r="A73">
        <v>1965</v>
      </c>
      <c r="B73" s="6">
        <v>136.88</v>
      </c>
      <c r="C73" s="6">
        <v>387.04</v>
      </c>
      <c r="D73" s="6">
        <v>399.88</v>
      </c>
      <c r="E73" s="6">
        <v>444.71</v>
      </c>
      <c r="F73" s="6">
        <v>69.63</v>
      </c>
      <c r="G73" s="6">
        <v>24.07</v>
      </c>
      <c r="H73" s="6">
        <v>15.98</v>
      </c>
      <c r="I73" s="6">
        <v>17.059999999999999</v>
      </c>
      <c r="J73" s="6">
        <v>15</v>
      </c>
      <c r="K73" s="6">
        <v>35.79</v>
      </c>
      <c r="L73" s="6">
        <v>68.930000000000007</v>
      </c>
      <c r="M73" s="6">
        <v>251.35</v>
      </c>
      <c r="N73" s="6">
        <v>155.53</v>
      </c>
    </row>
    <row r="74" spans="1:14">
      <c r="A74">
        <v>1966</v>
      </c>
      <c r="B74" s="6">
        <v>98.2</v>
      </c>
      <c r="C74" s="6">
        <v>194.75</v>
      </c>
      <c r="D74" s="6">
        <v>302.02</v>
      </c>
      <c r="E74" s="6">
        <v>183.07</v>
      </c>
      <c r="F74" s="6">
        <v>105.14</v>
      </c>
      <c r="G74" s="6">
        <v>78.95</v>
      </c>
      <c r="H74" s="6">
        <v>17.39</v>
      </c>
      <c r="I74" s="6">
        <v>21.97</v>
      </c>
      <c r="J74" s="6">
        <v>19.5</v>
      </c>
      <c r="K74" s="6">
        <v>23.41</v>
      </c>
      <c r="L74" s="6">
        <v>90.16</v>
      </c>
      <c r="M74" s="6">
        <v>368.87</v>
      </c>
      <c r="N74" s="6">
        <v>125.29</v>
      </c>
    </row>
    <row r="75" spans="1:14">
      <c r="A75">
        <v>1967</v>
      </c>
      <c r="B75" s="6">
        <v>163.22</v>
      </c>
      <c r="C75" s="6">
        <v>110.57</v>
      </c>
      <c r="D75" s="6">
        <v>407.39</v>
      </c>
      <c r="E75" s="6">
        <v>488.18</v>
      </c>
      <c r="F75" s="6">
        <v>114.87</v>
      </c>
      <c r="G75" s="6">
        <v>167.99</v>
      </c>
      <c r="H75" s="6">
        <v>93.14</v>
      </c>
      <c r="I75" s="6">
        <v>51.83</v>
      </c>
      <c r="J75" s="6">
        <v>30.92</v>
      </c>
      <c r="K75" s="6">
        <v>160.59</v>
      </c>
      <c r="L75" s="6">
        <v>277.77</v>
      </c>
      <c r="M75" s="6">
        <v>375.37</v>
      </c>
      <c r="N75" s="6">
        <v>203.49</v>
      </c>
    </row>
    <row r="76" spans="1:14">
      <c r="A76">
        <v>1968</v>
      </c>
      <c r="B76" s="6">
        <v>145.61000000000001</v>
      </c>
      <c r="C76" s="6">
        <v>570.6</v>
      </c>
      <c r="D76" s="6">
        <v>387.98</v>
      </c>
      <c r="E76" s="6">
        <v>156.37</v>
      </c>
      <c r="F76" s="6">
        <v>102.84</v>
      </c>
      <c r="G76" s="6">
        <v>156.4</v>
      </c>
      <c r="H76" s="6">
        <v>76.97</v>
      </c>
      <c r="I76" s="6">
        <v>41.06</v>
      </c>
      <c r="J76" s="6">
        <v>43.59</v>
      </c>
      <c r="K76" s="6">
        <v>58.36</v>
      </c>
      <c r="L76" s="6">
        <v>92.83</v>
      </c>
      <c r="M76" s="6">
        <v>200.46</v>
      </c>
      <c r="N76" s="6">
        <v>169.42</v>
      </c>
    </row>
    <row r="77" spans="1:14">
      <c r="A77">
        <v>1969</v>
      </c>
      <c r="B77" s="6">
        <v>238.44</v>
      </c>
      <c r="C77" s="6">
        <v>288.91000000000003</v>
      </c>
      <c r="D77" s="6">
        <v>223.47</v>
      </c>
      <c r="E77" s="6">
        <v>370.23</v>
      </c>
      <c r="F77" s="6">
        <v>257.3</v>
      </c>
      <c r="G77" s="6">
        <v>103.49</v>
      </c>
      <c r="H77" s="6">
        <v>59.7</v>
      </c>
      <c r="I77" s="6">
        <v>28.22</v>
      </c>
      <c r="J77" s="6">
        <v>19.7</v>
      </c>
      <c r="K77" s="6">
        <v>25.57</v>
      </c>
      <c r="L77" s="6">
        <v>73.59</v>
      </c>
      <c r="M77" s="6">
        <v>94.54</v>
      </c>
      <c r="N77" s="6">
        <v>148.6</v>
      </c>
    </row>
    <row r="78" spans="1:14">
      <c r="A78">
        <v>1970</v>
      </c>
      <c r="B78" s="6">
        <v>41.76</v>
      </c>
      <c r="C78" s="6">
        <v>89.74</v>
      </c>
      <c r="D78" s="6">
        <v>225.71</v>
      </c>
      <c r="E78" s="6">
        <v>347.13</v>
      </c>
      <c r="F78" s="6">
        <v>107.32</v>
      </c>
      <c r="G78" s="6">
        <v>49.34</v>
      </c>
      <c r="H78" s="6">
        <v>42.57</v>
      </c>
      <c r="I78" s="6">
        <v>21.89</v>
      </c>
      <c r="J78" s="6">
        <v>25.52</v>
      </c>
      <c r="K78" s="6">
        <v>36.4</v>
      </c>
      <c r="L78" s="6">
        <v>99.87</v>
      </c>
      <c r="M78" s="6">
        <v>178.06</v>
      </c>
      <c r="N78" s="6">
        <v>105.44</v>
      </c>
    </row>
    <row r="79" spans="1:14">
      <c r="A79">
        <v>1971</v>
      </c>
      <c r="B79" s="6">
        <v>77.75</v>
      </c>
      <c r="C79" s="6">
        <v>259.35000000000002</v>
      </c>
      <c r="D79" s="6">
        <v>472.35</v>
      </c>
      <c r="E79" s="6">
        <v>248.79</v>
      </c>
      <c r="F79" s="6">
        <v>48.37</v>
      </c>
      <c r="G79" s="6">
        <v>27.47</v>
      </c>
      <c r="H79" s="6">
        <v>17.88</v>
      </c>
      <c r="I79" s="6">
        <v>19.63</v>
      </c>
      <c r="J79" s="6">
        <v>19.02</v>
      </c>
      <c r="K79" s="6">
        <v>20.71</v>
      </c>
      <c r="L79" s="6">
        <v>26.49</v>
      </c>
      <c r="M79" s="6">
        <v>89.86</v>
      </c>
      <c r="N79" s="6">
        <v>110.64</v>
      </c>
    </row>
    <row r="80" spans="1:14">
      <c r="A80">
        <v>1972</v>
      </c>
      <c r="B80" s="6">
        <v>102.24</v>
      </c>
      <c r="C80" s="6">
        <v>51.61</v>
      </c>
      <c r="D80" s="6">
        <v>393.59</v>
      </c>
      <c r="E80" s="6">
        <v>394.76</v>
      </c>
      <c r="F80" s="6">
        <v>103.23</v>
      </c>
      <c r="G80" s="6">
        <v>41.07</v>
      </c>
      <c r="H80" s="6">
        <v>52.66</v>
      </c>
      <c r="I80" s="6">
        <v>48.82</v>
      </c>
      <c r="J80" s="6">
        <v>28.79</v>
      </c>
      <c r="K80" s="6">
        <v>59.89</v>
      </c>
      <c r="L80" s="6">
        <v>191.2</v>
      </c>
      <c r="M80" s="6">
        <v>263.83</v>
      </c>
      <c r="N80" s="6">
        <v>144.31</v>
      </c>
    </row>
    <row r="81" spans="1:14">
      <c r="A81">
        <v>1973</v>
      </c>
      <c r="B81" s="6">
        <v>382.73</v>
      </c>
      <c r="C81" s="6">
        <v>142.94</v>
      </c>
      <c r="D81" s="6">
        <v>712.33</v>
      </c>
      <c r="E81" s="6">
        <v>213.07</v>
      </c>
      <c r="F81" s="6">
        <v>135.57</v>
      </c>
      <c r="G81" s="6">
        <v>107.11</v>
      </c>
      <c r="H81" s="6">
        <v>44.35</v>
      </c>
      <c r="I81" s="6">
        <v>46.19</v>
      </c>
      <c r="J81" s="6">
        <v>20.37</v>
      </c>
      <c r="K81" s="6">
        <v>27.68</v>
      </c>
      <c r="L81" s="6">
        <v>123.99</v>
      </c>
      <c r="M81" s="6">
        <v>222.36</v>
      </c>
      <c r="N81" s="6">
        <v>181.56</v>
      </c>
    </row>
    <row r="82" spans="1:14">
      <c r="A82">
        <v>1974</v>
      </c>
      <c r="B82" s="6">
        <v>433.02</v>
      </c>
      <c r="C82" s="6">
        <v>276.36</v>
      </c>
      <c r="D82" s="6">
        <v>496.22</v>
      </c>
      <c r="E82" s="6">
        <v>327.88</v>
      </c>
      <c r="F82" s="6">
        <v>333.24</v>
      </c>
      <c r="G82" s="6">
        <v>64.11</v>
      </c>
      <c r="H82" s="6">
        <v>39.479999999999997</v>
      </c>
      <c r="I82" s="6">
        <v>28.47</v>
      </c>
      <c r="J82" s="6">
        <v>23.11</v>
      </c>
      <c r="K82" s="6">
        <v>28.03</v>
      </c>
      <c r="L82" s="6">
        <v>53.71</v>
      </c>
      <c r="M82" s="6">
        <v>77.349999999999994</v>
      </c>
      <c r="N82" s="6">
        <v>181.75</v>
      </c>
    </row>
    <row r="83" spans="1:14">
      <c r="A83">
        <v>1975</v>
      </c>
      <c r="B83" s="6">
        <v>271.45</v>
      </c>
      <c r="C83" s="6">
        <v>285.66000000000003</v>
      </c>
      <c r="D83" s="6">
        <v>420.71</v>
      </c>
      <c r="E83" s="6">
        <v>444.36</v>
      </c>
      <c r="F83" s="6">
        <v>90.51</v>
      </c>
      <c r="G83" s="6">
        <v>104.24</v>
      </c>
      <c r="H83" s="6">
        <v>34.299999999999997</v>
      </c>
      <c r="I83" s="6">
        <v>72.36</v>
      </c>
      <c r="J83" s="6">
        <v>147.12</v>
      </c>
      <c r="K83" s="6">
        <v>50.51</v>
      </c>
      <c r="L83" s="6">
        <v>66.62</v>
      </c>
      <c r="M83" s="6">
        <v>195.09</v>
      </c>
      <c r="N83" s="6">
        <v>181.91</v>
      </c>
    </row>
    <row r="84" spans="1:14">
      <c r="A84">
        <v>1976</v>
      </c>
      <c r="B84" s="6">
        <v>105.44</v>
      </c>
      <c r="C84" s="6">
        <v>640.22</v>
      </c>
      <c r="D84" s="6">
        <v>722.84</v>
      </c>
      <c r="E84" s="6">
        <v>244.08</v>
      </c>
      <c r="F84" s="6">
        <v>238.1</v>
      </c>
      <c r="G84" s="6">
        <v>54.97</v>
      </c>
      <c r="H84" s="6">
        <v>142.71</v>
      </c>
      <c r="I84" s="6">
        <v>83.02</v>
      </c>
      <c r="J84" s="6">
        <v>43.52</v>
      </c>
      <c r="K84" s="6">
        <v>54.05</v>
      </c>
      <c r="L84" s="6">
        <v>78.48</v>
      </c>
      <c r="M84" s="6">
        <v>52.38</v>
      </c>
      <c r="N84" s="6">
        <v>204.98</v>
      </c>
    </row>
    <row r="85" spans="1:14">
      <c r="A85">
        <v>1977</v>
      </c>
      <c r="B85" s="6">
        <v>29.19</v>
      </c>
      <c r="C85" s="6">
        <v>65.94</v>
      </c>
      <c r="D85" s="6">
        <v>696.8</v>
      </c>
      <c r="E85" s="6">
        <v>280.62</v>
      </c>
      <c r="F85" s="6">
        <v>60.79</v>
      </c>
      <c r="G85" s="6">
        <v>30.34</v>
      </c>
      <c r="H85" s="6">
        <v>36.06</v>
      </c>
      <c r="I85" s="6">
        <v>26.39</v>
      </c>
      <c r="J85" s="6">
        <v>124.56</v>
      </c>
      <c r="K85" s="6">
        <v>153.80000000000001</v>
      </c>
      <c r="L85" s="6">
        <v>159.09</v>
      </c>
      <c r="M85" s="6">
        <v>442.89</v>
      </c>
      <c r="N85" s="6">
        <v>175.54</v>
      </c>
    </row>
    <row r="86" spans="1:14">
      <c r="A86">
        <v>1978</v>
      </c>
      <c r="B86" s="6">
        <v>73.97</v>
      </c>
      <c r="C86" s="6">
        <v>65.59</v>
      </c>
      <c r="D86" s="6">
        <v>466.45</v>
      </c>
      <c r="E86" s="6">
        <v>600.42999999999995</v>
      </c>
      <c r="F86" s="6">
        <v>127.2</v>
      </c>
      <c r="G86" s="6">
        <v>47.89</v>
      </c>
      <c r="H86" s="6">
        <v>23.72</v>
      </c>
      <c r="I86" s="6">
        <v>20.77</v>
      </c>
      <c r="J86" s="6">
        <v>42.48</v>
      </c>
      <c r="K86" s="6">
        <v>47.78</v>
      </c>
      <c r="L86" s="6">
        <v>48.3</v>
      </c>
      <c r="M86" s="6">
        <v>79.989999999999995</v>
      </c>
      <c r="N86" s="6">
        <v>137.05000000000001</v>
      </c>
    </row>
    <row r="87" spans="1:14">
      <c r="A87">
        <v>1979</v>
      </c>
      <c r="B87" s="6">
        <v>111.83</v>
      </c>
      <c r="C87" s="6">
        <v>49.42</v>
      </c>
      <c r="D87" s="6">
        <v>476.24</v>
      </c>
      <c r="E87" s="6">
        <v>597.48</v>
      </c>
      <c r="F87" s="6">
        <v>128.11000000000001</v>
      </c>
      <c r="G87" s="6">
        <v>52.59</v>
      </c>
      <c r="H87" s="6">
        <v>46.96</v>
      </c>
      <c r="I87" s="6">
        <v>32.299999999999997</v>
      </c>
      <c r="J87" s="6">
        <v>23.92</v>
      </c>
      <c r="K87" s="6">
        <v>39.21</v>
      </c>
      <c r="L87" s="6">
        <v>154.32</v>
      </c>
      <c r="M87" s="6">
        <v>297.58999999999997</v>
      </c>
      <c r="N87" s="6">
        <v>167.5</v>
      </c>
    </row>
    <row r="88" spans="1:14">
      <c r="A88">
        <v>1980</v>
      </c>
      <c r="B88" s="6">
        <v>146.55000000000001</v>
      </c>
      <c r="C88" s="6">
        <v>51.51</v>
      </c>
      <c r="D88" s="6">
        <v>378.28</v>
      </c>
      <c r="E88" s="6">
        <v>370.69</v>
      </c>
      <c r="F88" s="6">
        <v>111.27</v>
      </c>
      <c r="G88" s="6">
        <v>81.69</v>
      </c>
      <c r="H88" s="6">
        <v>73.459999999999994</v>
      </c>
      <c r="I88" s="6">
        <v>72.86</v>
      </c>
      <c r="J88" s="6">
        <v>63.73</v>
      </c>
      <c r="K88" s="6">
        <v>61.74</v>
      </c>
      <c r="L88" s="6">
        <v>43.61</v>
      </c>
      <c r="M88" s="6">
        <v>108.59</v>
      </c>
      <c r="N88" s="6">
        <v>130.33000000000001</v>
      </c>
    </row>
    <row r="89" spans="1:14">
      <c r="A89">
        <v>1981</v>
      </c>
      <c r="B89" s="6">
        <v>33.76</v>
      </c>
      <c r="C89" s="6">
        <v>571.88</v>
      </c>
      <c r="D89" s="6">
        <v>174.71</v>
      </c>
      <c r="E89" s="6">
        <v>230.66</v>
      </c>
      <c r="F89" s="6">
        <v>158.65</v>
      </c>
      <c r="G89" s="6">
        <v>61.44</v>
      </c>
      <c r="H89" s="6">
        <v>36.89</v>
      </c>
      <c r="I89" s="6">
        <v>40.520000000000003</v>
      </c>
      <c r="J89" s="6">
        <v>220.51</v>
      </c>
      <c r="K89" s="6">
        <v>382.4</v>
      </c>
      <c r="L89" s="6">
        <v>164.73</v>
      </c>
      <c r="M89" s="6">
        <v>126.12</v>
      </c>
      <c r="N89" s="6">
        <v>183.52</v>
      </c>
    </row>
    <row r="90" spans="1:14">
      <c r="A90">
        <v>1982</v>
      </c>
      <c r="B90" s="6">
        <v>147.61000000000001</v>
      </c>
      <c r="C90" s="6">
        <v>48.4</v>
      </c>
      <c r="D90" s="6">
        <v>739.31</v>
      </c>
      <c r="E90" s="6">
        <v>520.79</v>
      </c>
      <c r="F90" s="6">
        <v>68.63</v>
      </c>
      <c r="G90" s="6">
        <v>114.49</v>
      </c>
      <c r="H90" s="6">
        <v>46.6</v>
      </c>
      <c r="I90" s="6">
        <v>37.85</v>
      </c>
      <c r="J90" s="6">
        <v>55.25</v>
      </c>
      <c r="K90" s="6">
        <v>57.47</v>
      </c>
      <c r="L90" s="6">
        <v>257.38</v>
      </c>
      <c r="M90" s="6">
        <v>426.02</v>
      </c>
      <c r="N90" s="6">
        <v>209.98</v>
      </c>
    </row>
    <row r="91" spans="1:14">
      <c r="A91">
        <v>1983</v>
      </c>
      <c r="B91" s="6">
        <v>124.8</v>
      </c>
      <c r="C91" s="6">
        <v>204.81</v>
      </c>
      <c r="D91" s="6">
        <v>150.33000000000001</v>
      </c>
      <c r="E91" s="6">
        <v>279.57</v>
      </c>
      <c r="F91" s="6">
        <v>333.91</v>
      </c>
      <c r="G91" s="6">
        <v>118.81</v>
      </c>
      <c r="H91" s="6">
        <v>67.88</v>
      </c>
      <c r="I91" s="6">
        <v>130.49</v>
      </c>
      <c r="J91" s="6">
        <v>47.83</v>
      </c>
      <c r="K91" s="6">
        <v>62.53</v>
      </c>
      <c r="L91" s="6">
        <v>172.68</v>
      </c>
      <c r="M91" s="6">
        <v>328.84</v>
      </c>
      <c r="N91" s="6">
        <v>168.54</v>
      </c>
    </row>
    <row r="92" spans="1:14">
      <c r="A92">
        <v>1984</v>
      </c>
      <c r="B92" s="6">
        <v>48</v>
      </c>
      <c r="C92" s="6">
        <v>547.65</v>
      </c>
      <c r="D92" s="6">
        <v>434.89</v>
      </c>
      <c r="E92" s="6">
        <v>226.39</v>
      </c>
      <c r="F92" s="6">
        <v>133.47999999999999</v>
      </c>
      <c r="G92" s="6">
        <v>202.83</v>
      </c>
      <c r="H92" s="6">
        <v>74.819999999999993</v>
      </c>
      <c r="I92" s="6">
        <v>41.97</v>
      </c>
      <c r="J92" s="6">
        <v>109.78</v>
      </c>
      <c r="K92" s="6">
        <v>53.67</v>
      </c>
      <c r="L92" s="6">
        <v>197.4</v>
      </c>
      <c r="M92" s="6">
        <v>248.45</v>
      </c>
      <c r="N92" s="6">
        <v>193.28</v>
      </c>
    </row>
    <row r="93" spans="1:14">
      <c r="A93">
        <v>1985</v>
      </c>
      <c r="B93" s="6">
        <v>238.25</v>
      </c>
      <c r="C93" s="6">
        <v>510.32</v>
      </c>
      <c r="D93" s="6">
        <v>851.8</v>
      </c>
      <c r="E93" s="6">
        <v>460.56</v>
      </c>
      <c r="F93" s="6">
        <v>58.64</v>
      </c>
      <c r="G93" s="6">
        <v>50.31</v>
      </c>
      <c r="H93" s="6">
        <v>43.21</v>
      </c>
      <c r="I93" s="6">
        <v>56.51</v>
      </c>
      <c r="J93" s="6">
        <v>99.47</v>
      </c>
      <c r="K93" s="6">
        <v>138.58000000000001</v>
      </c>
      <c r="L93" s="6">
        <v>440.71</v>
      </c>
      <c r="M93" s="6">
        <v>203.41</v>
      </c>
      <c r="N93" s="6">
        <v>262.64999999999998</v>
      </c>
    </row>
    <row r="94" spans="1:14">
      <c r="A94">
        <v>1986</v>
      </c>
      <c r="B94" s="6">
        <v>201.18</v>
      </c>
      <c r="C94" s="6">
        <v>164.09</v>
      </c>
      <c r="D94" s="6">
        <v>614.51</v>
      </c>
      <c r="E94" s="6">
        <v>186.78</v>
      </c>
      <c r="F94" s="6">
        <v>96.23</v>
      </c>
      <c r="G94" s="6">
        <v>136.82</v>
      </c>
      <c r="H94" s="6">
        <v>61.64</v>
      </c>
      <c r="I94" s="6">
        <v>43.82</v>
      </c>
      <c r="J94" s="6">
        <v>269.23</v>
      </c>
      <c r="K94" s="6">
        <v>393.78</v>
      </c>
      <c r="L94" s="6">
        <v>122.02</v>
      </c>
      <c r="M94" s="6">
        <v>272.45</v>
      </c>
      <c r="N94" s="6">
        <v>213.55</v>
      </c>
    </row>
    <row r="95" spans="1:14">
      <c r="A95">
        <v>1987</v>
      </c>
      <c r="B95" s="6">
        <v>144.74</v>
      </c>
      <c r="C95" s="6">
        <v>67.34</v>
      </c>
      <c r="D95" s="6">
        <v>325.23</v>
      </c>
      <c r="E95" s="6">
        <v>277.87</v>
      </c>
      <c r="F95" s="6">
        <v>49.93</v>
      </c>
      <c r="G95" s="6">
        <v>47.56</v>
      </c>
      <c r="H95" s="6">
        <v>36.26</v>
      </c>
      <c r="I95" s="6">
        <v>33.729999999999997</v>
      </c>
      <c r="J95" s="6">
        <v>37.76</v>
      </c>
      <c r="K95" s="6">
        <v>45.54</v>
      </c>
      <c r="L95" s="6">
        <v>132.05000000000001</v>
      </c>
      <c r="M95" s="6">
        <v>363.77</v>
      </c>
      <c r="N95" s="6">
        <v>130.15</v>
      </c>
    </row>
    <row r="96" spans="1:14">
      <c r="A96">
        <v>1988</v>
      </c>
      <c r="B96" s="6">
        <v>79.97</v>
      </c>
      <c r="C96" s="6">
        <v>128.02000000000001</v>
      </c>
      <c r="D96" s="6">
        <v>281.01</v>
      </c>
      <c r="E96" s="6">
        <v>155.41</v>
      </c>
      <c r="F96" s="6">
        <v>60.6</v>
      </c>
      <c r="G96" s="6">
        <v>22.27</v>
      </c>
      <c r="H96" s="6">
        <v>26.18</v>
      </c>
      <c r="I96" s="6">
        <v>26.97</v>
      </c>
      <c r="J96" s="6">
        <v>26.36</v>
      </c>
      <c r="K96" s="6">
        <v>72.5</v>
      </c>
      <c r="L96" s="6">
        <v>196.71</v>
      </c>
      <c r="M96" s="6">
        <v>107.8</v>
      </c>
      <c r="N96" s="6">
        <v>98.65</v>
      </c>
    </row>
    <row r="97" spans="1:14">
      <c r="A97">
        <v>1989</v>
      </c>
      <c r="B97" s="6">
        <v>128.53</v>
      </c>
      <c r="C97" s="6">
        <v>80.52</v>
      </c>
      <c r="D97" s="6">
        <v>158.35</v>
      </c>
      <c r="E97" s="6">
        <v>212.54</v>
      </c>
      <c r="F97" s="6">
        <v>71.34</v>
      </c>
      <c r="G97" s="6">
        <v>176.28</v>
      </c>
      <c r="H97" s="6">
        <v>57</v>
      </c>
      <c r="I97" s="6">
        <v>27.69</v>
      </c>
      <c r="J97" s="6">
        <v>48</v>
      </c>
      <c r="K97" s="6">
        <v>34.5</v>
      </c>
      <c r="L97" s="6">
        <v>99.01</v>
      </c>
      <c r="M97" s="6">
        <v>51.07</v>
      </c>
      <c r="N97" s="6">
        <v>95.4</v>
      </c>
    </row>
    <row r="98" spans="1:14">
      <c r="A98">
        <v>1990</v>
      </c>
      <c r="B98" s="6">
        <v>285.72000000000003</v>
      </c>
      <c r="C98" s="6">
        <v>391.54</v>
      </c>
      <c r="D98" s="6">
        <v>358.47</v>
      </c>
      <c r="E98" s="6">
        <v>213.64</v>
      </c>
      <c r="F98" s="6">
        <v>159.44999999999999</v>
      </c>
      <c r="G98" s="6">
        <v>68.19</v>
      </c>
      <c r="H98" s="6">
        <v>58.42</v>
      </c>
      <c r="I98" s="6">
        <v>64.77</v>
      </c>
      <c r="J98" s="6">
        <v>119.22</v>
      </c>
      <c r="K98" s="6">
        <v>236.54</v>
      </c>
      <c r="L98" s="6">
        <v>249.66</v>
      </c>
      <c r="M98" s="6">
        <v>365.05</v>
      </c>
      <c r="N98" s="6">
        <v>214.22</v>
      </c>
    </row>
    <row r="99" spans="1:14">
      <c r="A99">
        <v>1991</v>
      </c>
      <c r="B99" s="6">
        <v>252.15</v>
      </c>
      <c r="C99" s="6">
        <v>243.53</v>
      </c>
      <c r="D99" s="6">
        <v>384.21</v>
      </c>
      <c r="E99" s="6">
        <v>294.85000000000002</v>
      </c>
      <c r="F99" s="6">
        <v>144.43</v>
      </c>
      <c r="G99" s="6">
        <v>71.849999999999994</v>
      </c>
      <c r="H99" s="6">
        <v>34.99</v>
      </c>
      <c r="I99" s="6">
        <v>32.659999999999997</v>
      </c>
      <c r="J99" s="6">
        <v>20.98</v>
      </c>
      <c r="K99" s="6">
        <v>35.54</v>
      </c>
      <c r="L99" s="6">
        <v>58.93</v>
      </c>
      <c r="M99" s="6">
        <v>122.92</v>
      </c>
      <c r="N99" s="6">
        <v>141.41999999999999</v>
      </c>
    </row>
    <row r="100" spans="1:14">
      <c r="A100">
        <v>1992</v>
      </c>
      <c r="B100" s="6">
        <v>138.08000000000001</v>
      </c>
      <c r="C100" s="6">
        <v>283.87</v>
      </c>
      <c r="D100" s="6">
        <v>333.4</v>
      </c>
      <c r="E100" s="6">
        <v>345.22</v>
      </c>
      <c r="F100" s="6">
        <v>103.58</v>
      </c>
      <c r="G100" s="6">
        <v>57.58</v>
      </c>
      <c r="H100" s="6">
        <v>154.72</v>
      </c>
      <c r="I100" s="6">
        <v>135.88</v>
      </c>
      <c r="J100" s="6">
        <v>315.39</v>
      </c>
      <c r="K100" s="6">
        <v>183.11</v>
      </c>
      <c r="L100" s="6">
        <v>555.83000000000004</v>
      </c>
      <c r="M100" s="6">
        <v>193.91</v>
      </c>
      <c r="N100" s="6">
        <v>233.38</v>
      </c>
    </row>
    <row r="101" spans="1:14">
      <c r="A101">
        <v>1993</v>
      </c>
      <c r="B101" s="6">
        <v>531.16</v>
      </c>
      <c r="C101" s="6">
        <v>83.31</v>
      </c>
      <c r="D101" s="6">
        <v>316.64999999999998</v>
      </c>
      <c r="E101" s="6">
        <v>453.31</v>
      </c>
      <c r="F101" s="6">
        <v>98.16</v>
      </c>
      <c r="G101" s="6">
        <v>107.89</v>
      </c>
      <c r="H101" s="6">
        <v>42.06</v>
      </c>
      <c r="I101" s="6">
        <v>28.63</v>
      </c>
      <c r="J101" s="6">
        <v>47.34</v>
      </c>
      <c r="K101" s="6">
        <v>56.3</v>
      </c>
      <c r="L101" s="6">
        <v>68.02</v>
      </c>
      <c r="M101" s="6">
        <v>95.15</v>
      </c>
      <c r="N101" s="6">
        <v>160.66</v>
      </c>
    </row>
    <row r="102" spans="1:14">
      <c r="A102">
        <v>1994</v>
      </c>
      <c r="B102" s="6">
        <v>96.05</v>
      </c>
      <c r="C102" s="6">
        <v>245.75</v>
      </c>
      <c r="D102" s="6">
        <v>405.22</v>
      </c>
      <c r="E102" s="6">
        <v>245.49</v>
      </c>
      <c r="F102" s="6">
        <v>149.01</v>
      </c>
      <c r="G102" s="6">
        <v>140.72</v>
      </c>
      <c r="H102" s="6">
        <v>115.79</v>
      </c>
      <c r="I102" s="6">
        <v>50.17</v>
      </c>
      <c r="J102" s="6">
        <v>28.23</v>
      </c>
      <c r="K102" s="6">
        <v>36.799999999999997</v>
      </c>
      <c r="L102" s="6">
        <v>69.53</v>
      </c>
      <c r="M102" s="6">
        <v>136.94999999999999</v>
      </c>
      <c r="N102" s="6">
        <v>143.31</v>
      </c>
    </row>
    <row r="103" spans="1:14">
      <c r="A103">
        <v>1995</v>
      </c>
      <c r="B103" s="6">
        <v>303.39999999999998</v>
      </c>
      <c r="C103" s="6">
        <v>70.77</v>
      </c>
      <c r="D103" s="6">
        <v>351.68</v>
      </c>
      <c r="E103" s="6">
        <v>213.24</v>
      </c>
      <c r="F103" s="6">
        <v>147.94</v>
      </c>
      <c r="G103" s="6">
        <v>69.67</v>
      </c>
      <c r="H103" s="6">
        <v>62.61</v>
      </c>
      <c r="I103" s="6">
        <v>57.47</v>
      </c>
      <c r="J103" s="6">
        <v>22.7</v>
      </c>
      <c r="K103" s="6">
        <v>50.67</v>
      </c>
      <c r="L103" s="6">
        <v>235.88</v>
      </c>
      <c r="M103" s="6">
        <v>122.97</v>
      </c>
      <c r="N103" s="6">
        <v>142.41999999999999</v>
      </c>
    </row>
    <row r="104" spans="1:14">
      <c r="A104">
        <v>1996</v>
      </c>
      <c r="B104" s="6">
        <v>227.48</v>
      </c>
      <c r="C104" s="6">
        <v>302.76</v>
      </c>
      <c r="D104" s="6">
        <v>204.08</v>
      </c>
      <c r="E104" s="6">
        <v>413.23</v>
      </c>
      <c r="F104" s="6">
        <v>327.42</v>
      </c>
      <c r="G104" s="6">
        <v>295.93</v>
      </c>
      <c r="H104" s="6">
        <v>66.459999999999994</v>
      </c>
      <c r="I104" s="6">
        <v>31.74</v>
      </c>
      <c r="J104" s="6">
        <v>200.98</v>
      </c>
      <c r="K104" s="6">
        <v>195.09</v>
      </c>
      <c r="L104" s="6">
        <v>195.51</v>
      </c>
      <c r="M104" s="6">
        <v>358.35</v>
      </c>
      <c r="N104" s="6">
        <v>234.92</v>
      </c>
    </row>
    <row r="105" spans="1:14">
      <c r="A105">
        <v>1997</v>
      </c>
      <c r="B105" s="6">
        <v>295.27</v>
      </c>
      <c r="C105" s="6">
        <v>555.02</v>
      </c>
      <c r="D105" s="6">
        <v>491.32</v>
      </c>
      <c r="E105" s="6">
        <v>175.15</v>
      </c>
      <c r="F105" s="6">
        <v>275.98</v>
      </c>
      <c r="G105" s="6">
        <v>132.41999999999999</v>
      </c>
      <c r="H105" s="6">
        <v>66.53</v>
      </c>
      <c r="I105" s="6">
        <v>45.02</v>
      </c>
      <c r="J105" s="6">
        <v>63.32</v>
      </c>
      <c r="K105" s="6">
        <v>44.14</v>
      </c>
      <c r="L105" s="6">
        <v>84.58</v>
      </c>
      <c r="M105" s="6">
        <v>131.53</v>
      </c>
      <c r="N105" s="6">
        <v>196.69</v>
      </c>
    </row>
    <row r="106" spans="1:14">
      <c r="A106">
        <v>1998</v>
      </c>
      <c r="B106" s="6">
        <v>353.73</v>
      </c>
      <c r="C106" s="6">
        <v>297.86</v>
      </c>
      <c r="D106" s="6">
        <v>431.46</v>
      </c>
      <c r="E106" s="6">
        <v>179.32</v>
      </c>
      <c r="F106" s="6">
        <v>78.599999999999994</v>
      </c>
      <c r="G106" s="6">
        <v>30.68</v>
      </c>
      <c r="H106" s="6">
        <v>53.35</v>
      </c>
      <c r="I106" s="6">
        <v>36.409999999999997</v>
      </c>
      <c r="J106" s="6">
        <v>20.09</v>
      </c>
      <c r="K106" s="6">
        <v>23.97</v>
      </c>
      <c r="L106" s="6">
        <v>26.98</v>
      </c>
      <c r="M106" s="6">
        <v>33.83</v>
      </c>
      <c r="N106" s="6">
        <v>130.52000000000001</v>
      </c>
    </row>
    <row r="107" spans="1:14">
      <c r="A107">
        <v>1999</v>
      </c>
      <c r="B107" s="6">
        <v>202.09</v>
      </c>
      <c r="C107" s="6">
        <v>151.09</v>
      </c>
      <c r="D107" s="6">
        <v>142.15</v>
      </c>
      <c r="E107" s="6">
        <v>152.97</v>
      </c>
      <c r="F107" s="6">
        <v>49.55</v>
      </c>
      <c r="G107" s="6">
        <v>47.67</v>
      </c>
      <c r="H107" s="6">
        <v>41.96</v>
      </c>
      <c r="I107" s="6">
        <v>21.51</v>
      </c>
      <c r="J107" s="6">
        <v>20.77</v>
      </c>
      <c r="K107" s="6">
        <v>29.17</v>
      </c>
      <c r="L107" s="6">
        <v>49.64</v>
      </c>
      <c r="M107" s="6">
        <v>128.93</v>
      </c>
      <c r="N107" s="6">
        <v>86.46</v>
      </c>
    </row>
    <row r="108" spans="1:14">
      <c r="A108">
        <v>2000</v>
      </c>
      <c r="B108" s="6">
        <v>72.97</v>
      </c>
      <c r="C108" s="6">
        <v>167.36</v>
      </c>
      <c r="D108" s="6">
        <v>114.85</v>
      </c>
      <c r="E108" s="6">
        <v>228.04</v>
      </c>
      <c r="F108" s="6">
        <v>201.47</v>
      </c>
      <c r="G108" s="6">
        <v>226.1</v>
      </c>
      <c r="H108" s="6">
        <v>193.83</v>
      </c>
      <c r="I108" s="6">
        <v>144.88</v>
      </c>
      <c r="J108" s="6">
        <v>136.81</v>
      </c>
      <c r="K108" s="6">
        <v>79.22</v>
      </c>
      <c r="L108" s="6">
        <v>90.54</v>
      </c>
      <c r="M108" s="6">
        <v>132.82</v>
      </c>
      <c r="N108" s="6">
        <v>149.07</v>
      </c>
    </row>
    <row r="109" spans="1:14">
      <c r="A109">
        <v>2001</v>
      </c>
      <c r="B109" s="6">
        <v>102.65</v>
      </c>
      <c r="C109" s="6">
        <v>597.55999999999995</v>
      </c>
      <c r="D109" s="6">
        <v>284.64999999999998</v>
      </c>
      <c r="E109" s="6">
        <v>203.2</v>
      </c>
      <c r="F109" s="6">
        <v>88.44</v>
      </c>
      <c r="G109" s="6">
        <v>100.27</v>
      </c>
      <c r="H109" s="6">
        <v>26.31</v>
      </c>
      <c r="I109" s="6">
        <v>19.93</v>
      </c>
      <c r="J109" s="6">
        <v>33.340000000000003</v>
      </c>
      <c r="K109" s="6">
        <v>237.29</v>
      </c>
      <c r="L109" s="6">
        <v>144.16</v>
      </c>
      <c r="M109" s="6">
        <v>283.18</v>
      </c>
      <c r="N109" s="6">
        <v>176.75</v>
      </c>
    </row>
    <row r="110" spans="1:14">
      <c r="A110">
        <v>2002</v>
      </c>
      <c r="B110" s="6">
        <v>128.5</v>
      </c>
      <c r="C110" s="6">
        <v>348.07</v>
      </c>
      <c r="D110" s="6">
        <v>250.19</v>
      </c>
      <c r="E110" s="6">
        <v>314.45</v>
      </c>
      <c r="F110" s="6">
        <v>161.43</v>
      </c>
      <c r="G110" s="6">
        <v>92.11</v>
      </c>
      <c r="H110" s="6">
        <v>38.200000000000003</v>
      </c>
      <c r="I110" s="6">
        <v>29.99</v>
      </c>
      <c r="J110" s="6">
        <v>22.12</v>
      </c>
      <c r="K110" s="6">
        <v>22.26</v>
      </c>
      <c r="L110" s="6">
        <v>46.18</v>
      </c>
      <c r="M110" s="6">
        <v>51.92</v>
      </c>
      <c r="N110" s="6">
        <v>125.45</v>
      </c>
    </row>
    <row r="111" spans="1:14">
      <c r="A111">
        <v>2003</v>
      </c>
      <c r="B111" s="6">
        <v>38.64</v>
      </c>
      <c r="C111" s="6">
        <v>38.06</v>
      </c>
      <c r="D111" s="6">
        <v>277.89999999999998</v>
      </c>
      <c r="E111" s="6">
        <v>226.19</v>
      </c>
      <c r="F111" s="6">
        <v>192.35</v>
      </c>
      <c r="G111" s="6">
        <v>94.34</v>
      </c>
      <c r="H111" s="6">
        <v>31.22</v>
      </c>
      <c r="I111" s="6">
        <v>29.92</v>
      </c>
      <c r="J111" s="6">
        <v>29.76</v>
      </c>
      <c r="K111" s="6">
        <v>53.62</v>
      </c>
      <c r="L111" s="6">
        <v>235.02</v>
      </c>
      <c r="M111" s="6">
        <v>263.39999999999998</v>
      </c>
      <c r="N111" s="6">
        <v>125.87</v>
      </c>
    </row>
    <row r="112" spans="1:14">
      <c r="A112">
        <v>2004</v>
      </c>
      <c r="B112" s="6">
        <v>153.72999999999999</v>
      </c>
      <c r="C112" s="6">
        <v>124.95</v>
      </c>
      <c r="D112" s="6">
        <v>524.89</v>
      </c>
      <c r="E112" s="6">
        <v>159</v>
      </c>
      <c r="F112" s="6">
        <v>465.3</v>
      </c>
      <c r="G112" s="6">
        <v>142.56</v>
      </c>
      <c r="H112" s="6">
        <v>67.55</v>
      </c>
      <c r="I112" s="6">
        <v>55.96</v>
      </c>
      <c r="J112" s="6">
        <v>28.93</v>
      </c>
      <c r="K112" s="6">
        <v>29.55</v>
      </c>
      <c r="L112" s="6">
        <v>71.05</v>
      </c>
      <c r="M112" s="6">
        <v>186.55</v>
      </c>
      <c r="N112" s="6">
        <v>167.5</v>
      </c>
    </row>
    <row r="113" spans="1:14">
      <c r="A113">
        <v>2005</v>
      </c>
      <c r="B113" s="6">
        <v>422.9</v>
      </c>
      <c r="C113" s="6">
        <v>379.13</v>
      </c>
      <c r="D113" s="6">
        <v>288</v>
      </c>
      <c r="E113" s="6">
        <v>309.04000000000002</v>
      </c>
      <c r="F113" s="6">
        <v>101.02</v>
      </c>
      <c r="G113" s="6">
        <v>50.22</v>
      </c>
      <c r="H113" s="6">
        <v>46.51</v>
      </c>
      <c r="I113" s="6">
        <v>26.8</v>
      </c>
      <c r="J113" s="6">
        <v>30.01</v>
      </c>
      <c r="K113" s="6">
        <v>28.83</v>
      </c>
      <c r="L113" s="6">
        <v>78.38</v>
      </c>
      <c r="M113" s="6">
        <v>163.21</v>
      </c>
      <c r="N113" s="6">
        <v>160.34</v>
      </c>
    </row>
    <row r="114" spans="1:14">
      <c r="A114">
        <v>2006</v>
      </c>
      <c r="B114" s="6">
        <v>353.03</v>
      </c>
      <c r="C114" s="6">
        <v>383.15</v>
      </c>
      <c r="D114" s="6">
        <v>450.75</v>
      </c>
      <c r="E114" s="6">
        <v>178.22</v>
      </c>
      <c r="F114" s="6">
        <v>120.98</v>
      </c>
      <c r="G114" s="6">
        <v>71.63</v>
      </c>
      <c r="H114" s="6">
        <v>69.8</v>
      </c>
      <c r="I114" s="6">
        <v>70.44</v>
      </c>
      <c r="J114" s="6">
        <v>72.819999999999993</v>
      </c>
      <c r="K114" s="6">
        <v>388.3</v>
      </c>
      <c r="L114" s="6">
        <v>239.45</v>
      </c>
      <c r="M114" s="6">
        <v>410.35</v>
      </c>
      <c r="N114" s="6">
        <v>234.08</v>
      </c>
    </row>
    <row r="115" spans="1:14">
      <c r="A115">
        <v>2007</v>
      </c>
      <c r="B115" s="6">
        <v>367.81</v>
      </c>
      <c r="C115" s="6">
        <v>62.29</v>
      </c>
      <c r="D115" s="6">
        <v>456.81</v>
      </c>
      <c r="E115" s="6">
        <v>173.61</v>
      </c>
      <c r="F115" s="6">
        <v>130.69999999999999</v>
      </c>
      <c r="G115" s="6">
        <v>44.74</v>
      </c>
      <c r="H115" s="6">
        <v>20.56</v>
      </c>
      <c r="I115" s="6">
        <v>36.130000000000003</v>
      </c>
      <c r="J115" s="6">
        <v>22.87</v>
      </c>
      <c r="K115" s="6">
        <v>24.61</v>
      </c>
      <c r="L115" s="6">
        <v>33.979999999999997</v>
      </c>
      <c r="M115" s="6">
        <v>160.94999999999999</v>
      </c>
      <c r="N115" s="6">
        <v>127.92</v>
      </c>
    </row>
    <row r="116" spans="1:14">
      <c r="A116">
        <v>2008</v>
      </c>
      <c r="B116" s="6">
        <v>338.39</v>
      </c>
      <c r="C116" s="6">
        <v>378.83</v>
      </c>
      <c r="D116" s="6">
        <v>426.04</v>
      </c>
      <c r="E116" s="6">
        <v>378.98</v>
      </c>
      <c r="F116" s="6">
        <v>70.12</v>
      </c>
      <c r="G116" s="6">
        <v>108.05</v>
      </c>
      <c r="H116" s="6">
        <v>81.349999999999994</v>
      </c>
      <c r="I116" s="6">
        <v>45.44</v>
      </c>
      <c r="J116" s="6">
        <v>138.13999999999999</v>
      </c>
      <c r="K116" s="6">
        <v>66.510000000000005</v>
      </c>
      <c r="L116" s="6">
        <v>287.08999999999997</v>
      </c>
      <c r="M116" s="6">
        <v>592.97</v>
      </c>
      <c r="N116" s="6">
        <v>242.66</v>
      </c>
    </row>
    <row r="117" spans="1:14">
      <c r="A117">
        <v>2009</v>
      </c>
      <c r="B117" s="6">
        <v>197.34</v>
      </c>
      <c r="C117" s="6">
        <v>635.87</v>
      </c>
      <c r="D117" s="6">
        <v>524.58000000000004</v>
      </c>
      <c r="E117" s="6">
        <v>365.7</v>
      </c>
      <c r="F117" s="6">
        <v>237.36</v>
      </c>
      <c r="G117" s="6">
        <v>163.77000000000001</v>
      </c>
      <c r="H117" s="6">
        <v>67.150000000000006</v>
      </c>
      <c r="I117" s="6">
        <v>84.1</v>
      </c>
      <c r="J117" s="6">
        <v>39.75</v>
      </c>
      <c r="K117" s="6">
        <v>69.09</v>
      </c>
      <c r="L117" s="6">
        <v>60.94</v>
      </c>
      <c r="M117" s="6">
        <v>127.74</v>
      </c>
      <c r="N117" s="6">
        <v>214.45</v>
      </c>
    </row>
    <row r="118" spans="1:14">
      <c r="A118">
        <v>2010</v>
      </c>
      <c r="B118" s="6">
        <v>107.57</v>
      </c>
      <c r="C118" s="6">
        <v>56.87</v>
      </c>
      <c r="D118" s="6">
        <v>301.17</v>
      </c>
      <c r="E118" s="6">
        <v>183.9</v>
      </c>
      <c r="F118" s="6">
        <v>178.53</v>
      </c>
      <c r="G118" s="6">
        <v>122.66</v>
      </c>
      <c r="H118" s="6">
        <v>50.91</v>
      </c>
      <c r="I118" s="6">
        <v>29.03</v>
      </c>
      <c r="J118" s="6">
        <v>24.72</v>
      </c>
      <c r="K118" s="6">
        <v>46.28</v>
      </c>
      <c r="L118" s="6">
        <v>70.099999999999994</v>
      </c>
      <c r="M118" s="6">
        <v>112.67</v>
      </c>
      <c r="N118" s="6">
        <v>107.03</v>
      </c>
    </row>
    <row r="119" spans="1:14">
      <c r="A119" s="21">
        <v>2011</v>
      </c>
      <c r="B119" s="22">
        <v>38.770000000000003</v>
      </c>
      <c r="C119" s="22">
        <v>95.65</v>
      </c>
      <c r="D119" s="22">
        <v>510.62</v>
      </c>
      <c r="E119" s="22">
        <v>472.39</v>
      </c>
      <c r="F119" s="22">
        <v>428.03</v>
      </c>
      <c r="G119" s="22">
        <v>105.98</v>
      </c>
      <c r="H119" s="22">
        <v>24.72</v>
      </c>
      <c r="I119" s="22">
        <v>14.14</v>
      </c>
      <c r="J119" s="22">
        <v>13.62</v>
      </c>
      <c r="K119" s="22">
        <v>69.2</v>
      </c>
      <c r="L119" s="22">
        <v>87.43</v>
      </c>
      <c r="M119" s="22">
        <v>218.28</v>
      </c>
      <c r="N119" s="22">
        <v>173.23</v>
      </c>
    </row>
    <row r="120" spans="1:14">
      <c r="A120" s="21">
        <v>2012</v>
      </c>
      <c r="B120" s="22">
        <v>181.83</v>
      </c>
      <c r="C120" s="22">
        <v>158.99</v>
      </c>
      <c r="D120" s="22">
        <v>231.88</v>
      </c>
      <c r="E120" s="22">
        <v>36.21</v>
      </c>
      <c r="F120" s="22">
        <v>69.930000000000007</v>
      </c>
      <c r="G120" s="22">
        <v>22.34</v>
      </c>
      <c r="H120" s="22">
        <v>10.55</v>
      </c>
      <c r="I120" s="22">
        <v>11.45</v>
      </c>
      <c r="J120" s="22"/>
      <c r="K120" s="22"/>
      <c r="L120" s="22"/>
      <c r="M120" s="22"/>
      <c r="N120" s="22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">
        <v>82</v>
      </c>
      <c r="B123" s="6">
        <f>AVERAGE(B6:B120)</f>
        <v>154.97162499999996</v>
      </c>
      <c r="C123" s="6">
        <f t="shared" ref="C123:N123" si="0">AVERAGE(C6:C120)</f>
        <v>218.62700000000004</v>
      </c>
      <c r="D123" s="6">
        <f t="shared" si="0"/>
        <v>375.63425000000001</v>
      </c>
      <c r="E123" s="6">
        <f t="shared" si="0"/>
        <v>291.75687500000015</v>
      </c>
      <c r="F123" s="6">
        <f t="shared" si="0"/>
        <v>147.95100000000005</v>
      </c>
      <c r="G123" s="6">
        <f t="shared" si="0"/>
        <v>83.169000000000025</v>
      </c>
      <c r="H123" s="6">
        <f t="shared" si="0"/>
        <v>45.941249999999989</v>
      </c>
      <c r="I123" s="6">
        <f t="shared" si="0"/>
        <v>39.007999999999996</v>
      </c>
      <c r="J123" s="6">
        <f t="shared" si="0"/>
        <v>47.974050632911393</v>
      </c>
      <c r="K123" s="6">
        <f t="shared" si="0"/>
        <v>65.598500000000016</v>
      </c>
      <c r="L123" s="6">
        <f t="shared" si="0"/>
        <v>103.69375000000002</v>
      </c>
      <c r="M123" s="6">
        <f t="shared" si="0"/>
        <v>163.36262499999998</v>
      </c>
      <c r="N123" s="6">
        <f t="shared" si="0"/>
        <v>145.4906329113924</v>
      </c>
    </row>
    <row r="124" spans="1:14">
      <c r="A124" t="s">
        <v>83</v>
      </c>
      <c r="B124" s="6">
        <f>MIN(B6:B120)</f>
        <v>10.25</v>
      </c>
      <c r="C124" s="6">
        <f t="shared" ref="C124:N124" si="1">MIN(C6:C120)</f>
        <v>6.22</v>
      </c>
      <c r="D124" s="6">
        <f t="shared" si="1"/>
        <v>53.38</v>
      </c>
      <c r="E124" s="6">
        <f t="shared" si="1"/>
        <v>36.21</v>
      </c>
      <c r="F124" s="6">
        <f t="shared" si="1"/>
        <v>24.38</v>
      </c>
      <c r="G124" s="6">
        <f t="shared" si="1"/>
        <v>8.07</v>
      </c>
      <c r="H124" s="6">
        <f t="shared" si="1"/>
        <v>4.24</v>
      </c>
      <c r="I124" s="6">
        <f t="shared" si="1"/>
        <v>4.28</v>
      </c>
      <c r="J124" s="6">
        <f t="shared" si="1"/>
        <v>5.03</v>
      </c>
      <c r="K124" s="6">
        <f t="shared" si="1"/>
        <v>8.81</v>
      </c>
      <c r="L124" s="6">
        <f t="shared" si="1"/>
        <v>9.3800000000000008</v>
      </c>
      <c r="M124" s="6">
        <f t="shared" si="1"/>
        <v>9.91</v>
      </c>
      <c r="N124" s="6">
        <f t="shared" si="1"/>
        <v>41.71</v>
      </c>
    </row>
    <row r="125" spans="1:14">
      <c r="A125" t="s">
        <v>84</v>
      </c>
      <c r="B125" s="6">
        <f>MAX(B6:B120)</f>
        <v>531.16</v>
      </c>
      <c r="C125" s="6">
        <f t="shared" ref="C125:N125" si="2">MAX(C6:C120)</f>
        <v>686.96</v>
      </c>
      <c r="D125" s="6">
        <f t="shared" si="2"/>
        <v>851.8</v>
      </c>
      <c r="E125" s="6">
        <f t="shared" si="2"/>
        <v>885.5</v>
      </c>
      <c r="F125" s="6">
        <f t="shared" si="2"/>
        <v>641.09</v>
      </c>
      <c r="G125" s="6">
        <f t="shared" si="2"/>
        <v>295.93</v>
      </c>
      <c r="H125" s="6">
        <f t="shared" si="2"/>
        <v>193.83</v>
      </c>
      <c r="I125" s="6">
        <f t="shared" si="2"/>
        <v>144.88</v>
      </c>
      <c r="J125" s="6">
        <f t="shared" si="2"/>
        <v>315.39</v>
      </c>
      <c r="K125" s="6">
        <f t="shared" si="2"/>
        <v>393.78</v>
      </c>
      <c r="L125" s="6">
        <f t="shared" si="2"/>
        <v>555.83000000000004</v>
      </c>
      <c r="M125" s="6">
        <f t="shared" si="2"/>
        <v>592.97</v>
      </c>
      <c r="N125" s="6">
        <f t="shared" si="2"/>
        <v>262.64999999999998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77</v>
      </c>
      <c r="L1" s="3"/>
    </row>
    <row r="2" spans="1:14">
      <c r="A2" t="s">
        <v>72</v>
      </c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267.95999999999998</v>
      </c>
      <c r="M6" s="6">
        <v>884.37</v>
      </c>
      <c r="N6" s="6"/>
    </row>
    <row r="7" spans="1:14">
      <c r="A7">
        <v>1899</v>
      </c>
      <c r="B7" s="6">
        <v>1136.23</v>
      </c>
      <c r="C7" s="6">
        <v>659.54</v>
      </c>
      <c r="D7" s="6">
        <v>2034.01</v>
      </c>
      <c r="E7" s="6">
        <v>666.27</v>
      </c>
      <c r="F7" s="6">
        <v>208.3</v>
      </c>
      <c r="G7" s="6">
        <v>110.67</v>
      </c>
      <c r="H7" s="6">
        <v>29.86</v>
      </c>
      <c r="I7" s="6">
        <v>142.59</v>
      </c>
      <c r="J7" s="6">
        <v>27.11</v>
      </c>
      <c r="K7" s="6">
        <v>5.03</v>
      </c>
      <c r="L7" s="6">
        <v>54.88</v>
      </c>
      <c r="M7" s="6">
        <v>243.11</v>
      </c>
      <c r="N7" s="6">
        <v>443.13</v>
      </c>
    </row>
    <row r="8" spans="1:14">
      <c r="A8">
        <v>1900</v>
      </c>
      <c r="B8" s="6">
        <v>529</v>
      </c>
      <c r="C8" s="6">
        <v>833.97</v>
      </c>
      <c r="D8" s="6">
        <v>1634.77</v>
      </c>
      <c r="E8" s="6">
        <v>854.19</v>
      </c>
      <c r="F8" s="6">
        <v>98.49</v>
      </c>
      <c r="G8" s="6">
        <v>360.45</v>
      </c>
      <c r="H8" s="6">
        <v>219.14</v>
      </c>
      <c r="I8" s="6">
        <v>58.9</v>
      </c>
      <c r="J8" s="6">
        <v>2.81</v>
      </c>
      <c r="K8" s="6">
        <v>4.25</v>
      </c>
      <c r="L8" s="6">
        <v>274.14</v>
      </c>
      <c r="M8" s="6">
        <v>158.26</v>
      </c>
      <c r="N8" s="6">
        <v>419.03</v>
      </c>
    </row>
    <row r="9" spans="1:14">
      <c r="A9">
        <v>1901</v>
      </c>
      <c r="B9" s="6">
        <v>250.13</v>
      </c>
      <c r="C9" s="6">
        <v>389.04</v>
      </c>
      <c r="D9" s="6">
        <v>1173.54</v>
      </c>
      <c r="E9" s="6">
        <v>381.67</v>
      </c>
      <c r="F9" s="6">
        <v>329.48</v>
      </c>
      <c r="G9" s="6">
        <v>376.3</v>
      </c>
      <c r="H9" s="6">
        <v>262.12</v>
      </c>
      <c r="I9" s="6">
        <v>5</v>
      </c>
      <c r="J9" s="6">
        <v>4.4000000000000004</v>
      </c>
      <c r="K9" s="6">
        <v>25.76</v>
      </c>
      <c r="L9" s="6">
        <v>10.26</v>
      </c>
      <c r="M9" s="6">
        <v>270.66000000000003</v>
      </c>
      <c r="N9" s="6">
        <v>289.86</v>
      </c>
    </row>
    <row r="10" spans="1:14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A11">
        <v>1903</v>
      </c>
      <c r="B11" s="6"/>
      <c r="C11" s="6"/>
      <c r="D11" s="6"/>
      <c r="E11" s="6"/>
      <c r="F11" s="6">
        <v>222.07</v>
      </c>
      <c r="G11" s="6">
        <v>382.93</v>
      </c>
      <c r="H11" s="6">
        <v>83.52</v>
      </c>
      <c r="I11" s="6">
        <v>74.27</v>
      </c>
      <c r="J11" s="6">
        <v>201</v>
      </c>
      <c r="K11" s="6">
        <v>83.66</v>
      </c>
      <c r="L11" s="6">
        <v>75.97</v>
      </c>
      <c r="M11" s="6">
        <v>67.16</v>
      </c>
      <c r="N11" s="6"/>
    </row>
    <row r="12" spans="1:14">
      <c r="A12">
        <v>1904</v>
      </c>
      <c r="B12" s="6"/>
      <c r="C12" s="6"/>
      <c r="D12" s="6">
        <v>3026.57</v>
      </c>
      <c r="E12" s="6">
        <v>1935.88</v>
      </c>
      <c r="F12" s="6">
        <v>329.99</v>
      </c>
      <c r="G12" s="6">
        <v>250.81</v>
      </c>
      <c r="H12" s="6">
        <v>394.4</v>
      </c>
      <c r="I12" s="6">
        <v>91.13</v>
      </c>
      <c r="J12" s="6">
        <v>67.569999999999993</v>
      </c>
      <c r="K12" s="6">
        <v>66.61</v>
      </c>
      <c r="L12" s="6">
        <v>32.81</v>
      </c>
      <c r="M12" s="6"/>
      <c r="N12" s="6"/>
    </row>
    <row r="13" spans="1:14">
      <c r="A13">
        <v>1905</v>
      </c>
      <c r="B13" s="6"/>
      <c r="C13" s="6"/>
      <c r="D13" s="6">
        <v>1105.47</v>
      </c>
      <c r="E13" s="6">
        <v>720.19</v>
      </c>
      <c r="F13" s="6">
        <v>1334.44</v>
      </c>
      <c r="G13" s="6">
        <v>789.36</v>
      </c>
      <c r="H13" s="6">
        <v>155.72</v>
      </c>
      <c r="I13" s="6">
        <v>81.55</v>
      </c>
      <c r="J13" s="6">
        <v>147.94999999999999</v>
      </c>
      <c r="K13" s="6">
        <v>89.3</v>
      </c>
      <c r="L13" s="6">
        <v>173.58</v>
      </c>
      <c r="M13" s="6">
        <v>503.19</v>
      </c>
      <c r="N13" s="6"/>
    </row>
    <row r="14" spans="1:14">
      <c r="A14">
        <v>1906</v>
      </c>
      <c r="B14" s="6">
        <v>794.9</v>
      </c>
      <c r="C14" s="6">
        <v>300.68</v>
      </c>
      <c r="D14" s="6">
        <v>700.2</v>
      </c>
      <c r="E14" s="6">
        <v>866.44</v>
      </c>
      <c r="F14" s="6">
        <v>153.47999999999999</v>
      </c>
      <c r="G14" s="6">
        <v>270.93</v>
      </c>
      <c r="H14" s="6">
        <v>229.16</v>
      </c>
      <c r="I14" s="6"/>
      <c r="J14" s="6"/>
      <c r="K14" s="6"/>
      <c r="L14" s="6"/>
      <c r="M14" s="6"/>
      <c r="N14" s="6"/>
    </row>
    <row r="15" spans="1:14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>
      <c r="A21">
        <v>1913</v>
      </c>
      <c r="B21" s="6"/>
      <c r="C21" s="6"/>
      <c r="D21" s="6"/>
      <c r="E21" s="6"/>
      <c r="F21" s="6"/>
      <c r="G21" s="6"/>
      <c r="H21" s="6">
        <v>138.6</v>
      </c>
      <c r="I21" s="6">
        <v>100.27</v>
      </c>
      <c r="J21" s="6">
        <v>95.16</v>
      </c>
      <c r="K21" s="6">
        <v>121.7</v>
      </c>
      <c r="L21" s="6">
        <v>509.22</v>
      </c>
      <c r="M21" s="6">
        <v>265.35000000000002</v>
      </c>
      <c r="N21" s="6"/>
    </row>
    <row r="22" spans="1:14">
      <c r="A22">
        <v>1914</v>
      </c>
      <c r="B22" s="6">
        <v>300.64999999999998</v>
      </c>
      <c r="C22" s="6">
        <v>445.37</v>
      </c>
      <c r="D22" s="6">
        <v>1406.36</v>
      </c>
      <c r="E22" s="6">
        <v>900.28</v>
      </c>
      <c r="F22" s="6">
        <v>573.76</v>
      </c>
      <c r="G22" s="6">
        <v>206.89</v>
      </c>
      <c r="H22" s="6">
        <v>162.52000000000001</v>
      </c>
      <c r="I22" s="6">
        <v>116.33</v>
      </c>
      <c r="J22" s="6">
        <v>189.21</v>
      </c>
      <c r="K22" s="6">
        <v>159.72</v>
      </c>
      <c r="L22" s="6">
        <v>236.44</v>
      </c>
      <c r="M22" s="6">
        <v>277.82</v>
      </c>
      <c r="N22" s="6">
        <v>414.61</v>
      </c>
    </row>
    <row r="23" spans="1:14">
      <c r="A23">
        <v>1915</v>
      </c>
      <c r="B23" s="6">
        <v>251.55</v>
      </c>
      <c r="C23" s="6">
        <v>667.71</v>
      </c>
      <c r="D23" s="6">
        <v>987.98</v>
      </c>
      <c r="E23" s="6">
        <v>708.03</v>
      </c>
      <c r="F23" s="6">
        <v>266.83</v>
      </c>
      <c r="G23" s="6">
        <v>206.4</v>
      </c>
      <c r="H23" s="6">
        <v>200.09</v>
      </c>
      <c r="I23" s="6">
        <v>686.79</v>
      </c>
      <c r="J23" s="6">
        <v>677.41</v>
      </c>
      <c r="K23" s="6">
        <v>499.11</v>
      </c>
      <c r="L23" s="6">
        <v>335.35</v>
      </c>
      <c r="M23" s="6">
        <v>344</v>
      </c>
      <c r="N23" s="6">
        <v>485.94</v>
      </c>
    </row>
    <row r="24" spans="1:14">
      <c r="A24">
        <v>1916</v>
      </c>
      <c r="B24" s="6">
        <v>2344.52</v>
      </c>
      <c r="C24" s="6">
        <v>951.43</v>
      </c>
      <c r="D24" s="6">
        <v>1363.39</v>
      </c>
      <c r="E24" s="6">
        <v>1225.18</v>
      </c>
      <c r="F24" s="6">
        <v>802.24</v>
      </c>
      <c r="G24" s="6">
        <v>826.34</v>
      </c>
      <c r="H24" s="6">
        <v>139.76</v>
      </c>
      <c r="I24" s="6">
        <v>70.180000000000007</v>
      </c>
      <c r="J24" s="6">
        <v>47.63</v>
      </c>
      <c r="K24" s="6">
        <v>81.2</v>
      </c>
      <c r="L24" s="6">
        <v>86.53</v>
      </c>
      <c r="M24" s="6">
        <v>138.74</v>
      </c>
      <c r="N24" s="6">
        <v>673.1</v>
      </c>
    </row>
    <row r="25" spans="1:14">
      <c r="A25">
        <v>1917</v>
      </c>
      <c r="B25" s="6">
        <v>420.51</v>
      </c>
      <c r="C25" s="6">
        <v>271.7</v>
      </c>
      <c r="D25" s="6">
        <v>1234.95</v>
      </c>
      <c r="E25" s="6">
        <v>1224.75</v>
      </c>
      <c r="F25" s="6">
        <v>583.52</v>
      </c>
      <c r="G25" s="6">
        <v>465.64</v>
      </c>
      <c r="H25" s="6">
        <v>508.19</v>
      </c>
      <c r="I25" s="6">
        <v>93.51</v>
      </c>
      <c r="J25" s="6">
        <v>71.239999999999995</v>
      </c>
      <c r="K25" s="6">
        <v>235.6</v>
      </c>
      <c r="L25" s="6">
        <v>272.57</v>
      </c>
      <c r="M25" s="6">
        <v>172.34</v>
      </c>
      <c r="N25" s="6">
        <v>462.88</v>
      </c>
    </row>
    <row r="26" spans="1:14">
      <c r="A26">
        <v>1918</v>
      </c>
      <c r="B26" s="6">
        <v>97.03</v>
      </c>
      <c r="C26" s="6">
        <v>1449.91</v>
      </c>
      <c r="D26" s="6">
        <v>1759.6</v>
      </c>
      <c r="E26" s="6">
        <v>368.9</v>
      </c>
      <c r="F26" s="6">
        <v>231.19</v>
      </c>
      <c r="G26" s="6">
        <v>160.31</v>
      </c>
      <c r="H26" s="6">
        <v>61.44</v>
      </c>
      <c r="I26" s="6">
        <v>52.38</v>
      </c>
      <c r="J26" s="6">
        <v>199.1</v>
      </c>
      <c r="K26" s="6">
        <v>107.33</v>
      </c>
      <c r="L26" s="6">
        <v>229.02</v>
      </c>
      <c r="M26" s="6">
        <v>894.31</v>
      </c>
      <c r="N26" s="6">
        <v>467.54</v>
      </c>
    </row>
    <row r="27" spans="1:14">
      <c r="A27">
        <v>1919</v>
      </c>
      <c r="B27" s="6">
        <v>403.88</v>
      </c>
      <c r="C27" s="6">
        <v>215.59</v>
      </c>
      <c r="D27" s="6">
        <v>1786.18</v>
      </c>
      <c r="E27" s="6">
        <v>765.35</v>
      </c>
      <c r="F27" s="6">
        <v>781.3</v>
      </c>
      <c r="G27" s="6">
        <v>179.31</v>
      </c>
      <c r="H27" s="6">
        <v>90.76</v>
      </c>
      <c r="I27" s="6">
        <v>107.44</v>
      </c>
      <c r="J27" s="6">
        <v>65.12</v>
      </c>
      <c r="K27" s="6">
        <v>367.28</v>
      </c>
      <c r="L27" s="6">
        <v>571.14</v>
      </c>
      <c r="M27" s="6">
        <v>391.43</v>
      </c>
      <c r="N27" s="6">
        <v>477.06</v>
      </c>
    </row>
    <row r="28" spans="1:14">
      <c r="A28">
        <v>1920</v>
      </c>
      <c r="B28" s="6">
        <v>93.27</v>
      </c>
      <c r="C28" s="6">
        <v>162.46</v>
      </c>
      <c r="D28" s="6">
        <v>1460.39</v>
      </c>
      <c r="E28" s="6">
        <v>1267.42</v>
      </c>
      <c r="F28" s="6">
        <v>298.47000000000003</v>
      </c>
      <c r="G28" s="6">
        <v>142.08000000000001</v>
      </c>
      <c r="H28" s="6">
        <v>436.14</v>
      </c>
      <c r="I28" s="6">
        <v>123</v>
      </c>
      <c r="J28" s="6">
        <v>81.099999999999994</v>
      </c>
      <c r="K28" s="6">
        <v>88.51</v>
      </c>
      <c r="L28" s="6">
        <v>496.92</v>
      </c>
      <c r="M28" s="6">
        <v>752.03</v>
      </c>
      <c r="N28" s="6">
        <v>450.15</v>
      </c>
    </row>
    <row r="29" spans="1:14">
      <c r="A29">
        <v>1921</v>
      </c>
      <c r="B29" s="6">
        <v>617.97</v>
      </c>
      <c r="C29" s="6">
        <v>778.4</v>
      </c>
      <c r="D29" s="6">
        <v>1935.79</v>
      </c>
      <c r="E29" s="6">
        <v>1087.76</v>
      </c>
      <c r="F29" s="6">
        <v>721.07</v>
      </c>
      <c r="G29" s="6">
        <v>183.16</v>
      </c>
      <c r="H29" s="6">
        <v>130.52000000000001</v>
      </c>
      <c r="I29" s="6">
        <v>69.47</v>
      </c>
      <c r="J29" s="6">
        <v>83.85</v>
      </c>
      <c r="K29" s="6">
        <v>123.92</v>
      </c>
      <c r="L29" s="6">
        <v>700.92</v>
      </c>
      <c r="M29" s="6">
        <v>643.82000000000005</v>
      </c>
      <c r="N29" s="6">
        <v>589.72</v>
      </c>
    </row>
    <row r="30" spans="1:14">
      <c r="A30">
        <v>1922</v>
      </c>
      <c r="B30" s="6">
        <v>346.95</v>
      </c>
      <c r="C30" s="6">
        <v>595.72</v>
      </c>
      <c r="D30" s="6">
        <v>1448.69</v>
      </c>
      <c r="E30" s="6">
        <v>2344.29</v>
      </c>
      <c r="F30" s="6">
        <v>928.26</v>
      </c>
      <c r="G30" s="6">
        <v>230.48</v>
      </c>
      <c r="H30" s="6">
        <v>123.69</v>
      </c>
      <c r="I30" s="6">
        <v>57.65</v>
      </c>
      <c r="J30" s="6">
        <v>135.35</v>
      </c>
      <c r="K30" s="6">
        <v>50.4</v>
      </c>
      <c r="L30" s="6">
        <v>60.82</v>
      </c>
      <c r="M30" s="6">
        <v>158</v>
      </c>
      <c r="N30" s="6">
        <v>540.02</v>
      </c>
    </row>
    <row r="31" spans="1:14">
      <c r="A31">
        <v>1923</v>
      </c>
      <c r="B31" s="6">
        <v>838.83</v>
      </c>
      <c r="C31" s="6">
        <v>522.72</v>
      </c>
      <c r="D31" s="6">
        <v>1520.72</v>
      </c>
      <c r="E31" s="6">
        <v>746.94</v>
      </c>
      <c r="F31" s="6">
        <v>813.36</v>
      </c>
      <c r="G31" s="6">
        <v>119.06</v>
      </c>
      <c r="H31" s="6">
        <v>98.54</v>
      </c>
      <c r="I31" s="6">
        <v>69.17</v>
      </c>
      <c r="J31" s="6">
        <v>90.69</v>
      </c>
      <c r="K31" s="6">
        <v>44.65</v>
      </c>
      <c r="L31" s="6">
        <v>109.34</v>
      </c>
      <c r="M31" s="6">
        <v>1487.34</v>
      </c>
      <c r="N31" s="6">
        <v>538.45000000000005</v>
      </c>
    </row>
    <row r="32" spans="1:14">
      <c r="A32">
        <v>1924</v>
      </c>
      <c r="B32" s="6">
        <v>1160.3499999999999</v>
      </c>
      <c r="C32" s="6">
        <v>680.22</v>
      </c>
      <c r="D32" s="6">
        <v>1626.26</v>
      </c>
      <c r="E32" s="6">
        <v>902.13</v>
      </c>
      <c r="F32" s="6">
        <v>611.55999999999995</v>
      </c>
      <c r="G32" s="6">
        <v>1021.37</v>
      </c>
      <c r="H32" s="6">
        <v>411.82</v>
      </c>
      <c r="I32" s="6">
        <v>45.56</v>
      </c>
      <c r="J32" s="6">
        <v>300.83999999999997</v>
      </c>
      <c r="K32" s="6">
        <v>159.05000000000001</v>
      </c>
      <c r="L32" s="6">
        <v>46.97</v>
      </c>
      <c r="M32" s="6">
        <v>637</v>
      </c>
      <c r="N32" s="6">
        <v>633.59</v>
      </c>
    </row>
    <row r="33" spans="1:14">
      <c r="A33">
        <v>1925</v>
      </c>
      <c r="B33" s="6">
        <v>117.78</v>
      </c>
      <c r="C33" s="6">
        <v>1317.89</v>
      </c>
      <c r="D33" s="6">
        <v>1340.23</v>
      </c>
      <c r="E33" s="6">
        <v>165.3</v>
      </c>
      <c r="F33" s="6">
        <v>113.16</v>
      </c>
      <c r="G33" s="6">
        <v>41.58</v>
      </c>
      <c r="H33" s="6">
        <v>102.45</v>
      </c>
      <c r="I33" s="6">
        <v>56.22</v>
      </c>
      <c r="J33" s="6">
        <v>188.18</v>
      </c>
      <c r="K33" s="6">
        <v>372</v>
      </c>
      <c r="L33" s="6">
        <v>1006.72</v>
      </c>
      <c r="M33" s="6">
        <v>344.45</v>
      </c>
      <c r="N33" s="6">
        <v>430.5</v>
      </c>
    </row>
    <row r="34" spans="1:14">
      <c r="A34">
        <v>1926</v>
      </c>
      <c r="B34" s="6">
        <v>590.78</v>
      </c>
      <c r="C34" s="6">
        <v>1324.35</v>
      </c>
      <c r="D34" s="6">
        <v>1292.1400000000001</v>
      </c>
      <c r="E34" s="6">
        <v>1630.67</v>
      </c>
      <c r="F34" s="6">
        <v>157</v>
      </c>
      <c r="G34" s="6">
        <v>152.19</v>
      </c>
      <c r="H34" s="6">
        <v>76.900000000000006</v>
      </c>
      <c r="I34" s="6">
        <v>238.79</v>
      </c>
      <c r="J34" s="6">
        <v>1468.92</v>
      </c>
      <c r="K34" s="6">
        <v>1371.37</v>
      </c>
      <c r="L34" s="6">
        <v>796.1</v>
      </c>
      <c r="M34" s="6">
        <v>436.91</v>
      </c>
      <c r="N34" s="6">
        <v>794.68</v>
      </c>
    </row>
    <row r="35" spans="1:14">
      <c r="A35">
        <v>1927</v>
      </c>
      <c r="B35" s="6">
        <v>957.53</v>
      </c>
      <c r="C35" s="6">
        <v>1597.51</v>
      </c>
      <c r="D35" s="6">
        <v>1722.7</v>
      </c>
      <c r="E35" s="6">
        <v>828.56</v>
      </c>
      <c r="F35" s="6">
        <v>789.98</v>
      </c>
      <c r="G35" s="6">
        <v>349.81</v>
      </c>
      <c r="H35" s="6">
        <v>78.760000000000005</v>
      </c>
      <c r="I35" s="6">
        <v>85.86</v>
      </c>
      <c r="J35" s="6">
        <v>48.14</v>
      </c>
      <c r="K35" s="6">
        <v>52.51</v>
      </c>
      <c r="L35" s="6">
        <v>472.5</v>
      </c>
      <c r="M35" s="6">
        <v>2131.23</v>
      </c>
      <c r="N35" s="6">
        <v>759.59</v>
      </c>
    </row>
    <row r="36" spans="1:14">
      <c r="A36">
        <v>1928</v>
      </c>
      <c r="B36" s="6">
        <v>885.45</v>
      </c>
      <c r="C36" s="6">
        <v>1325.86</v>
      </c>
      <c r="D36" s="6">
        <v>710.15</v>
      </c>
      <c r="E36" s="6">
        <v>832.87</v>
      </c>
      <c r="F36" s="6">
        <v>216.73</v>
      </c>
      <c r="G36" s="6">
        <v>726.3</v>
      </c>
      <c r="H36" s="6">
        <v>324.61</v>
      </c>
      <c r="I36" s="6">
        <v>65.89</v>
      </c>
      <c r="J36" s="6">
        <v>28.54</v>
      </c>
      <c r="K36" s="6">
        <v>42.77</v>
      </c>
      <c r="L36" s="6">
        <v>179.34</v>
      </c>
      <c r="M36" s="6">
        <v>316.35000000000002</v>
      </c>
      <c r="N36" s="6">
        <v>471.24</v>
      </c>
    </row>
    <row r="37" spans="1:14">
      <c r="A37">
        <v>1929</v>
      </c>
      <c r="B37" s="6">
        <v>1287.1300000000001</v>
      </c>
      <c r="C37" s="6">
        <v>735.64</v>
      </c>
      <c r="D37" s="6">
        <v>1544.67</v>
      </c>
      <c r="E37" s="6">
        <v>1703.42</v>
      </c>
      <c r="F37" s="6">
        <v>1081.31</v>
      </c>
      <c r="G37" s="6">
        <v>158.22999999999999</v>
      </c>
      <c r="H37" s="6">
        <v>485.94</v>
      </c>
      <c r="I37" s="6">
        <v>100.51</v>
      </c>
      <c r="J37" s="6">
        <v>46.01</v>
      </c>
      <c r="K37" s="6">
        <v>312.45999999999998</v>
      </c>
      <c r="L37" s="6">
        <v>769.53</v>
      </c>
      <c r="M37" s="6">
        <v>1117.5999999999999</v>
      </c>
      <c r="N37" s="6">
        <v>778.54</v>
      </c>
    </row>
    <row r="38" spans="1:14">
      <c r="A38">
        <v>1930</v>
      </c>
      <c r="B38" s="6">
        <v>3045.61</v>
      </c>
      <c r="C38" s="6">
        <v>1142.3599999999999</v>
      </c>
      <c r="D38" s="6">
        <v>991.71</v>
      </c>
      <c r="E38" s="6">
        <v>857.95</v>
      </c>
      <c r="F38" s="6">
        <v>152.63999999999999</v>
      </c>
      <c r="G38" s="6">
        <v>102.26</v>
      </c>
      <c r="H38" s="6">
        <v>32.78</v>
      </c>
      <c r="I38" s="6">
        <v>20.93</v>
      </c>
      <c r="J38" s="6">
        <v>28.75</v>
      </c>
      <c r="K38" s="6">
        <v>35.130000000000003</v>
      </c>
      <c r="L38" s="6">
        <v>39.33</v>
      </c>
      <c r="M38" s="6">
        <v>126.1</v>
      </c>
      <c r="N38" s="6">
        <v>547.96</v>
      </c>
    </row>
    <row r="39" spans="1:14">
      <c r="A39">
        <v>1931</v>
      </c>
      <c r="B39" s="6">
        <v>186.88</v>
      </c>
      <c r="C39" s="6">
        <v>244.14</v>
      </c>
      <c r="D39" s="6">
        <v>383.45</v>
      </c>
      <c r="E39" s="6">
        <v>662.98</v>
      </c>
      <c r="F39" s="6">
        <v>247.44</v>
      </c>
      <c r="G39" s="6">
        <v>188.53</v>
      </c>
      <c r="H39" s="6">
        <v>80.44</v>
      </c>
      <c r="I39" s="6">
        <v>37.200000000000003</v>
      </c>
      <c r="J39" s="6">
        <v>67.12</v>
      </c>
      <c r="K39" s="6">
        <v>63.83</v>
      </c>
      <c r="L39" s="6">
        <v>125.25</v>
      </c>
      <c r="M39" s="6">
        <v>573.9</v>
      </c>
      <c r="N39" s="6">
        <v>238.43</v>
      </c>
    </row>
    <row r="40" spans="1:14">
      <c r="A40">
        <v>1932</v>
      </c>
      <c r="B40" s="6">
        <v>1728.17</v>
      </c>
      <c r="C40" s="6">
        <v>636.16</v>
      </c>
      <c r="D40" s="6">
        <v>507.22</v>
      </c>
      <c r="E40" s="6">
        <v>544.36</v>
      </c>
      <c r="F40" s="6">
        <v>412.12</v>
      </c>
      <c r="G40" s="6">
        <v>95</v>
      </c>
      <c r="H40" s="6">
        <v>104.3</v>
      </c>
      <c r="I40" s="6">
        <v>30.6</v>
      </c>
      <c r="J40" s="6">
        <v>58.11</v>
      </c>
      <c r="K40" s="6">
        <v>67.540000000000006</v>
      </c>
      <c r="L40" s="6">
        <v>355.52</v>
      </c>
      <c r="M40" s="6">
        <v>952.07</v>
      </c>
      <c r="N40" s="6">
        <v>457.6</v>
      </c>
    </row>
    <row r="41" spans="1:14">
      <c r="A41">
        <v>1933</v>
      </c>
      <c r="B41" s="6">
        <v>881.38</v>
      </c>
      <c r="C41" s="6">
        <v>498.76</v>
      </c>
      <c r="D41" s="6">
        <v>1600.67</v>
      </c>
      <c r="E41" s="6">
        <v>1229.95</v>
      </c>
      <c r="F41" s="6">
        <v>1407.12</v>
      </c>
      <c r="G41" s="6">
        <v>72.209999999999994</v>
      </c>
      <c r="H41" s="6">
        <v>47.95</v>
      </c>
      <c r="I41" s="6">
        <v>34.700000000000003</v>
      </c>
      <c r="J41" s="6">
        <v>82.79</v>
      </c>
      <c r="K41" s="6">
        <v>99.66</v>
      </c>
      <c r="L41" s="6">
        <v>118.68</v>
      </c>
      <c r="M41" s="6">
        <v>197.42</v>
      </c>
      <c r="N41" s="6">
        <v>522.61</v>
      </c>
    </row>
    <row r="42" spans="1:14">
      <c r="A42">
        <v>1934</v>
      </c>
      <c r="B42" s="6">
        <v>308.29000000000002</v>
      </c>
      <c r="C42" s="6">
        <v>66.59</v>
      </c>
      <c r="D42" s="6">
        <v>704.05</v>
      </c>
      <c r="E42" s="6">
        <v>938.42</v>
      </c>
      <c r="F42" s="6">
        <v>71.83</v>
      </c>
      <c r="G42" s="6">
        <v>42.06</v>
      </c>
      <c r="H42" s="6">
        <v>30.29</v>
      </c>
      <c r="I42" s="6">
        <v>59.14</v>
      </c>
      <c r="J42" s="6">
        <v>47.16</v>
      </c>
      <c r="K42" s="6">
        <v>30.54</v>
      </c>
      <c r="L42" s="6">
        <v>107.67</v>
      </c>
      <c r="M42" s="6">
        <v>127.94</v>
      </c>
      <c r="N42" s="6">
        <v>211.17</v>
      </c>
    </row>
    <row r="43" spans="1:14">
      <c r="A43">
        <v>1935</v>
      </c>
      <c r="B43" s="6">
        <v>437.22</v>
      </c>
      <c r="C43" s="6">
        <v>460.18</v>
      </c>
      <c r="D43" s="6">
        <v>773.31</v>
      </c>
      <c r="E43" s="6">
        <v>187.56</v>
      </c>
      <c r="F43" s="6">
        <v>770.71</v>
      </c>
      <c r="G43" s="6">
        <v>100.75</v>
      </c>
      <c r="H43" s="6">
        <v>170.97</v>
      </c>
      <c r="I43" s="6">
        <v>277.38</v>
      </c>
      <c r="J43" s="6">
        <v>37.67</v>
      </c>
      <c r="K43" s="6">
        <v>28.31</v>
      </c>
      <c r="L43" s="6">
        <v>66.86</v>
      </c>
      <c r="M43" s="6">
        <v>232.3</v>
      </c>
      <c r="N43" s="6">
        <v>295.27</v>
      </c>
    </row>
    <row r="44" spans="1:14">
      <c r="A44">
        <v>1936</v>
      </c>
      <c r="B44" s="6">
        <v>121.06</v>
      </c>
      <c r="C44" s="6">
        <v>914.38</v>
      </c>
      <c r="D44" s="6">
        <v>1250.71</v>
      </c>
      <c r="E44" s="6">
        <v>410.86</v>
      </c>
      <c r="F44" s="6">
        <v>245.07</v>
      </c>
      <c r="G44" s="6">
        <v>42.85</v>
      </c>
      <c r="H44" s="6">
        <v>20.61</v>
      </c>
      <c r="I44" s="6">
        <v>11.43</v>
      </c>
      <c r="J44" s="6">
        <v>24.29</v>
      </c>
      <c r="K44" s="6">
        <v>50.45</v>
      </c>
      <c r="L44" s="6">
        <v>117.24</v>
      </c>
      <c r="M44" s="6">
        <v>82.45</v>
      </c>
      <c r="N44" s="6">
        <v>274.27999999999997</v>
      </c>
    </row>
    <row r="45" spans="1:14">
      <c r="A45">
        <v>1937</v>
      </c>
      <c r="B45" s="6">
        <v>2320.1</v>
      </c>
      <c r="C45" s="6">
        <v>987.39</v>
      </c>
      <c r="D45" s="6">
        <v>458.27</v>
      </c>
      <c r="E45" s="6">
        <v>1200.79</v>
      </c>
      <c r="F45" s="6">
        <v>418.48</v>
      </c>
      <c r="G45" s="6">
        <v>857.88</v>
      </c>
      <c r="H45" s="6">
        <v>620.98</v>
      </c>
      <c r="I45" s="6">
        <v>192.02</v>
      </c>
      <c r="J45" s="6">
        <v>92.99</v>
      </c>
      <c r="K45" s="6">
        <v>171.52</v>
      </c>
      <c r="L45" s="6">
        <v>68.319999999999993</v>
      </c>
      <c r="M45" s="6">
        <v>348.66</v>
      </c>
      <c r="N45" s="6">
        <v>644.78</v>
      </c>
    </row>
    <row r="46" spans="1:14">
      <c r="A46">
        <v>1938</v>
      </c>
      <c r="B46" s="6">
        <v>236.31</v>
      </c>
      <c r="C46" s="6">
        <v>1216.78</v>
      </c>
      <c r="D46" s="6">
        <v>1639.15</v>
      </c>
      <c r="E46" s="6">
        <v>1418.47</v>
      </c>
      <c r="F46" s="6">
        <v>185.53</v>
      </c>
      <c r="G46" s="6">
        <v>270.92</v>
      </c>
      <c r="H46" s="6">
        <v>190.65</v>
      </c>
      <c r="I46" s="6">
        <v>145.37</v>
      </c>
      <c r="J46" s="6">
        <v>94.08</v>
      </c>
      <c r="K46" s="6">
        <v>36.85</v>
      </c>
      <c r="L46" s="6">
        <v>96.08</v>
      </c>
      <c r="M46" s="6">
        <v>134.18</v>
      </c>
      <c r="N46" s="6">
        <v>472.03</v>
      </c>
    </row>
    <row r="47" spans="1:14">
      <c r="A47">
        <v>1939</v>
      </c>
      <c r="B47" s="6">
        <v>183.8</v>
      </c>
      <c r="C47" s="6">
        <v>1398.76</v>
      </c>
      <c r="D47" s="6">
        <v>1825.8</v>
      </c>
      <c r="E47" s="6">
        <v>1222.6400000000001</v>
      </c>
      <c r="F47" s="6">
        <v>169.15</v>
      </c>
      <c r="G47" s="6">
        <v>261.67</v>
      </c>
      <c r="H47" s="6">
        <v>113.17</v>
      </c>
      <c r="I47" s="6">
        <v>64.08</v>
      </c>
      <c r="J47" s="6">
        <v>29.04</v>
      </c>
      <c r="K47" s="6">
        <v>63.1</v>
      </c>
      <c r="L47" s="6">
        <v>77.739999999999995</v>
      </c>
      <c r="M47" s="6">
        <v>126.52</v>
      </c>
      <c r="N47" s="6">
        <v>461.29</v>
      </c>
    </row>
    <row r="48" spans="1:14">
      <c r="A48">
        <v>1940</v>
      </c>
      <c r="B48" s="6">
        <v>146.02000000000001</v>
      </c>
      <c r="C48" s="6">
        <v>475.14</v>
      </c>
      <c r="D48" s="6">
        <v>1199.9100000000001</v>
      </c>
      <c r="E48" s="6">
        <v>1746.72</v>
      </c>
      <c r="F48" s="6">
        <v>357.33</v>
      </c>
      <c r="G48" s="6">
        <v>586.79999999999995</v>
      </c>
      <c r="H48" s="6">
        <v>156.91999999999999</v>
      </c>
      <c r="I48" s="6">
        <v>74.42</v>
      </c>
      <c r="J48" s="6">
        <v>92.54</v>
      </c>
      <c r="K48" s="6">
        <v>65.81</v>
      </c>
      <c r="L48" s="6">
        <v>166.56</v>
      </c>
      <c r="M48" s="6">
        <v>720.59</v>
      </c>
      <c r="N48" s="6">
        <v>482.4</v>
      </c>
    </row>
    <row r="49" spans="1:14">
      <c r="A49">
        <v>1941</v>
      </c>
      <c r="B49" s="6">
        <v>568.22</v>
      </c>
      <c r="C49" s="6">
        <v>345.27</v>
      </c>
      <c r="D49" s="6">
        <v>479.8</v>
      </c>
      <c r="E49" s="6">
        <v>555.29999999999995</v>
      </c>
      <c r="F49" s="6">
        <v>119.69</v>
      </c>
      <c r="G49" s="6">
        <v>236.11</v>
      </c>
      <c r="H49" s="6">
        <v>73.78</v>
      </c>
      <c r="I49" s="6">
        <v>42.76</v>
      </c>
      <c r="J49" s="6">
        <v>36.28</v>
      </c>
      <c r="K49" s="6">
        <v>90.53</v>
      </c>
      <c r="L49" s="6">
        <v>138.65</v>
      </c>
      <c r="M49" s="6">
        <v>212.93</v>
      </c>
      <c r="N49" s="6">
        <v>241.61</v>
      </c>
    </row>
    <row r="50" spans="1:14">
      <c r="A50">
        <v>1942</v>
      </c>
      <c r="B50" s="6">
        <v>232.5</v>
      </c>
      <c r="C50" s="6">
        <v>1168.42</v>
      </c>
      <c r="D50" s="6">
        <v>1734.52</v>
      </c>
      <c r="E50" s="6">
        <v>1335.65</v>
      </c>
      <c r="F50" s="6">
        <v>337.88</v>
      </c>
      <c r="G50" s="6">
        <v>310.8</v>
      </c>
      <c r="H50" s="6">
        <v>154.11000000000001</v>
      </c>
      <c r="I50" s="6">
        <v>245.53</v>
      </c>
      <c r="J50" s="6">
        <v>123.78</v>
      </c>
      <c r="K50" s="6">
        <v>156.56</v>
      </c>
      <c r="L50" s="6">
        <v>660.51</v>
      </c>
      <c r="M50" s="6">
        <v>963.88</v>
      </c>
      <c r="N50" s="6">
        <v>618.67999999999995</v>
      </c>
    </row>
    <row r="51" spans="1:14">
      <c r="A51">
        <v>1943</v>
      </c>
      <c r="B51" s="6">
        <v>871.8</v>
      </c>
      <c r="C51" s="6">
        <v>1049.81</v>
      </c>
      <c r="D51" s="6">
        <v>1295.0899999999999</v>
      </c>
      <c r="E51" s="6">
        <v>615.19000000000005</v>
      </c>
      <c r="F51" s="6">
        <v>2481.38</v>
      </c>
      <c r="G51" s="6">
        <v>857</v>
      </c>
      <c r="H51" s="6">
        <v>755.85</v>
      </c>
      <c r="I51" s="6">
        <v>183.7</v>
      </c>
      <c r="J51" s="6">
        <v>161.07</v>
      </c>
      <c r="K51" s="6">
        <v>102.51</v>
      </c>
      <c r="L51" s="6">
        <v>220.37</v>
      </c>
      <c r="M51" s="6">
        <v>117.56</v>
      </c>
      <c r="N51" s="6">
        <v>725.94</v>
      </c>
    </row>
    <row r="52" spans="1:14">
      <c r="A52">
        <v>1944</v>
      </c>
      <c r="B52" s="6">
        <v>145.68</v>
      </c>
      <c r="C52" s="6">
        <v>488.46</v>
      </c>
      <c r="D52" s="6">
        <v>1319.42</v>
      </c>
      <c r="E52" s="6">
        <v>1853.68</v>
      </c>
      <c r="F52" s="6">
        <v>664.31</v>
      </c>
      <c r="G52" s="6">
        <v>334.47</v>
      </c>
      <c r="H52" s="6">
        <v>59.1</v>
      </c>
      <c r="I52" s="6">
        <v>43.82</v>
      </c>
      <c r="J52" s="6">
        <v>44.54</v>
      </c>
      <c r="K52" s="6">
        <v>48.86</v>
      </c>
      <c r="L52" s="6">
        <v>80.83</v>
      </c>
      <c r="M52" s="6">
        <v>96.88</v>
      </c>
      <c r="N52" s="6">
        <v>431.67</v>
      </c>
    </row>
    <row r="53" spans="1:14">
      <c r="A53">
        <v>1945</v>
      </c>
      <c r="B53" s="6">
        <v>99.71</v>
      </c>
      <c r="C53" s="6">
        <v>796.52</v>
      </c>
      <c r="D53" s="6">
        <v>1615.63</v>
      </c>
      <c r="E53" s="6">
        <v>971.41</v>
      </c>
      <c r="F53" s="6">
        <v>1213.6300000000001</v>
      </c>
      <c r="G53" s="6">
        <v>663.09</v>
      </c>
      <c r="H53" s="6">
        <v>194.12</v>
      </c>
      <c r="I53" s="6">
        <v>91.3</v>
      </c>
      <c r="J53" s="6">
        <v>139.51</v>
      </c>
      <c r="K53" s="6">
        <v>697.88</v>
      </c>
      <c r="L53" s="6">
        <v>361.24</v>
      </c>
      <c r="M53" s="6">
        <v>491.13</v>
      </c>
      <c r="N53" s="6">
        <v>611.26</v>
      </c>
    </row>
    <row r="54" spans="1:14">
      <c r="A54">
        <v>1946</v>
      </c>
      <c r="B54" s="6">
        <v>767.2</v>
      </c>
      <c r="C54" s="6">
        <v>596.16999999999996</v>
      </c>
      <c r="D54" s="6">
        <v>1111.99</v>
      </c>
      <c r="E54" s="6">
        <v>168.69</v>
      </c>
      <c r="F54" s="6">
        <v>512.53</v>
      </c>
      <c r="G54" s="6">
        <v>973.55</v>
      </c>
      <c r="H54" s="6">
        <v>157.13</v>
      </c>
      <c r="I54" s="6">
        <v>69.95</v>
      </c>
      <c r="J54" s="6">
        <v>51.4</v>
      </c>
      <c r="K54" s="6">
        <v>72.989999999999995</v>
      </c>
      <c r="L54" s="6">
        <v>142.87</v>
      </c>
      <c r="M54" s="6">
        <v>292.83</v>
      </c>
      <c r="N54" s="6">
        <v>409.77</v>
      </c>
    </row>
    <row r="55" spans="1:14">
      <c r="A55">
        <v>1947</v>
      </c>
      <c r="B55" s="6">
        <v>1000.77</v>
      </c>
      <c r="C55" s="6">
        <v>514.53</v>
      </c>
      <c r="D55" s="6">
        <v>891.67</v>
      </c>
      <c r="E55" s="6">
        <v>2171</v>
      </c>
      <c r="F55" s="6">
        <v>1516.69</v>
      </c>
      <c r="G55" s="6">
        <v>1495.12</v>
      </c>
      <c r="H55" s="6">
        <v>234.99</v>
      </c>
      <c r="I55" s="6">
        <v>144.68</v>
      </c>
      <c r="J55" s="6">
        <v>228.72</v>
      </c>
      <c r="K55" s="6">
        <v>115.32</v>
      </c>
      <c r="L55" s="6">
        <v>220.8</v>
      </c>
      <c r="M55" s="6">
        <v>419.87</v>
      </c>
      <c r="N55" s="6">
        <v>746.18</v>
      </c>
    </row>
    <row r="56" spans="1:14">
      <c r="A56">
        <v>1948</v>
      </c>
      <c r="B56" s="6">
        <v>537.32000000000005</v>
      </c>
      <c r="C56" s="6">
        <v>1034.5999999999999</v>
      </c>
      <c r="D56" s="6">
        <v>2226.86</v>
      </c>
      <c r="E56" s="6">
        <v>997.06</v>
      </c>
      <c r="F56" s="6">
        <v>949.74</v>
      </c>
      <c r="G56" s="6">
        <v>208.44</v>
      </c>
      <c r="H56" s="6">
        <v>172.13</v>
      </c>
      <c r="I56" s="6">
        <v>137.08000000000001</v>
      </c>
      <c r="J56" s="6">
        <v>79.52</v>
      </c>
      <c r="K56" s="6">
        <v>104.75</v>
      </c>
      <c r="L56" s="6">
        <v>329.36</v>
      </c>
      <c r="M56" s="6">
        <v>552.29</v>
      </c>
      <c r="N56" s="6">
        <v>610.76</v>
      </c>
    </row>
    <row r="57" spans="1:14">
      <c r="A57">
        <v>1949</v>
      </c>
      <c r="B57" s="6">
        <v>1483.09</v>
      </c>
      <c r="C57" s="6">
        <v>1366.08</v>
      </c>
      <c r="D57" s="6">
        <v>846.9</v>
      </c>
      <c r="E57" s="6">
        <v>735.28</v>
      </c>
      <c r="F57" s="6">
        <v>531.72</v>
      </c>
      <c r="G57" s="6">
        <v>262.14999999999998</v>
      </c>
      <c r="H57" s="6">
        <v>149.26</v>
      </c>
      <c r="I57" s="6">
        <v>93.58</v>
      </c>
      <c r="J57" s="6">
        <v>100.05</v>
      </c>
      <c r="K57" s="6">
        <v>143.5</v>
      </c>
      <c r="L57" s="6">
        <v>102.12</v>
      </c>
      <c r="M57" s="6">
        <v>600.49</v>
      </c>
      <c r="N57" s="6">
        <v>534.52</v>
      </c>
    </row>
    <row r="58" spans="1:14">
      <c r="A58">
        <v>1950</v>
      </c>
      <c r="B58" s="6">
        <v>2708.92</v>
      </c>
      <c r="C58" s="6">
        <v>1806.98</v>
      </c>
      <c r="D58" s="6">
        <v>1989.41</v>
      </c>
      <c r="E58" s="6">
        <v>1794.83</v>
      </c>
      <c r="F58" s="6">
        <v>540.91999999999996</v>
      </c>
      <c r="G58" s="6">
        <v>394.3</v>
      </c>
      <c r="H58" s="6">
        <v>198.83</v>
      </c>
      <c r="I58" s="6">
        <v>109.75</v>
      </c>
      <c r="J58" s="6">
        <v>347.01</v>
      </c>
      <c r="K58" s="6">
        <v>388.21</v>
      </c>
      <c r="L58" s="6">
        <v>839.83</v>
      </c>
      <c r="M58" s="6">
        <v>1508.81</v>
      </c>
      <c r="N58" s="6">
        <v>1052.32</v>
      </c>
    </row>
    <row r="59" spans="1:14">
      <c r="A59">
        <v>1951</v>
      </c>
      <c r="B59" s="6">
        <v>1428.57</v>
      </c>
      <c r="C59" s="6">
        <v>1852.45</v>
      </c>
      <c r="D59" s="6">
        <v>1692.24</v>
      </c>
      <c r="E59" s="6">
        <v>1390.06</v>
      </c>
      <c r="F59" s="6">
        <v>738.63</v>
      </c>
      <c r="G59" s="6">
        <v>396.28</v>
      </c>
      <c r="H59" s="6">
        <v>318.37</v>
      </c>
      <c r="I59" s="6">
        <v>97.37</v>
      </c>
      <c r="J59" s="6">
        <v>87.97</v>
      </c>
      <c r="K59" s="6">
        <v>128.36000000000001</v>
      </c>
      <c r="L59" s="6">
        <v>553.51</v>
      </c>
      <c r="M59" s="6">
        <v>920.01</v>
      </c>
      <c r="N59" s="6">
        <v>800.32</v>
      </c>
    </row>
    <row r="60" spans="1:14">
      <c r="A60">
        <v>1952</v>
      </c>
      <c r="B60" s="6">
        <v>2460.6999999999998</v>
      </c>
      <c r="C60" s="6">
        <v>1103.33</v>
      </c>
      <c r="D60" s="6">
        <v>1599.84</v>
      </c>
      <c r="E60" s="6">
        <v>1295.44</v>
      </c>
      <c r="F60" s="6">
        <v>633.32000000000005</v>
      </c>
      <c r="G60" s="6">
        <v>164.64</v>
      </c>
      <c r="H60" s="6">
        <v>104.56</v>
      </c>
      <c r="I60" s="6">
        <v>77.069999999999993</v>
      </c>
      <c r="J60" s="6">
        <v>79.959999999999994</v>
      </c>
      <c r="K60" s="6">
        <v>68.06</v>
      </c>
      <c r="L60" s="6">
        <v>126.1</v>
      </c>
      <c r="M60" s="6">
        <v>281.41000000000003</v>
      </c>
      <c r="N60" s="6">
        <v>666.2</v>
      </c>
    </row>
    <row r="61" spans="1:14">
      <c r="A61">
        <v>1953</v>
      </c>
      <c r="B61" s="6">
        <v>531.38</v>
      </c>
      <c r="C61" s="6">
        <v>424.29</v>
      </c>
      <c r="D61" s="6">
        <v>976.93</v>
      </c>
      <c r="E61" s="6">
        <v>533.21</v>
      </c>
      <c r="F61" s="6">
        <v>859.94</v>
      </c>
      <c r="G61" s="6">
        <v>259.42</v>
      </c>
      <c r="H61" s="6">
        <v>134.81</v>
      </c>
      <c r="I61" s="6">
        <v>106.98</v>
      </c>
      <c r="J61" s="6">
        <v>63.47</v>
      </c>
      <c r="K61" s="6">
        <v>54.77</v>
      </c>
      <c r="L61" s="6">
        <v>74.87</v>
      </c>
      <c r="M61" s="6">
        <v>163.82</v>
      </c>
      <c r="N61" s="6">
        <v>348.66</v>
      </c>
    </row>
    <row r="62" spans="1:14">
      <c r="A62">
        <v>1954</v>
      </c>
      <c r="B62" s="6">
        <v>323.14</v>
      </c>
      <c r="C62" s="6">
        <v>694.52</v>
      </c>
      <c r="D62" s="6">
        <v>1301.9100000000001</v>
      </c>
      <c r="E62" s="6">
        <v>1551.09</v>
      </c>
      <c r="F62" s="6">
        <v>391.91</v>
      </c>
      <c r="G62" s="6">
        <v>243.66</v>
      </c>
      <c r="H62" s="6">
        <v>98.8</v>
      </c>
      <c r="I62" s="6">
        <v>148.82</v>
      </c>
      <c r="J62" s="6">
        <v>75.91</v>
      </c>
      <c r="K62" s="6">
        <v>1037.5899999999999</v>
      </c>
      <c r="L62" s="6">
        <v>382.39</v>
      </c>
      <c r="M62" s="6">
        <v>712.64</v>
      </c>
      <c r="N62" s="6">
        <v>580.20000000000005</v>
      </c>
    </row>
    <row r="63" spans="1:14">
      <c r="A63">
        <v>1955</v>
      </c>
      <c r="B63" s="6">
        <v>838.06</v>
      </c>
      <c r="C63" s="6">
        <v>926.36</v>
      </c>
      <c r="D63" s="6">
        <v>1938.08</v>
      </c>
      <c r="E63" s="6">
        <v>857.72</v>
      </c>
      <c r="F63" s="6">
        <v>221.83</v>
      </c>
      <c r="G63" s="6">
        <v>138.57</v>
      </c>
      <c r="H63" s="6">
        <v>117.73</v>
      </c>
      <c r="I63" s="6">
        <v>102.05</v>
      </c>
      <c r="J63" s="6">
        <v>51.26</v>
      </c>
      <c r="K63" s="6">
        <v>203.02</v>
      </c>
      <c r="L63" s="6">
        <v>673.59</v>
      </c>
      <c r="M63" s="6">
        <v>417.99</v>
      </c>
      <c r="N63" s="6">
        <v>540.52</v>
      </c>
    </row>
    <row r="64" spans="1:14">
      <c r="A64">
        <v>1956</v>
      </c>
      <c r="B64" s="6">
        <v>181.93</v>
      </c>
      <c r="C64" s="6">
        <v>1324.55</v>
      </c>
      <c r="D64" s="6">
        <v>1869.17</v>
      </c>
      <c r="E64" s="6">
        <v>1222.24</v>
      </c>
      <c r="F64" s="6">
        <v>1684.25</v>
      </c>
      <c r="G64" s="6">
        <v>495.57</v>
      </c>
      <c r="H64" s="6">
        <v>242.49</v>
      </c>
      <c r="I64" s="6">
        <v>428.76</v>
      </c>
      <c r="J64" s="6">
        <v>310.74</v>
      </c>
      <c r="K64" s="6">
        <v>136.32</v>
      </c>
      <c r="L64" s="6">
        <v>164.77</v>
      </c>
      <c r="M64" s="6">
        <v>501.03</v>
      </c>
      <c r="N64" s="6">
        <v>713.49</v>
      </c>
    </row>
    <row r="65" spans="1:14">
      <c r="A65">
        <v>1957</v>
      </c>
      <c r="B65" s="6">
        <v>675.37</v>
      </c>
      <c r="C65" s="6">
        <v>784.11</v>
      </c>
      <c r="D65" s="6">
        <v>641.84</v>
      </c>
      <c r="E65" s="6">
        <v>2321.31</v>
      </c>
      <c r="F65" s="6">
        <v>627.73</v>
      </c>
      <c r="G65" s="6">
        <v>538.62</v>
      </c>
      <c r="H65" s="6">
        <v>532.82000000000005</v>
      </c>
      <c r="I65" s="6">
        <v>100.99</v>
      </c>
      <c r="J65" s="6">
        <v>164.12</v>
      </c>
      <c r="K65" s="6">
        <v>201.01</v>
      </c>
      <c r="L65" s="6">
        <v>409.27</v>
      </c>
      <c r="M65" s="6">
        <v>1275.45</v>
      </c>
      <c r="N65" s="6">
        <v>689.39</v>
      </c>
    </row>
    <row r="66" spans="1:14">
      <c r="A66">
        <v>1958</v>
      </c>
      <c r="B66" s="6">
        <v>401.37</v>
      </c>
      <c r="C66" s="6">
        <v>437.08</v>
      </c>
      <c r="D66" s="6">
        <v>796.97</v>
      </c>
      <c r="E66" s="6">
        <v>663.47</v>
      </c>
      <c r="F66" s="6">
        <v>361.61</v>
      </c>
      <c r="G66" s="6">
        <v>525.49</v>
      </c>
      <c r="H66" s="6">
        <v>607.6</v>
      </c>
      <c r="I66" s="6">
        <v>590.20000000000005</v>
      </c>
      <c r="J66" s="6">
        <v>374.2</v>
      </c>
      <c r="K66" s="6">
        <v>146.87</v>
      </c>
      <c r="L66" s="6">
        <v>559.04999999999995</v>
      </c>
      <c r="M66" s="6">
        <v>297.25</v>
      </c>
      <c r="N66" s="6">
        <v>480.1</v>
      </c>
    </row>
    <row r="67" spans="1:14">
      <c r="A67">
        <v>1959</v>
      </c>
      <c r="B67" s="6">
        <v>1297.27</v>
      </c>
      <c r="C67" s="6">
        <v>1976.59</v>
      </c>
      <c r="D67" s="6">
        <v>1529.48</v>
      </c>
      <c r="E67" s="6">
        <v>1447.73</v>
      </c>
      <c r="F67" s="6">
        <v>778.17</v>
      </c>
      <c r="G67" s="6">
        <v>249.06</v>
      </c>
      <c r="H67" s="6">
        <v>142.16999999999999</v>
      </c>
      <c r="I67" s="6">
        <v>107.36</v>
      </c>
      <c r="J67" s="6">
        <v>111.18</v>
      </c>
      <c r="K67" s="6">
        <v>414.79</v>
      </c>
      <c r="L67" s="6">
        <v>661.86</v>
      </c>
      <c r="M67" s="6">
        <v>1041.3399999999999</v>
      </c>
      <c r="N67" s="6">
        <v>813.08</v>
      </c>
    </row>
    <row r="68" spans="1:14">
      <c r="A68">
        <v>1960</v>
      </c>
      <c r="B68" s="6">
        <v>1173.94</v>
      </c>
      <c r="C68" s="6">
        <v>1115.49</v>
      </c>
      <c r="D68" s="6">
        <v>778.97</v>
      </c>
      <c r="E68" s="6">
        <v>1363</v>
      </c>
      <c r="F68" s="6">
        <v>653.98</v>
      </c>
      <c r="G68" s="6">
        <v>573.51</v>
      </c>
      <c r="H68" s="6">
        <v>189.67</v>
      </c>
      <c r="I68" s="6">
        <v>130.66</v>
      </c>
      <c r="J68" s="6">
        <v>90.14</v>
      </c>
      <c r="K68" s="6">
        <v>85.34</v>
      </c>
      <c r="L68" s="6">
        <v>113.25</v>
      </c>
      <c r="M68" s="6">
        <v>82.66</v>
      </c>
      <c r="N68" s="6">
        <v>529.22</v>
      </c>
    </row>
    <row r="69" spans="1:14">
      <c r="A69">
        <v>1961</v>
      </c>
      <c r="B69" s="6">
        <v>97.25</v>
      </c>
      <c r="C69" s="6">
        <v>717.32</v>
      </c>
      <c r="D69" s="6">
        <v>1240.6600000000001</v>
      </c>
      <c r="E69" s="6">
        <v>2102.5300000000002</v>
      </c>
      <c r="F69" s="6">
        <v>611.80999999999995</v>
      </c>
      <c r="G69" s="6">
        <v>327.07</v>
      </c>
      <c r="H69" s="6">
        <v>161.72</v>
      </c>
      <c r="I69" s="6">
        <v>192.75</v>
      </c>
      <c r="J69" s="6">
        <v>147.6</v>
      </c>
      <c r="K69" s="6">
        <v>108.73</v>
      </c>
      <c r="L69" s="6">
        <v>283.02999999999997</v>
      </c>
      <c r="M69" s="6">
        <v>299.58999999999997</v>
      </c>
      <c r="N69" s="6">
        <v>524.16999999999996</v>
      </c>
    </row>
    <row r="70" spans="1:14">
      <c r="A70">
        <v>1962</v>
      </c>
      <c r="B70" s="6">
        <v>694.41</v>
      </c>
      <c r="C70" s="6">
        <v>667.24</v>
      </c>
      <c r="D70" s="6">
        <v>1538.59</v>
      </c>
      <c r="E70" s="6">
        <v>543.54999999999995</v>
      </c>
      <c r="F70" s="6">
        <v>230.04</v>
      </c>
      <c r="G70" s="6">
        <v>155.04</v>
      </c>
      <c r="H70" s="6">
        <v>87.02</v>
      </c>
      <c r="I70" s="6">
        <v>85.7</v>
      </c>
      <c r="J70" s="6">
        <v>87.53</v>
      </c>
      <c r="K70" s="6">
        <v>134.55000000000001</v>
      </c>
      <c r="L70" s="6">
        <v>326.60000000000002</v>
      </c>
      <c r="M70" s="6">
        <v>232.97</v>
      </c>
      <c r="N70" s="6">
        <v>398.6</v>
      </c>
    </row>
    <row r="71" spans="1:14">
      <c r="A71">
        <v>1963</v>
      </c>
      <c r="B71" s="6">
        <v>194.54</v>
      </c>
      <c r="C71" s="6">
        <v>140.44999999999999</v>
      </c>
      <c r="D71" s="6">
        <v>1977.9</v>
      </c>
      <c r="E71" s="6">
        <v>657.75</v>
      </c>
      <c r="F71" s="6">
        <v>274.89</v>
      </c>
      <c r="G71" s="6">
        <v>193.1</v>
      </c>
      <c r="H71" s="6">
        <v>100.55</v>
      </c>
      <c r="I71" s="6">
        <v>95.77</v>
      </c>
      <c r="J71" s="6">
        <v>58.65</v>
      </c>
      <c r="K71" s="6">
        <v>50.58</v>
      </c>
      <c r="L71" s="6">
        <v>108.48</v>
      </c>
      <c r="M71" s="6">
        <v>130.83000000000001</v>
      </c>
      <c r="N71" s="6">
        <v>331.96</v>
      </c>
    </row>
    <row r="72" spans="1:14">
      <c r="A72">
        <v>1964</v>
      </c>
      <c r="B72" s="6">
        <v>324.01</v>
      </c>
      <c r="C72" s="6">
        <v>163.18</v>
      </c>
      <c r="D72" s="6">
        <v>1393.18</v>
      </c>
      <c r="E72" s="6">
        <v>1511.48</v>
      </c>
      <c r="F72" s="6">
        <v>393.69</v>
      </c>
      <c r="G72" s="6">
        <v>183.52</v>
      </c>
      <c r="H72" s="6">
        <v>86.43</v>
      </c>
      <c r="I72" s="6">
        <v>138.72999999999999</v>
      </c>
      <c r="J72" s="6">
        <v>74.33</v>
      </c>
      <c r="K72" s="6">
        <v>71.44</v>
      </c>
      <c r="L72" s="6">
        <v>94.92</v>
      </c>
      <c r="M72" s="6">
        <v>305.64999999999998</v>
      </c>
      <c r="N72" s="6">
        <v>395.05</v>
      </c>
    </row>
    <row r="73" spans="1:14">
      <c r="A73">
        <v>1965</v>
      </c>
      <c r="B73" s="6">
        <v>734.17</v>
      </c>
      <c r="C73" s="6">
        <v>1079.5</v>
      </c>
      <c r="D73" s="6">
        <v>1458.6</v>
      </c>
      <c r="E73" s="6">
        <v>1262.46</v>
      </c>
      <c r="F73" s="6">
        <v>349.63</v>
      </c>
      <c r="G73" s="6">
        <v>168.53</v>
      </c>
      <c r="H73" s="6">
        <v>80.34</v>
      </c>
      <c r="I73" s="6">
        <v>78.06</v>
      </c>
      <c r="J73" s="6">
        <v>91.28</v>
      </c>
      <c r="K73" s="6">
        <v>235.33</v>
      </c>
      <c r="L73" s="6">
        <v>344.25</v>
      </c>
      <c r="M73" s="6">
        <v>702.98</v>
      </c>
      <c r="N73" s="6">
        <v>548.76</v>
      </c>
    </row>
    <row r="74" spans="1:14">
      <c r="A74">
        <v>1966</v>
      </c>
      <c r="B74" s="6">
        <v>520.39</v>
      </c>
      <c r="C74" s="6">
        <v>798.83</v>
      </c>
      <c r="D74" s="6">
        <v>880.21</v>
      </c>
      <c r="E74" s="6">
        <v>671.88</v>
      </c>
      <c r="F74" s="6">
        <v>726.7</v>
      </c>
      <c r="G74" s="6">
        <v>190.21</v>
      </c>
      <c r="H74" s="6">
        <v>303.77</v>
      </c>
      <c r="I74" s="6">
        <v>112.39</v>
      </c>
      <c r="J74" s="6">
        <v>79.84</v>
      </c>
      <c r="K74" s="6">
        <v>77.03</v>
      </c>
      <c r="L74" s="6">
        <v>571.23</v>
      </c>
      <c r="M74" s="6">
        <v>1687.76</v>
      </c>
      <c r="N74" s="6">
        <v>551.69000000000005</v>
      </c>
    </row>
    <row r="75" spans="1:14">
      <c r="A75">
        <v>1967</v>
      </c>
      <c r="B75" s="6">
        <v>437.86</v>
      </c>
      <c r="C75" s="6">
        <v>826.03</v>
      </c>
      <c r="D75" s="6">
        <v>1526.86</v>
      </c>
      <c r="E75" s="6">
        <v>1100.6500000000001</v>
      </c>
      <c r="F75" s="6">
        <v>973.99</v>
      </c>
      <c r="G75" s="6">
        <v>276.54000000000002</v>
      </c>
      <c r="H75" s="6">
        <v>247.14</v>
      </c>
      <c r="I75" s="6">
        <v>163.27000000000001</v>
      </c>
      <c r="J75" s="6">
        <v>162.56</v>
      </c>
      <c r="K75" s="6">
        <v>325.8</v>
      </c>
      <c r="L75" s="6">
        <v>667.23</v>
      </c>
      <c r="M75" s="6">
        <v>1386.79</v>
      </c>
      <c r="N75" s="6">
        <v>674.56</v>
      </c>
    </row>
    <row r="76" spans="1:14">
      <c r="A76">
        <v>1968</v>
      </c>
      <c r="B76" s="6">
        <v>859.67</v>
      </c>
      <c r="C76" s="6">
        <v>1288.8599999999999</v>
      </c>
      <c r="D76" s="6">
        <v>1135.21</v>
      </c>
      <c r="E76" s="6">
        <v>654.12</v>
      </c>
      <c r="F76" s="6">
        <v>804.95</v>
      </c>
      <c r="G76" s="6">
        <v>571.16999999999996</v>
      </c>
      <c r="H76" s="6">
        <v>318.13</v>
      </c>
      <c r="I76" s="6">
        <v>251.13</v>
      </c>
      <c r="J76" s="6">
        <v>166.76</v>
      </c>
      <c r="K76" s="6">
        <v>182.38</v>
      </c>
      <c r="L76" s="6">
        <v>569.92999999999995</v>
      </c>
      <c r="M76" s="6">
        <v>1085.8699999999999</v>
      </c>
      <c r="N76" s="6">
        <v>657.35</v>
      </c>
    </row>
    <row r="77" spans="1:14">
      <c r="A77">
        <v>1969</v>
      </c>
      <c r="B77" s="6">
        <v>1546.2</v>
      </c>
      <c r="C77" s="6">
        <v>956.26</v>
      </c>
      <c r="D77" s="6">
        <v>623.55999999999995</v>
      </c>
      <c r="E77" s="6">
        <v>1749.3</v>
      </c>
      <c r="F77" s="6">
        <v>1253.78</v>
      </c>
      <c r="G77" s="6">
        <v>427.34</v>
      </c>
      <c r="H77" s="6">
        <v>821.92</v>
      </c>
      <c r="I77" s="6">
        <v>143.58000000000001</v>
      </c>
      <c r="J77" s="6">
        <v>117.85</v>
      </c>
      <c r="K77" s="6">
        <v>146.88</v>
      </c>
      <c r="L77" s="6">
        <v>611.12</v>
      </c>
      <c r="M77" s="6">
        <v>439.1</v>
      </c>
      <c r="N77" s="6">
        <v>736.41</v>
      </c>
    </row>
    <row r="78" spans="1:14">
      <c r="A78">
        <v>1970</v>
      </c>
      <c r="B78" s="6">
        <v>408.72</v>
      </c>
      <c r="C78" s="6">
        <v>887.55</v>
      </c>
      <c r="D78" s="6">
        <v>1070.28</v>
      </c>
      <c r="E78" s="6">
        <v>1371.53</v>
      </c>
      <c r="F78" s="6">
        <v>691.32</v>
      </c>
      <c r="G78" s="6">
        <v>327</v>
      </c>
      <c r="H78" s="6">
        <v>258.51</v>
      </c>
      <c r="I78" s="6">
        <v>142.94</v>
      </c>
      <c r="J78" s="6">
        <v>207.79</v>
      </c>
      <c r="K78" s="6">
        <v>326.58</v>
      </c>
      <c r="L78" s="6">
        <v>646.61</v>
      </c>
      <c r="M78" s="6">
        <v>743.19</v>
      </c>
      <c r="N78" s="6">
        <v>590.16999999999996</v>
      </c>
    </row>
    <row r="79" spans="1:14">
      <c r="A79">
        <v>1971</v>
      </c>
      <c r="B79" s="6">
        <v>317.69</v>
      </c>
      <c r="C79" s="6">
        <v>1605.77</v>
      </c>
      <c r="D79" s="6">
        <v>1159.51</v>
      </c>
      <c r="E79" s="6">
        <v>654.36</v>
      </c>
      <c r="F79" s="6">
        <v>496.89</v>
      </c>
      <c r="G79" s="6">
        <v>320.81</v>
      </c>
      <c r="H79" s="6">
        <v>128.68</v>
      </c>
      <c r="I79" s="6">
        <v>85.59</v>
      </c>
      <c r="J79" s="6">
        <v>116.07</v>
      </c>
      <c r="K79" s="6">
        <v>116.32</v>
      </c>
      <c r="L79" s="6">
        <v>167.53</v>
      </c>
      <c r="M79" s="6">
        <v>700.64</v>
      </c>
      <c r="N79" s="6">
        <v>489.15</v>
      </c>
    </row>
    <row r="80" spans="1:14">
      <c r="A80">
        <v>1972</v>
      </c>
      <c r="B80" s="6">
        <v>561.78</v>
      </c>
      <c r="C80" s="6">
        <v>338.42</v>
      </c>
      <c r="D80" s="6">
        <v>1564.78</v>
      </c>
      <c r="E80" s="6">
        <v>1673.09</v>
      </c>
      <c r="F80" s="6">
        <v>603.14</v>
      </c>
      <c r="G80" s="6">
        <v>597.04</v>
      </c>
      <c r="H80" s="6">
        <v>405.32</v>
      </c>
      <c r="I80" s="6">
        <v>195.72</v>
      </c>
      <c r="J80" s="6">
        <v>561.12</v>
      </c>
      <c r="K80" s="6">
        <v>490.56</v>
      </c>
      <c r="L80" s="6">
        <v>1543.68</v>
      </c>
      <c r="M80" s="6">
        <v>1345.33</v>
      </c>
      <c r="N80" s="6">
        <v>823.33</v>
      </c>
    </row>
    <row r="81" spans="1:14">
      <c r="A81">
        <v>1973</v>
      </c>
      <c r="B81" s="6">
        <v>830.76</v>
      </c>
      <c r="C81" s="6">
        <v>639.42999999999995</v>
      </c>
      <c r="D81" s="6">
        <v>2300.66</v>
      </c>
      <c r="E81" s="6">
        <v>1076.96</v>
      </c>
      <c r="F81" s="6">
        <v>788.5</v>
      </c>
      <c r="G81" s="6">
        <v>894.07</v>
      </c>
      <c r="H81" s="6">
        <v>388.33</v>
      </c>
      <c r="I81" s="6">
        <v>215.75</v>
      </c>
      <c r="J81" s="6">
        <v>98.53</v>
      </c>
      <c r="K81" s="6">
        <v>149.29</v>
      </c>
      <c r="L81" s="6">
        <v>474.72</v>
      </c>
      <c r="M81" s="6">
        <v>863.93</v>
      </c>
      <c r="N81" s="6">
        <v>726.75</v>
      </c>
    </row>
    <row r="82" spans="1:14">
      <c r="A82">
        <v>1974</v>
      </c>
      <c r="B82" s="6">
        <v>1651.16</v>
      </c>
      <c r="C82" s="6">
        <v>971.81</v>
      </c>
      <c r="D82" s="6">
        <v>1813.78</v>
      </c>
      <c r="E82" s="6">
        <v>1308.23</v>
      </c>
      <c r="F82" s="6">
        <v>985.9</v>
      </c>
      <c r="G82" s="6">
        <v>310.35000000000002</v>
      </c>
      <c r="H82" s="6">
        <v>199.45</v>
      </c>
      <c r="I82" s="6">
        <v>127.89</v>
      </c>
      <c r="J82" s="6">
        <v>123.85</v>
      </c>
      <c r="K82" s="6">
        <v>123.02</v>
      </c>
      <c r="L82" s="6">
        <v>512.26</v>
      </c>
      <c r="M82" s="6">
        <v>836.88</v>
      </c>
      <c r="N82" s="6">
        <v>747.05</v>
      </c>
    </row>
    <row r="83" spans="1:14">
      <c r="A83">
        <v>1975</v>
      </c>
      <c r="B83" s="6">
        <v>1172.18</v>
      </c>
      <c r="C83" s="6">
        <v>1481.96</v>
      </c>
      <c r="D83" s="6">
        <v>1240.1199999999999</v>
      </c>
      <c r="E83" s="6">
        <v>813.08</v>
      </c>
      <c r="F83" s="6">
        <v>590.54999999999995</v>
      </c>
      <c r="G83" s="6">
        <v>657.66</v>
      </c>
      <c r="H83" s="6">
        <v>177.99</v>
      </c>
      <c r="I83" s="6">
        <v>321.68</v>
      </c>
      <c r="J83" s="6">
        <v>520.85</v>
      </c>
      <c r="K83" s="6">
        <v>251.96</v>
      </c>
      <c r="L83" s="6">
        <v>295.72000000000003</v>
      </c>
      <c r="M83" s="6">
        <v>948.45</v>
      </c>
      <c r="N83" s="6">
        <v>706.02</v>
      </c>
    </row>
    <row r="84" spans="1:14">
      <c r="A84">
        <v>1976</v>
      </c>
      <c r="B84" s="6">
        <v>841.22</v>
      </c>
      <c r="C84" s="6">
        <v>2661.13</v>
      </c>
      <c r="D84" s="6">
        <v>1819.89</v>
      </c>
      <c r="E84" s="6">
        <v>660.12</v>
      </c>
      <c r="F84" s="6">
        <v>552.09</v>
      </c>
      <c r="G84" s="6">
        <v>256.44</v>
      </c>
      <c r="H84" s="6">
        <v>361.79</v>
      </c>
      <c r="I84" s="6">
        <v>187.32</v>
      </c>
      <c r="J84" s="6">
        <v>202.92</v>
      </c>
      <c r="K84" s="6">
        <v>269.79000000000002</v>
      </c>
      <c r="L84" s="6">
        <v>263.48</v>
      </c>
      <c r="M84" s="6">
        <v>233.92</v>
      </c>
      <c r="N84" s="6">
        <v>692.51</v>
      </c>
    </row>
    <row r="85" spans="1:14">
      <c r="A85">
        <v>1977</v>
      </c>
      <c r="B85" s="6">
        <v>124.08</v>
      </c>
      <c r="C85" s="6">
        <v>633.15</v>
      </c>
      <c r="D85" s="6">
        <v>1893.65</v>
      </c>
      <c r="E85" s="6">
        <v>1315.3</v>
      </c>
      <c r="F85" s="6">
        <v>418.39</v>
      </c>
      <c r="G85" s="6">
        <v>156.26</v>
      </c>
      <c r="H85" s="6">
        <v>356.35</v>
      </c>
      <c r="I85" s="6">
        <v>375.33</v>
      </c>
      <c r="J85" s="6">
        <v>758.63</v>
      </c>
      <c r="K85" s="6">
        <v>449.21</v>
      </c>
      <c r="L85" s="6">
        <v>613.04999999999995</v>
      </c>
      <c r="M85" s="6">
        <v>2063.9299999999998</v>
      </c>
      <c r="N85" s="6">
        <v>763.11</v>
      </c>
    </row>
    <row r="86" spans="1:14">
      <c r="A86">
        <v>1978</v>
      </c>
      <c r="B86" s="6">
        <v>565.11</v>
      </c>
      <c r="C86" s="6">
        <v>304.14</v>
      </c>
      <c r="D86" s="6">
        <v>2782.8</v>
      </c>
      <c r="E86" s="6">
        <v>1830.38</v>
      </c>
      <c r="F86" s="6">
        <v>642.97</v>
      </c>
      <c r="G86" s="6">
        <v>278.38</v>
      </c>
      <c r="H86" s="6">
        <v>206.84</v>
      </c>
      <c r="I86" s="6">
        <v>113.21</v>
      </c>
      <c r="J86" s="6">
        <v>125.37</v>
      </c>
      <c r="K86" s="6">
        <v>169.47</v>
      </c>
      <c r="L86" s="6">
        <v>164.94</v>
      </c>
      <c r="M86" s="6">
        <v>397.08</v>
      </c>
      <c r="N86" s="6">
        <v>631.72</v>
      </c>
    </row>
    <row r="87" spans="1:14">
      <c r="A87">
        <v>1979</v>
      </c>
      <c r="B87" s="6">
        <v>637.52</v>
      </c>
      <c r="C87" s="6">
        <v>518.94000000000005</v>
      </c>
      <c r="D87" s="6">
        <v>2031.31</v>
      </c>
      <c r="E87" s="6">
        <v>1758.32</v>
      </c>
      <c r="F87" s="6">
        <v>666.97</v>
      </c>
      <c r="G87" s="6">
        <v>274.5</v>
      </c>
      <c r="H87" s="6">
        <v>286.83</v>
      </c>
      <c r="I87" s="6">
        <v>396.43</v>
      </c>
      <c r="J87" s="6">
        <v>437.61</v>
      </c>
      <c r="K87" s="6">
        <v>327.58</v>
      </c>
      <c r="L87" s="6">
        <v>711.3</v>
      </c>
      <c r="M87" s="6">
        <v>1300.49</v>
      </c>
      <c r="N87" s="6">
        <v>778.98</v>
      </c>
    </row>
    <row r="88" spans="1:14">
      <c r="A88">
        <v>1980</v>
      </c>
      <c r="B88" s="6">
        <v>599.46</v>
      </c>
      <c r="C88" s="6">
        <v>401.1</v>
      </c>
      <c r="D88" s="6">
        <v>1746.26</v>
      </c>
      <c r="E88" s="6">
        <v>1377.69</v>
      </c>
      <c r="F88" s="6">
        <v>457.03</v>
      </c>
      <c r="G88" s="6">
        <v>760.1</v>
      </c>
      <c r="H88" s="6">
        <v>348.77</v>
      </c>
      <c r="I88" s="6">
        <v>498.63</v>
      </c>
      <c r="J88" s="6">
        <v>265.20999999999998</v>
      </c>
      <c r="K88" s="6">
        <v>262.57</v>
      </c>
      <c r="L88" s="6">
        <v>248.32</v>
      </c>
      <c r="M88" s="6">
        <v>448.83</v>
      </c>
      <c r="N88" s="6">
        <v>617.83000000000004</v>
      </c>
    </row>
    <row r="89" spans="1:14">
      <c r="A89">
        <v>1981</v>
      </c>
      <c r="B89" s="6">
        <v>247.64</v>
      </c>
      <c r="C89" s="6">
        <v>1936.63</v>
      </c>
      <c r="D89" s="6">
        <v>527.16</v>
      </c>
      <c r="E89" s="6">
        <v>998.72</v>
      </c>
      <c r="F89" s="6">
        <v>724.49</v>
      </c>
      <c r="G89" s="6">
        <v>1503.93</v>
      </c>
      <c r="H89" s="6">
        <v>328.83</v>
      </c>
      <c r="I89" s="6">
        <v>237.18</v>
      </c>
      <c r="J89" s="6">
        <v>849.66</v>
      </c>
      <c r="K89" s="6">
        <v>806.52</v>
      </c>
      <c r="L89" s="6">
        <v>562.12</v>
      </c>
      <c r="M89" s="6">
        <v>699.45</v>
      </c>
      <c r="N89" s="6">
        <v>785.19</v>
      </c>
    </row>
    <row r="90" spans="1:14">
      <c r="A90">
        <v>1982</v>
      </c>
      <c r="B90" s="6">
        <v>852</v>
      </c>
      <c r="C90" s="6">
        <v>1131.76</v>
      </c>
      <c r="D90" s="6">
        <v>3026.52</v>
      </c>
      <c r="E90" s="6">
        <v>1372.74</v>
      </c>
      <c r="F90" s="6">
        <v>490.41</v>
      </c>
      <c r="G90" s="6">
        <v>575.05999999999995</v>
      </c>
      <c r="H90" s="6">
        <v>352.41</v>
      </c>
      <c r="I90" s="6">
        <v>135.44999999999999</v>
      </c>
      <c r="J90" s="6">
        <v>162.91999999999999</v>
      </c>
      <c r="K90" s="6">
        <v>147.93</v>
      </c>
      <c r="L90" s="6">
        <v>923.47</v>
      </c>
      <c r="M90" s="6">
        <v>1573.13</v>
      </c>
      <c r="N90" s="6">
        <v>895.32</v>
      </c>
    </row>
    <row r="91" spans="1:14">
      <c r="A91">
        <v>1983</v>
      </c>
      <c r="B91" s="6">
        <v>453.25</v>
      </c>
      <c r="C91" s="6">
        <v>618.82000000000005</v>
      </c>
      <c r="D91" s="6">
        <v>697.3</v>
      </c>
      <c r="E91" s="6">
        <v>1326.19</v>
      </c>
      <c r="F91" s="6">
        <v>1312.54</v>
      </c>
      <c r="G91" s="6">
        <v>373.25</v>
      </c>
      <c r="H91" s="6">
        <v>360.27</v>
      </c>
      <c r="I91" s="6">
        <v>246.1</v>
      </c>
      <c r="J91" s="6">
        <v>161.97999999999999</v>
      </c>
      <c r="K91" s="6">
        <v>270.52999999999997</v>
      </c>
      <c r="L91" s="6">
        <v>1121.74</v>
      </c>
      <c r="M91" s="6">
        <v>1379.49</v>
      </c>
      <c r="N91" s="6">
        <v>693.46</v>
      </c>
    </row>
    <row r="92" spans="1:14">
      <c r="A92">
        <v>1984</v>
      </c>
      <c r="B92" s="6">
        <v>327.27999999999997</v>
      </c>
      <c r="C92" s="6">
        <v>1768.05</v>
      </c>
      <c r="D92" s="6">
        <v>1759.66</v>
      </c>
      <c r="E92" s="6">
        <v>1517.63</v>
      </c>
      <c r="F92" s="6">
        <v>1081.67</v>
      </c>
      <c r="G92" s="6">
        <v>465.33</v>
      </c>
      <c r="H92" s="6">
        <v>204.27</v>
      </c>
      <c r="I92" s="6">
        <v>173.71</v>
      </c>
      <c r="J92" s="6">
        <v>206.59</v>
      </c>
      <c r="K92" s="6">
        <v>187.54</v>
      </c>
      <c r="L92" s="6">
        <v>524.42999999999995</v>
      </c>
      <c r="M92" s="6">
        <v>879.49</v>
      </c>
      <c r="N92" s="6">
        <v>757.97</v>
      </c>
    </row>
    <row r="93" spans="1:14">
      <c r="A93">
        <v>1985</v>
      </c>
      <c r="B93" s="6">
        <v>754.53</v>
      </c>
      <c r="C93" s="6">
        <v>1754.24</v>
      </c>
      <c r="D93" s="6">
        <v>1888.15</v>
      </c>
      <c r="E93" s="6">
        <v>1334.38</v>
      </c>
      <c r="F93" s="6">
        <v>277.44</v>
      </c>
      <c r="G93" s="6">
        <v>322.89</v>
      </c>
      <c r="H93" s="6">
        <v>200.69</v>
      </c>
      <c r="I93" s="6">
        <v>178.13</v>
      </c>
      <c r="J93" s="6">
        <v>209.46</v>
      </c>
      <c r="K93" s="6">
        <v>312.74</v>
      </c>
      <c r="L93" s="6">
        <v>1820.08</v>
      </c>
      <c r="M93" s="6">
        <v>1000.63</v>
      </c>
      <c r="N93" s="6">
        <v>837.78</v>
      </c>
    </row>
    <row r="94" spans="1:14">
      <c r="A94">
        <v>1986</v>
      </c>
      <c r="B94" s="6">
        <v>712.8</v>
      </c>
      <c r="C94" s="6">
        <v>1343.73</v>
      </c>
      <c r="D94" s="6">
        <v>1639.6</v>
      </c>
      <c r="E94" s="6">
        <v>651.61</v>
      </c>
      <c r="F94" s="6">
        <v>487.98</v>
      </c>
      <c r="G94" s="6">
        <v>813.44</v>
      </c>
      <c r="H94" s="6">
        <v>572.23</v>
      </c>
      <c r="I94" s="6">
        <v>242.34</v>
      </c>
      <c r="J94" s="6">
        <v>549.23</v>
      </c>
      <c r="K94" s="6">
        <v>1058.3399999999999</v>
      </c>
      <c r="L94" s="6">
        <v>623.28</v>
      </c>
      <c r="M94" s="6">
        <v>1042.02</v>
      </c>
      <c r="N94" s="6">
        <v>811.38</v>
      </c>
    </row>
    <row r="95" spans="1:14">
      <c r="A95">
        <v>1987</v>
      </c>
      <c r="B95" s="6">
        <v>457.59</v>
      </c>
      <c r="C95" s="6">
        <v>415.67</v>
      </c>
      <c r="D95" s="6">
        <v>862.43</v>
      </c>
      <c r="E95" s="6">
        <v>1083.76</v>
      </c>
      <c r="F95" s="6">
        <v>310.2</v>
      </c>
      <c r="G95" s="6">
        <v>397.03</v>
      </c>
      <c r="H95" s="6">
        <v>576.08000000000004</v>
      </c>
      <c r="I95" s="6">
        <v>224.34</v>
      </c>
      <c r="J95" s="6">
        <v>247.11</v>
      </c>
      <c r="K95" s="6">
        <v>280.29000000000002</v>
      </c>
      <c r="L95" s="6">
        <v>333.25</v>
      </c>
      <c r="M95" s="6">
        <v>1030.52</v>
      </c>
      <c r="N95" s="6">
        <v>518.19000000000005</v>
      </c>
    </row>
    <row r="96" spans="1:14">
      <c r="A96">
        <v>1988</v>
      </c>
      <c r="B96" s="6">
        <v>439.56</v>
      </c>
      <c r="C96" s="6">
        <v>902.26</v>
      </c>
      <c r="D96" s="6">
        <v>898.8</v>
      </c>
      <c r="E96" s="6">
        <v>734.77</v>
      </c>
      <c r="F96" s="6">
        <v>262.25</v>
      </c>
      <c r="G96" s="6">
        <v>84.25</v>
      </c>
      <c r="H96" s="6">
        <v>99.83</v>
      </c>
      <c r="I96" s="6">
        <v>122.96</v>
      </c>
      <c r="J96" s="6">
        <v>132.25</v>
      </c>
      <c r="K96" s="6">
        <v>262.23</v>
      </c>
      <c r="L96" s="6">
        <v>720.62</v>
      </c>
      <c r="M96" s="6">
        <v>465.15</v>
      </c>
      <c r="N96" s="6">
        <v>427.08</v>
      </c>
    </row>
    <row r="97" spans="1:14">
      <c r="A97">
        <v>1989</v>
      </c>
      <c r="B97" s="6">
        <v>841.93</v>
      </c>
      <c r="C97" s="6">
        <v>439.61</v>
      </c>
      <c r="D97" s="6">
        <v>653.04</v>
      </c>
      <c r="E97" s="6">
        <v>1082.04</v>
      </c>
      <c r="F97" s="6">
        <v>1030.8800000000001</v>
      </c>
      <c r="G97" s="6">
        <v>1278.79</v>
      </c>
      <c r="H97" s="6">
        <v>387.98</v>
      </c>
      <c r="I97" s="6">
        <v>129.47999999999999</v>
      </c>
      <c r="J97" s="6">
        <v>211.64</v>
      </c>
      <c r="K97" s="6">
        <v>177.06</v>
      </c>
      <c r="L97" s="6">
        <v>470.66</v>
      </c>
      <c r="M97" s="6">
        <v>200.27</v>
      </c>
      <c r="N97" s="6">
        <v>575.28</v>
      </c>
    </row>
    <row r="98" spans="1:14">
      <c r="A98">
        <v>1990</v>
      </c>
      <c r="B98" s="6">
        <v>1116.6500000000001</v>
      </c>
      <c r="C98" s="6">
        <v>2119.73</v>
      </c>
      <c r="D98" s="6">
        <v>956.59</v>
      </c>
      <c r="E98" s="6">
        <v>1026.05</v>
      </c>
      <c r="F98" s="6">
        <v>1025.77</v>
      </c>
      <c r="G98" s="6">
        <v>417.35</v>
      </c>
      <c r="H98" s="6">
        <v>559.91</v>
      </c>
      <c r="I98" s="6">
        <v>353.37</v>
      </c>
      <c r="J98" s="6">
        <v>628.70000000000005</v>
      </c>
      <c r="K98" s="6">
        <v>904.72</v>
      </c>
      <c r="L98" s="6">
        <v>622.02</v>
      </c>
      <c r="M98" s="6">
        <v>2207.65</v>
      </c>
      <c r="N98" s="6">
        <v>994.87</v>
      </c>
    </row>
    <row r="99" spans="1:14">
      <c r="A99">
        <v>1991</v>
      </c>
      <c r="B99" s="6">
        <v>1347.8</v>
      </c>
      <c r="C99" s="6">
        <v>1099.1199999999999</v>
      </c>
      <c r="D99" s="6">
        <v>1100.21</v>
      </c>
      <c r="E99" s="6">
        <v>1195.58</v>
      </c>
      <c r="F99" s="6">
        <v>393.03</v>
      </c>
      <c r="G99" s="6">
        <v>341.22</v>
      </c>
      <c r="H99" s="6">
        <v>121.68</v>
      </c>
      <c r="I99" s="6">
        <v>123.83</v>
      </c>
      <c r="J99" s="6">
        <v>90.83</v>
      </c>
      <c r="K99" s="6">
        <v>223.43</v>
      </c>
      <c r="L99" s="6">
        <v>278.95999999999998</v>
      </c>
      <c r="M99" s="6">
        <v>373.53</v>
      </c>
      <c r="N99" s="6">
        <v>557.42999999999995</v>
      </c>
    </row>
    <row r="100" spans="1:14">
      <c r="A100">
        <v>1992</v>
      </c>
      <c r="B100" s="6">
        <v>534.35</v>
      </c>
      <c r="C100" s="6">
        <v>834.75</v>
      </c>
      <c r="D100" s="6">
        <v>972.56</v>
      </c>
      <c r="E100" s="6">
        <v>1257.57</v>
      </c>
      <c r="F100" s="6">
        <v>417.4</v>
      </c>
      <c r="G100" s="6">
        <v>316.89999999999998</v>
      </c>
      <c r="H100" s="6">
        <v>1059.71</v>
      </c>
      <c r="I100" s="6">
        <v>582.24</v>
      </c>
      <c r="J100" s="6">
        <v>1035.9100000000001</v>
      </c>
      <c r="K100" s="6">
        <v>488.75</v>
      </c>
      <c r="L100" s="6">
        <v>2081.5500000000002</v>
      </c>
      <c r="M100" s="6">
        <v>846.96</v>
      </c>
      <c r="N100" s="6">
        <v>869.05</v>
      </c>
    </row>
    <row r="101" spans="1:14">
      <c r="A101">
        <v>1993</v>
      </c>
      <c r="B101" s="6">
        <v>2190.3000000000002</v>
      </c>
      <c r="C101" s="6">
        <v>398.27</v>
      </c>
      <c r="D101" s="6">
        <v>2101.06</v>
      </c>
      <c r="E101" s="6">
        <v>1520.1</v>
      </c>
      <c r="F101" s="6">
        <v>335.36</v>
      </c>
      <c r="G101" s="6">
        <v>629.76</v>
      </c>
      <c r="H101" s="6">
        <v>364.32</v>
      </c>
      <c r="I101" s="6">
        <v>103.73</v>
      </c>
      <c r="J101" s="6">
        <v>181.6</v>
      </c>
      <c r="K101" s="6">
        <v>210.52</v>
      </c>
      <c r="L101" s="6">
        <v>624.37</v>
      </c>
      <c r="M101" s="6">
        <v>552.11</v>
      </c>
      <c r="N101" s="6">
        <v>767.63</v>
      </c>
    </row>
    <row r="102" spans="1:14">
      <c r="A102">
        <v>1994</v>
      </c>
      <c r="B102" s="6">
        <v>516.52</v>
      </c>
      <c r="C102" s="6">
        <v>961.07</v>
      </c>
      <c r="D102" s="6">
        <v>1147.17</v>
      </c>
      <c r="E102" s="6">
        <v>1546.71</v>
      </c>
      <c r="F102" s="6">
        <v>408.56</v>
      </c>
      <c r="G102" s="6">
        <v>334.63</v>
      </c>
      <c r="H102" s="6">
        <v>290.07</v>
      </c>
      <c r="I102" s="6">
        <v>273.52999999999997</v>
      </c>
      <c r="J102" s="6">
        <v>112.07</v>
      </c>
      <c r="K102" s="6">
        <v>128.31</v>
      </c>
      <c r="L102" s="6">
        <v>263.37</v>
      </c>
      <c r="M102" s="6">
        <v>466.17</v>
      </c>
      <c r="N102" s="6">
        <v>537.35</v>
      </c>
    </row>
    <row r="103" spans="1:14">
      <c r="A103">
        <v>1995</v>
      </c>
      <c r="B103" s="6">
        <v>1057.48</v>
      </c>
      <c r="C103" s="6">
        <v>359.28</v>
      </c>
      <c r="D103" s="6">
        <v>1028.0899999999999</v>
      </c>
      <c r="E103" s="6">
        <v>1110.1400000000001</v>
      </c>
      <c r="F103" s="6">
        <v>519.89</v>
      </c>
      <c r="G103" s="6">
        <v>407.69</v>
      </c>
      <c r="H103" s="6">
        <v>286.77999999999997</v>
      </c>
      <c r="I103" s="6">
        <v>271.08</v>
      </c>
      <c r="J103" s="6">
        <v>81.58</v>
      </c>
      <c r="K103" s="6">
        <v>208.57</v>
      </c>
      <c r="L103" s="6">
        <v>791.05</v>
      </c>
      <c r="M103" s="6">
        <v>346.11</v>
      </c>
      <c r="N103" s="6">
        <v>538.98</v>
      </c>
    </row>
    <row r="104" spans="1:14">
      <c r="A104">
        <v>1996</v>
      </c>
      <c r="B104" s="6">
        <v>1260.32</v>
      </c>
      <c r="C104" s="6">
        <v>823.19</v>
      </c>
      <c r="D104" s="6">
        <v>1098.81</v>
      </c>
      <c r="E104" s="6">
        <v>1428.52</v>
      </c>
      <c r="F104" s="6">
        <v>1570.96</v>
      </c>
      <c r="G104" s="6">
        <v>961.45</v>
      </c>
      <c r="H104" s="6">
        <v>268.74</v>
      </c>
      <c r="I104" s="6">
        <v>171.61</v>
      </c>
      <c r="J104" s="6">
        <v>407.97</v>
      </c>
      <c r="K104" s="6">
        <v>447.27</v>
      </c>
      <c r="L104" s="6">
        <v>756.58</v>
      </c>
      <c r="M104" s="6">
        <v>1426</v>
      </c>
      <c r="N104" s="6">
        <v>885.12</v>
      </c>
    </row>
    <row r="105" spans="1:14">
      <c r="A105">
        <v>1997</v>
      </c>
      <c r="B105" s="6">
        <v>803.16</v>
      </c>
      <c r="C105" s="6">
        <v>1741.34</v>
      </c>
      <c r="D105" s="6">
        <v>1874.54</v>
      </c>
      <c r="E105" s="6">
        <v>662.79</v>
      </c>
      <c r="F105" s="6">
        <v>1115.71</v>
      </c>
      <c r="G105" s="6">
        <v>1265.3599999999999</v>
      </c>
      <c r="H105" s="6">
        <v>427.13</v>
      </c>
      <c r="I105" s="6">
        <v>293.83999999999997</v>
      </c>
      <c r="J105" s="6">
        <v>334.01</v>
      </c>
      <c r="K105" s="6">
        <v>193.4</v>
      </c>
      <c r="L105" s="6">
        <v>402.52</v>
      </c>
      <c r="M105" s="6">
        <v>803.54</v>
      </c>
      <c r="N105" s="6">
        <v>826.44</v>
      </c>
    </row>
    <row r="106" spans="1:14">
      <c r="A106">
        <v>1998</v>
      </c>
      <c r="B106" s="6">
        <v>1573.02</v>
      </c>
      <c r="C106" s="6">
        <v>1191.45</v>
      </c>
      <c r="D106" s="6">
        <v>1488.86</v>
      </c>
      <c r="E106" s="6">
        <v>1308.97</v>
      </c>
      <c r="F106" s="6">
        <v>554.02</v>
      </c>
      <c r="G106" s="6">
        <v>406.8</v>
      </c>
      <c r="H106" s="6">
        <v>368.18</v>
      </c>
      <c r="I106" s="6">
        <v>653.02</v>
      </c>
      <c r="J106" s="6">
        <v>119.81</v>
      </c>
      <c r="K106" s="6">
        <v>116.23</v>
      </c>
      <c r="L106" s="6">
        <v>128.63999999999999</v>
      </c>
      <c r="M106" s="6">
        <v>155.26</v>
      </c>
      <c r="N106" s="6">
        <v>672.02</v>
      </c>
    </row>
    <row r="107" spans="1:14">
      <c r="A107">
        <v>1999</v>
      </c>
      <c r="B107" s="6">
        <v>1099.18</v>
      </c>
      <c r="C107" s="6">
        <v>635.54</v>
      </c>
      <c r="D107" s="6">
        <v>909.8</v>
      </c>
      <c r="E107" s="6">
        <v>1235.0999999999999</v>
      </c>
      <c r="F107" s="6">
        <v>303.47000000000003</v>
      </c>
      <c r="G107" s="6">
        <v>288.7</v>
      </c>
      <c r="H107" s="6">
        <v>142.13999999999999</v>
      </c>
      <c r="I107" s="6">
        <v>93.87</v>
      </c>
      <c r="J107" s="6">
        <v>109.28</v>
      </c>
      <c r="K107" s="6">
        <v>143.15</v>
      </c>
      <c r="L107" s="6">
        <v>333.33</v>
      </c>
      <c r="M107" s="6">
        <v>410.93</v>
      </c>
      <c r="N107" s="6">
        <v>475.37</v>
      </c>
    </row>
    <row r="108" spans="1:14">
      <c r="A108">
        <v>2000</v>
      </c>
      <c r="B108" s="6">
        <v>355.35</v>
      </c>
      <c r="C108" s="6">
        <v>740.24</v>
      </c>
      <c r="D108" s="6">
        <v>489.16</v>
      </c>
      <c r="E108" s="6">
        <v>1035.28</v>
      </c>
      <c r="F108" s="6">
        <v>867.41</v>
      </c>
      <c r="G108" s="6">
        <v>1170.48</v>
      </c>
      <c r="H108" s="6">
        <v>417.29</v>
      </c>
      <c r="I108" s="6">
        <v>438.85</v>
      </c>
      <c r="J108" s="6">
        <v>376.17</v>
      </c>
      <c r="K108" s="6">
        <v>313.29000000000002</v>
      </c>
      <c r="L108" s="6">
        <v>327.49</v>
      </c>
      <c r="M108" s="6">
        <v>647.17999999999995</v>
      </c>
      <c r="N108" s="6">
        <v>598.17999999999995</v>
      </c>
    </row>
    <row r="109" spans="1:14">
      <c r="A109">
        <v>2001</v>
      </c>
      <c r="B109" s="6">
        <v>344.44</v>
      </c>
      <c r="C109" s="6">
        <v>1668.01</v>
      </c>
      <c r="D109" s="6">
        <v>711.12</v>
      </c>
      <c r="E109" s="6">
        <v>1003.14</v>
      </c>
      <c r="F109" s="6">
        <v>646.41999999999996</v>
      </c>
      <c r="G109" s="6">
        <v>417</v>
      </c>
      <c r="H109" s="6">
        <v>118.29</v>
      </c>
      <c r="I109" s="6">
        <v>113.24</v>
      </c>
      <c r="J109" s="6">
        <v>145</v>
      </c>
      <c r="K109" s="6">
        <v>843.11</v>
      </c>
      <c r="L109" s="6">
        <v>320.89999999999998</v>
      </c>
      <c r="M109" s="6">
        <v>1041.18</v>
      </c>
      <c r="N109" s="6">
        <v>614.32000000000005</v>
      </c>
    </row>
    <row r="110" spans="1:14">
      <c r="A110">
        <v>2002</v>
      </c>
      <c r="B110" s="6">
        <v>448.08</v>
      </c>
      <c r="C110" s="6">
        <v>1300.17</v>
      </c>
      <c r="D110" s="6">
        <v>1099.82</v>
      </c>
      <c r="E110" s="6">
        <v>1580.47</v>
      </c>
      <c r="F110" s="6">
        <v>1164.54</v>
      </c>
      <c r="G110" s="6">
        <v>344.49</v>
      </c>
      <c r="H110" s="6">
        <v>136.21</v>
      </c>
      <c r="I110" s="6">
        <v>114.15</v>
      </c>
      <c r="J110" s="6">
        <v>109.29</v>
      </c>
      <c r="K110" s="6">
        <v>106.33</v>
      </c>
      <c r="L110" s="6">
        <v>265.81</v>
      </c>
      <c r="M110" s="6">
        <v>457.65</v>
      </c>
      <c r="N110" s="6">
        <v>593.91999999999996</v>
      </c>
    </row>
    <row r="111" spans="1:14">
      <c r="A111">
        <v>2003</v>
      </c>
      <c r="B111" s="6">
        <v>427.91</v>
      </c>
      <c r="C111" s="6">
        <v>342.09</v>
      </c>
      <c r="D111" s="6">
        <v>1388.87</v>
      </c>
      <c r="E111" s="6">
        <v>941.95</v>
      </c>
      <c r="F111" s="6">
        <v>1306.97</v>
      </c>
      <c r="G111" s="6">
        <v>636.29999999999995</v>
      </c>
      <c r="H111" s="6">
        <v>807.4</v>
      </c>
      <c r="I111" s="6">
        <v>427.4</v>
      </c>
      <c r="J111" s="6">
        <v>510.76</v>
      </c>
      <c r="K111" s="6">
        <v>473.38</v>
      </c>
      <c r="L111" s="6">
        <v>828.86</v>
      </c>
      <c r="M111" s="6">
        <v>1254.2</v>
      </c>
      <c r="N111" s="6">
        <v>778.84</v>
      </c>
    </row>
    <row r="112" spans="1:14">
      <c r="A112">
        <v>2004</v>
      </c>
      <c r="B112" s="6">
        <v>746.53</v>
      </c>
      <c r="C112" s="6">
        <v>597.80999999999995</v>
      </c>
      <c r="D112" s="6">
        <v>1550.1</v>
      </c>
      <c r="E112" s="6">
        <v>864.61</v>
      </c>
      <c r="F112" s="6">
        <v>1506</v>
      </c>
      <c r="G112" s="6">
        <v>1123.6400000000001</v>
      </c>
      <c r="H112" s="6">
        <v>314.95999999999998</v>
      </c>
      <c r="I112" s="6">
        <v>404.56</v>
      </c>
      <c r="J112" s="6">
        <v>473.24</v>
      </c>
      <c r="K112" s="6">
        <v>180.17</v>
      </c>
      <c r="L112" s="6">
        <v>598.37</v>
      </c>
      <c r="M112" s="6">
        <v>1035.92</v>
      </c>
      <c r="N112" s="6">
        <v>782.99</v>
      </c>
    </row>
    <row r="113" spans="1:14">
      <c r="A113">
        <v>2005</v>
      </c>
      <c r="B113" s="6">
        <v>2807.74</v>
      </c>
      <c r="C113" s="6">
        <v>1513.78</v>
      </c>
      <c r="D113" s="6">
        <v>899.13</v>
      </c>
      <c r="E113" s="6">
        <v>1508.18</v>
      </c>
      <c r="F113" s="6">
        <v>395.71</v>
      </c>
      <c r="G113" s="6">
        <v>191.23</v>
      </c>
      <c r="H113" s="6">
        <v>236.89</v>
      </c>
      <c r="I113" s="6">
        <v>157.78</v>
      </c>
      <c r="J113" s="6">
        <v>303.89</v>
      </c>
      <c r="K113" s="6">
        <v>282.14</v>
      </c>
      <c r="L113" s="6">
        <v>570.80999999999995</v>
      </c>
      <c r="M113" s="6">
        <v>788.96</v>
      </c>
      <c r="N113" s="6">
        <v>804.69</v>
      </c>
    </row>
    <row r="114" spans="1:14">
      <c r="A114">
        <v>2006</v>
      </c>
      <c r="B114" s="6">
        <v>1461.87</v>
      </c>
      <c r="C114" s="6">
        <v>1220.22</v>
      </c>
      <c r="D114" s="6">
        <v>940.79</v>
      </c>
      <c r="E114" s="6">
        <v>607.04</v>
      </c>
      <c r="F114" s="6">
        <v>973.36</v>
      </c>
      <c r="G114" s="6">
        <v>634.75</v>
      </c>
      <c r="H114" s="6">
        <v>653.16999999999996</v>
      </c>
      <c r="I114" s="6">
        <v>225.78</v>
      </c>
      <c r="J114" s="6">
        <v>335.39</v>
      </c>
      <c r="K114" s="6">
        <v>1156.1300000000001</v>
      </c>
      <c r="L114" s="6">
        <v>887.86</v>
      </c>
      <c r="M114" s="6">
        <v>1727.83</v>
      </c>
      <c r="N114" s="6">
        <v>902.02</v>
      </c>
    </row>
    <row r="115" spans="1:14">
      <c r="A115">
        <v>2007</v>
      </c>
      <c r="B115" s="6">
        <v>2267.31</v>
      </c>
      <c r="C115" s="6">
        <v>307.37</v>
      </c>
      <c r="D115" s="6">
        <v>2096.67</v>
      </c>
      <c r="E115" s="6">
        <v>1036.94</v>
      </c>
      <c r="F115" s="6">
        <v>458.44</v>
      </c>
      <c r="G115" s="6">
        <v>187.11</v>
      </c>
      <c r="H115" s="6">
        <v>113.26</v>
      </c>
      <c r="I115" s="6">
        <v>836.38</v>
      </c>
      <c r="J115" s="6">
        <v>207.7</v>
      </c>
      <c r="K115" s="6">
        <v>142.65</v>
      </c>
      <c r="L115" s="6">
        <v>604.96</v>
      </c>
      <c r="M115" s="6">
        <v>1500.99</v>
      </c>
      <c r="N115" s="6">
        <v>813.31</v>
      </c>
    </row>
    <row r="116" spans="1:14">
      <c r="A116">
        <v>2008</v>
      </c>
      <c r="B116" s="6">
        <v>1278.95</v>
      </c>
      <c r="C116" s="6">
        <v>2191.7800000000002</v>
      </c>
      <c r="D116" s="6">
        <v>2476.4299999999998</v>
      </c>
      <c r="E116" s="6">
        <v>1281.3699999999999</v>
      </c>
      <c r="F116" s="6">
        <v>622.67999999999995</v>
      </c>
      <c r="G116" s="6">
        <v>654.58000000000004</v>
      </c>
      <c r="H116" s="6">
        <v>637.4</v>
      </c>
      <c r="I116" s="6">
        <v>203.06</v>
      </c>
      <c r="J116" s="6">
        <v>294.38</v>
      </c>
      <c r="K116" s="6">
        <v>218.43</v>
      </c>
      <c r="L116" s="6">
        <v>528.98</v>
      </c>
      <c r="M116" s="6">
        <v>1528.91</v>
      </c>
      <c r="N116" s="6">
        <v>993.08</v>
      </c>
    </row>
    <row r="117" spans="1:14">
      <c r="A117">
        <v>2009</v>
      </c>
      <c r="B117" s="6">
        <v>456.79</v>
      </c>
      <c r="C117" s="6">
        <v>1874.82</v>
      </c>
      <c r="D117" s="6">
        <v>1941.07</v>
      </c>
      <c r="E117" s="6">
        <v>1242.94</v>
      </c>
      <c r="F117" s="6">
        <v>671.16</v>
      </c>
      <c r="G117" s="6">
        <v>492.81</v>
      </c>
      <c r="H117" s="6">
        <v>253.06</v>
      </c>
      <c r="I117" s="6">
        <v>295.08</v>
      </c>
      <c r="J117" s="6">
        <v>159</v>
      </c>
      <c r="K117" s="6">
        <v>327.99</v>
      </c>
      <c r="L117" s="6">
        <v>285.42</v>
      </c>
      <c r="M117" s="6">
        <v>665.01</v>
      </c>
      <c r="N117" s="6">
        <v>722.1</v>
      </c>
    </row>
    <row r="118" spans="1:14">
      <c r="A118">
        <v>2010</v>
      </c>
      <c r="B118" s="6">
        <v>593.35</v>
      </c>
      <c r="C118" s="6">
        <v>291.31</v>
      </c>
      <c r="D118" s="6">
        <v>1542.36</v>
      </c>
      <c r="E118" s="6">
        <v>730.97</v>
      </c>
      <c r="F118" s="6">
        <v>1106.42</v>
      </c>
      <c r="G118" s="6">
        <v>907.82</v>
      </c>
      <c r="H118" s="6">
        <v>302.58</v>
      </c>
      <c r="I118" s="6">
        <v>148.9</v>
      </c>
      <c r="J118" s="6">
        <v>123.69</v>
      </c>
      <c r="K118" s="6">
        <v>189.45</v>
      </c>
      <c r="L118" s="6">
        <v>379.6</v>
      </c>
      <c r="M118" s="6">
        <v>496.65</v>
      </c>
      <c r="N118" s="6">
        <v>567.76</v>
      </c>
    </row>
    <row r="119" spans="1:14">
      <c r="A119" s="21">
        <v>2011</v>
      </c>
      <c r="B119" s="22">
        <v>415.27</v>
      </c>
      <c r="C119" s="22">
        <v>1196.1600000000001</v>
      </c>
      <c r="D119" s="22">
        <v>2754.29</v>
      </c>
      <c r="E119" s="22">
        <v>2069.75</v>
      </c>
      <c r="F119" s="22">
        <v>2452.2800000000002</v>
      </c>
      <c r="G119" s="22">
        <v>538.02</v>
      </c>
      <c r="H119" s="22">
        <v>319.89999999999998</v>
      </c>
      <c r="I119" s="22">
        <v>290.04000000000002</v>
      </c>
      <c r="J119" s="22">
        <v>576.13</v>
      </c>
      <c r="K119" s="22">
        <v>1099.5899999999999</v>
      </c>
      <c r="L119" s="22">
        <v>1469.57</v>
      </c>
      <c r="M119" s="22">
        <v>2474.91</v>
      </c>
      <c r="N119" s="22">
        <v>1304.6600000000001</v>
      </c>
    </row>
    <row r="120" spans="1:14">
      <c r="A120" s="21">
        <v>2012</v>
      </c>
      <c r="B120" s="22">
        <v>1585.21</v>
      </c>
      <c r="C120" s="22">
        <v>827.09</v>
      </c>
      <c r="D120" s="22">
        <v>1229.8</v>
      </c>
      <c r="E120" s="22">
        <v>298.42</v>
      </c>
      <c r="F120" s="22">
        <v>397.7</v>
      </c>
      <c r="G120" s="22">
        <v>127.11</v>
      </c>
      <c r="H120" s="22">
        <v>73.239999999999995</v>
      </c>
      <c r="I120" s="22">
        <v>101.36</v>
      </c>
      <c r="J120" s="22"/>
      <c r="K120" s="22"/>
      <c r="L120" s="22"/>
      <c r="M120" s="22"/>
      <c r="N120" s="22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">
        <v>82</v>
      </c>
      <c r="B123" s="6">
        <f>AVERAGE(B6:B120)</f>
        <v>812.02485436893244</v>
      </c>
      <c r="C123" s="6">
        <f t="shared" ref="C123:N123" si="0">AVERAGE(C6:C120)</f>
        <v>919.40184466019377</v>
      </c>
      <c r="D123" s="6">
        <f t="shared" si="0"/>
        <v>1387.938095238095</v>
      </c>
      <c r="E123" s="6">
        <f t="shared" si="0"/>
        <v>1115.0262857142861</v>
      </c>
      <c r="F123" s="6">
        <f t="shared" si="0"/>
        <v>656.67566037735833</v>
      </c>
      <c r="G123" s="6">
        <f t="shared" si="0"/>
        <v>430.05358490566033</v>
      </c>
      <c r="H123" s="6">
        <f t="shared" si="0"/>
        <v>260.11971962616826</v>
      </c>
      <c r="I123" s="6">
        <f t="shared" si="0"/>
        <v>178.11698113207549</v>
      </c>
      <c r="J123" s="6">
        <f t="shared" si="0"/>
        <v>204.70752380952382</v>
      </c>
      <c r="K123" s="6">
        <f t="shared" si="0"/>
        <v>245.17552380952395</v>
      </c>
      <c r="L123" s="6">
        <f t="shared" si="0"/>
        <v>430.11877358490568</v>
      </c>
      <c r="M123" s="6">
        <f t="shared" si="0"/>
        <v>693.71314285714277</v>
      </c>
      <c r="N123" s="6">
        <f t="shared" si="0"/>
        <v>615.42861386138634</v>
      </c>
    </row>
    <row r="124" spans="1:14">
      <c r="A124" t="s">
        <v>83</v>
      </c>
      <c r="B124" s="6">
        <f>MIN(B6:B120)</f>
        <v>93.27</v>
      </c>
      <c r="C124" s="6">
        <f t="shared" ref="C124:N124" si="1">MIN(C6:C120)</f>
        <v>66.59</v>
      </c>
      <c r="D124" s="6">
        <f t="shared" si="1"/>
        <v>383.45</v>
      </c>
      <c r="E124" s="6">
        <f t="shared" si="1"/>
        <v>165.3</v>
      </c>
      <c r="F124" s="6">
        <f t="shared" si="1"/>
        <v>71.83</v>
      </c>
      <c r="G124" s="6">
        <f t="shared" si="1"/>
        <v>41.58</v>
      </c>
      <c r="H124" s="6">
        <f t="shared" si="1"/>
        <v>20.61</v>
      </c>
      <c r="I124" s="6">
        <f t="shared" si="1"/>
        <v>5</v>
      </c>
      <c r="J124" s="6">
        <f t="shared" si="1"/>
        <v>2.81</v>
      </c>
      <c r="K124" s="6">
        <f t="shared" si="1"/>
        <v>4.25</v>
      </c>
      <c r="L124" s="6">
        <f t="shared" si="1"/>
        <v>10.26</v>
      </c>
      <c r="M124" s="6">
        <f t="shared" si="1"/>
        <v>67.16</v>
      </c>
      <c r="N124" s="6">
        <f t="shared" si="1"/>
        <v>211.17</v>
      </c>
    </row>
    <row r="125" spans="1:14">
      <c r="A125" t="s">
        <v>84</v>
      </c>
      <c r="B125" s="6">
        <f>MAX(B6:B120)</f>
        <v>3045.61</v>
      </c>
      <c r="C125" s="6">
        <f t="shared" ref="C125:N125" si="2">MAX(C6:C120)</f>
        <v>2661.13</v>
      </c>
      <c r="D125" s="6">
        <f t="shared" si="2"/>
        <v>3026.57</v>
      </c>
      <c r="E125" s="6">
        <f t="shared" si="2"/>
        <v>2344.29</v>
      </c>
      <c r="F125" s="6">
        <f t="shared" si="2"/>
        <v>2481.38</v>
      </c>
      <c r="G125" s="6">
        <f t="shared" si="2"/>
        <v>1503.93</v>
      </c>
      <c r="H125" s="6">
        <f t="shared" si="2"/>
        <v>1059.71</v>
      </c>
      <c r="I125" s="6">
        <f t="shared" si="2"/>
        <v>836.38</v>
      </c>
      <c r="J125" s="6">
        <f t="shared" si="2"/>
        <v>1468.92</v>
      </c>
      <c r="K125" s="6">
        <f t="shared" si="2"/>
        <v>1371.37</v>
      </c>
      <c r="L125" s="6">
        <f t="shared" si="2"/>
        <v>2081.5500000000002</v>
      </c>
      <c r="M125" s="6">
        <f t="shared" si="2"/>
        <v>2474.91</v>
      </c>
      <c r="N125" s="6">
        <f t="shared" si="2"/>
        <v>1304.6600000000001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78</v>
      </c>
      <c r="L1" s="3"/>
    </row>
    <row r="2" spans="1:14">
      <c r="A2" t="s">
        <v>72</v>
      </c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>
      <c r="A7">
        <v>1899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>
      <c r="A8">
        <v>1900</v>
      </c>
      <c r="B8" s="6"/>
      <c r="C8" s="6"/>
      <c r="D8" s="6"/>
      <c r="E8" s="6"/>
      <c r="F8" s="6"/>
      <c r="G8" s="6"/>
      <c r="H8" s="6"/>
      <c r="I8" s="6"/>
      <c r="J8" s="6"/>
      <c r="K8" s="6">
        <v>273.72000000000003</v>
      </c>
      <c r="L8" s="6">
        <v>419.94</v>
      </c>
      <c r="M8" s="6">
        <v>1438.48</v>
      </c>
      <c r="N8" s="6"/>
    </row>
    <row r="9" spans="1:14">
      <c r="A9">
        <v>1901</v>
      </c>
      <c r="B9" s="6">
        <v>821.94</v>
      </c>
      <c r="C9" s="6">
        <v>550.55999999999995</v>
      </c>
      <c r="D9" s="6">
        <v>1426.03</v>
      </c>
      <c r="E9" s="6">
        <v>2811.45</v>
      </c>
      <c r="F9" s="6">
        <v>1646.69</v>
      </c>
      <c r="G9" s="6">
        <v>1083.3</v>
      </c>
      <c r="H9" s="6">
        <v>664.72</v>
      </c>
      <c r="I9" s="6">
        <v>422.28</v>
      </c>
      <c r="J9" s="6">
        <v>464.92</v>
      </c>
      <c r="K9" s="6">
        <v>467.99</v>
      </c>
      <c r="L9" s="6">
        <v>550.63</v>
      </c>
      <c r="M9" s="6">
        <v>1350.6</v>
      </c>
      <c r="N9" s="6">
        <v>1021.76</v>
      </c>
    </row>
    <row r="10" spans="1:14">
      <c r="A10">
        <v>1902</v>
      </c>
      <c r="B10" s="6">
        <v>1308.42</v>
      </c>
      <c r="C10" s="6">
        <v>936.49</v>
      </c>
      <c r="D10" s="6">
        <v>2782.68</v>
      </c>
      <c r="E10" s="6">
        <v>1852.58</v>
      </c>
      <c r="F10" s="6">
        <v>985.89</v>
      </c>
      <c r="G10" s="6">
        <v>933.15</v>
      </c>
      <c r="H10" s="6">
        <v>1209.4000000000001</v>
      </c>
      <c r="I10" s="6">
        <v>1050.44</v>
      </c>
      <c r="J10" s="6">
        <v>458.97</v>
      </c>
      <c r="K10" s="6">
        <v>697.89</v>
      </c>
      <c r="L10" s="6">
        <v>870.15</v>
      </c>
      <c r="M10" s="6">
        <v>768</v>
      </c>
      <c r="N10" s="6">
        <v>1154.5</v>
      </c>
    </row>
    <row r="11" spans="1:14">
      <c r="A11">
        <v>1903</v>
      </c>
      <c r="B11" s="6">
        <v>1375.97</v>
      </c>
      <c r="C11" s="6">
        <v>1489.14</v>
      </c>
      <c r="D11" s="6">
        <v>2545.9499999999998</v>
      </c>
      <c r="E11" s="6">
        <v>2442.69</v>
      </c>
      <c r="F11" s="6">
        <v>981.78</v>
      </c>
      <c r="G11" s="6">
        <v>674.92</v>
      </c>
      <c r="H11" s="6">
        <v>637.65</v>
      </c>
      <c r="I11" s="6">
        <v>525.65</v>
      </c>
      <c r="J11" s="6">
        <v>650.70000000000005</v>
      </c>
      <c r="K11" s="6">
        <v>1190.95</v>
      </c>
      <c r="L11" s="6">
        <v>1218.69</v>
      </c>
      <c r="M11" s="6">
        <v>960.96</v>
      </c>
      <c r="N11" s="6">
        <v>1224.5899999999999</v>
      </c>
    </row>
    <row r="12" spans="1:14">
      <c r="A12">
        <v>1904</v>
      </c>
      <c r="B12" s="6">
        <v>1197.9100000000001</v>
      </c>
      <c r="C12" s="6">
        <v>1885.08</v>
      </c>
      <c r="D12" s="6">
        <v>3287.3</v>
      </c>
      <c r="E12" s="6">
        <v>4502.2299999999996</v>
      </c>
      <c r="F12" s="6">
        <v>2520.52</v>
      </c>
      <c r="G12" s="6">
        <v>1186.24</v>
      </c>
      <c r="H12" s="6">
        <v>666.36</v>
      </c>
      <c r="I12" s="6">
        <v>509.79</v>
      </c>
      <c r="J12" s="6">
        <v>479.82</v>
      </c>
      <c r="K12" s="6">
        <v>661.8</v>
      </c>
      <c r="L12" s="6">
        <v>624.66</v>
      </c>
      <c r="M12" s="6">
        <v>656.19</v>
      </c>
      <c r="N12" s="6">
        <v>1514.83</v>
      </c>
    </row>
    <row r="13" spans="1:14">
      <c r="A13">
        <v>1905</v>
      </c>
      <c r="B13" s="6">
        <v>1215.42</v>
      </c>
      <c r="C13" s="6">
        <v>882.13</v>
      </c>
      <c r="D13" s="6">
        <v>1957.38</v>
      </c>
      <c r="E13" s="6">
        <v>2434.3000000000002</v>
      </c>
      <c r="F13" s="6">
        <v>948.74</v>
      </c>
      <c r="G13" s="6">
        <v>952.46</v>
      </c>
      <c r="H13" s="6">
        <v>854.72</v>
      </c>
      <c r="I13" s="6">
        <v>594.12</v>
      </c>
      <c r="J13" s="6">
        <v>591.15</v>
      </c>
      <c r="K13" s="6">
        <v>534.15</v>
      </c>
      <c r="L13" s="6">
        <v>817.7</v>
      </c>
      <c r="M13" s="6">
        <v>1115.3399999999999</v>
      </c>
      <c r="N13" s="6">
        <v>1074.8</v>
      </c>
    </row>
    <row r="14" spans="1:14">
      <c r="A14">
        <v>1906</v>
      </c>
      <c r="B14" s="6">
        <v>1295.42</v>
      </c>
      <c r="C14" s="6">
        <v>1393.47</v>
      </c>
      <c r="D14" s="6">
        <v>1157.19</v>
      </c>
      <c r="E14" s="6">
        <v>1765.6</v>
      </c>
      <c r="F14" s="6">
        <v>1454.46</v>
      </c>
      <c r="G14" s="6">
        <v>1015.32</v>
      </c>
      <c r="H14" s="6">
        <v>736.06</v>
      </c>
      <c r="I14" s="6">
        <v>487.94</v>
      </c>
      <c r="J14" s="6">
        <v>324.31</v>
      </c>
      <c r="K14" s="6">
        <v>589.5</v>
      </c>
      <c r="L14" s="6">
        <v>848.66</v>
      </c>
      <c r="M14" s="6">
        <v>1368.01</v>
      </c>
      <c r="N14" s="6">
        <v>1036.33</v>
      </c>
    </row>
    <row r="15" spans="1:14">
      <c r="A15">
        <v>1907</v>
      </c>
      <c r="B15" s="6">
        <v>2861.85</v>
      </c>
      <c r="C15" s="6">
        <v>1408.56</v>
      </c>
      <c r="D15" s="6">
        <v>1719.29</v>
      </c>
      <c r="E15" s="6">
        <v>1915.27</v>
      </c>
      <c r="F15" s="6">
        <v>1436.12</v>
      </c>
      <c r="G15" s="6">
        <v>699.99</v>
      </c>
      <c r="H15" s="6">
        <v>595.62</v>
      </c>
      <c r="I15" s="6">
        <v>383.68</v>
      </c>
      <c r="J15" s="6">
        <v>264.45</v>
      </c>
      <c r="K15" s="6">
        <v>427.48</v>
      </c>
      <c r="L15" s="6">
        <v>968.07</v>
      </c>
      <c r="M15" s="6">
        <v>1379.75</v>
      </c>
      <c r="N15" s="6">
        <v>1171.68</v>
      </c>
    </row>
    <row r="16" spans="1:14">
      <c r="A16">
        <v>1908</v>
      </c>
      <c r="B16" s="6">
        <v>1921.62</v>
      </c>
      <c r="C16" s="6">
        <v>2327.42</v>
      </c>
      <c r="D16" s="6">
        <v>3010.4</v>
      </c>
      <c r="E16" s="6">
        <v>2429.69</v>
      </c>
      <c r="F16" s="6">
        <v>2575.88</v>
      </c>
      <c r="G16" s="6">
        <v>1237.05</v>
      </c>
      <c r="H16" s="6">
        <v>808.6</v>
      </c>
      <c r="I16" s="6">
        <v>526.49</v>
      </c>
      <c r="J16" s="6">
        <v>316.43</v>
      </c>
      <c r="K16" s="6">
        <v>382.66</v>
      </c>
      <c r="L16" s="6">
        <v>539.28</v>
      </c>
      <c r="M16" s="6">
        <v>443.2</v>
      </c>
      <c r="N16" s="6">
        <v>1376.56</v>
      </c>
    </row>
    <row r="17" spans="1:14">
      <c r="A17">
        <v>1909</v>
      </c>
      <c r="B17" s="6">
        <v>1047.9100000000001</v>
      </c>
      <c r="C17" s="6">
        <v>2042.04</v>
      </c>
      <c r="D17" s="6">
        <v>2787.89</v>
      </c>
      <c r="E17" s="6">
        <v>3164.96</v>
      </c>
      <c r="F17" s="6">
        <v>2935.57</v>
      </c>
      <c r="G17" s="6">
        <v>1484.06</v>
      </c>
      <c r="H17" s="6">
        <v>427.13</v>
      </c>
      <c r="I17" s="6">
        <v>286</v>
      </c>
      <c r="J17" s="6">
        <v>281.44</v>
      </c>
      <c r="K17" s="6">
        <v>353.21</v>
      </c>
      <c r="L17" s="6">
        <v>467.32</v>
      </c>
      <c r="M17" s="6">
        <v>509.86</v>
      </c>
      <c r="N17" s="6">
        <v>1315.62</v>
      </c>
    </row>
    <row r="18" spans="1:14">
      <c r="A18">
        <v>1910</v>
      </c>
      <c r="B18" s="6">
        <v>1498.63</v>
      </c>
      <c r="C18" s="6">
        <v>1949.06</v>
      </c>
      <c r="D18" s="6">
        <v>4411.5600000000004</v>
      </c>
      <c r="E18" s="6">
        <v>1723.96</v>
      </c>
      <c r="F18" s="6">
        <v>1042.1199999999999</v>
      </c>
      <c r="G18" s="6">
        <v>652.87</v>
      </c>
      <c r="H18" s="6">
        <v>230.57</v>
      </c>
      <c r="I18" s="6">
        <v>172.98</v>
      </c>
      <c r="J18" s="6">
        <v>194.1</v>
      </c>
      <c r="K18" s="6">
        <v>167.57</v>
      </c>
      <c r="L18" s="6">
        <v>551.09</v>
      </c>
      <c r="M18" s="6">
        <v>596.05999999999995</v>
      </c>
      <c r="N18" s="6">
        <v>1099.22</v>
      </c>
    </row>
    <row r="19" spans="1:14">
      <c r="A19">
        <v>1911</v>
      </c>
      <c r="B19" s="6">
        <v>1350</v>
      </c>
      <c r="C19" s="6">
        <v>1105.6099999999999</v>
      </c>
      <c r="D19" s="6">
        <v>1503.19</v>
      </c>
      <c r="E19" s="6">
        <v>2877.71</v>
      </c>
      <c r="F19" s="6">
        <v>1335.31</v>
      </c>
      <c r="G19" s="6">
        <v>682.93</v>
      </c>
      <c r="H19" s="6">
        <v>368.66</v>
      </c>
      <c r="I19" s="6">
        <v>229.41</v>
      </c>
      <c r="J19" s="6">
        <v>359.84</v>
      </c>
      <c r="K19" s="6">
        <v>514.86</v>
      </c>
      <c r="L19" s="6">
        <v>924.3</v>
      </c>
      <c r="M19" s="6">
        <v>1559.58</v>
      </c>
      <c r="N19" s="6">
        <v>1067.6199999999999</v>
      </c>
    </row>
    <row r="20" spans="1:14">
      <c r="A20">
        <v>1912</v>
      </c>
      <c r="B20" s="6">
        <v>1081.83</v>
      </c>
      <c r="C20" s="6">
        <v>594.88</v>
      </c>
      <c r="D20" s="6">
        <v>1489.68</v>
      </c>
      <c r="E20" s="6">
        <v>3876.31</v>
      </c>
      <c r="F20" s="6">
        <v>2002.6</v>
      </c>
      <c r="G20" s="6">
        <v>1025.6500000000001</v>
      </c>
      <c r="H20" s="6">
        <v>351.99</v>
      </c>
      <c r="I20" s="6">
        <v>247.45</v>
      </c>
      <c r="J20" s="6">
        <v>475.38</v>
      </c>
      <c r="K20" s="6">
        <v>743.09</v>
      </c>
      <c r="L20" s="6">
        <v>884.88</v>
      </c>
      <c r="M20" s="6">
        <v>1317.04</v>
      </c>
      <c r="N20" s="6">
        <v>1174.23</v>
      </c>
    </row>
    <row r="21" spans="1:14">
      <c r="A21">
        <v>1913</v>
      </c>
      <c r="B21" s="6">
        <v>2723.46</v>
      </c>
      <c r="C21" s="6">
        <v>519.52</v>
      </c>
      <c r="D21" s="6">
        <v>3087.91</v>
      </c>
      <c r="E21" s="6">
        <v>1589.66</v>
      </c>
      <c r="F21" s="6">
        <v>859.43</v>
      </c>
      <c r="G21" s="6">
        <v>328.24</v>
      </c>
      <c r="H21" s="6">
        <v>108.1</v>
      </c>
      <c r="I21" s="6">
        <v>70.53</v>
      </c>
      <c r="J21" s="6">
        <v>61.35</v>
      </c>
      <c r="K21" s="6">
        <v>104.28</v>
      </c>
      <c r="L21" s="6">
        <v>343.59</v>
      </c>
      <c r="M21" s="6">
        <v>176.25</v>
      </c>
      <c r="N21" s="6">
        <v>831.03</v>
      </c>
    </row>
    <row r="22" spans="1:14">
      <c r="A22">
        <v>1914</v>
      </c>
      <c r="B22" s="6">
        <v>424.2</v>
      </c>
      <c r="C22" s="6">
        <v>914.54</v>
      </c>
      <c r="D22" s="6">
        <v>4014.56</v>
      </c>
      <c r="E22" s="6">
        <v>2678.32</v>
      </c>
      <c r="F22" s="6">
        <v>2022.92</v>
      </c>
      <c r="G22" s="6">
        <v>302.73</v>
      </c>
      <c r="H22" s="6">
        <v>124.43</v>
      </c>
      <c r="I22" s="6">
        <v>201.12</v>
      </c>
      <c r="J22" s="6">
        <v>235.91</v>
      </c>
      <c r="K22" s="6">
        <v>117.64</v>
      </c>
      <c r="L22" s="6">
        <v>150.19999999999999</v>
      </c>
      <c r="M22" s="6">
        <v>234.54</v>
      </c>
      <c r="N22" s="6">
        <v>951.76</v>
      </c>
    </row>
    <row r="23" spans="1:14">
      <c r="A23">
        <v>1915</v>
      </c>
      <c r="B23" s="6">
        <v>966.19</v>
      </c>
      <c r="C23" s="6">
        <v>2403.35</v>
      </c>
      <c r="D23" s="6">
        <v>755.16</v>
      </c>
      <c r="E23" s="6">
        <v>768.47</v>
      </c>
      <c r="F23" s="6">
        <v>351.56</v>
      </c>
      <c r="G23" s="6">
        <v>147.77000000000001</v>
      </c>
      <c r="H23" s="6">
        <v>773.08</v>
      </c>
      <c r="I23" s="6">
        <v>531.47</v>
      </c>
      <c r="J23" s="6">
        <v>177.9</v>
      </c>
      <c r="K23" s="6">
        <v>530.88</v>
      </c>
      <c r="L23" s="6">
        <v>364.4</v>
      </c>
      <c r="M23" s="6">
        <v>462.17</v>
      </c>
      <c r="N23" s="6">
        <v>686.03</v>
      </c>
    </row>
    <row r="24" spans="1:14">
      <c r="A24">
        <v>1916</v>
      </c>
      <c r="B24" s="6">
        <v>1241.3599999999999</v>
      </c>
      <c r="C24" s="6">
        <v>1028.0999999999999</v>
      </c>
      <c r="D24" s="6">
        <v>1430.44</v>
      </c>
      <c r="E24" s="6">
        <v>4563.8900000000003</v>
      </c>
      <c r="F24" s="6">
        <v>2146.54</v>
      </c>
      <c r="G24" s="6">
        <v>2320.86</v>
      </c>
      <c r="H24" s="6">
        <v>675.84</v>
      </c>
      <c r="I24" s="6">
        <v>231.01</v>
      </c>
      <c r="J24" s="6">
        <v>167.55</v>
      </c>
      <c r="K24" s="6">
        <v>212.16</v>
      </c>
      <c r="L24" s="6">
        <v>305.73</v>
      </c>
      <c r="M24" s="6">
        <v>435.98</v>
      </c>
      <c r="N24" s="6">
        <v>1229.95</v>
      </c>
    </row>
    <row r="25" spans="1:14">
      <c r="A25">
        <v>1917</v>
      </c>
      <c r="B25" s="6">
        <v>441.13</v>
      </c>
      <c r="C25" s="6">
        <v>399.79</v>
      </c>
      <c r="D25" s="6">
        <v>2101.67</v>
      </c>
      <c r="E25" s="6">
        <v>2559.75</v>
      </c>
      <c r="F25" s="6">
        <v>974.57</v>
      </c>
      <c r="G25" s="6">
        <v>1183.04</v>
      </c>
      <c r="H25" s="6">
        <v>593.25</v>
      </c>
      <c r="I25" s="6">
        <v>279.12</v>
      </c>
      <c r="J25" s="6">
        <v>294.23</v>
      </c>
      <c r="K25" s="6">
        <v>950.33</v>
      </c>
      <c r="L25" s="6">
        <v>814.09</v>
      </c>
      <c r="M25" s="6">
        <v>448.77</v>
      </c>
      <c r="N25" s="6">
        <v>919.98</v>
      </c>
    </row>
    <row r="26" spans="1:14">
      <c r="A26">
        <v>1918</v>
      </c>
      <c r="B26" s="6">
        <v>235.15</v>
      </c>
      <c r="C26" s="6">
        <v>1198.27</v>
      </c>
      <c r="D26" s="6">
        <v>2623.17</v>
      </c>
      <c r="E26" s="6">
        <v>2651.47</v>
      </c>
      <c r="F26" s="6">
        <v>1070.42</v>
      </c>
      <c r="G26" s="6">
        <v>654.86</v>
      </c>
      <c r="H26" s="6">
        <v>349.81</v>
      </c>
      <c r="I26" s="6">
        <v>228.24</v>
      </c>
      <c r="J26" s="6">
        <v>392.83</v>
      </c>
      <c r="K26" s="6">
        <v>1200.97</v>
      </c>
      <c r="L26" s="6">
        <v>1670.6</v>
      </c>
      <c r="M26" s="6">
        <v>1795.91</v>
      </c>
      <c r="N26" s="6">
        <v>1172.6400000000001</v>
      </c>
    </row>
    <row r="27" spans="1:14">
      <c r="A27">
        <v>1919</v>
      </c>
      <c r="B27" s="6">
        <v>1234.4100000000001</v>
      </c>
      <c r="C27" s="6">
        <v>610.12</v>
      </c>
      <c r="D27" s="6">
        <v>2481.31</v>
      </c>
      <c r="E27" s="6">
        <v>3114.68</v>
      </c>
      <c r="F27" s="6">
        <v>2604.19</v>
      </c>
      <c r="G27" s="6">
        <v>1158.19</v>
      </c>
      <c r="H27" s="6">
        <v>455.07</v>
      </c>
      <c r="I27" s="6">
        <v>255.65</v>
      </c>
      <c r="J27" s="6">
        <v>322.89</v>
      </c>
      <c r="K27" s="6">
        <v>528.98</v>
      </c>
      <c r="L27" s="6">
        <v>825.65</v>
      </c>
      <c r="M27" s="6">
        <v>757.03</v>
      </c>
      <c r="N27" s="6">
        <v>1195.68</v>
      </c>
    </row>
    <row r="28" spans="1:14">
      <c r="A28">
        <v>1920</v>
      </c>
      <c r="B28" s="6">
        <v>252.06</v>
      </c>
      <c r="C28" s="6">
        <v>254.61</v>
      </c>
      <c r="D28" s="6">
        <v>2574.41</v>
      </c>
      <c r="E28" s="6">
        <v>1865.93</v>
      </c>
      <c r="F28" s="6">
        <v>909.6</v>
      </c>
      <c r="G28" s="6">
        <v>334.35</v>
      </c>
      <c r="H28" s="6">
        <v>548.17999999999995</v>
      </c>
      <c r="I28" s="6">
        <v>347.61</v>
      </c>
      <c r="J28" s="6">
        <v>316.98</v>
      </c>
      <c r="K28" s="6">
        <v>419.28</v>
      </c>
      <c r="L28" s="6">
        <v>816.92</v>
      </c>
      <c r="M28" s="6">
        <v>1880.21</v>
      </c>
      <c r="N28" s="6">
        <v>876.68</v>
      </c>
    </row>
    <row r="29" spans="1:14">
      <c r="A29">
        <v>1921</v>
      </c>
      <c r="B29" s="6">
        <v>941.64</v>
      </c>
      <c r="C29" s="6">
        <v>756.77</v>
      </c>
      <c r="D29" s="6">
        <v>3548.58</v>
      </c>
      <c r="E29" s="6">
        <v>1795.43</v>
      </c>
      <c r="F29" s="6">
        <v>751.89</v>
      </c>
      <c r="G29" s="6">
        <v>393.68</v>
      </c>
      <c r="H29" s="6">
        <v>422.95</v>
      </c>
      <c r="I29" s="6">
        <v>279.5</v>
      </c>
      <c r="J29" s="6">
        <v>252.07</v>
      </c>
      <c r="K29" s="6">
        <v>418.81</v>
      </c>
      <c r="L29" s="6">
        <v>1181.3599999999999</v>
      </c>
      <c r="M29" s="6">
        <v>958.54</v>
      </c>
      <c r="N29" s="6">
        <v>975.1</v>
      </c>
    </row>
    <row r="30" spans="1:14">
      <c r="A30">
        <v>1922</v>
      </c>
      <c r="B30" s="6">
        <v>526.24</v>
      </c>
      <c r="C30" s="6">
        <v>876.71</v>
      </c>
      <c r="D30" s="6">
        <v>2376.14</v>
      </c>
      <c r="E30" s="6">
        <v>3749.12</v>
      </c>
      <c r="F30" s="6">
        <v>1029.68</v>
      </c>
      <c r="G30" s="6">
        <v>1220.28</v>
      </c>
      <c r="H30" s="6">
        <v>842.71</v>
      </c>
      <c r="I30" s="6">
        <v>486.15</v>
      </c>
      <c r="J30" s="6">
        <v>331.5</v>
      </c>
      <c r="K30" s="6">
        <v>316.99</v>
      </c>
      <c r="L30" s="6">
        <v>364.13</v>
      </c>
      <c r="M30" s="6">
        <v>348.77</v>
      </c>
      <c r="N30" s="6">
        <v>1039.03</v>
      </c>
    </row>
    <row r="31" spans="1:14">
      <c r="A31">
        <v>1923</v>
      </c>
      <c r="B31" s="6">
        <v>550.28</v>
      </c>
      <c r="C31" s="6">
        <v>412.65</v>
      </c>
      <c r="D31" s="6">
        <v>1679.62</v>
      </c>
      <c r="E31" s="6">
        <v>2955.33</v>
      </c>
      <c r="F31" s="6">
        <v>1522.34</v>
      </c>
      <c r="G31" s="6">
        <v>813.72</v>
      </c>
      <c r="H31" s="6">
        <v>335.3</v>
      </c>
      <c r="I31" s="6">
        <v>236.68</v>
      </c>
      <c r="J31" s="6">
        <v>277.54000000000002</v>
      </c>
      <c r="K31" s="6">
        <v>332.6</v>
      </c>
      <c r="L31" s="6">
        <v>477.85</v>
      </c>
      <c r="M31" s="6">
        <v>1202.6099999999999</v>
      </c>
      <c r="N31" s="6">
        <v>899.71</v>
      </c>
    </row>
    <row r="32" spans="1:14">
      <c r="A32">
        <v>1924</v>
      </c>
      <c r="B32" s="6">
        <v>1531.74</v>
      </c>
      <c r="C32" s="6">
        <v>650.58000000000004</v>
      </c>
      <c r="D32" s="6">
        <v>1462.18</v>
      </c>
      <c r="E32" s="6">
        <v>3477.86</v>
      </c>
      <c r="F32" s="6">
        <v>2440.52</v>
      </c>
      <c r="G32" s="6">
        <v>709.59</v>
      </c>
      <c r="H32" s="6">
        <v>415.84</v>
      </c>
      <c r="I32" s="6">
        <v>439.44</v>
      </c>
      <c r="J32" s="6">
        <v>473.51</v>
      </c>
      <c r="K32" s="6">
        <v>1027.9100000000001</v>
      </c>
      <c r="L32" s="6">
        <v>581.85</v>
      </c>
      <c r="M32" s="6">
        <v>829.38</v>
      </c>
      <c r="N32" s="6">
        <v>1170.03</v>
      </c>
    </row>
    <row r="33" spans="1:14">
      <c r="A33">
        <v>1925</v>
      </c>
      <c r="B33" s="6">
        <v>377.88</v>
      </c>
      <c r="C33" s="6">
        <v>2375.4499999999998</v>
      </c>
      <c r="D33" s="6">
        <v>2787.23</v>
      </c>
      <c r="E33" s="6">
        <v>2187.11</v>
      </c>
      <c r="F33" s="6">
        <v>1079.82</v>
      </c>
      <c r="G33" s="6">
        <v>568.27</v>
      </c>
      <c r="H33" s="6">
        <v>514.07000000000005</v>
      </c>
      <c r="I33" s="6">
        <v>457.23</v>
      </c>
      <c r="J33" s="6">
        <v>576.28</v>
      </c>
      <c r="K33" s="6">
        <v>1082.71</v>
      </c>
      <c r="L33" s="6">
        <v>1759.52</v>
      </c>
      <c r="M33" s="6">
        <v>1345.47</v>
      </c>
      <c r="N33" s="6">
        <v>1259.25</v>
      </c>
    </row>
    <row r="34" spans="1:14">
      <c r="A34">
        <v>1926</v>
      </c>
      <c r="B34" s="6">
        <v>843.88</v>
      </c>
      <c r="C34" s="6">
        <v>644.44000000000005</v>
      </c>
      <c r="D34" s="6">
        <v>1349.37</v>
      </c>
      <c r="E34" s="6">
        <v>4185.74</v>
      </c>
      <c r="F34" s="6">
        <v>2117.34</v>
      </c>
      <c r="G34" s="6">
        <v>865.26</v>
      </c>
      <c r="H34" s="6">
        <v>465.35</v>
      </c>
      <c r="I34" s="6">
        <v>457.42</v>
      </c>
      <c r="J34" s="6">
        <v>520.75</v>
      </c>
      <c r="K34" s="6">
        <v>1077.18</v>
      </c>
      <c r="L34" s="6">
        <v>2324.38</v>
      </c>
      <c r="M34" s="6">
        <v>1125.1400000000001</v>
      </c>
      <c r="N34" s="6">
        <v>1331.35</v>
      </c>
    </row>
    <row r="35" spans="1:14">
      <c r="A35">
        <v>1927</v>
      </c>
      <c r="B35" s="6">
        <v>951.85</v>
      </c>
      <c r="C35" s="6">
        <v>1134.54</v>
      </c>
      <c r="D35" s="6">
        <v>2926.3</v>
      </c>
      <c r="E35" s="6">
        <v>1518.28</v>
      </c>
      <c r="F35" s="6">
        <v>1688.48</v>
      </c>
      <c r="G35" s="6">
        <v>717.22</v>
      </c>
      <c r="H35" s="6">
        <v>522.72</v>
      </c>
      <c r="I35" s="6">
        <v>388.18</v>
      </c>
      <c r="J35" s="6">
        <v>393.76</v>
      </c>
      <c r="K35" s="6">
        <v>809.32</v>
      </c>
      <c r="L35" s="6">
        <v>2517.34</v>
      </c>
      <c r="M35" s="6">
        <v>3252.22</v>
      </c>
      <c r="N35" s="6">
        <v>1401.69</v>
      </c>
    </row>
    <row r="36" spans="1:14">
      <c r="A36">
        <v>1928</v>
      </c>
      <c r="B36" s="6">
        <v>1945.05</v>
      </c>
      <c r="C36" s="6">
        <v>1316.92</v>
      </c>
      <c r="D36" s="6">
        <v>2222.4</v>
      </c>
      <c r="E36" s="6">
        <v>3620.63</v>
      </c>
      <c r="F36" s="6">
        <v>1556.62</v>
      </c>
      <c r="G36" s="6">
        <v>1164.0999999999999</v>
      </c>
      <c r="H36" s="6">
        <v>711</v>
      </c>
      <c r="I36" s="6">
        <v>720.33</v>
      </c>
      <c r="J36" s="6">
        <v>554.29</v>
      </c>
      <c r="K36" s="6">
        <v>944.96</v>
      </c>
      <c r="L36" s="6">
        <v>1220.74</v>
      </c>
      <c r="M36" s="6">
        <v>1511.24</v>
      </c>
      <c r="N36" s="6">
        <v>1457.36</v>
      </c>
    </row>
    <row r="37" spans="1:14">
      <c r="A37">
        <v>1929</v>
      </c>
      <c r="B37" s="6">
        <v>1808.85</v>
      </c>
      <c r="C37" s="6">
        <v>799.61</v>
      </c>
      <c r="D37" s="6">
        <v>3126.22</v>
      </c>
      <c r="E37" s="6">
        <v>3290.62</v>
      </c>
      <c r="F37" s="6">
        <v>2568.83</v>
      </c>
      <c r="G37" s="6">
        <v>740.7</v>
      </c>
      <c r="H37" s="6">
        <v>622.99</v>
      </c>
      <c r="I37" s="6">
        <v>540.66999999999996</v>
      </c>
      <c r="J37" s="6">
        <v>456.59</v>
      </c>
      <c r="K37" s="6">
        <v>780.46</v>
      </c>
      <c r="L37" s="6">
        <v>962.82</v>
      </c>
      <c r="M37" s="6">
        <v>1055.18</v>
      </c>
      <c r="N37" s="6">
        <v>1396.13</v>
      </c>
    </row>
    <row r="38" spans="1:14">
      <c r="A38">
        <v>1930</v>
      </c>
      <c r="B38" s="6">
        <v>2922.85</v>
      </c>
      <c r="C38" s="6">
        <v>1577.45</v>
      </c>
      <c r="D38" s="6">
        <v>2494.9899999999998</v>
      </c>
      <c r="E38" s="6">
        <v>2807.97</v>
      </c>
      <c r="F38" s="6">
        <v>1294.3</v>
      </c>
      <c r="G38" s="6">
        <v>857.08</v>
      </c>
      <c r="H38" s="6">
        <v>557.01</v>
      </c>
      <c r="I38" s="6">
        <v>374.36</v>
      </c>
      <c r="J38" s="6">
        <v>364.27</v>
      </c>
      <c r="K38" s="6">
        <v>370.93</v>
      </c>
      <c r="L38" s="6">
        <v>347.61</v>
      </c>
      <c r="M38" s="6">
        <v>426.55</v>
      </c>
      <c r="N38" s="6">
        <v>1199.6099999999999</v>
      </c>
    </row>
    <row r="39" spans="1:14">
      <c r="A39">
        <v>1931</v>
      </c>
      <c r="B39" s="6">
        <v>331.2</v>
      </c>
      <c r="C39" s="6">
        <v>398.42</v>
      </c>
      <c r="D39" s="6">
        <v>1090.5899999999999</v>
      </c>
      <c r="E39" s="6">
        <v>2309.65</v>
      </c>
      <c r="F39" s="6">
        <v>1609.15</v>
      </c>
      <c r="G39" s="6">
        <v>701.35</v>
      </c>
      <c r="H39" s="6">
        <v>531.48</v>
      </c>
      <c r="I39" s="6">
        <v>366.59</v>
      </c>
      <c r="J39" s="6">
        <v>492.59</v>
      </c>
      <c r="K39" s="6">
        <v>533.27</v>
      </c>
      <c r="L39" s="6">
        <v>939.75</v>
      </c>
      <c r="M39" s="6">
        <v>1264.49</v>
      </c>
      <c r="N39" s="6">
        <v>880.71</v>
      </c>
    </row>
    <row r="40" spans="1:14">
      <c r="A40">
        <v>1932</v>
      </c>
      <c r="B40" s="6">
        <v>2212.11</v>
      </c>
      <c r="C40" s="6">
        <v>1674.79</v>
      </c>
      <c r="D40" s="6">
        <v>1116.99</v>
      </c>
      <c r="E40" s="6">
        <v>3968.69</v>
      </c>
      <c r="F40" s="6">
        <v>1616.58</v>
      </c>
      <c r="G40" s="6">
        <v>534.88</v>
      </c>
      <c r="H40" s="6">
        <v>689.63</v>
      </c>
      <c r="I40" s="6">
        <v>466.29</v>
      </c>
      <c r="J40" s="6">
        <v>388.54</v>
      </c>
      <c r="K40" s="6">
        <v>1168.43</v>
      </c>
      <c r="L40" s="6">
        <v>1573.89</v>
      </c>
      <c r="M40" s="6">
        <v>1110.01</v>
      </c>
      <c r="N40" s="6">
        <v>1376.73</v>
      </c>
    </row>
    <row r="41" spans="1:14">
      <c r="A41">
        <v>1933</v>
      </c>
      <c r="B41" s="6">
        <v>1325.97</v>
      </c>
      <c r="C41" s="6">
        <v>834.08</v>
      </c>
      <c r="D41" s="6">
        <v>1496.77</v>
      </c>
      <c r="E41" s="6">
        <v>3543.82</v>
      </c>
      <c r="F41" s="6">
        <v>1421.23</v>
      </c>
      <c r="G41" s="6">
        <v>625.16</v>
      </c>
      <c r="H41" s="6">
        <v>331.65</v>
      </c>
      <c r="I41" s="6">
        <v>316.24</v>
      </c>
      <c r="J41" s="6">
        <v>300.88</v>
      </c>
      <c r="K41" s="6">
        <v>345.13</v>
      </c>
      <c r="L41" s="6">
        <v>425.83</v>
      </c>
      <c r="M41" s="6">
        <v>800.72</v>
      </c>
      <c r="N41" s="6">
        <v>980.62</v>
      </c>
    </row>
    <row r="42" spans="1:14">
      <c r="A42">
        <v>1934</v>
      </c>
      <c r="B42" s="6">
        <v>997.16</v>
      </c>
      <c r="C42" s="6">
        <v>485.41</v>
      </c>
      <c r="D42" s="6">
        <v>1350.02</v>
      </c>
      <c r="E42" s="6">
        <v>2533.34</v>
      </c>
      <c r="F42" s="6">
        <v>714.64</v>
      </c>
      <c r="G42" s="6">
        <v>398</v>
      </c>
      <c r="H42" s="6">
        <v>258.64999999999998</v>
      </c>
      <c r="I42" s="6">
        <v>200.83</v>
      </c>
      <c r="J42" s="6">
        <v>232.97</v>
      </c>
      <c r="K42" s="6">
        <v>309</v>
      </c>
      <c r="L42" s="6">
        <v>512.82000000000005</v>
      </c>
      <c r="M42" s="6">
        <v>674.62</v>
      </c>
      <c r="N42" s="6">
        <v>722.29</v>
      </c>
    </row>
    <row r="43" spans="1:14">
      <c r="A43">
        <v>1935</v>
      </c>
      <c r="B43" s="6">
        <v>1271.3599999999999</v>
      </c>
      <c r="C43" s="6">
        <v>846.75</v>
      </c>
      <c r="D43" s="6">
        <v>1714.9</v>
      </c>
      <c r="E43" s="6">
        <v>1703.66</v>
      </c>
      <c r="F43" s="6">
        <v>1540.68</v>
      </c>
      <c r="G43" s="6">
        <v>893.67</v>
      </c>
      <c r="H43" s="6">
        <v>1208.8499999999999</v>
      </c>
      <c r="I43" s="6">
        <v>572.04</v>
      </c>
      <c r="J43" s="6">
        <v>430.66</v>
      </c>
      <c r="K43" s="6">
        <v>425.21</v>
      </c>
      <c r="L43" s="6">
        <v>759.47</v>
      </c>
      <c r="M43" s="6">
        <v>916.81</v>
      </c>
      <c r="N43" s="6">
        <v>1023.67</v>
      </c>
    </row>
    <row r="44" spans="1:14">
      <c r="A44">
        <v>1936</v>
      </c>
      <c r="B44" s="6">
        <v>776.32</v>
      </c>
      <c r="C44" s="6">
        <v>718.35</v>
      </c>
      <c r="D44" s="6">
        <v>3872.19</v>
      </c>
      <c r="E44" s="6">
        <v>3120.7</v>
      </c>
      <c r="F44" s="6">
        <v>1268.54</v>
      </c>
      <c r="G44" s="6">
        <v>478.43</v>
      </c>
      <c r="H44" s="6">
        <v>278.45999999999998</v>
      </c>
      <c r="I44" s="6">
        <v>230.01</v>
      </c>
      <c r="J44" s="6">
        <v>343.49</v>
      </c>
      <c r="K44" s="6">
        <v>676.71</v>
      </c>
      <c r="L44" s="6">
        <v>991.31</v>
      </c>
      <c r="M44" s="6">
        <v>886.48</v>
      </c>
      <c r="N44" s="6">
        <v>1136.75</v>
      </c>
    </row>
    <row r="45" spans="1:14">
      <c r="A45">
        <v>1937</v>
      </c>
      <c r="B45" s="6">
        <v>2272.3000000000002</v>
      </c>
      <c r="C45" s="6">
        <v>1459.7</v>
      </c>
      <c r="D45" s="6">
        <v>977.73</v>
      </c>
      <c r="E45" s="6">
        <v>2725.91</v>
      </c>
      <c r="F45" s="6">
        <v>1905.34</v>
      </c>
      <c r="G45" s="6">
        <v>916.41</v>
      </c>
      <c r="H45" s="6">
        <v>506.19</v>
      </c>
      <c r="I45" s="6">
        <v>453.83</v>
      </c>
      <c r="J45" s="6">
        <v>351.94</v>
      </c>
      <c r="K45" s="6">
        <v>534.57000000000005</v>
      </c>
      <c r="L45" s="6">
        <v>1165.31</v>
      </c>
      <c r="M45" s="6">
        <v>1052.2</v>
      </c>
      <c r="N45" s="6">
        <v>1193.45</v>
      </c>
    </row>
    <row r="46" spans="1:14">
      <c r="A46">
        <v>1938</v>
      </c>
      <c r="B46" s="6">
        <v>930.76</v>
      </c>
      <c r="C46" s="6">
        <v>2170.11</v>
      </c>
      <c r="D46" s="6">
        <v>2558.77</v>
      </c>
      <c r="E46" s="6">
        <v>1829.64</v>
      </c>
      <c r="F46" s="6">
        <v>859.27</v>
      </c>
      <c r="G46" s="6">
        <v>494.24</v>
      </c>
      <c r="H46" s="6">
        <v>425.65</v>
      </c>
      <c r="I46" s="6">
        <v>417.58</v>
      </c>
      <c r="J46" s="6">
        <v>768.32</v>
      </c>
      <c r="K46" s="6">
        <v>556.5</v>
      </c>
      <c r="L46" s="6">
        <v>646.75</v>
      </c>
      <c r="M46" s="6">
        <v>899.74</v>
      </c>
      <c r="N46" s="6">
        <v>1046.44</v>
      </c>
    </row>
    <row r="47" spans="1:14">
      <c r="A47">
        <v>1939</v>
      </c>
      <c r="B47" s="6">
        <v>803.99</v>
      </c>
      <c r="C47" s="6">
        <v>1067.8699999999999</v>
      </c>
      <c r="D47" s="6">
        <v>2075.7199999999998</v>
      </c>
      <c r="E47" s="6">
        <v>2867.08</v>
      </c>
      <c r="F47" s="6">
        <v>1102.1300000000001</v>
      </c>
      <c r="G47" s="6">
        <v>496.69</v>
      </c>
      <c r="H47" s="6">
        <v>323.35000000000002</v>
      </c>
      <c r="I47" s="6">
        <v>263.14999999999998</v>
      </c>
      <c r="J47" s="6">
        <v>248.61</v>
      </c>
      <c r="K47" s="6">
        <v>305.14999999999998</v>
      </c>
      <c r="L47" s="6">
        <v>414.54</v>
      </c>
      <c r="M47" s="6">
        <v>611.64</v>
      </c>
      <c r="N47" s="6">
        <v>881.66</v>
      </c>
    </row>
    <row r="48" spans="1:14">
      <c r="A48">
        <v>1940</v>
      </c>
      <c r="B48" s="6">
        <v>487.36</v>
      </c>
      <c r="C48" s="6">
        <v>506.43</v>
      </c>
      <c r="D48" s="6">
        <v>673.47</v>
      </c>
      <c r="E48" s="6">
        <v>4375.4799999999996</v>
      </c>
      <c r="F48" s="6">
        <v>1758.83</v>
      </c>
      <c r="G48" s="6">
        <v>976.74</v>
      </c>
      <c r="H48" s="6">
        <v>652.38</v>
      </c>
      <c r="I48" s="6">
        <v>331.11</v>
      </c>
      <c r="J48" s="6">
        <v>299.89999999999998</v>
      </c>
      <c r="K48" s="6">
        <v>311.54000000000002</v>
      </c>
      <c r="L48" s="6">
        <v>600.02</v>
      </c>
      <c r="M48" s="6">
        <v>1172.71</v>
      </c>
      <c r="N48" s="6">
        <v>1012.16</v>
      </c>
    </row>
    <row r="49" spans="1:14">
      <c r="A49">
        <v>1941</v>
      </c>
      <c r="B49" s="6">
        <v>1328.36</v>
      </c>
      <c r="C49" s="6">
        <v>893.62</v>
      </c>
      <c r="D49" s="6">
        <v>938.64</v>
      </c>
      <c r="E49" s="6">
        <v>2487.17</v>
      </c>
      <c r="F49" s="6">
        <v>514.13</v>
      </c>
      <c r="G49" s="6">
        <v>308.52</v>
      </c>
      <c r="H49" s="6">
        <v>281.11</v>
      </c>
      <c r="I49" s="6">
        <v>268.60000000000002</v>
      </c>
      <c r="J49" s="6">
        <v>452.81</v>
      </c>
      <c r="K49" s="6">
        <v>416.22</v>
      </c>
      <c r="L49" s="6">
        <v>669.25</v>
      </c>
      <c r="M49" s="6">
        <v>843.33</v>
      </c>
      <c r="N49" s="6">
        <v>783.48</v>
      </c>
    </row>
    <row r="50" spans="1:14">
      <c r="A50">
        <v>1942</v>
      </c>
      <c r="B50" s="6">
        <v>783.33</v>
      </c>
      <c r="C50" s="6">
        <v>636.55999999999995</v>
      </c>
      <c r="D50" s="6">
        <v>2783.23</v>
      </c>
      <c r="E50" s="6">
        <v>2542.46</v>
      </c>
      <c r="F50" s="6">
        <v>966.33</v>
      </c>
      <c r="G50" s="6">
        <v>642.07000000000005</v>
      </c>
      <c r="H50" s="6">
        <v>397.47</v>
      </c>
      <c r="I50" s="6">
        <v>377.24</v>
      </c>
      <c r="J50" s="6">
        <v>514.51</v>
      </c>
      <c r="K50" s="6">
        <v>637.67999999999995</v>
      </c>
      <c r="L50" s="6">
        <v>1222.1400000000001</v>
      </c>
      <c r="M50" s="6">
        <v>1126.1600000000001</v>
      </c>
      <c r="N50" s="6">
        <v>1052.43</v>
      </c>
    </row>
    <row r="51" spans="1:14">
      <c r="A51">
        <v>1943</v>
      </c>
      <c r="B51" s="6">
        <v>1893.05</v>
      </c>
      <c r="C51" s="6">
        <v>1665.22</v>
      </c>
      <c r="D51" s="6">
        <v>2549.5</v>
      </c>
      <c r="E51" s="6">
        <v>2363.67</v>
      </c>
      <c r="F51" s="6">
        <v>3709.92</v>
      </c>
      <c r="G51" s="6">
        <v>1433.7</v>
      </c>
      <c r="H51" s="6">
        <v>527.54</v>
      </c>
      <c r="I51" s="6">
        <v>486.01</v>
      </c>
      <c r="J51" s="6">
        <v>422.06</v>
      </c>
      <c r="K51" s="6">
        <v>490.87</v>
      </c>
      <c r="L51" s="6">
        <v>1096.18</v>
      </c>
      <c r="M51" s="6">
        <v>717.31</v>
      </c>
      <c r="N51" s="6">
        <v>1446.25</v>
      </c>
    </row>
    <row r="52" spans="1:14">
      <c r="A52">
        <v>1944</v>
      </c>
      <c r="B52" s="6">
        <v>667.73</v>
      </c>
      <c r="C52" s="6">
        <v>769.84</v>
      </c>
      <c r="D52" s="6">
        <v>1404.98</v>
      </c>
      <c r="E52" s="6">
        <v>2573.59</v>
      </c>
      <c r="F52" s="6">
        <v>1767.73</v>
      </c>
      <c r="G52" s="6">
        <v>760.39</v>
      </c>
      <c r="H52" s="6">
        <v>470.22</v>
      </c>
      <c r="I52" s="6">
        <v>294.5</v>
      </c>
      <c r="J52" s="6">
        <v>289.10000000000002</v>
      </c>
      <c r="K52" s="6">
        <v>313.04000000000002</v>
      </c>
      <c r="L52" s="6">
        <v>344.02</v>
      </c>
      <c r="M52" s="6">
        <v>580.94000000000005</v>
      </c>
      <c r="N52" s="6">
        <v>853.01</v>
      </c>
    </row>
    <row r="53" spans="1:14">
      <c r="A53">
        <v>1945</v>
      </c>
      <c r="B53" s="6">
        <v>714.24</v>
      </c>
      <c r="C53" s="6">
        <v>1054.69</v>
      </c>
      <c r="D53" s="6">
        <v>3841.33</v>
      </c>
      <c r="E53" s="6">
        <v>1894.6</v>
      </c>
      <c r="F53" s="6">
        <v>2090.02</v>
      </c>
      <c r="G53" s="6">
        <v>1074.25</v>
      </c>
      <c r="H53" s="6">
        <v>715.88</v>
      </c>
      <c r="I53" s="6">
        <v>387.9</v>
      </c>
      <c r="J53" s="6">
        <v>682.64</v>
      </c>
      <c r="K53" s="6">
        <v>1783.97</v>
      </c>
      <c r="L53" s="6">
        <v>1462.96</v>
      </c>
      <c r="M53" s="6">
        <v>1631.41</v>
      </c>
      <c r="N53" s="6">
        <v>1444.49</v>
      </c>
    </row>
    <row r="54" spans="1:14">
      <c r="A54">
        <v>1946</v>
      </c>
      <c r="B54" s="6">
        <v>1684.79</v>
      </c>
      <c r="C54" s="6">
        <v>1023.09</v>
      </c>
      <c r="D54" s="6">
        <v>2535.0500000000002</v>
      </c>
      <c r="E54" s="6">
        <v>779.32</v>
      </c>
      <c r="F54" s="6">
        <v>872.89</v>
      </c>
      <c r="G54" s="6">
        <v>788.78</v>
      </c>
      <c r="H54" s="6">
        <v>414.95</v>
      </c>
      <c r="I54" s="6">
        <v>325.38</v>
      </c>
      <c r="J54" s="6">
        <v>281.55</v>
      </c>
      <c r="K54" s="6">
        <v>616.82000000000005</v>
      </c>
      <c r="L54" s="6">
        <v>919.01</v>
      </c>
      <c r="M54" s="6">
        <v>1038.6199999999999</v>
      </c>
      <c r="N54" s="6">
        <v>940.02</v>
      </c>
    </row>
    <row r="55" spans="1:14">
      <c r="A55">
        <v>1947</v>
      </c>
      <c r="B55" s="6">
        <v>1581.69</v>
      </c>
      <c r="C55" s="6">
        <v>1483.27</v>
      </c>
      <c r="D55" s="6">
        <v>2050.9</v>
      </c>
      <c r="E55" s="6">
        <v>4034.78</v>
      </c>
      <c r="F55" s="6">
        <v>2461.39</v>
      </c>
      <c r="G55" s="6">
        <v>2327.7800000000002</v>
      </c>
      <c r="H55" s="6">
        <v>969.3</v>
      </c>
      <c r="I55" s="6">
        <v>575.88</v>
      </c>
      <c r="J55" s="6">
        <v>386.4</v>
      </c>
      <c r="K55" s="6">
        <v>295.89999999999998</v>
      </c>
      <c r="L55" s="6">
        <v>497.17</v>
      </c>
      <c r="M55" s="6">
        <v>807.74</v>
      </c>
      <c r="N55" s="6">
        <v>1456.02</v>
      </c>
    </row>
    <row r="56" spans="1:14">
      <c r="A56">
        <v>1948</v>
      </c>
      <c r="B56" s="6">
        <v>489.01</v>
      </c>
      <c r="C56" s="6">
        <v>1090.33</v>
      </c>
      <c r="D56" s="6">
        <v>3113.24</v>
      </c>
      <c r="E56" s="6">
        <v>2001.63</v>
      </c>
      <c r="F56" s="6">
        <v>1426.78</v>
      </c>
      <c r="G56" s="6">
        <v>696.9</v>
      </c>
      <c r="H56" s="6">
        <v>415.71</v>
      </c>
      <c r="I56" s="6">
        <v>358.63</v>
      </c>
      <c r="J56" s="6">
        <v>271.07</v>
      </c>
      <c r="K56" s="6">
        <v>335.36</v>
      </c>
      <c r="L56" s="6">
        <v>644.1</v>
      </c>
      <c r="M56" s="6">
        <v>615.92999999999995</v>
      </c>
      <c r="N56" s="6">
        <v>954.89</v>
      </c>
    </row>
    <row r="57" spans="1:14">
      <c r="A57">
        <v>1949</v>
      </c>
      <c r="B57" s="6">
        <v>1498.07</v>
      </c>
      <c r="C57" s="6">
        <v>1912.8</v>
      </c>
      <c r="D57" s="6">
        <v>1768.14</v>
      </c>
      <c r="E57" s="6">
        <v>1740.45</v>
      </c>
      <c r="F57" s="6">
        <v>734.18</v>
      </c>
      <c r="G57" s="6">
        <v>303.66000000000003</v>
      </c>
      <c r="H57" s="6">
        <v>233.45</v>
      </c>
      <c r="I57" s="6">
        <v>236.15</v>
      </c>
      <c r="J57" s="6">
        <v>353.51</v>
      </c>
      <c r="K57" s="6">
        <v>370.22</v>
      </c>
      <c r="L57" s="6">
        <v>454.96</v>
      </c>
      <c r="M57" s="6">
        <v>1089.28</v>
      </c>
      <c r="N57" s="6">
        <v>891.24</v>
      </c>
    </row>
    <row r="58" spans="1:14">
      <c r="A58">
        <v>1950</v>
      </c>
      <c r="B58" s="6">
        <v>1610.63</v>
      </c>
      <c r="C58" s="6">
        <v>950.82</v>
      </c>
      <c r="D58" s="6">
        <v>2099.87</v>
      </c>
      <c r="E58" s="6">
        <v>3054.71</v>
      </c>
      <c r="F58" s="6">
        <v>867.32</v>
      </c>
      <c r="G58" s="6">
        <v>579.29999999999995</v>
      </c>
      <c r="H58" s="6">
        <v>350.33</v>
      </c>
      <c r="I58" s="6">
        <v>280.11</v>
      </c>
      <c r="J58" s="6">
        <v>415.02</v>
      </c>
      <c r="K58" s="6">
        <v>483.38</v>
      </c>
      <c r="L58" s="6">
        <v>1091.55</v>
      </c>
      <c r="M58" s="6">
        <v>1567.68</v>
      </c>
      <c r="N58" s="6">
        <v>1112.56</v>
      </c>
    </row>
    <row r="59" spans="1:14">
      <c r="A59">
        <v>1951</v>
      </c>
      <c r="B59" s="6">
        <v>1726.82</v>
      </c>
      <c r="C59" s="6">
        <v>1811.78</v>
      </c>
      <c r="D59" s="6">
        <v>2555.69</v>
      </c>
      <c r="E59" s="6">
        <v>3200.58</v>
      </c>
      <c r="F59" s="6">
        <v>955.94</v>
      </c>
      <c r="G59" s="6">
        <v>526.58000000000004</v>
      </c>
      <c r="H59" s="6">
        <v>688.16</v>
      </c>
      <c r="I59" s="6">
        <v>334.93</v>
      </c>
      <c r="J59" s="6">
        <v>368.63</v>
      </c>
      <c r="K59" s="6">
        <v>375.53</v>
      </c>
      <c r="L59" s="6">
        <v>932.34</v>
      </c>
      <c r="M59" s="6">
        <v>1093.23</v>
      </c>
      <c r="N59" s="6">
        <v>1214.18</v>
      </c>
    </row>
    <row r="60" spans="1:14">
      <c r="A60">
        <v>1952</v>
      </c>
      <c r="B60" s="6">
        <v>1668.43</v>
      </c>
      <c r="C60" s="6">
        <v>1489.41</v>
      </c>
      <c r="D60" s="6">
        <v>2146.61</v>
      </c>
      <c r="E60" s="6">
        <v>2446.5</v>
      </c>
      <c r="F60" s="6">
        <v>1103.46</v>
      </c>
      <c r="G60" s="6">
        <v>573.66999999999996</v>
      </c>
      <c r="H60" s="6">
        <v>395.09</v>
      </c>
      <c r="I60" s="6">
        <v>280.08</v>
      </c>
      <c r="J60" s="6">
        <v>298.43</v>
      </c>
      <c r="K60" s="6">
        <v>400.45</v>
      </c>
      <c r="L60" s="6">
        <v>485.95</v>
      </c>
      <c r="M60" s="6">
        <v>1041.92</v>
      </c>
      <c r="N60" s="6">
        <v>1027.5</v>
      </c>
    </row>
    <row r="61" spans="1:14">
      <c r="A61">
        <v>1953</v>
      </c>
      <c r="B61" s="6">
        <v>942.93</v>
      </c>
      <c r="C61" s="6">
        <v>1079.75</v>
      </c>
      <c r="D61" s="6">
        <v>1861.29</v>
      </c>
      <c r="E61" s="6">
        <v>1348.47</v>
      </c>
      <c r="F61" s="6">
        <v>1615.41</v>
      </c>
      <c r="G61" s="6">
        <v>527.53</v>
      </c>
      <c r="H61" s="6">
        <v>330.26</v>
      </c>
      <c r="I61" s="6">
        <v>392.71</v>
      </c>
      <c r="J61" s="6">
        <v>335.96</v>
      </c>
      <c r="K61" s="6">
        <v>301.64</v>
      </c>
      <c r="L61" s="6">
        <v>373.3</v>
      </c>
      <c r="M61" s="6">
        <v>804.78</v>
      </c>
      <c r="N61" s="6">
        <v>826.17</v>
      </c>
    </row>
    <row r="62" spans="1:14">
      <c r="A62">
        <v>1954</v>
      </c>
      <c r="B62" s="6">
        <v>615.02</v>
      </c>
      <c r="C62" s="6">
        <v>2018.83</v>
      </c>
      <c r="D62" s="6">
        <v>2068.0300000000002</v>
      </c>
      <c r="E62" s="6">
        <v>2786.55</v>
      </c>
      <c r="F62" s="6">
        <v>1487.5</v>
      </c>
      <c r="G62" s="6">
        <v>588.37</v>
      </c>
      <c r="H62" s="6">
        <v>296.85000000000002</v>
      </c>
      <c r="I62" s="6">
        <v>256.26</v>
      </c>
      <c r="J62" s="6">
        <v>406.79</v>
      </c>
      <c r="K62" s="6">
        <v>727.21</v>
      </c>
      <c r="L62" s="6">
        <v>897.42</v>
      </c>
      <c r="M62" s="6">
        <v>1290.0999999999999</v>
      </c>
      <c r="N62" s="6">
        <v>1119.9100000000001</v>
      </c>
    </row>
    <row r="63" spans="1:14">
      <c r="A63">
        <v>1955</v>
      </c>
      <c r="B63" s="6">
        <v>1153.3800000000001</v>
      </c>
      <c r="C63" s="6">
        <v>823.2</v>
      </c>
      <c r="D63" s="6">
        <v>3004.83</v>
      </c>
      <c r="E63" s="6">
        <v>2515.91</v>
      </c>
      <c r="F63" s="6">
        <v>618.57000000000005</v>
      </c>
      <c r="G63" s="6">
        <v>431.22</v>
      </c>
      <c r="H63" s="6">
        <v>234.69</v>
      </c>
      <c r="I63" s="6">
        <v>238.61</v>
      </c>
      <c r="J63" s="6">
        <v>223.19</v>
      </c>
      <c r="K63" s="6">
        <v>1038.1199999999999</v>
      </c>
      <c r="L63" s="6">
        <v>1302.8800000000001</v>
      </c>
      <c r="M63" s="6">
        <v>915.09</v>
      </c>
      <c r="N63" s="6">
        <v>1041.6400000000001</v>
      </c>
    </row>
    <row r="64" spans="1:14">
      <c r="A64">
        <v>1956</v>
      </c>
      <c r="B64" s="6">
        <v>591.09</v>
      </c>
      <c r="C64" s="6">
        <v>838.77</v>
      </c>
      <c r="D64" s="6">
        <v>2379.56</v>
      </c>
      <c r="E64" s="6">
        <v>3530.13</v>
      </c>
      <c r="F64" s="6">
        <v>2197.1799999999998</v>
      </c>
      <c r="G64" s="6">
        <v>904.85</v>
      </c>
      <c r="H64" s="6">
        <v>419.01</v>
      </c>
      <c r="I64" s="6">
        <v>358.79</v>
      </c>
      <c r="J64" s="6">
        <v>601.5</v>
      </c>
      <c r="K64" s="6">
        <v>382.17</v>
      </c>
      <c r="L64" s="6">
        <v>467.88</v>
      </c>
      <c r="M64" s="6">
        <v>1117</v>
      </c>
      <c r="N64" s="6">
        <v>1148.99</v>
      </c>
    </row>
    <row r="65" spans="1:14">
      <c r="A65">
        <v>1957</v>
      </c>
      <c r="B65" s="6">
        <v>1204.18</v>
      </c>
      <c r="C65" s="6">
        <v>1087.29</v>
      </c>
      <c r="D65" s="6">
        <v>1572.76</v>
      </c>
      <c r="E65" s="6">
        <v>1624.56</v>
      </c>
      <c r="F65" s="6">
        <v>1046.04</v>
      </c>
      <c r="G65" s="6">
        <v>578.58000000000004</v>
      </c>
      <c r="H65" s="6">
        <v>489.17</v>
      </c>
      <c r="I65" s="6">
        <v>309.5</v>
      </c>
      <c r="J65" s="6">
        <v>320.08</v>
      </c>
      <c r="K65" s="6">
        <v>266.95999999999998</v>
      </c>
      <c r="L65" s="6">
        <v>464.99</v>
      </c>
      <c r="M65" s="6">
        <v>1185.8</v>
      </c>
      <c r="N65" s="6">
        <v>845.83</v>
      </c>
    </row>
    <row r="66" spans="1:14">
      <c r="A66">
        <v>1958</v>
      </c>
      <c r="B66" s="6">
        <v>665.87</v>
      </c>
      <c r="C66" s="6">
        <v>559.83000000000004</v>
      </c>
      <c r="D66" s="6">
        <v>1784.02</v>
      </c>
      <c r="E66" s="6">
        <v>2192.91</v>
      </c>
      <c r="F66" s="6">
        <v>1001.08</v>
      </c>
      <c r="G66" s="6">
        <v>795.61</v>
      </c>
      <c r="H66" s="6">
        <v>459.62</v>
      </c>
      <c r="I66" s="6">
        <v>362.32</v>
      </c>
      <c r="J66" s="6">
        <v>666.45</v>
      </c>
      <c r="K66" s="6">
        <v>652.80999999999995</v>
      </c>
      <c r="L66" s="6">
        <v>848.31</v>
      </c>
      <c r="M66" s="6">
        <v>800.32</v>
      </c>
      <c r="N66" s="6">
        <v>899.1</v>
      </c>
    </row>
    <row r="67" spans="1:14">
      <c r="A67">
        <v>1959</v>
      </c>
      <c r="B67" s="6">
        <v>1138.04</v>
      </c>
      <c r="C67" s="6">
        <v>1221.78</v>
      </c>
      <c r="D67" s="6">
        <v>2074.91</v>
      </c>
      <c r="E67" s="6">
        <v>3427.1</v>
      </c>
      <c r="F67" s="6">
        <v>887.51</v>
      </c>
      <c r="G67" s="6">
        <v>356.86</v>
      </c>
      <c r="H67" s="6">
        <v>341</v>
      </c>
      <c r="I67" s="6">
        <v>270.13</v>
      </c>
      <c r="J67" s="6">
        <v>275.62</v>
      </c>
      <c r="K67" s="6">
        <v>639.14</v>
      </c>
      <c r="L67" s="6">
        <v>1069.8599999999999</v>
      </c>
      <c r="M67" s="6">
        <v>1834.37</v>
      </c>
      <c r="N67" s="6">
        <v>1128.03</v>
      </c>
    </row>
    <row r="68" spans="1:14">
      <c r="A68">
        <v>1960</v>
      </c>
      <c r="B68" s="6">
        <v>1245.6400000000001</v>
      </c>
      <c r="C68" s="6">
        <v>1616.4</v>
      </c>
      <c r="D68" s="6">
        <v>1245.6400000000001</v>
      </c>
      <c r="E68" s="6">
        <v>4113.32</v>
      </c>
      <c r="F68" s="6">
        <v>1487.32</v>
      </c>
      <c r="G68" s="6">
        <v>903.07</v>
      </c>
      <c r="H68" s="6">
        <v>345.6</v>
      </c>
      <c r="I68" s="6">
        <v>251.6</v>
      </c>
      <c r="J68" s="6">
        <v>212.01</v>
      </c>
      <c r="K68" s="6">
        <v>263.56</v>
      </c>
      <c r="L68" s="6">
        <v>407.5</v>
      </c>
      <c r="M68" s="6">
        <v>330.51</v>
      </c>
      <c r="N68" s="6">
        <v>1035.18</v>
      </c>
    </row>
    <row r="69" spans="1:14">
      <c r="A69">
        <v>1961</v>
      </c>
      <c r="B69" s="6">
        <v>289.89999999999998</v>
      </c>
      <c r="C69" s="6">
        <v>933.53</v>
      </c>
      <c r="D69" s="6">
        <v>1844.11</v>
      </c>
      <c r="E69" s="6">
        <v>2221.0500000000002</v>
      </c>
      <c r="F69" s="6">
        <v>1369.06</v>
      </c>
      <c r="G69" s="6">
        <v>922.96</v>
      </c>
      <c r="H69" s="6">
        <v>494.91</v>
      </c>
      <c r="I69" s="6">
        <v>332.72</v>
      </c>
      <c r="J69" s="6">
        <v>285.85000000000002</v>
      </c>
      <c r="K69" s="6">
        <v>256.22000000000003</v>
      </c>
      <c r="L69" s="6">
        <v>500.2</v>
      </c>
      <c r="M69" s="6">
        <v>753.47</v>
      </c>
      <c r="N69" s="6">
        <v>850.33</v>
      </c>
    </row>
    <row r="70" spans="1:14">
      <c r="A70">
        <v>1962</v>
      </c>
      <c r="B70" s="6">
        <v>762.38</v>
      </c>
      <c r="C70" s="6">
        <v>532.52</v>
      </c>
      <c r="D70" s="6">
        <v>1688.33</v>
      </c>
      <c r="E70" s="6">
        <v>2154.35</v>
      </c>
      <c r="F70" s="6">
        <v>746.29</v>
      </c>
      <c r="G70" s="6">
        <v>282.97000000000003</v>
      </c>
      <c r="H70" s="6">
        <v>230.55</v>
      </c>
      <c r="I70" s="6">
        <v>354.29</v>
      </c>
      <c r="J70" s="6">
        <v>301.47000000000003</v>
      </c>
      <c r="K70" s="6">
        <v>518.69000000000005</v>
      </c>
      <c r="L70" s="6">
        <v>760.82</v>
      </c>
      <c r="M70" s="6">
        <v>663.58</v>
      </c>
      <c r="N70" s="6">
        <v>749.69</v>
      </c>
    </row>
    <row r="71" spans="1:14">
      <c r="A71">
        <v>1963</v>
      </c>
      <c r="B71" s="6">
        <v>414.25</v>
      </c>
      <c r="C71" s="6">
        <v>375.3</v>
      </c>
      <c r="D71" s="6">
        <v>1971.5</v>
      </c>
      <c r="E71" s="6">
        <v>2537.09</v>
      </c>
      <c r="F71" s="6">
        <v>1082.3900000000001</v>
      </c>
      <c r="G71" s="6">
        <v>404.81</v>
      </c>
      <c r="H71" s="6">
        <v>234.91</v>
      </c>
      <c r="I71" s="6">
        <v>285.52999999999997</v>
      </c>
      <c r="J71" s="6">
        <v>232.24</v>
      </c>
      <c r="K71" s="6">
        <v>216.92</v>
      </c>
      <c r="L71" s="6">
        <v>362.35</v>
      </c>
      <c r="M71" s="6">
        <v>665.38</v>
      </c>
      <c r="N71" s="6">
        <v>731.89</v>
      </c>
    </row>
    <row r="72" spans="1:14">
      <c r="A72">
        <v>1964</v>
      </c>
      <c r="B72" s="6">
        <v>884.39</v>
      </c>
      <c r="C72" s="6">
        <v>614.34</v>
      </c>
      <c r="D72" s="6">
        <v>1927.93</v>
      </c>
      <c r="E72" s="6">
        <v>1825.35</v>
      </c>
      <c r="F72" s="6">
        <v>886.71</v>
      </c>
      <c r="G72" s="6">
        <v>363.42</v>
      </c>
      <c r="H72" s="6">
        <v>243.45</v>
      </c>
      <c r="I72" s="6">
        <v>232.79</v>
      </c>
      <c r="J72" s="6">
        <v>190.94</v>
      </c>
      <c r="K72" s="6">
        <v>192.96</v>
      </c>
      <c r="L72" s="6">
        <v>258.88</v>
      </c>
      <c r="M72" s="6">
        <v>583.37</v>
      </c>
      <c r="N72" s="6">
        <v>683.71</v>
      </c>
    </row>
    <row r="73" spans="1:14">
      <c r="A73">
        <v>1965</v>
      </c>
      <c r="B73" s="6">
        <v>581.5</v>
      </c>
      <c r="C73" s="6">
        <v>1314.27</v>
      </c>
      <c r="D73" s="6">
        <v>1009.99</v>
      </c>
      <c r="E73" s="6">
        <v>2079.91</v>
      </c>
      <c r="F73" s="6">
        <v>856</v>
      </c>
      <c r="G73" s="6">
        <v>293.3</v>
      </c>
      <c r="H73" s="6">
        <v>224.24</v>
      </c>
      <c r="I73" s="6">
        <v>215.99</v>
      </c>
      <c r="J73" s="6">
        <v>280.42</v>
      </c>
      <c r="K73" s="6">
        <v>595.98</v>
      </c>
      <c r="L73" s="6">
        <v>1077.47</v>
      </c>
      <c r="M73" s="6">
        <v>1352.49</v>
      </c>
      <c r="N73" s="6">
        <v>823.46</v>
      </c>
    </row>
    <row r="74" spans="1:14">
      <c r="A74">
        <v>1966</v>
      </c>
      <c r="B74" s="6">
        <v>990.43</v>
      </c>
      <c r="C74" s="6">
        <v>1185.5</v>
      </c>
      <c r="D74" s="6">
        <v>2249.91</v>
      </c>
      <c r="E74" s="6">
        <v>1304.47</v>
      </c>
      <c r="F74" s="6">
        <v>852.41</v>
      </c>
      <c r="G74" s="6">
        <v>479.68</v>
      </c>
      <c r="H74" s="6">
        <v>204.8</v>
      </c>
      <c r="I74" s="6">
        <v>226.53</v>
      </c>
      <c r="J74" s="6">
        <v>271.36</v>
      </c>
      <c r="K74" s="6">
        <v>258.01</v>
      </c>
      <c r="L74" s="6">
        <v>521.51</v>
      </c>
      <c r="M74" s="6">
        <v>1386.32</v>
      </c>
      <c r="N74" s="6">
        <v>827.58</v>
      </c>
    </row>
    <row r="75" spans="1:14">
      <c r="A75">
        <v>1967</v>
      </c>
      <c r="B75" s="6">
        <v>947.63</v>
      </c>
      <c r="C75" s="6">
        <v>793.49</v>
      </c>
      <c r="D75" s="6">
        <v>1050.5999999999999</v>
      </c>
      <c r="E75" s="6">
        <v>1867.87</v>
      </c>
      <c r="F75" s="6">
        <v>1140.28</v>
      </c>
      <c r="G75" s="6">
        <v>612.75</v>
      </c>
      <c r="H75" s="6">
        <v>632.04</v>
      </c>
      <c r="I75" s="6">
        <v>447.94</v>
      </c>
      <c r="J75" s="6">
        <v>396.09</v>
      </c>
      <c r="K75" s="6">
        <v>976.6</v>
      </c>
      <c r="L75" s="6">
        <v>1893.28</v>
      </c>
      <c r="M75" s="6">
        <v>1389.87</v>
      </c>
      <c r="N75" s="6">
        <v>1012.37</v>
      </c>
    </row>
    <row r="76" spans="1:14">
      <c r="A76">
        <v>1968</v>
      </c>
      <c r="B76" s="6">
        <v>833.49</v>
      </c>
      <c r="C76" s="6">
        <v>1227.7</v>
      </c>
      <c r="D76" s="6">
        <v>1866.75</v>
      </c>
      <c r="E76" s="6">
        <v>1419.84</v>
      </c>
      <c r="F76" s="6">
        <v>817.25</v>
      </c>
      <c r="G76" s="6">
        <v>701.86</v>
      </c>
      <c r="H76" s="6">
        <v>512.37</v>
      </c>
      <c r="I76" s="6">
        <v>279.74</v>
      </c>
      <c r="J76" s="6">
        <v>375.47</v>
      </c>
      <c r="K76" s="6">
        <v>427.65</v>
      </c>
      <c r="L76" s="6">
        <v>1280.3499999999999</v>
      </c>
      <c r="M76" s="6">
        <v>1512.16</v>
      </c>
      <c r="N76" s="6">
        <v>937.89</v>
      </c>
    </row>
    <row r="77" spans="1:14">
      <c r="A77">
        <v>1969</v>
      </c>
      <c r="B77" s="6">
        <v>1311.57</v>
      </c>
      <c r="C77" s="6">
        <v>1204.95</v>
      </c>
      <c r="D77" s="6">
        <v>1330.31</v>
      </c>
      <c r="E77" s="6">
        <v>2738.84</v>
      </c>
      <c r="F77" s="6">
        <v>1863.91</v>
      </c>
      <c r="G77" s="6">
        <v>909.85</v>
      </c>
      <c r="H77" s="6">
        <v>481.23</v>
      </c>
      <c r="I77" s="6">
        <v>335.81</v>
      </c>
      <c r="J77" s="6">
        <v>223.05</v>
      </c>
      <c r="K77" s="6">
        <v>288.3</v>
      </c>
      <c r="L77" s="6">
        <v>748.23</v>
      </c>
      <c r="M77" s="6">
        <v>919.72</v>
      </c>
      <c r="N77" s="6">
        <v>1029.6500000000001</v>
      </c>
    </row>
    <row r="78" spans="1:14">
      <c r="A78">
        <v>1970</v>
      </c>
      <c r="B78" s="6">
        <v>603.78</v>
      </c>
      <c r="C78" s="6">
        <v>1034.92</v>
      </c>
      <c r="D78" s="6">
        <v>1310.84</v>
      </c>
      <c r="E78" s="6">
        <v>2540.34</v>
      </c>
      <c r="F78" s="6">
        <v>1047.71</v>
      </c>
      <c r="G78" s="6">
        <v>463.76</v>
      </c>
      <c r="H78" s="6">
        <v>479.83</v>
      </c>
      <c r="I78" s="6">
        <v>264.95999999999998</v>
      </c>
      <c r="J78" s="6">
        <v>367.35</v>
      </c>
      <c r="K78" s="6">
        <v>702.33</v>
      </c>
      <c r="L78" s="6">
        <v>1209.17</v>
      </c>
      <c r="M78" s="6">
        <v>1269.58</v>
      </c>
      <c r="N78" s="6">
        <v>941.22</v>
      </c>
    </row>
    <row r="79" spans="1:14">
      <c r="A79">
        <v>1971</v>
      </c>
      <c r="B79" s="6">
        <v>839.96</v>
      </c>
      <c r="C79" s="6">
        <v>856.32</v>
      </c>
      <c r="D79" s="6">
        <v>1934.42</v>
      </c>
      <c r="E79" s="6">
        <v>3123.65</v>
      </c>
      <c r="F79" s="6">
        <v>1775.31</v>
      </c>
      <c r="G79" s="6">
        <v>449.13</v>
      </c>
      <c r="H79" s="6">
        <v>354.13</v>
      </c>
      <c r="I79" s="6">
        <v>303.16000000000003</v>
      </c>
      <c r="J79" s="6">
        <v>369.98</v>
      </c>
      <c r="K79" s="6">
        <v>310.64999999999998</v>
      </c>
      <c r="L79" s="6">
        <v>423.76</v>
      </c>
      <c r="M79" s="6">
        <v>1034.02</v>
      </c>
      <c r="N79" s="6">
        <v>981.21</v>
      </c>
    </row>
    <row r="80" spans="1:14">
      <c r="A80">
        <v>1972</v>
      </c>
      <c r="B80" s="6">
        <v>1028.93</v>
      </c>
      <c r="C80" s="6">
        <v>710.01</v>
      </c>
      <c r="D80" s="6">
        <v>1764.1</v>
      </c>
      <c r="E80" s="6">
        <v>3177.29</v>
      </c>
      <c r="F80" s="6">
        <v>2099.33</v>
      </c>
      <c r="G80" s="6">
        <v>1558.72</v>
      </c>
      <c r="H80" s="6">
        <v>1564.12</v>
      </c>
      <c r="I80" s="6">
        <v>624.46</v>
      </c>
      <c r="J80" s="6">
        <v>339.55</v>
      </c>
      <c r="K80" s="6">
        <v>578.51</v>
      </c>
      <c r="L80" s="6">
        <v>1640.44</v>
      </c>
      <c r="M80" s="6">
        <v>1978.72</v>
      </c>
      <c r="N80" s="6">
        <v>1422.02</v>
      </c>
    </row>
    <row r="81" spans="1:14">
      <c r="A81">
        <v>1973</v>
      </c>
      <c r="B81" s="6">
        <v>1850.49</v>
      </c>
      <c r="C81" s="6">
        <v>1501.13</v>
      </c>
      <c r="D81" s="6">
        <v>2736.32</v>
      </c>
      <c r="E81" s="6">
        <v>2324.63</v>
      </c>
      <c r="F81" s="6">
        <v>1339.73</v>
      </c>
      <c r="G81" s="6">
        <v>795.04</v>
      </c>
      <c r="H81" s="6">
        <v>343.63</v>
      </c>
      <c r="I81" s="6">
        <v>294.45999999999998</v>
      </c>
      <c r="J81" s="6">
        <v>297.51</v>
      </c>
      <c r="K81" s="6">
        <v>359.44</v>
      </c>
      <c r="L81" s="6">
        <v>846.97</v>
      </c>
      <c r="M81" s="6">
        <v>1564.63</v>
      </c>
      <c r="N81" s="6">
        <v>1187.83</v>
      </c>
    </row>
    <row r="82" spans="1:14">
      <c r="A82">
        <v>1974</v>
      </c>
      <c r="B82" s="6">
        <v>1551.25</v>
      </c>
      <c r="C82" s="6">
        <v>1254.03</v>
      </c>
      <c r="D82" s="6">
        <v>1711.82</v>
      </c>
      <c r="E82" s="6">
        <v>2713.47</v>
      </c>
      <c r="F82" s="6">
        <v>1861.46</v>
      </c>
      <c r="G82" s="6">
        <v>680.97</v>
      </c>
      <c r="H82" s="6">
        <v>531.16</v>
      </c>
      <c r="I82" s="6">
        <v>398.18</v>
      </c>
      <c r="J82" s="6">
        <v>385.55</v>
      </c>
      <c r="K82" s="6">
        <v>445.36</v>
      </c>
      <c r="L82" s="6">
        <v>1047.32</v>
      </c>
      <c r="M82" s="6">
        <v>1358.95</v>
      </c>
      <c r="N82" s="6">
        <v>1161.6300000000001</v>
      </c>
    </row>
    <row r="83" spans="1:14">
      <c r="A83">
        <v>1975</v>
      </c>
      <c r="B83" s="6">
        <v>1308.57</v>
      </c>
      <c r="C83" s="6">
        <v>1331.03</v>
      </c>
      <c r="D83" s="6">
        <v>2040.8</v>
      </c>
      <c r="E83" s="6">
        <v>2154.89</v>
      </c>
      <c r="F83" s="6">
        <v>1152.19</v>
      </c>
      <c r="G83" s="6">
        <v>622.97</v>
      </c>
      <c r="H83" s="6">
        <v>304.58999999999997</v>
      </c>
      <c r="I83" s="6">
        <v>256.12</v>
      </c>
      <c r="J83" s="6">
        <v>723.73</v>
      </c>
      <c r="K83" s="6">
        <v>931.66</v>
      </c>
      <c r="L83" s="6">
        <v>945.41</v>
      </c>
      <c r="M83" s="6">
        <v>1199.69</v>
      </c>
      <c r="N83" s="6">
        <v>1080.97</v>
      </c>
    </row>
    <row r="84" spans="1:14">
      <c r="A84">
        <v>1976</v>
      </c>
      <c r="B84" s="6">
        <v>955.19</v>
      </c>
      <c r="C84" s="6">
        <v>2209.3200000000002</v>
      </c>
      <c r="D84" s="6">
        <v>3300.82</v>
      </c>
      <c r="E84" s="6">
        <v>2455.8200000000002</v>
      </c>
      <c r="F84" s="6">
        <v>1943.01</v>
      </c>
      <c r="G84" s="6">
        <v>920.82</v>
      </c>
      <c r="H84" s="6">
        <v>763.31</v>
      </c>
      <c r="I84" s="6">
        <v>647.78</v>
      </c>
      <c r="J84" s="6">
        <v>524.05999999999995</v>
      </c>
      <c r="K84" s="6">
        <v>1220.48</v>
      </c>
      <c r="L84" s="6">
        <v>951.37</v>
      </c>
      <c r="M84" s="6">
        <v>864.96</v>
      </c>
      <c r="N84" s="6">
        <v>1396.41</v>
      </c>
    </row>
    <row r="85" spans="1:14">
      <c r="A85">
        <v>1977</v>
      </c>
      <c r="B85" s="6">
        <v>556.48</v>
      </c>
      <c r="C85" s="6">
        <v>590.05999999999995</v>
      </c>
      <c r="D85" s="6">
        <v>3009.88</v>
      </c>
      <c r="E85" s="6">
        <v>2170.2399999999998</v>
      </c>
      <c r="F85" s="6">
        <v>666.9</v>
      </c>
      <c r="G85" s="6">
        <v>315.64</v>
      </c>
      <c r="H85" s="6">
        <v>360.35</v>
      </c>
      <c r="I85" s="6">
        <v>615.91</v>
      </c>
      <c r="J85" s="6">
        <v>1154.57</v>
      </c>
      <c r="K85" s="6">
        <v>1772.34</v>
      </c>
      <c r="L85" s="6">
        <v>1750.72</v>
      </c>
      <c r="M85" s="6">
        <v>2247.75</v>
      </c>
      <c r="N85" s="6">
        <v>1267.57</v>
      </c>
    </row>
    <row r="86" spans="1:14">
      <c r="A86">
        <v>1978</v>
      </c>
      <c r="B86" s="6">
        <v>1779.55</v>
      </c>
      <c r="C86" s="6">
        <v>1158.57</v>
      </c>
      <c r="D86" s="6">
        <v>1779.23</v>
      </c>
      <c r="E86" s="6">
        <v>3504.82</v>
      </c>
      <c r="F86" s="6">
        <v>1320.82</v>
      </c>
      <c r="G86" s="6">
        <v>448.31</v>
      </c>
      <c r="H86" s="6">
        <v>231.98</v>
      </c>
      <c r="I86" s="6">
        <v>287.22000000000003</v>
      </c>
      <c r="J86" s="6">
        <v>402.11</v>
      </c>
      <c r="K86" s="6">
        <v>474.88</v>
      </c>
      <c r="L86" s="6">
        <v>547.36</v>
      </c>
      <c r="M86" s="6">
        <v>852.6</v>
      </c>
      <c r="N86" s="6">
        <v>1065.6199999999999</v>
      </c>
    </row>
    <row r="87" spans="1:14">
      <c r="A87">
        <v>1979</v>
      </c>
      <c r="B87" s="6">
        <v>1486.46</v>
      </c>
      <c r="C87" s="6">
        <v>988.14</v>
      </c>
      <c r="D87" s="6">
        <v>3322.02</v>
      </c>
      <c r="E87" s="6">
        <v>2685.09</v>
      </c>
      <c r="F87" s="6">
        <v>1054.03</v>
      </c>
      <c r="G87" s="6">
        <v>512.54</v>
      </c>
      <c r="H87" s="6">
        <v>246.68</v>
      </c>
      <c r="I87" s="6">
        <v>299.18</v>
      </c>
      <c r="J87" s="6">
        <v>652.94000000000005</v>
      </c>
      <c r="K87" s="6">
        <v>767.95</v>
      </c>
      <c r="L87" s="6">
        <v>1190.6500000000001</v>
      </c>
      <c r="M87" s="6">
        <v>1660.7</v>
      </c>
      <c r="N87" s="6">
        <v>1238.8599999999999</v>
      </c>
    </row>
    <row r="88" spans="1:14">
      <c r="A88">
        <v>1980</v>
      </c>
      <c r="B88" s="6">
        <v>1040.8699999999999</v>
      </c>
      <c r="C88" s="6">
        <v>411.68</v>
      </c>
      <c r="D88" s="6">
        <v>1866.53</v>
      </c>
      <c r="E88" s="6">
        <v>2505.86</v>
      </c>
      <c r="F88" s="6">
        <v>833.54</v>
      </c>
      <c r="G88" s="6">
        <v>558.71</v>
      </c>
      <c r="H88" s="6">
        <v>456.74</v>
      </c>
      <c r="I88" s="6">
        <v>373.85</v>
      </c>
      <c r="J88" s="6">
        <v>396.01</v>
      </c>
      <c r="K88" s="6">
        <v>672.46</v>
      </c>
      <c r="L88" s="6">
        <v>1077.8699999999999</v>
      </c>
      <c r="M88" s="6">
        <v>1293</v>
      </c>
      <c r="N88" s="6">
        <v>957.26</v>
      </c>
    </row>
    <row r="89" spans="1:14">
      <c r="A89">
        <v>1981</v>
      </c>
      <c r="B89" s="6">
        <v>542.42999999999995</v>
      </c>
      <c r="C89" s="6">
        <v>2478.5300000000002</v>
      </c>
      <c r="D89" s="6">
        <v>1449.94</v>
      </c>
      <c r="E89" s="6">
        <v>1221</v>
      </c>
      <c r="F89" s="6">
        <v>882.7</v>
      </c>
      <c r="G89" s="6">
        <v>597.74</v>
      </c>
      <c r="H89" s="6">
        <v>457.31</v>
      </c>
      <c r="I89" s="6">
        <v>618.36</v>
      </c>
      <c r="J89" s="6">
        <v>1095.0899999999999</v>
      </c>
      <c r="K89" s="6">
        <v>1376.58</v>
      </c>
      <c r="L89" s="6">
        <v>1696.18</v>
      </c>
      <c r="M89" s="6">
        <v>1026.8</v>
      </c>
      <c r="N89" s="6">
        <v>1120.22</v>
      </c>
    </row>
    <row r="90" spans="1:14">
      <c r="A90">
        <v>1982</v>
      </c>
      <c r="B90" s="6">
        <v>877.94</v>
      </c>
      <c r="C90" s="6">
        <v>718.62</v>
      </c>
      <c r="D90" s="6">
        <v>1995.79</v>
      </c>
      <c r="E90" s="6">
        <v>2791.6</v>
      </c>
      <c r="F90" s="6">
        <v>809.41</v>
      </c>
      <c r="G90" s="6">
        <v>1065.24</v>
      </c>
      <c r="H90" s="6">
        <v>447.41</v>
      </c>
      <c r="I90" s="6">
        <v>313.41000000000003</v>
      </c>
      <c r="J90" s="6">
        <v>428.94</v>
      </c>
      <c r="K90" s="6">
        <v>575.34</v>
      </c>
      <c r="L90" s="6">
        <v>1310.21</v>
      </c>
      <c r="M90" s="6">
        <v>1684.87</v>
      </c>
      <c r="N90" s="6">
        <v>1084.9000000000001</v>
      </c>
    </row>
    <row r="91" spans="1:14">
      <c r="A91">
        <v>1983</v>
      </c>
      <c r="B91" s="6">
        <v>1142.3</v>
      </c>
      <c r="C91" s="6">
        <v>1107.5</v>
      </c>
      <c r="D91" s="6">
        <v>1135.0899999999999</v>
      </c>
      <c r="E91" s="6">
        <v>2008.78</v>
      </c>
      <c r="F91" s="6">
        <v>2127.4499999999998</v>
      </c>
      <c r="G91" s="6">
        <v>583.55999999999995</v>
      </c>
      <c r="H91" s="6">
        <v>233.68</v>
      </c>
      <c r="I91" s="6">
        <v>312.76</v>
      </c>
      <c r="J91" s="6">
        <v>253.28</v>
      </c>
      <c r="K91" s="6">
        <v>339.93</v>
      </c>
      <c r="L91" s="6">
        <v>918.62</v>
      </c>
      <c r="M91" s="6">
        <v>1849.58</v>
      </c>
      <c r="N91" s="6">
        <v>1001.04</v>
      </c>
    </row>
    <row r="92" spans="1:14">
      <c r="A92">
        <v>1984</v>
      </c>
      <c r="B92" s="6">
        <v>732.77</v>
      </c>
      <c r="C92" s="6">
        <v>2176.35</v>
      </c>
      <c r="D92" s="6">
        <v>1707.41</v>
      </c>
      <c r="E92" s="6">
        <v>2721.19</v>
      </c>
      <c r="F92" s="6">
        <v>1735.58</v>
      </c>
      <c r="G92" s="6">
        <v>821.34</v>
      </c>
      <c r="H92" s="6">
        <v>397.94</v>
      </c>
      <c r="I92" s="6">
        <v>435.49</v>
      </c>
      <c r="J92" s="6">
        <v>540.13</v>
      </c>
      <c r="K92" s="6">
        <v>379.99</v>
      </c>
      <c r="L92" s="6">
        <v>681.92</v>
      </c>
      <c r="M92" s="6">
        <v>1345.85</v>
      </c>
      <c r="N92" s="6">
        <v>1139.6600000000001</v>
      </c>
    </row>
    <row r="93" spans="1:14">
      <c r="A93">
        <v>1985</v>
      </c>
      <c r="B93" s="6">
        <v>1357.79</v>
      </c>
      <c r="C93" s="6">
        <v>1436.25</v>
      </c>
      <c r="D93" s="6">
        <v>2507.5700000000002</v>
      </c>
      <c r="E93" s="6">
        <v>1991.63</v>
      </c>
      <c r="F93" s="6">
        <v>669.62</v>
      </c>
      <c r="G93" s="6">
        <v>462.33</v>
      </c>
      <c r="H93" s="6">
        <v>296.88</v>
      </c>
      <c r="I93" s="6">
        <v>199.17</v>
      </c>
      <c r="J93" s="6">
        <v>542.38</v>
      </c>
      <c r="K93" s="6">
        <v>715.12</v>
      </c>
      <c r="L93" s="6">
        <v>1847.98</v>
      </c>
      <c r="M93" s="6">
        <v>1223.6300000000001</v>
      </c>
      <c r="N93" s="6">
        <v>1104.19</v>
      </c>
    </row>
    <row r="94" spans="1:14">
      <c r="A94">
        <v>1986</v>
      </c>
      <c r="B94" s="6">
        <v>1215.17</v>
      </c>
      <c r="C94" s="6">
        <v>1068.49</v>
      </c>
      <c r="D94" s="6">
        <v>2288.89</v>
      </c>
      <c r="E94" s="6">
        <v>1832.88</v>
      </c>
      <c r="F94" s="6">
        <v>772.54</v>
      </c>
      <c r="G94" s="6">
        <v>960.24</v>
      </c>
      <c r="H94" s="6">
        <v>538.22</v>
      </c>
      <c r="I94" s="6">
        <v>802.7</v>
      </c>
      <c r="J94" s="6">
        <v>946.58</v>
      </c>
      <c r="K94" s="6">
        <v>1531.94</v>
      </c>
      <c r="L94" s="6">
        <v>1161</v>
      </c>
      <c r="M94" s="6">
        <v>1700.07</v>
      </c>
      <c r="N94" s="6">
        <v>1234.8900000000001</v>
      </c>
    </row>
    <row r="95" spans="1:14">
      <c r="A95">
        <v>1987</v>
      </c>
      <c r="B95" s="6">
        <v>941.5</v>
      </c>
      <c r="C95" s="6">
        <v>551.22</v>
      </c>
      <c r="D95" s="6">
        <v>1760.61</v>
      </c>
      <c r="E95" s="6">
        <v>2221.92</v>
      </c>
      <c r="F95" s="6">
        <v>453.62</v>
      </c>
      <c r="G95" s="6">
        <v>509.13</v>
      </c>
      <c r="H95" s="6">
        <v>419.3</v>
      </c>
      <c r="I95" s="6">
        <v>241.88</v>
      </c>
      <c r="J95" s="6">
        <v>463.21</v>
      </c>
      <c r="K95" s="6">
        <v>550.08000000000004</v>
      </c>
      <c r="L95" s="6">
        <v>920.71</v>
      </c>
      <c r="M95" s="6">
        <v>1492.87</v>
      </c>
      <c r="N95" s="6">
        <v>877.17</v>
      </c>
    </row>
    <row r="96" spans="1:14">
      <c r="A96">
        <v>1988</v>
      </c>
      <c r="B96" s="6">
        <v>745.33</v>
      </c>
      <c r="C96" s="6">
        <v>924.66</v>
      </c>
      <c r="D96" s="6">
        <v>1306.72</v>
      </c>
      <c r="E96" s="6">
        <v>1584.86</v>
      </c>
      <c r="F96" s="6">
        <v>890.1</v>
      </c>
      <c r="G96" s="6">
        <v>244.53</v>
      </c>
      <c r="H96" s="6">
        <v>239.7</v>
      </c>
      <c r="I96" s="6">
        <v>203.43</v>
      </c>
      <c r="J96" s="6">
        <v>259.94</v>
      </c>
      <c r="K96" s="6">
        <v>577.84</v>
      </c>
      <c r="L96" s="6">
        <v>1242.6099999999999</v>
      </c>
      <c r="M96" s="6">
        <v>643.20000000000005</v>
      </c>
      <c r="N96" s="6">
        <v>738.58</v>
      </c>
    </row>
    <row r="97" spans="1:14">
      <c r="A97">
        <v>1989</v>
      </c>
      <c r="B97" s="6">
        <v>596.72</v>
      </c>
      <c r="C97" s="6">
        <v>560.9</v>
      </c>
      <c r="D97" s="6">
        <v>1144.75</v>
      </c>
      <c r="E97" s="6">
        <v>1923.92</v>
      </c>
      <c r="F97" s="6">
        <v>1614.64</v>
      </c>
      <c r="G97" s="6">
        <v>1227.52</v>
      </c>
      <c r="H97" s="6">
        <v>381.06</v>
      </c>
      <c r="I97" s="6">
        <v>323.36</v>
      </c>
      <c r="J97" s="6">
        <v>489.16</v>
      </c>
      <c r="K97" s="6">
        <v>604.16999999999996</v>
      </c>
      <c r="L97" s="6">
        <v>1341.98</v>
      </c>
      <c r="M97" s="6">
        <v>746.06</v>
      </c>
      <c r="N97" s="6">
        <v>912.85</v>
      </c>
    </row>
    <row r="98" spans="1:14">
      <c r="A98">
        <v>1990</v>
      </c>
      <c r="B98" s="6">
        <v>1369.81</v>
      </c>
      <c r="C98" s="6">
        <v>1932</v>
      </c>
      <c r="D98" s="6">
        <v>2183.7800000000002</v>
      </c>
      <c r="E98" s="6">
        <v>2207.52</v>
      </c>
      <c r="F98" s="6">
        <v>1749.01</v>
      </c>
      <c r="G98" s="6">
        <v>637.27</v>
      </c>
      <c r="H98" s="6">
        <v>371.34</v>
      </c>
      <c r="I98" s="6">
        <v>259.69</v>
      </c>
      <c r="J98" s="6">
        <v>232.22</v>
      </c>
      <c r="K98" s="6">
        <v>996.88</v>
      </c>
      <c r="L98" s="6">
        <v>1112.45</v>
      </c>
      <c r="M98" s="6">
        <v>1890.84</v>
      </c>
      <c r="N98" s="6">
        <v>1245.24</v>
      </c>
    </row>
    <row r="99" spans="1:14">
      <c r="A99">
        <v>1991</v>
      </c>
      <c r="B99" s="6">
        <v>1724.79</v>
      </c>
      <c r="C99" s="6">
        <v>1363.25</v>
      </c>
      <c r="D99" s="6">
        <v>2397.4899999999998</v>
      </c>
      <c r="E99" s="6">
        <v>2416.38</v>
      </c>
      <c r="F99" s="6">
        <v>920.44</v>
      </c>
      <c r="G99" s="6">
        <v>370.82</v>
      </c>
      <c r="H99" s="6">
        <v>228.83</v>
      </c>
      <c r="I99" s="6">
        <v>205.48</v>
      </c>
      <c r="J99" s="6">
        <v>245.46</v>
      </c>
      <c r="K99" s="6">
        <v>408.37</v>
      </c>
      <c r="L99" s="6">
        <v>520.95000000000005</v>
      </c>
      <c r="M99" s="6">
        <v>902.63</v>
      </c>
      <c r="N99" s="6">
        <v>975.41</v>
      </c>
    </row>
    <row r="100" spans="1:14">
      <c r="A100">
        <v>1992</v>
      </c>
      <c r="B100" s="6">
        <v>884.72</v>
      </c>
      <c r="C100" s="6">
        <v>846.78</v>
      </c>
      <c r="D100" s="6">
        <v>1664.19</v>
      </c>
      <c r="E100" s="6">
        <v>2558.44</v>
      </c>
      <c r="F100" s="6">
        <v>1159.53</v>
      </c>
      <c r="G100" s="6">
        <v>538.48</v>
      </c>
      <c r="H100" s="6">
        <v>769.73</v>
      </c>
      <c r="I100" s="6">
        <v>896.98</v>
      </c>
      <c r="J100" s="6">
        <v>894.38</v>
      </c>
      <c r="K100" s="6">
        <v>927.86</v>
      </c>
      <c r="L100" s="6">
        <v>2016.62</v>
      </c>
      <c r="M100" s="6">
        <v>1534.79</v>
      </c>
      <c r="N100" s="6">
        <v>1224.3800000000001</v>
      </c>
    </row>
    <row r="101" spans="1:14">
      <c r="A101">
        <v>1993</v>
      </c>
      <c r="B101" s="6">
        <v>2246.84</v>
      </c>
      <c r="C101" s="6">
        <v>951.41</v>
      </c>
      <c r="D101" s="6">
        <v>1368.39</v>
      </c>
      <c r="E101" s="6">
        <v>4177.49</v>
      </c>
      <c r="F101" s="6">
        <v>1339.64</v>
      </c>
      <c r="G101" s="6">
        <v>821.78</v>
      </c>
      <c r="H101" s="6">
        <v>330.63</v>
      </c>
      <c r="I101" s="6">
        <v>273.91000000000003</v>
      </c>
      <c r="J101" s="6">
        <v>385.35</v>
      </c>
      <c r="K101" s="6">
        <v>691.15</v>
      </c>
      <c r="L101" s="6">
        <v>1062.83</v>
      </c>
      <c r="M101" s="6">
        <v>1312.29</v>
      </c>
      <c r="N101" s="6">
        <v>1246.81</v>
      </c>
    </row>
    <row r="102" spans="1:14">
      <c r="A102">
        <v>1994</v>
      </c>
      <c r="B102" s="6">
        <v>630.39</v>
      </c>
      <c r="C102" s="6">
        <v>968.23</v>
      </c>
      <c r="D102" s="6">
        <v>1645.65</v>
      </c>
      <c r="E102" s="6">
        <v>3141.26</v>
      </c>
      <c r="F102" s="6">
        <v>1297.22</v>
      </c>
      <c r="G102" s="6">
        <v>657.21</v>
      </c>
      <c r="H102" s="6">
        <v>438.97</v>
      </c>
      <c r="I102" s="6">
        <v>427.13</v>
      </c>
      <c r="J102" s="6">
        <v>351.05</v>
      </c>
      <c r="K102" s="6">
        <v>455.8</v>
      </c>
      <c r="L102" s="6">
        <v>967.45</v>
      </c>
      <c r="M102" s="6">
        <v>1083.81</v>
      </c>
      <c r="N102" s="6">
        <v>1005.35</v>
      </c>
    </row>
    <row r="103" spans="1:14">
      <c r="A103">
        <v>1995</v>
      </c>
      <c r="B103" s="6">
        <v>1712.55</v>
      </c>
      <c r="C103" s="6">
        <v>805.5</v>
      </c>
      <c r="D103" s="6">
        <v>1497.63</v>
      </c>
      <c r="E103" s="6">
        <v>688.4</v>
      </c>
      <c r="F103" s="6">
        <v>569.63</v>
      </c>
      <c r="G103" s="6">
        <v>415.22</v>
      </c>
      <c r="H103" s="6">
        <v>246.22</v>
      </c>
      <c r="I103" s="6">
        <v>234.94</v>
      </c>
      <c r="J103" s="6">
        <v>249.47</v>
      </c>
      <c r="K103" s="6">
        <v>933</v>
      </c>
      <c r="L103" s="6">
        <v>1659.35</v>
      </c>
      <c r="M103" s="6">
        <v>983.92</v>
      </c>
      <c r="N103" s="6">
        <v>832.99</v>
      </c>
    </row>
    <row r="104" spans="1:14">
      <c r="A104">
        <v>1996</v>
      </c>
      <c r="B104" s="6">
        <v>1942.67</v>
      </c>
      <c r="C104" s="6">
        <v>1990.75</v>
      </c>
      <c r="D104" s="6">
        <v>1604.53</v>
      </c>
      <c r="E104" s="6">
        <v>2634.57</v>
      </c>
      <c r="F104" s="6">
        <v>2620.29</v>
      </c>
      <c r="G104" s="6">
        <v>1106.3900000000001</v>
      </c>
      <c r="H104" s="6">
        <v>721.52</v>
      </c>
      <c r="I104" s="6">
        <v>390.37</v>
      </c>
      <c r="J104" s="6">
        <v>586.51</v>
      </c>
      <c r="K104" s="6">
        <v>1001.36</v>
      </c>
      <c r="L104" s="6">
        <v>1856.62</v>
      </c>
      <c r="M104" s="6">
        <v>2317.69</v>
      </c>
      <c r="N104" s="6">
        <v>1564.44</v>
      </c>
    </row>
    <row r="105" spans="1:14">
      <c r="A105">
        <v>1997</v>
      </c>
      <c r="B105" s="6">
        <v>1583.87</v>
      </c>
      <c r="C105" s="6">
        <v>1699.19</v>
      </c>
      <c r="D105" s="6">
        <v>2405.7399999999998</v>
      </c>
      <c r="E105" s="6">
        <v>2289.66</v>
      </c>
      <c r="F105" s="6">
        <v>1393.09</v>
      </c>
      <c r="G105" s="6">
        <v>697.09</v>
      </c>
      <c r="H105" s="6">
        <v>387.88</v>
      </c>
      <c r="I105" s="6">
        <v>302.64999999999998</v>
      </c>
      <c r="J105" s="6">
        <v>383.22</v>
      </c>
      <c r="K105" s="6">
        <v>550.27</v>
      </c>
      <c r="L105" s="6">
        <v>1149.18</v>
      </c>
      <c r="M105" s="6">
        <v>1169.52</v>
      </c>
      <c r="N105" s="6">
        <v>1167.6099999999999</v>
      </c>
    </row>
    <row r="106" spans="1:14">
      <c r="A106">
        <v>1998</v>
      </c>
      <c r="B106" s="6">
        <v>2798.83</v>
      </c>
      <c r="C106" s="6">
        <v>1535.94</v>
      </c>
      <c r="D106" s="6">
        <v>2563.58</v>
      </c>
      <c r="E106" s="6">
        <v>1780.32</v>
      </c>
      <c r="F106" s="6">
        <v>814.81</v>
      </c>
      <c r="G106" s="6">
        <v>680.35</v>
      </c>
      <c r="H106" s="6">
        <v>827.68</v>
      </c>
      <c r="I106" s="6">
        <v>450.95</v>
      </c>
      <c r="J106" s="6">
        <v>403.18</v>
      </c>
      <c r="K106" s="6">
        <v>476.22</v>
      </c>
      <c r="L106" s="6">
        <v>506.93</v>
      </c>
      <c r="M106" s="6">
        <v>583.04999999999995</v>
      </c>
      <c r="N106" s="6">
        <v>1118.49</v>
      </c>
    </row>
    <row r="107" spans="1:14">
      <c r="A107">
        <v>1999</v>
      </c>
      <c r="B107" s="6">
        <v>1012.75</v>
      </c>
      <c r="C107" s="6">
        <v>1318.93</v>
      </c>
      <c r="D107" s="6">
        <v>1457.72</v>
      </c>
      <c r="E107" s="6">
        <v>1645.4</v>
      </c>
      <c r="F107" s="6">
        <v>510.99</v>
      </c>
      <c r="G107" s="6">
        <v>334.12</v>
      </c>
      <c r="H107" s="6">
        <v>368.4</v>
      </c>
      <c r="I107" s="6">
        <v>243.49</v>
      </c>
      <c r="J107" s="6">
        <v>355.75</v>
      </c>
      <c r="K107" s="6">
        <v>559.49</v>
      </c>
      <c r="L107" s="6">
        <v>832.94</v>
      </c>
      <c r="M107" s="6">
        <v>1021.77</v>
      </c>
      <c r="N107" s="6">
        <v>805.14</v>
      </c>
    </row>
    <row r="108" spans="1:14">
      <c r="A108">
        <v>2000</v>
      </c>
      <c r="B108" s="6">
        <v>968.17</v>
      </c>
      <c r="C108" s="6">
        <v>1018.71</v>
      </c>
      <c r="D108" s="6">
        <v>1787.36</v>
      </c>
      <c r="E108" s="6">
        <v>2223.5100000000002</v>
      </c>
      <c r="F108" s="6">
        <v>1990.81</v>
      </c>
      <c r="G108" s="6">
        <v>1246.8699999999999</v>
      </c>
      <c r="H108" s="6">
        <v>706.01</v>
      </c>
      <c r="I108" s="6">
        <v>674.38</v>
      </c>
      <c r="J108" s="6">
        <v>481.17</v>
      </c>
      <c r="K108" s="6">
        <v>530.23</v>
      </c>
      <c r="L108" s="6">
        <v>695.4</v>
      </c>
      <c r="M108" s="6">
        <v>1084.69</v>
      </c>
      <c r="N108" s="6">
        <v>1117.28</v>
      </c>
    </row>
    <row r="109" spans="1:14">
      <c r="A109">
        <v>2001</v>
      </c>
      <c r="B109" s="6">
        <v>670.39</v>
      </c>
      <c r="C109" s="6">
        <v>1392.09</v>
      </c>
      <c r="D109" s="6">
        <v>1503.85</v>
      </c>
      <c r="E109" s="6">
        <v>2683.38</v>
      </c>
      <c r="F109" s="6">
        <v>731.52</v>
      </c>
      <c r="G109" s="6">
        <v>576.37</v>
      </c>
      <c r="H109" s="6">
        <v>322.25</v>
      </c>
      <c r="I109" s="6">
        <v>228.13</v>
      </c>
      <c r="J109" s="6">
        <v>386.64</v>
      </c>
      <c r="K109" s="6">
        <v>509.17</v>
      </c>
      <c r="L109" s="6">
        <v>672.85</v>
      </c>
      <c r="M109" s="6">
        <v>1033.33</v>
      </c>
      <c r="N109" s="6">
        <v>892.5</v>
      </c>
    </row>
    <row r="110" spans="1:14">
      <c r="A110">
        <v>2002</v>
      </c>
      <c r="B110" s="6">
        <v>866.94</v>
      </c>
      <c r="C110" s="6">
        <v>1399.86</v>
      </c>
      <c r="D110" s="6">
        <v>1639.23</v>
      </c>
      <c r="E110" s="6">
        <v>2321.2399999999998</v>
      </c>
      <c r="F110" s="6">
        <v>2027.2</v>
      </c>
      <c r="G110" s="6">
        <v>1319.4</v>
      </c>
      <c r="H110" s="6">
        <v>405.71</v>
      </c>
      <c r="I110" s="6">
        <v>230.22</v>
      </c>
      <c r="J110" s="6">
        <v>269.39999999999998</v>
      </c>
      <c r="K110" s="6">
        <v>432.3</v>
      </c>
      <c r="L110" s="6">
        <v>708.4</v>
      </c>
      <c r="M110" s="6">
        <v>894.18</v>
      </c>
      <c r="N110" s="6">
        <v>1042.8399999999999</v>
      </c>
    </row>
    <row r="111" spans="1:14">
      <c r="A111">
        <v>2003</v>
      </c>
      <c r="B111" s="6">
        <v>871.45</v>
      </c>
      <c r="C111" s="6">
        <v>780.24</v>
      </c>
      <c r="D111" s="6">
        <v>2388.56</v>
      </c>
      <c r="E111" s="6">
        <v>2234.27</v>
      </c>
      <c r="F111" s="6">
        <v>1556.93</v>
      </c>
      <c r="G111" s="6">
        <v>1064.95</v>
      </c>
      <c r="H111" s="6">
        <v>411.1</v>
      </c>
      <c r="I111" s="6">
        <v>697.55</v>
      </c>
      <c r="J111" s="6">
        <v>391.73</v>
      </c>
      <c r="K111" s="6">
        <v>990.37</v>
      </c>
      <c r="L111" s="6">
        <v>1887.56</v>
      </c>
      <c r="M111" s="6">
        <v>2080.17</v>
      </c>
      <c r="N111" s="6">
        <v>1279.57</v>
      </c>
    </row>
    <row r="112" spans="1:14">
      <c r="A112">
        <v>2004</v>
      </c>
      <c r="B112" s="6">
        <v>1310.75</v>
      </c>
      <c r="C112" s="6">
        <v>713.82</v>
      </c>
      <c r="D112" s="6">
        <v>2261.34</v>
      </c>
      <c r="E112" s="6">
        <v>2368.92</v>
      </c>
      <c r="F112" s="6">
        <v>1713.97</v>
      </c>
      <c r="G112" s="6">
        <v>834.57</v>
      </c>
      <c r="H112" s="6">
        <v>724.31</v>
      </c>
      <c r="I112" s="6">
        <v>724.27</v>
      </c>
      <c r="J112" s="6">
        <v>1555.54</v>
      </c>
      <c r="K112" s="6">
        <v>542</v>
      </c>
      <c r="L112" s="6">
        <v>931.42</v>
      </c>
      <c r="M112" s="6">
        <v>1987.92</v>
      </c>
      <c r="N112" s="6">
        <v>1305.74</v>
      </c>
    </row>
    <row r="113" spans="1:14">
      <c r="A113">
        <v>2005</v>
      </c>
      <c r="B113" s="6">
        <v>1964.26</v>
      </c>
      <c r="C113" s="6">
        <v>1397.47</v>
      </c>
      <c r="D113" s="6">
        <v>1380.1</v>
      </c>
      <c r="E113" s="6">
        <v>2902.1</v>
      </c>
      <c r="F113" s="6">
        <v>871.76</v>
      </c>
      <c r="G113" s="6">
        <v>506.33</v>
      </c>
      <c r="H113" s="6">
        <v>449.61</v>
      </c>
      <c r="I113" s="6">
        <v>293.45</v>
      </c>
      <c r="J113" s="6">
        <v>701.57</v>
      </c>
      <c r="K113" s="6">
        <v>1386.28</v>
      </c>
      <c r="L113" s="6">
        <v>1626.93</v>
      </c>
      <c r="M113" s="6">
        <v>1627.52</v>
      </c>
      <c r="N113" s="6">
        <v>1258.95</v>
      </c>
    </row>
    <row r="114" spans="1:14">
      <c r="A114">
        <v>2006</v>
      </c>
      <c r="B114" s="6">
        <v>2153.9</v>
      </c>
      <c r="C114" s="6">
        <v>1969.15</v>
      </c>
      <c r="D114" s="6">
        <v>1681.52</v>
      </c>
      <c r="E114" s="6">
        <v>1221.27</v>
      </c>
      <c r="F114" s="6">
        <v>730.15</v>
      </c>
      <c r="G114" s="6">
        <v>854.35</v>
      </c>
      <c r="H114" s="6">
        <v>1132.76</v>
      </c>
      <c r="I114" s="6">
        <v>465.84</v>
      </c>
      <c r="J114" s="6">
        <v>731.55</v>
      </c>
      <c r="K114" s="6">
        <v>1904.34</v>
      </c>
      <c r="L114" s="6">
        <v>2265.85</v>
      </c>
      <c r="M114" s="6">
        <v>2149.11</v>
      </c>
      <c r="N114" s="6">
        <v>1438.31</v>
      </c>
    </row>
    <row r="115" spans="1:14">
      <c r="A115">
        <v>2007</v>
      </c>
      <c r="B115" s="6">
        <v>2111.27</v>
      </c>
      <c r="C115" s="6">
        <v>841.33</v>
      </c>
      <c r="D115" s="6">
        <v>2497.5700000000002</v>
      </c>
      <c r="E115" s="6">
        <v>2771.08</v>
      </c>
      <c r="F115" s="6">
        <v>972.32</v>
      </c>
      <c r="G115" s="6">
        <v>405.65</v>
      </c>
      <c r="H115" s="6">
        <v>336.89</v>
      </c>
      <c r="I115" s="6">
        <v>229.8</v>
      </c>
      <c r="J115" s="6">
        <v>218.38</v>
      </c>
      <c r="K115" s="6">
        <v>578.54999999999995</v>
      </c>
      <c r="L115" s="6">
        <v>946.76</v>
      </c>
      <c r="M115" s="6">
        <v>1530.45</v>
      </c>
      <c r="N115" s="6">
        <v>1120</v>
      </c>
    </row>
    <row r="116" spans="1:14">
      <c r="A116">
        <v>2008</v>
      </c>
      <c r="B116" s="6">
        <v>1860.81</v>
      </c>
      <c r="C116" s="6">
        <v>1990.44</v>
      </c>
      <c r="D116" s="6">
        <v>2190.61</v>
      </c>
      <c r="E116" s="6">
        <v>3103.69</v>
      </c>
      <c r="F116" s="6">
        <v>838.18</v>
      </c>
      <c r="G116" s="6">
        <v>548.62</v>
      </c>
      <c r="H116" s="6">
        <v>678.81</v>
      </c>
      <c r="I116" s="6">
        <v>857.9</v>
      </c>
      <c r="J116" s="6">
        <v>438.04</v>
      </c>
      <c r="K116" s="6">
        <v>764.67</v>
      </c>
      <c r="L116" s="6">
        <v>1350.27</v>
      </c>
      <c r="M116" s="6">
        <v>2236.85</v>
      </c>
      <c r="N116" s="6">
        <v>1404.91</v>
      </c>
    </row>
    <row r="117" spans="1:14">
      <c r="A117">
        <v>2009</v>
      </c>
      <c r="B117" s="6">
        <v>1399.87</v>
      </c>
      <c r="C117" s="6">
        <v>1785.67</v>
      </c>
      <c r="D117" s="6">
        <v>2374.9699999999998</v>
      </c>
      <c r="E117" s="6">
        <v>2091.7800000000002</v>
      </c>
      <c r="F117" s="6">
        <v>1212.7</v>
      </c>
      <c r="G117" s="6">
        <v>711.96</v>
      </c>
      <c r="H117" s="6">
        <v>738.31</v>
      </c>
      <c r="I117" s="6">
        <v>646.54999999999995</v>
      </c>
      <c r="J117" s="6">
        <v>350.34</v>
      </c>
      <c r="K117" s="6">
        <v>817.09</v>
      </c>
      <c r="L117" s="6">
        <v>823.24</v>
      </c>
      <c r="M117" s="6">
        <v>1327.23</v>
      </c>
      <c r="N117" s="6">
        <v>1189.97</v>
      </c>
    </row>
    <row r="118" spans="1:14">
      <c r="A118">
        <v>2010</v>
      </c>
      <c r="B118" s="6">
        <v>1251.74</v>
      </c>
      <c r="C118" s="6">
        <v>856.83</v>
      </c>
      <c r="D118" s="6">
        <v>2134.06</v>
      </c>
      <c r="E118" s="6">
        <v>944</v>
      </c>
      <c r="F118" s="6">
        <v>723.96</v>
      </c>
      <c r="G118" s="6">
        <v>851.86</v>
      </c>
      <c r="H118" s="6">
        <v>622.98</v>
      </c>
      <c r="I118" s="6">
        <v>541.41999999999996</v>
      </c>
      <c r="J118" s="6">
        <v>433.32</v>
      </c>
      <c r="K118" s="6">
        <v>1634.83</v>
      </c>
      <c r="L118" s="6">
        <v>1140.69</v>
      </c>
      <c r="M118" s="6">
        <v>1786.44</v>
      </c>
      <c r="N118" s="6">
        <v>1076.8399999999999</v>
      </c>
    </row>
    <row r="119" spans="1:14">
      <c r="A119" s="21">
        <v>2011</v>
      </c>
      <c r="B119" s="22">
        <v>932.61</v>
      </c>
      <c r="C119" s="22">
        <v>1131.1199999999999</v>
      </c>
      <c r="D119" s="22">
        <v>3334.81</v>
      </c>
      <c r="E119" s="22">
        <v>3433.93</v>
      </c>
      <c r="F119" s="22">
        <v>3290.33</v>
      </c>
      <c r="G119" s="22">
        <v>1055.27</v>
      </c>
      <c r="H119" s="22">
        <v>406.1</v>
      </c>
      <c r="I119" s="22">
        <v>516.48</v>
      </c>
      <c r="J119" s="22">
        <v>758.46</v>
      </c>
      <c r="K119" s="22">
        <v>1203.22</v>
      </c>
      <c r="L119" s="22">
        <v>1128.99</v>
      </c>
      <c r="M119" s="22">
        <v>1764.77</v>
      </c>
      <c r="N119" s="22">
        <v>1579.67</v>
      </c>
    </row>
    <row r="120" spans="1:14">
      <c r="A120" s="21">
        <v>2012</v>
      </c>
      <c r="B120" s="22">
        <v>1910.82</v>
      </c>
      <c r="C120" s="22">
        <v>1552.36</v>
      </c>
      <c r="D120" s="22">
        <v>1620.59</v>
      </c>
      <c r="E120" s="22">
        <v>1014.33</v>
      </c>
      <c r="F120" s="22">
        <v>1107.45</v>
      </c>
      <c r="G120" s="22">
        <v>544.27</v>
      </c>
      <c r="H120" s="22">
        <v>244.98</v>
      </c>
      <c r="I120" s="22">
        <v>222.06</v>
      </c>
      <c r="J120" s="22"/>
      <c r="K120" s="22"/>
      <c r="L120" s="22"/>
      <c r="M120" s="22"/>
      <c r="N120" s="22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">
        <v>82</v>
      </c>
      <c r="B123" s="6">
        <f>AVERAGE(B6:B120)</f>
        <v>1195.1356249999997</v>
      </c>
      <c r="C123" s="6">
        <f t="shared" ref="C123:N123" si="0">AVERAGE(C6:C120)</f>
        <v>1161.7629464285715</v>
      </c>
      <c r="D123" s="6">
        <f t="shared" si="0"/>
        <v>2075.1948214285712</v>
      </c>
      <c r="E123" s="6">
        <f t="shared" si="0"/>
        <v>2495.2587500000009</v>
      </c>
      <c r="F123" s="6">
        <f t="shared" si="0"/>
        <v>1368.4619642857142</v>
      </c>
      <c r="G123" s="6">
        <f t="shared" si="0"/>
        <v>743.51946428571432</v>
      </c>
      <c r="H123" s="6">
        <f t="shared" si="0"/>
        <v>488.82517857142858</v>
      </c>
      <c r="I123" s="6">
        <f t="shared" si="0"/>
        <v>381.82821428571435</v>
      </c>
      <c r="J123" s="6">
        <f t="shared" si="0"/>
        <v>420.34801801801797</v>
      </c>
      <c r="K123" s="6">
        <f t="shared" si="0"/>
        <v>634.81830357142883</v>
      </c>
      <c r="L123" s="6">
        <f t="shared" si="0"/>
        <v>950.13062499999955</v>
      </c>
      <c r="M123" s="6">
        <f t="shared" si="0"/>
        <v>1161.5788392857148</v>
      </c>
      <c r="N123" s="6">
        <f t="shared" si="0"/>
        <v>1091.4708108108114</v>
      </c>
    </row>
    <row r="124" spans="1:14">
      <c r="A124" t="s">
        <v>83</v>
      </c>
      <c r="B124" s="6">
        <f>MIN(B6:B120)</f>
        <v>235.15</v>
      </c>
      <c r="C124" s="6">
        <f t="shared" ref="C124:N124" si="1">MIN(C6:C120)</f>
        <v>254.61</v>
      </c>
      <c r="D124" s="6">
        <f t="shared" si="1"/>
        <v>673.47</v>
      </c>
      <c r="E124" s="6">
        <f t="shared" si="1"/>
        <v>688.4</v>
      </c>
      <c r="F124" s="6">
        <f t="shared" si="1"/>
        <v>351.56</v>
      </c>
      <c r="G124" s="6">
        <f t="shared" si="1"/>
        <v>147.77000000000001</v>
      </c>
      <c r="H124" s="6">
        <f t="shared" si="1"/>
        <v>108.1</v>
      </c>
      <c r="I124" s="6">
        <f t="shared" si="1"/>
        <v>70.53</v>
      </c>
      <c r="J124" s="6">
        <f t="shared" si="1"/>
        <v>61.35</v>
      </c>
      <c r="K124" s="6">
        <f t="shared" si="1"/>
        <v>104.28</v>
      </c>
      <c r="L124" s="6">
        <f t="shared" si="1"/>
        <v>150.19999999999999</v>
      </c>
      <c r="M124" s="6">
        <f t="shared" si="1"/>
        <v>176.25</v>
      </c>
      <c r="N124" s="6">
        <f t="shared" si="1"/>
        <v>683.71</v>
      </c>
    </row>
    <row r="125" spans="1:14">
      <c r="A125" t="s">
        <v>84</v>
      </c>
      <c r="B125" s="6">
        <f>MAX(B6:B120)</f>
        <v>2922.85</v>
      </c>
      <c r="C125" s="6">
        <f t="shared" ref="C125:N125" si="2">MAX(C6:C120)</f>
        <v>2478.5300000000002</v>
      </c>
      <c r="D125" s="6">
        <f t="shared" si="2"/>
        <v>4411.5600000000004</v>
      </c>
      <c r="E125" s="6">
        <f t="shared" si="2"/>
        <v>4563.8900000000003</v>
      </c>
      <c r="F125" s="6">
        <f t="shared" si="2"/>
        <v>3709.92</v>
      </c>
      <c r="G125" s="6">
        <f t="shared" si="2"/>
        <v>2327.7800000000002</v>
      </c>
      <c r="H125" s="6">
        <f t="shared" si="2"/>
        <v>1564.12</v>
      </c>
      <c r="I125" s="6">
        <f t="shared" si="2"/>
        <v>1050.44</v>
      </c>
      <c r="J125" s="6">
        <f t="shared" si="2"/>
        <v>1555.54</v>
      </c>
      <c r="K125" s="6">
        <f t="shared" si="2"/>
        <v>1904.34</v>
      </c>
      <c r="L125" s="6">
        <f t="shared" si="2"/>
        <v>2517.34</v>
      </c>
      <c r="M125" s="6">
        <f t="shared" si="2"/>
        <v>3252.22</v>
      </c>
      <c r="N125" s="6">
        <f t="shared" si="2"/>
        <v>1579.67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126"/>
  <sheetViews>
    <sheetView workbookViewId="0"/>
  </sheetViews>
  <sheetFormatPr defaultRowHeight="12.75"/>
  <sheetData>
    <row r="1" spans="1:14">
      <c r="A1" t="s">
        <v>101</v>
      </c>
      <c r="L1" s="3"/>
    </row>
    <row r="2" spans="1:14"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>
      <c r="A9" s="1">
        <v>1901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>
      <c r="A10" s="1">
        <v>1902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>
      <c r="A11" s="1">
        <v>1903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>
      <c r="A12" s="1">
        <v>1904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>
      <c r="A13" s="1">
        <v>1905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>
      <c r="A14" s="1">
        <v>1906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>
      <c r="A15" s="1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>
      <c r="A16">
        <v>1908</v>
      </c>
      <c r="B16" s="6">
        <v>6.94</v>
      </c>
      <c r="C16" s="6">
        <v>6.94</v>
      </c>
      <c r="D16" s="6">
        <v>6.94</v>
      </c>
      <c r="E16" s="6">
        <v>6.94</v>
      </c>
      <c r="F16" s="6">
        <v>6.94</v>
      </c>
      <c r="G16" s="6">
        <v>6.94</v>
      </c>
      <c r="H16" s="6">
        <v>6.94</v>
      </c>
      <c r="I16" s="6">
        <v>6.94</v>
      </c>
      <c r="J16" s="6">
        <v>6.94</v>
      </c>
      <c r="K16" s="6">
        <v>6.94</v>
      </c>
      <c r="L16" s="6">
        <v>6.94</v>
      </c>
      <c r="M16" s="6">
        <v>6.94</v>
      </c>
      <c r="N16" s="6">
        <v>6.94</v>
      </c>
    </row>
    <row r="17" spans="1:14">
      <c r="A17">
        <v>1909</v>
      </c>
      <c r="B17" s="6">
        <v>6.94</v>
      </c>
      <c r="C17" s="6">
        <v>6.94</v>
      </c>
      <c r="D17" s="6">
        <v>6.94</v>
      </c>
      <c r="E17" s="6">
        <v>6.94</v>
      </c>
      <c r="F17" s="6">
        <v>6.94</v>
      </c>
      <c r="G17" s="6">
        <v>6.94</v>
      </c>
      <c r="H17" s="6">
        <v>6.94</v>
      </c>
      <c r="I17" s="6">
        <v>6.94</v>
      </c>
      <c r="J17" s="6">
        <v>6.94</v>
      </c>
      <c r="K17" s="6">
        <v>6.94</v>
      </c>
      <c r="L17" s="6">
        <v>6.94</v>
      </c>
      <c r="M17" s="6">
        <v>6.94</v>
      </c>
      <c r="N17" s="6">
        <v>6.94</v>
      </c>
    </row>
    <row r="18" spans="1:14">
      <c r="A18">
        <v>1910</v>
      </c>
      <c r="B18" s="6">
        <v>6.94</v>
      </c>
      <c r="C18" s="6">
        <v>6.94</v>
      </c>
      <c r="D18" s="6">
        <v>6.94</v>
      </c>
      <c r="E18" s="6">
        <v>6.94</v>
      </c>
      <c r="F18" s="6">
        <v>6.94</v>
      </c>
      <c r="G18" s="6">
        <v>6.94</v>
      </c>
      <c r="H18" s="6">
        <v>6.94</v>
      </c>
      <c r="I18" s="6">
        <v>6.94</v>
      </c>
      <c r="J18" s="6">
        <v>6.94</v>
      </c>
      <c r="K18" s="6">
        <v>6.94</v>
      </c>
      <c r="L18" s="6">
        <v>6.94</v>
      </c>
      <c r="M18" s="6">
        <v>6.94</v>
      </c>
      <c r="N18" s="6">
        <v>6.94</v>
      </c>
    </row>
    <row r="19" spans="1:14">
      <c r="A19">
        <v>1911</v>
      </c>
      <c r="B19" s="6">
        <v>6.94</v>
      </c>
      <c r="C19" s="6">
        <v>6.94</v>
      </c>
      <c r="D19" s="6">
        <v>6.94</v>
      </c>
      <c r="E19" s="6">
        <v>6.94</v>
      </c>
      <c r="F19" s="6">
        <v>6.94</v>
      </c>
      <c r="G19" s="6">
        <v>6.94</v>
      </c>
      <c r="H19" s="6">
        <v>6.94</v>
      </c>
      <c r="I19" s="6">
        <v>6.94</v>
      </c>
      <c r="J19" s="6">
        <v>6.94</v>
      </c>
      <c r="K19" s="6">
        <v>6.94</v>
      </c>
      <c r="L19" s="6">
        <v>6.94</v>
      </c>
      <c r="M19" s="6">
        <v>6.94</v>
      </c>
      <c r="N19" s="6">
        <v>6.94</v>
      </c>
    </row>
    <row r="20" spans="1:14">
      <c r="A20">
        <v>1912</v>
      </c>
      <c r="B20" s="6">
        <v>6.94</v>
      </c>
      <c r="C20" s="6">
        <v>6.94</v>
      </c>
      <c r="D20" s="6">
        <v>6.94</v>
      </c>
      <c r="E20" s="6">
        <v>6.94</v>
      </c>
      <c r="F20" s="6">
        <v>6.94</v>
      </c>
      <c r="G20" s="6">
        <v>6.94</v>
      </c>
      <c r="H20" s="6">
        <v>6.94</v>
      </c>
      <c r="I20" s="6">
        <v>6.94</v>
      </c>
      <c r="J20" s="6">
        <v>6.94</v>
      </c>
      <c r="K20" s="6">
        <v>6.94</v>
      </c>
      <c r="L20" s="6">
        <v>6.94</v>
      </c>
      <c r="M20" s="6">
        <v>6.94</v>
      </c>
      <c r="N20" s="6">
        <v>6.94</v>
      </c>
    </row>
    <row r="21" spans="1:14">
      <c r="A21">
        <v>1913</v>
      </c>
      <c r="B21" s="6">
        <v>6.94</v>
      </c>
      <c r="C21" s="6">
        <v>6.94</v>
      </c>
      <c r="D21" s="6">
        <v>6.94</v>
      </c>
      <c r="E21" s="6">
        <v>6.94</v>
      </c>
      <c r="F21" s="6">
        <v>6.94</v>
      </c>
      <c r="G21" s="6">
        <v>6.94</v>
      </c>
      <c r="H21" s="6">
        <v>6.94</v>
      </c>
      <c r="I21" s="6">
        <v>6.94</v>
      </c>
      <c r="J21" s="6">
        <v>6.94</v>
      </c>
      <c r="K21" s="6">
        <v>6.94</v>
      </c>
      <c r="L21" s="6">
        <v>6.94</v>
      </c>
      <c r="M21" s="6">
        <v>6.94</v>
      </c>
      <c r="N21" s="6">
        <v>6.94</v>
      </c>
    </row>
    <row r="22" spans="1:14">
      <c r="A22">
        <v>1914</v>
      </c>
      <c r="B22" s="6">
        <v>6.94</v>
      </c>
      <c r="C22" s="6">
        <v>6.94</v>
      </c>
      <c r="D22" s="6">
        <v>6.94</v>
      </c>
      <c r="E22" s="6">
        <v>6.94</v>
      </c>
      <c r="F22" s="6">
        <v>6.94</v>
      </c>
      <c r="G22" s="6">
        <v>6.94</v>
      </c>
      <c r="H22" s="6">
        <v>6.98</v>
      </c>
      <c r="I22" s="6">
        <v>8.14</v>
      </c>
      <c r="J22" s="6">
        <v>8.14</v>
      </c>
      <c r="K22" s="6">
        <v>8.14</v>
      </c>
      <c r="L22" s="6">
        <v>8.14</v>
      </c>
      <c r="M22" s="6">
        <v>8.14</v>
      </c>
      <c r="N22" s="6">
        <v>7.44</v>
      </c>
    </row>
    <row r="23" spans="1:14">
      <c r="A23">
        <v>1915</v>
      </c>
      <c r="B23" s="6">
        <v>8.14</v>
      </c>
      <c r="C23" s="6">
        <v>8.14</v>
      </c>
      <c r="D23" s="6">
        <v>8.14</v>
      </c>
      <c r="E23" s="6">
        <v>8.14</v>
      </c>
      <c r="F23" s="6">
        <v>8.14</v>
      </c>
      <c r="G23" s="6">
        <v>8.14</v>
      </c>
      <c r="H23" s="6">
        <v>8.14</v>
      </c>
      <c r="I23" s="6">
        <v>8.14</v>
      </c>
      <c r="J23" s="6">
        <v>8.14</v>
      </c>
      <c r="K23" s="6">
        <v>8.14</v>
      </c>
      <c r="L23" s="6">
        <v>8.14</v>
      </c>
      <c r="M23" s="6">
        <v>8.14</v>
      </c>
      <c r="N23" s="6">
        <v>8.14</v>
      </c>
    </row>
    <row r="24" spans="1:14">
      <c r="A24">
        <v>1916</v>
      </c>
      <c r="B24" s="6">
        <v>8.14</v>
      </c>
      <c r="C24" s="6">
        <v>8.14</v>
      </c>
      <c r="D24" s="6">
        <v>8.14</v>
      </c>
      <c r="E24" s="6">
        <v>8.14</v>
      </c>
      <c r="F24" s="6">
        <v>8.14</v>
      </c>
      <c r="G24" s="6">
        <v>8.14</v>
      </c>
      <c r="H24" s="6">
        <v>8.14</v>
      </c>
      <c r="I24" s="6">
        <v>8.14</v>
      </c>
      <c r="J24" s="6">
        <v>8.14</v>
      </c>
      <c r="K24" s="6">
        <v>8.14</v>
      </c>
      <c r="L24" s="6">
        <v>8.14</v>
      </c>
      <c r="M24" s="6">
        <v>8.14</v>
      </c>
      <c r="N24" s="6">
        <v>8.14</v>
      </c>
    </row>
    <row r="25" spans="1:14">
      <c r="A25">
        <v>1917</v>
      </c>
      <c r="B25" s="6">
        <v>8.14</v>
      </c>
      <c r="C25" s="6">
        <v>8.14</v>
      </c>
      <c r="D25" s="6">
        <v>8.14</v>
      </c>
      <c r="E25" s="6">
        <v>8.14</v>
      </c>
      <c r="F25" s="6">
        <v>8.14</v>
      </c>
      <c r="G25" s="6">
        <v>8.14</v>
      </c>
      <c r="H25" s="6">
        <v>8.14</v>
      </c>
      <c r="I25" s="6">
        <v>8.14</v>
      </c>
      <c r="J25" s="6">
        <v>8.14</v>
      </c>
      <c r="K25" s="6">
        <v>8.14</v>
      </c>
      <c r="L25" s="6">
        <v>8.14</v>
      </c>
      <c r="M25" s="6">
        <v>8.14</v>
      </c>
      <c r="N25" s="6">
        <v>8.14</v>
      </c>
    </row>
    <row r="26" spans="1:14">
      <c r="A26">
        <v>1918</v>
      </c>
      <c r="B26" s="6">
        <v>8.14</v>
      </c>
      <c r="C26" s="6">
        <v>8.14</v>
      </c>
      <c r="D26" s="6">
        <v>8.14</v>
      </c>
      <c r="E26" s="6">
        <v>8.14</v>
      </c>
      <c r="F26" s="6">
        <v>8.14</v>
      </c>
      <c r="G26" s="6">
        <v>8.14</v>
      </c>
      <c r="H26" s="6">
        <v>8.14</v>
      </c>
      <c r="I26" s="6">
        <v>8.14</v>
      </c>
      <c r="J26" s="6">
        <v>8.14</v>
      </c>
      <c r="K26" s="6">
        <v>8.14</v>
      </c>
      <c r="L26" s="6">
        <v>8.14</v>
      </c>
      <c r="M26" s="6">
        <v>8.14</v>
      </c>
      <c r="N26" s="6">
        <v>8.14</v>
      </c>
    </row>
    <row r="27" spans="1:14">
      <c r="A27">
        <v>1919</v>
      </c>
      <c r="B27" s="6">
        <v>8.14</v>
      </c>
      <c r="C27" s="6">
        <v>8.14</v>
      </c>
      <c r="D27" s="6">
        <v>8.14</v>
      </c>
      <c r="E27" s="6">
        <v>8.14</v>
      </c>
      <c r="F27" s="6">
        <v>8.14</v>
      </c>
      <c r="G27" s="6">
        <v>8.14</v>
      </c>
      <c r="H27" s="6">
        <v>8.14</v>
      </c>
      <c r="I27" s="6">
        <v>8.14</v>
      </c>
      <c r="J27" s="6">
        <v>8.14</v>
      </c>
      <c r="K27" s="6">
        <v>8.14</v>
      </c>
      <c r="L27" s="6">
        <v>8.14</v>
      </c>
      <c r="M27" s="6">
        <v>8.14</v>
      </c>
      <c r="N27" s="6">
        <v>8.14</v>
      </c>
    </row>
    <row r="28" spans="1:14">
      <c r="A28">
        <v>1920</v>
      </c>
      <c r="B28" s="6">
        <v>8.14</v>
      </c>
      <c r="C28" s="6">
        <v>8.14</v>
      </c>
      <c r="D28" s="6">
        <v>8.14</v>
      </c>
      <c r="E28" s="6">
        <v>8.14</v>
      </c>
      <c r="F28" s="6">
        <v>8.14</v>
      </c>
      <c r="G28" s="6">
        <v>8.14</v>
      </c>
      <c r="H28" s="6">
        <v>10.210000000000001</v>
      </c>
      <c r="I28" s="6">
        <v>12.15</v>
      </c>
      <c r="J28" s="6">
        <v>12.15</v>
      </c>
      <c r="K28" s="6">
        <v>12.15</v>
      </c>
      <c r="L28" s="6">
        <v>12.15</v>
      </c>
      <c r="M28" s="6">
        <v>12.15</v>
      </c>
      <c r="N28" s="6">
        <v>9.98</v>
      </c>
    </row>
    <row r="29" spans="1:14">
      <c r="A29">
        <v>1921</v>
      </c>
      <c r="B29" s="6">
        <v>12.15</v>
      </c>
      <c r="C29" s="6">
        <v>12.15</v>
      </c>
      <c r="D29" s="6">
        <v>12.15</v>
      </c>
      <c r="E29" s="6">
        <v>12.15</v>
      </c>
      <c r="F29" s="6">
        <v>12.15</v>
      </c>
      <c r="G29" s="6">
        <v>13.38</v>
      </c>
      <c r="H29" s="6">
        <v>13.38</v>
      </c>
      <c r="I29" s="6">
        <v>13.38</v>
      </c>
      <c r="J29" s="6">
        <v>13.38</v>
      </c>
      <c r="K29" s="6">
        <v>13.38</v>
      </c>
      <c r="L29" s="6">
        <v>12.15</v>
      </c>
      <c r="M29" s="6">
        <v>8.14</v>
      </c>
      <c r="N29" s="6">
        <v>12.33</v>
      </c>
    </row>
    <row r="30" spans="1:14">
      <c r="A30">
        <v>1922</v>
      </c>
      <c r="B30" s="6">
        <v>8.14</v>
      </c>
      <c r="C30" s="6">
        <v>8.14</v>
      </c>
      <c r="D30" s="6">
        <v>8.14</v>
      </c>
      <c r="E30" s="6">
        <v>12.15</v>
      </c>
      <c r="F30" s="6">
        <v>13.38</v>
      </c>
      <c r="G30" s="6">
        <v>13.38</v>
      </c>
      <c r="H30" s="6">
        <v>13.38</v>
      </c>
      <c r="I30" s="6">
        <v>13.38</v>
      </c>
      <c r="J30" s="6">
        <v>13.38</v>
      </c>
      <c r="K30" s="6">
        <v>13.38</v>
      </c>
      <c r="L30" s="6">
        <v>13.38</v>
      </c>
      <c r="M30" s="6">
        <v>8.14</v>
      </c>
      <c r="N30" s="6">
        <v>11.53</v>
      </c>
    </row>
    <row r="31" spans="1:14">
      <c r="A31">
        <v>1923</v>
      </c>
      <c r="B31" s="6">
        <v>6.94</v>
      </c>
      <c r="C31" s="6">
        <v>6.94</v>
      </c>
      <c r="D31" s="6">
        <v>6.94</v>
      </c>
      <c r="E31" s="6">
        <v>8.5399999999999991</v>
      </c>
      <c r="F31" s="6">
        <v>12.17</v>
      </c>
      <c r="G31" s="6">
        <v>10.94</v>
      </c>
      <c r="H31" s="6">
        <v>12.17</v>
      </c>
      <c r="I31" s="6">
        <v>11.52</v>
      </c>
      <c r="J31" s="6">
        <v>8.17</v>
      </c>
      <c r="K31" s="6">
        <v>10.49</v>
      </c>
      <c r="L31" s="6">
        <v>12.17</v>
      </c>
      <c r="M31" s="6">
        <v>12.17</v>
      </c>
      <c r="N31" s="6">
        <v>9.93</v>
      </c>
    </row>
    <row r="32" spans="1:14">
      <c r="A32">
        <v>1924</v>
      </c>
      <c r="B32" s="6">
        <v>12.17</v>
      </c>
      <c r="C32" s="6">
        <v>12.17</v>
      </c>
      <c r="D32" s="6">
        <v>12.17</v>
      </c>
      <c r="E32" s="6">
        <v>12.17</v>
      </c>
      <c r="F32" s="6">
        <v>12.17</v>
      </c>
      <c r="G32" s="6">
        <v>12.17</v>
      </c>
      <c r="H32" s="6">
        <v>12.17</v>
      </c>
      <c r="I32" s="6">
        <v>12.17</v>
      </c>
      <c r="J32" s="6">
        <v>12.17</v>
      </c>
      <c r="K32" s="6">
        <v>12.17</v>
      </c>
      <c r="L32" s="6">
        <v>12.17</v>
      </c>
      <c r="M32" s="6">
        <v>12.17</v>
      </c>
      <c r="N32" s="6">
        <v>12.17</v>
      </c>
    </row>
    <row r="33" spans="1:14">
      <c r="A33">
        <v>1925</v>
      </c>
      <c r="B33" s="6">
        <v>9.4600000000000009</v>
      </c>
      <c r="C33" s="6">
        <v>12.17</v>
      </c>
      <c r="D33" s="6">
        <v>12.17</v>
      </c>
      <c r="E33" s="6">
        <v>12.17</v>
      </c>
      <c r="F33" s="6">
        <v>12.17</v>
      </c>
      <c r="G33" s="6">
        <v>12.17</v>
      </c>
      <c r="H33" s="6">
        <v>12.17</v>
      </c>
      <c r="I33" s="6">
        <v>12.17</v>
      </c>
      <c r="J33" s="6">
        <v>12.17</v>
      </c>
      <c r="K33" s="6">
        <v>12.17</v>
      </c>
      <c r="L33" s="6">
        <v>12.17</v>
      </c>
      <c r="M33" s="6">
        <v>12.17</v>
      </c>
      <c r="N33" s="6">
        <v>11.94</v>
      </c>
    </row>
    <row r="34" spans="1:14">
      <c r="A34">
        <v>1926</v>
      </c>
      <c r="B34" s="6">
        <v>12.17</v>
      </c>
      <c r="C34" s="6">
        <v>12.17</v>
      </c>
      <c r="D34" s="6">
        <v>8.56</v>
      </c>
      <c r="E34" s="6">
        <v>13.86</v>
      </c>
      <c r="F34" s="6">
        <v>17.23</v>
      </c>
      <c r="G34" s="6">
        <v>17.23</v>
      </c>
      <c r="H34" s="6">
        <v>17.23</v>
      </c>
      <c r="I34" s="6">
        <v>17.23</v>
      </c>
      <c r="J34" s="6">
        <v>17.23</v>
      </c>
      <c r="K34" s="6">
        <v>17.23</v>
      </c>
      <c r="L34" s="6">
        <v>17.23</v>
      </c>
      <c r="M34" s="6">
        <v>17.23</v>
      </c>
      <c r="N34" s="6">
        <v>15.38</v>
      </c>
    </row>
    <row r="35" spans="1:14">
      <c r="A35">
        <v>1927</v>
      </c>
      <c r="B35" s="6">
        <v>17.23</v>
      </c>
      <c r="C35" s="6">
        <v>17.23</v>
      </c>
      <c r="D35" s="6">
        <v>17.23</v>
      </c>
      <c r="E35" s="6">
        <v>17.23</v>
      </c>
      <c r="F35" s="6">
        <v>17.23</v>
      </c>
      <c r="G35" s="6">
        <v>17.23</v>
      </c>
      <c r="H35" s="6">
        <v>17.23</v>
      </c>
      <c r="I35" s="6">
        <v>17.23</v>
      </c>
      <c r="J35" s="6">
        <v>17.23</v>
      </c>
      <c r="K35" s="6">
        <v>17.23</v>
      </c>
      <c r="L35" s="6">
        <v>17.23</v>
      </c>
      <c r="M35" s="6">
        <v>17.23</v>
      </c>
      <c r="N35" s="6">
        <v>17.23</v>
      </c>
    </row>
    <row r="36" spans="1:14">
      <c r="A36">
        <v>1928</v>
      </c>
      <c r="B36" s="6">
        <v>17.23</v>
      </c>
      <c r="C36" s="6">
        <v>17.23</v>
      </c>
      <c r="D36" s="6">
        <v>17.23</v>
      </c>
      <c r="E36" s="6">
        <v>17.23</v>
      </c>
      <c r="F36" s="6">
        <v>17.23</v>
      </c>
      <c r="G36" s="6">
        <v>17.23</v>
      </c>
      <c r="H36" s="6">
        <v>17.23</v>
      </c>
      <c r="I36" s="6">
        <v>17.510000000000002</v>
      </c>
      <c r="J36" s="6">
        <v>17.510000000000002</v>
      </c>
      <c r="K36" s="6">
        <v>17.510000000000002</v>
      </c>
      <c r="L36" s="6">
        <v>17.510000000000002</v>
      </c>
      <c r="M36" s="6">
        <v>17.510000000000002</v>
      </c>
      <c r="N36" s="6">
        <v>17.350000000000001</v>
      </c>
    </row>
    <row r="37" spans="1:14">
      <c r="A37">
        <v>1929</v>
      </c>
      <c r="B37" s="6">
        <v>17.510000000000002</v>
      </c>
      <c r="C37" s="6">
        <v>17.23</v>
      </c>
      <c r="D37" s="6">
        <v>17.23</v>
      </c>
      <c r="E37" s="6">
        <v>17.23</v>
      </c>
      <c r="F37" s="6">
        <v>17.23</v>
      </c>
      <c r="G37" s="6">
        <v>17.23</v>
      </c>
      <c r="H37" s="6">
        <v>17.23</v>
      </c>
      <c r="I37" s="6">
        <v>17.23</v>
      </c>
      <c r="J37" s="6">
        <v>17.23</v>
      </c>
      <c r="K37" s="6">
        <v>17.23</v>
      </c>
      <c r="L37" s="6">
        <v>15.09</v>
      </c>
      <c r="M37" s="6">
        <v>13.22</v>
      </c>
      <c r="N37" s="6">
        <v>16.739999999999998</v>
      </c>
    </row>
    <row r="38" spans="1:14">
      <c r="A38">
        <v>1930</v>
      </c>
      <c r="B38" s="6">
        <v>13.22</v>
      </c>
      <c r="C38" s="6">
        <v>13.22</v>
      </c>
      <c r="D38" s="6">
        <v>13.51</v>
      </c>
      <c r="E38" s="6">
        <v>15.91</v>
      </c>
      <c r="F38" s="6">
        <v>17.510000000000002</v>
      </c>
      <c r="G38" s="6">
        <v>17.510000000000002</v>
      </c>
      <c r="H38" s="6">
        <v>17.510000000000002</v>
      </c>
      <c r="I38" s="6">
        <v>15.45</v>
      </c>
      <c r="J38" s="6">
        <v>17.510000000000002</v>
      </c>
      <c r="K38" s="6">
        <v>17.510000000000002</v>
      </c>
      <c r="L38" s="6">
        <v>16.18</v>
      </c>
      <c r="M38" s="6">
        <v>13.51</v>
      </c>
      <c r="N38" s="6">
        <v>15.71</v>
      </c>
    </row>
    <row r="39" spans="1:14">
      <c r="A39">
        <v>1931</v>
      </c>
      <c r="B39" s="6">
        <v>13.51</v>
      </c>
      <c r="C39" s="6">
        <v>13.51</v>
      </c>
      <c r="D39" s="6">
        <v>13.51</v>
      </c>
      <c r="E39" s="6">
        <v>16.18</v>
      </c>
      <c r="F39" s="6">
        <v>17.510000000000002</v>
      </c>
      <c r="G39" s="6">
        <v>17.510000000000002</v>
      </c>
      <c r="H39" s="6">
        <v>17.510000000000002</v>
      </c>
      <c r="I39" s="6">
        <v>17.510000000000002</v>
      </c>
      <c r="J39" s="6">
        <v>17.510000000000002</v>
      </c>
      <c r="K39" s="6">
        <v>17.510000000000002</v>
      </c>
      <c r="L39" s="6">
        <v>14.71</v>
      </c>
      <c r="M39" s="6">
        <v>8.4499999999999993</v>
      </c>
      <c r="N39" s="6">
        <v>15.41</v>
      </c>
    </row>
    <row r="40" spans="1:14">
      <c r="A40">
        <v>1932</v>
      </c>
      <c r="B40" s="6">
        <v>8.4499999999999993</v>
      </c>
      <c r="C40" s="6">
        <v>9.15</v>
      </c>
      <c r="D40" s="6">
        <v>9.15</v>
      </c>
      <c r="E40" s="6">
        <v>11.66</v>
      </c>
      <c r="F40" s="6">
        <v>18.21</v>
      </c>
      <c r="G40" s="6">
        <v>18.21</v>
      </c>
      <c r="H40" s="6">
        <v>18.21</v>
      </c>
      <c r="I40" s="6">
        <v>18.21</v>
      </c>
      <c r="J40" s="6">
        <v>18.21</v>
      </c>
      <c r="K40" s="6">
        <v>18.21</v>
      </c>
      <c r="L40" s="6">
        <v>18.21</v>
      </c>
      <c r="M40" s="6">
        <v>18.21</v>
      </c>
      <c r="N40" s="6">
        <v>15.34</v>
      </c>
    </row>
    <row r="41" spans="1:14">
      <c r="A41">
        <v>1933</v>
      </c>
      <c r="B41" s="6">
        <v>18.21</v>
      </c>
      <c r="C41" s="6">
        <v>18.21</v>
      </c>
      <c r="D41" s="6">
        <v>18.21</v>
      </c>
      <c r="E41" s="6">
        <v>18.21</v>
      </c>
      <c r="F41" s="6">
        <v>16.399999999999999</v>
      </c>
      <c r="G41" s="6">
        <v>18.21</v>
      </c>
      <c r="H41" s="6">
        <v>18.21</v>
      </c>
      <c r="I41" s="6">
        <v>18.21</v>
      </c>
      <c r="J41" s="6">
        <v>18.21</v>
      </c>
      <c r="K41" s="6">
        <v>18.21</v>
      </c>
      <c r="L41" s="6">
        <v>18.21</v>
      </c>
      <c r="M41" s="6">
        <v>13.97</v>
      </c>
      <c r="N41" s="6">
        <v>17.71</v>
      </c>
    </row>
    <row r="42" spans="1:14">
      <c r="A42">
        <v>1934</v>
      </c>
      <c r="B42" s="6">
        <v>13.16</v>
      </c>
      <c r="C42" s="6">
        <v>13.16</v>
      </c>
      <c r="D42" s="6">
        <v>13.16</v>
      </c>
      <c r="E42" s="6">
        <v>13.16</v>
      </c>
      <c r="F42" s="6">
        <v>18.21</v>
      </c>
      <c r="G42" s="6">
        <v>18.21</v>
      </c>
      <c r="H42" s="6">
        <v>18.21</v>
      </c>
      <c r="I42" s="6">
        <v>18.21</v>
      </c>
      <c r="J42" s="6">
        <v>18.21</v>
      </c>
      <c r="K42" s="6">
        <v>18.21</v>
      </c>
      <c r="L42" s="6">
        <v>18.21</v>
      </c>
      <c r="M42" s="6">
        <v>18.21</v>
      </c>
      <c r="N42" s="6">
        <v>16.53</v>
      </c>
    </row>
    <row r="43" spans="1:14">
      <c r="A43">
        <v>1935</v>
      </c>
      <c r="B43" s="6">
        <v>18.21</v>
      </c>
      <c r="C43" s="6">
        <v>18.21</v>
      </c>
      <c r="D43" s="6">
        <v>18.21</v>
      </c>
      <c r="E43" s="6">
        <v>18.21</v>
      </c>
      <c r="F43" s="6">
        <v>18.21</v>
      </c>
      <c r="G43" s="6">
        <v>18.21</v>
      </c>
      <c r="H43" s="6">
        <v>18.21</v>
      </c>
      <c r="I43" s="6">
        <v>18.21</v>
      </c>
      <c r="J43" s="6">
        <v>18.21</v>
      </c>
      <c r="K43" s="6">
        <v>20.46</v>
      </c>
      <c r="L43" s="6">
        <v>20.46</v>
      </c>
      <c r="M43" s="6">
        <v>20.46</v>
      </c>
      <c r="N43" s="6">
        <v>18.77</v>
      </c>
    </row>
    <row r="44" spans="1:14">
      <c r="A44">
        <v>1936</v>
      </c>
      <c r="B44" s="6">
        <v>20.46</v>
      </c>
      <c r="C44" s="6">
        <v>20.46</v>
      </c>
      <c r="D44" s="6">
        <v>20.46</v>
      </c>
      <c r="E44" s="6">
        <v>20.46</v>
      </c>
      <c r="F44" s="6">
        <v>20.46</v>
      </c>
      <c r="G44" s="6">
        <v>20.46</v>
      </c>
      <c r="H44" s="6">
        <v>20.46</v>
      </c>
      <c r="I44" s="6">
        <v>20.46</v>
      </c>
      <c r="J44" s="6">
        <v>20.46</v>
      </c>
      <c r="K44" s="6">
        <v>20.46</v>
      </c>
      <c r="L44" s="6">
        <v>20.46</v>
      </c>
      <c r="M44" s="6">
        <v>20.46</v>
      </c>
      <c r="N44" s="6">
        <v>20.46</v>
      </c>
    </row>
    <row r="45" spans="1:14">
      <c r="A45">
        <v>1937</v>
      </c>
      <c r="B45" s="6">
        <v>20.46</v>
      </c>
      <c r="C45" s="6">
        <v>20.46</v>
      </c>
      <c r="D45" s="6">
        <v>20.46</v>
      </c>
      <c r="E45" s="6">
        <v>20.46</v>
      </c>
      <c r="F45" s="6">
        <v>20.46</v>
      </c>
      <c r="G45" s="6">
        <v>20.46</v>
      </c>
      <c r="H45" s="6">
        <v>20.46</v>
      </c>
      <c r="I45" s="6">
        <v>20.46</v>
      </c>
      <c r="J45" s="6">
        <v>20.46</v>
      </c>
      <c r="K45" s="6">
        <v>20.46</v>
      </c>
      <c r="L45" s="6">
        <v>20.46</v>
      </c>
      <c r="M45" s="6">
        <v>20.46</v>
      </c>
      <c r="N45" s="6">
        <v>20.46</v>
      </c>
    </row>
    <row r="46" spans="1:14">
      <c r="A46">
        <v>1938</v>
      </c>
      <c r="B46" s="6">
        <v>20.46</v>
      </c>
      <c r="C46" s="6">
        <v>20.46</v>
      </c>
      <c r="D46" s="6">
        <v>20.46</v>
      </c>
      <c r="E46" s="6">
        <v>20.46</v>
      </c>
      <c r="F46" s="6">
        <v>20.46</v>
      </c>
      <c r="G46" s="6">
        <v>20.46</v>
      </c>
      <c r="H46" s="6">
        <v>20.46</v>
      </c>
      <c r="I46" s="6">
        <v>20.46</v>
      </c>
      <c r="J46" s="6">
        <v>20.6</v>
      </c>
      <c r="K46" s="6">
        <v>20.99</v>
      </c>
      <c r="L46" s="6">
        <v>20.99</v>
      </c>
      <c r="M46" s="6">
        <v>20.99</v>
      </c>
      <c r="N46" s="6">
        <v>20.6</v>
      </c>
    </row>
    <row r="47" spans="1:14">
      <c r="A47">
        <v>1939</v>
      </c>
      <c r="B47" s="6">
        <v>20.99</v>
      </c>
      <c r="C47" s="6">
        <v>22.5</v>
      </c>
      <c r="D47" s="6">
        <v>22.5</v>
      </c>
      <c r="E47" s="6">
        <v>22.5</v>
      </c>
      <c r="F47" s="6">
        <v>22.5</v>
      </c>
      <c r="G47" s="6">
        <v>22.5</v>
      </c>
      <c r="H47" s="6">
        <v>22.5</v>
      </c>
      <c r="I47" s="6">
        <v>22.5</v>
      </c>
      <c r="J47" s="6">
        <v>22.5</v>
      </c>
      <c r="K47" s="6">
        <v>22.5</v>
      </c>
      <c r="L47" s="6">
        <v>22.5</v>
      </c>
      <c r="M47" s="6">
        <v>22.5</v>
      </c>
      <c r="N47" s="6">
        <v>22.37</v>
      </c>
    </row>
    <row r="48" spans="1:14">
      <c r="A48">
        <v>1940</v>
      </c>
      <c r="B48" s="6">
        <v>20.99</v>
      </c>
      <c r="C48" s="6">
        <v>20.99</v>
      </c>
      <c r="D48" s="6">
        <v>20.99</v>
      </c>
      <c r="E48" s="6">
        <v>21.74</v>
      </c>
      <c r="F48" s="6">
        <v>22.5</v>
      </c>
      <c r="G48" s="6">
        <v>22.5</v>
      </c>
      <c r="H48" s="6">
        <v>22.5</v>
      </c>
      <c r="I48" s="6">
        <v>22.5</v>
      </c>
      <c r="J48" s="6">
        <v>22.5</v>
      </c>
      <c r="K48" s="6">
        <v>22.5</v>
      </c>
      <c r="L48" s="6">
        <v>22.5</v>
      </c>
      <c r="M48" s="6">
        <v>20.99</v>
      </c>
      <c r="N48" s="6">
        <v>21.93</v>
      </c>
    </row>
    <row r="49" spans="1:14">
      <c r="A49">
        <v>1941</v>
      </c>
      <c r="B49" s="6">
        <v>20.99</v>
      </c>
      <c r="C49" s="6">
        <v>20.99</v>
      </c>
      <c r="D49" s="6">
        <v>20.99</v>
      </c>
      <c r="E49" s="6">
        <v>22.5</v>
      </c>
      <c r="F49" s="6">
        <v>22.5</v>
      </c>
      <c r="G49" s="6">
        <v>22.5</v>
      </c>
      <c r="H49" s="6">
        <v>21.8</v>
      </c>
      <c r="I49" s="6">
        <v>21.8</v>
      </c>
      <c r="J49" s="6">
        <v>21.8</v>
      </c>
      <c r="K49" s="6">
        <v>21.8</v>
      </c>
      <c r="L49" s="6">
        <v>21.8</v>
      </c>
      <c r="M49" s="6">
        <v>20.87</v>
      </c>
      <c r="N49" s="6">
        <v>21.7</v>
      </c>
    </row>
    <row r="50" spans="1:14">
      <c r="A50">
        <v>1942</v>
      </c>
      <c r="B50" s="6">
        <v>20.29</v>
      </c>
      <c r="C50" s="6">
        <v>20.29</v>
      </c>
      <c r="D50" s="6">
        <v>20.29</v>
      </c>
      <c r="E50" s="6">
        <v>21.8</v>
      </c>
      <c r="F50" s="6">
        <v>21.8</v>
      </c>
      <c r="G50" s="6">
        <v>24.51</v>
      </c>
      <c r="H50" s="6">
        <v>24.51</v>
      </c>
      <c r="I50" s="6">
        <v>24.51</v>
      </c>
      <c r="J50" s="6">
        <v>24.51</v>
      </c>
      <c r="K50" s="6">
        <v>25.78</v>
      </c>
      <c r="L50" s="6">
        <v>25.78</v>
      </c>
      <c r="M50" s="6">
        <v>24.27</v>
      </c>
      <c r="N50" s="6">
        <v>23.19</v>
      </c>
    </row>
    <row r="51" spans="1:14">
      <c r="A51">
        <v>1943</v>
      </c>
      <c r="B51" s="6">
        <v>24.27</v>
      </c>
      <c r="C51" s="6">
        <v>24.27</v>
      </c>
      <c r="D51" s="6">
        <v>24.27</v>
      </c>
      <c r="E51" s="6">
        <v>25.03</v>
      </c>
      <c r="F51" s="6">
        <v>25.78</v>
      </c>
      <c r="G51" s="6">
        <v>25.78</v>
      </c>
      <c r="H51" s="6">
        <v>24.61</v>
      </c>
      <c r="I51" s="6">
        <v>25.49</v>
      </c>
      <c r="J51" s="6">
        <v>25.78</v>
      </c>
      <c r="K51" s="6">
        <v>25.78</v>
      </c>
      <c r="L51" s="6">
        <v>25.23</v>
      </c>
      <c r="M51" s="6">
        <v>24.27</v>
      </c>
      <c r="N51" s="6">
        <v>25.05</v>
      </c>
    </row>
    <row r="52" spans="1:14">
      <c r="A52">
        <v>1944</v>
      </c>
      <c r="B52" s="6">
        <v>24.27</v>
      </c>
      <c r="C52" s="6">
        <v>24.27</v>
      </c>
      <c r="D52" s="6">
        <v>24.27</v>
      </c>
      <c r="E52" s="6">
        <v>25.23</v>
      </c>
      <c r="F52" s="6">
        <v>25.78</v>
      </c>
      <c r="G52" s="6">
        <v>25.78</v>
      </c>
      <c r="H52" s="6">
        <v>25.78</v>
      </c>
      <c r="I52" s="6">
        <v>25.78</v>
      </c>
      <c r="J52" s="6">
        <v>25.78</v>
      </c>
      <c r="K52" s="6">
        <v>25.78</v>
      </c>
      <c r="L52" s="6">
        <v>25.78</v>
      </c>
      <c r="M52" s="6">
        <v>24.85</v>
      </c>
      <c r="N52" s="6">
        <v>25.28</v>
      </c>
    </row>
    <row r="53" spans="1:14">
      <c r="A53">
        <v>1945</v>
      </c>
      <c r="B53" s="6">
        <v>24.29</v>
      </c>
      <c r="C53" s="6">
        <v>24.28</v>
      </c>
      <c r="D53" s="6">
        <v>25.09</v>
      </c>
      <c r="E53" s="6">
        <v>26.26</v>
      </c>
      <c r="F53" s="6">
        <v>26.26</v>
      </c>
      <c r="G53" s="6">
        <v>26.26</v>
      </c>
      <c r="H53" s="6">
        <v>24.75</v>
      </c>
      <c r="I53" s="6">
        <v>24.75</v>
      </c>
      <c r="J53" s="6">
        <v>25.4</v>
      </c>
      <c r="K53" s="6">
        <v>26.26</v>
      </c>
      <c r="L53" s="6">
        <v>26.26</v>
      </c>
      <c r="M53" s="6">
        <v>24.75</v>
      </c>
      <c r="N53" s="6">
        <v>25.39</v>
      </c>
    </row>
    <row r="54" spans="1:14">
      <c r="A54">
        <v>1946</v>
      </c>
      <c r="B54" s="6">
        <v>24.61</v>
      </c>
      <c r="C54" s="6">
        <v>24.61</v>
      </c>
      <c r="D54" s="6">
        <v>25.87</v>
      </c>
      <c r="E54" s="6">
        <v>26.12</v>
      </c>
      <c r="F54" s="6">
        <v>26.13</v>
      </c>
      <c r="G54" s="6">
        <v>26.12</v>
      </c>
      <c r="H54" s="6">
        <v>26.13</v>
      </c>
      <c r="I54" s="6">
        <v>26.26</v>
      </c>
      <c r="J54" s="6">
        <v>26.12</v>
      </c>
      <c r="K54" s="6">
        <v>26.12</v>
      </c>
      <c r="L54" s="6">
        <v>26.12</v>
      </c>
      <c r="M54" s="6">
        <v>26.12</v>
      </c>
      <c r="N54" s="6">
        <v>25.86</v>
      </c>
    </row>
    <row r="55" spans="1:14">
      <c r="A55">
        <v>1947</v>
      </c>
      <c r="B55" s="6">
        <v>24.75</v>
      </c>
      <c r="C55" s="6">
        <v>24.75</v>
      </c>
      <c r="D55" s="6">
        <v>24.75</v>
      </c>
      <c r="E55" s="6">
        <v>26.13</v>
      </c>
      <c r="F55" s="6">
        <v>26.15</v>
      </c>
      <c r="G55" s="6">
        <v>26.14</v>
      </c>
      <c r="H55" s="6">
        <v>24.61</v>
      </c>
      <c r="I55" s="6">
        <v>24.75</v>
      </c>
      <c r="J55" s="6">
        <v>24.61</v>
      </c>
      <c r="K55" s="6">
        <v>24.34</v>
      </c>
      <c r="L55" s="6">
        <v>24.33</v>
      </c>
      <c r="M55" s="6">
        <v>25.84</v>
      </c>
      <c r="N55" s="6">
        <v>25.1</v>
      </c>
    </row>
    <row r="56" spans="1:14">
      <c r="A56">
        <v>1948</v>
      </c>
      <c r="B56" s="6">
        <v>24.47</v>
      </c>
      <c r="C56" s="6">
        <v>24.47</v>
      </c>
      <c r="D56" s="6">
        <v>24.47</v>
      </c>
      <c r="E56" s="6">
        <v>25.97</v>
      </c>
      <c r="F56" s="6">
        <v>26.93</v>
      </c>
      <c r="G56" s="6">
        <v>27.79</v>
      </c>
      <c r="H56" s="6">
        <v>27.79</v>
      </c>
      <c r="I56" s="6">
        <v>27.79</v>
      </c>
      <c r="J56" s="6">
        <v>27.79</v>
      </c>
      <c r="K56" s="6">
        <v>27.79</v>
      </c>
      <c r="L56" s="6">
        <v>27.79</v>
      </c>
      <c r="M56" s="6">
        <v>26.28</v>
      </c>
      <c r="N56" s="6">
        <v>26.61</v>
      </c>
    </row>
    <row r="57" spans="1:14">
      <c r="A57">
        <v>1949</v>
      </c>
      <c r="B57" s="6">
        <v>26.15</v>
      </c>
      <c r="C57" s="6">
        <v>26.15</v>
      </c>
      <c r="D57" s="6">
        <v>26.15</v>
      </c>
      <c r="E57" s="6">
        <v>26.85</v>
      </c>
      <c r="F57" s="6">
        <v>27.65</v>
      </c>
      <c r="G57" s="6">
        <v>27.94</v>
      </c>
      <c r="H57" s="6">
        <v>27.94</v>
      </c>
      <c r="I57" s="6">
        <v>27.94</v>
      </c>
      <c r="J57" s="6">
        <v>27.94</v>
      </c>
      <c r="K57" s="6">
        <v>27.94</v>
      </c>
      <c r="L57" s="6">
        <v>27.94</v>
      </c>
      <c r="M57" s="6">
        <v>26.43</v>
      </c>
      <c r="N57" s="6">
        <v>27.25</v>
      </c>
    </row>
    <row r="58" spans="1:14">
      <c r="A58">
        <v>1950</v>
      </c>
      <c r="B58" s="6">
        <v>26.57</v>
      </c>
      <c r="C58" s="6">
        <v>26.57</v>
      </c>
      <c r="D58" s="6">
        <v>26.57</v>
      </c>
      <c r="E58" s="6">
        <v>26.57</v>
      </c>
      <c r="F58" s="6">
        <v>33.159999999999997</v>
      </c>
      <c r="G58" s="6">
        <v>47.28</v>
      </c>
      <c r="H58" s="6">
        <v>47.28</v>
      </c>
      <c r="I58" s="6">
        <v>47.28</v>
      </c>
      <c r="J58" s="6">
        <v>47.28</v>
      </c>
      <c r="K58" s="6">
        <v>47.28</v>
      </c>
      <c r="L58" s="6">
        <v>47.28</v>
      </c>
      <c r="M58" s="6">
        <v>45.77</v>
      </c>
      <c r="N58" s="6">
        <v>39.07</v>
      </c>
    </row>
    <row r="59" spans="1:14">
      <c r="A59">
        <v>1951</v>
      </c>
      <c r="B59" s="6">
        <v>45.64</v>
      </c>
      <c r="C59" s="6">
        <v>45.64</v>
      </c>
      <c r="D59" s="6">
        <v>45.64</v>
      </c>
      <c r="E59" s="6">
        <v>47.14</v>
      </c>
      <c r="F59" s="6">
        <v>47.14</v>
      </c>
      <c r="G59" s="6">
        <v>47.14</v>
      </c>
      <c r="H59" s="6">
        <v>47.14</v>
      </c>
      <c r="I59" s="6">
        <v>47.14</v>
      </c>
      <c r="J59" s="6">
        <v>47.14</v>
      </c>
      <c r="K59" s="6">
        <v>47.28</v>
      </c>
      <c r="L59" s="6">
        <v>47.28</v>
      </c>
      <c r="M59" s="6">
        <v>45.77</v>
      </c>
      <c r="N59" s="6">
        <v>46.67</v>
      </c>
    </row>
    <row r="60" spans="1:14">
      <c r="A60">
        <v>1952</v>
      </c>
      <c r="B60" s="6">
        <v>45.77</v>
      </c>
      <c r="C60" s="6">
        <v>45.77</v>
      </c>
      <c r="D60" s="6">
        <v>45.77</v>
      </c>
      <c r="E60" s="6">
        <v>47.28</v>
      </c>
      <c r="F60" s="6">
        <v>47.28</v>
      </c>
      <c r="G60" s="6">
        <v>47.28</v>
      </c>
      <c r="H60" s="6">
        <v>47.28</v>
      </c>
      <c r="I60" s="6">
        <v>47.28</v>
      </c>
      <c r="J60" s="6">
        <v>47.28</v>
      </c>
      <c r="K60" s="6">
        <v>47.28</v>
      </c>
      <c r="L60" s="6">
        <v>47.28</v>
      </c>
      <c r="M60" s="6">
        <v>47.28</v>
      </c>
      <c r="N60" s="6">
        <v>46.9</v>
      </c>
    </row>
    <row r="61" spans="1:14">
      <c r="A61">
        <v>1953</v>
      </c>
      <c r="B61" s="6">
        <v>47.28</v>
      </c>
      <c r="C61" s="6">
        <v>47.28</v>
      </c>
      <c r="D61" s="6">
        <v>47.28</v>
      </c>
      <c r="E61" s="6">
        <v>47.28</v>
      </c>
      <c r="F61" s="6">
        <v>47.28</v>
      </c>
      <c r="G61" s="6">
        <v>47.28</v>
      </c>
      <c r="H61" s="6">
        <v>47.28</v>
      </c>
      <c r="I61" s="6">
        <v>48.65</v>
      </c>
      <c r="J61" s="6">
        <v>49.02</v>
      </c>
      <c r="K61" s="6">
        <v>49.02</v>
      </c>
      <c r="L61" s="6">
        <v>49.02</v>
      </c>
      <c r="M61" s="6">
        <v>49.02</v>
      </c>
      <c r="N61" s="6">
        <v>47.97</v>
      </c>
    </row>
    <row r="62" spans="1:14">
      <c r="A62">
        <v>1954</v>
      </c>
      <c r="B62" s="6">
        <v>49.02</v>
      </c>
      <c r="C62" s="6">
        <v>49.02</v>
      </c>
      <c r="D62" s="6">
        <v>49.02</v>
      </c>
      <c r="E62" s="6">
        <v>49.02</v>
      </c>
      <c r="F62" s="6">
        <v>49.02</v>
      </c>
      <c r="G62" s="6">
        <v>49.02</v>
      </c>
      <c r="H62" s="6">
        <v>49.02</v>
      </c>
      <c r="I62" s="6">
        <v>49.02</v>
      </c>
      <c r="J62" s="6">
        <v>49.02</v>
      </c>
      <c r="K62" s="6">
        <v>49.43</v>
      </c>
      <c r="L62" s="6">
        <v>49.43</v>
      </c>
      <c r="M62" s="6">
        <v>49.43</v>
      </c>
      <c r="N62" s="6">
        <v>49.12</v>
      </c>
    </row>
    <row r="63" spans="1:14">
      <c r="A63">
        <v>1955</v>
      </c>
      <c r="B63" s="6">
        <v>47.92</v>
      </c>
      <c r="C63" s="6">
        <v>47.92</v>
      </c>
      <c r="D63" s="6">
        <v>47.92</v>
      </c>
      <c r="E63" s="6">
        <v>47.92</v>
      </c>
      <c r="F63" s="6">
        <v>49.09</v>
      </c>
      <c r="G63" s="6">
        <v>49.43</v>
      </c>
      <c r="H63" s="6">
        <v>49.43</v>
      </c>
      <c r="I63" s="6">
        <v>49.43</v>
      </c>
      <c r="J63" s="6">
        <v>49.43</v>
      </c>
      <c r="K63" s="6">
        <v>49.43</v>
      </c>
      <c r="L63" s="6">
        <v>49.43</v>
      </c>
      <c r="M63" s="6">
        <v>49.43</v>
      </c>
      <c r="N63" s="6">
        <v>48.9</v>
      </c>
    </row>
    <row r="64" spans="1:14">
      <c r="A64">
        <v>1956</v>
      </c>
      <c r="B64" s="6">
        <v>49.43</v>
      </c>
      <c r="C64" s="6">
        <v>49.43</v>
      </c>
      <c r="D64" s="6">
        <v>49.43</v>
      </c>
      <c r="E64" s="6">
        <v>49.43</v>
      </c>
      <c r="F64" s="6">
        <v>49.43</v>
      </c>
      <c r="G64" s="6">
        <v>49.43</v>
      </c>
      <c r="H64" s="6">
        <v>49.43</v>
      </c>
      <c r="I64" s="6">
        <v>49.43</v>
      </c>
      <c r="J64" s="6">
        <v>49.43</v>
      </c>
      <c r="K64" s="6">
        <v>49.43</v>
      </c>
      <c r="L64" s="6">
        <v>49.43</v>
      </c>
      <c r="M64" s="6">
        <v>49.43</v>
      </c>
      <c r="N64" s="6">
        <v>49.43</v>
      </c>
    </row>
    <row r="65" spans="1:14">
      <c r="A65">
        <v>1957</v>
      </c>
      <c r="B65" s="6">
        <v>49.43</v>
      </c>
      <c r="C65" s="6">
        <v>49.43</v>
      </c>
      <c r="D65" s="6">
        <v>49.43</v>
      </c>
      <c r="E65" s="6">
        <v>49.43</v>
      </c>
      <c r="F65" s="6">
        <v>49.43</v>
      </c>
      <c r="G65" s="6">
        <v>49.43</v>
      </c>
      <c r="H65" s="6">
        <v>49.43</v>
      </c>
      <c r="I65" s="6">
        <v>49.43</v>
      </c>
      <c r="J65" s="6">
        <v>49.43</v>
      </c>
      <c r="K65" s="6">
        <v>49.43</v>
      </c>
      <c r="L65" s="6">
        <v>49.43</v>
      </c>
      <c r="M65" s="6">
        <v>49.43</v>
      </c>
      <c r="N65" s="6">
        <v>49.43</v>
      </c>
    </row>
    <row r="66" spans="1:14">
      <c r="A66">
        <v>1958</v>
      </c>
      <c r="B66" s="6">
        <v>49.43</v>
      </c>
      <c r="C66" s="6">
        <v>49.43</v>
      </c>
      <c r="D66" s="6">
        <v>49.43</v>
      </c>
      <c r="E66" s="6">
        <v>49.43</v>
      </c>
      <c r="F66" s="6">
        <v>49.43</v>
      </c>
      <c r="G66" s="6">
        <v>49.43</v>
      </c>
      <c r="H66" s="6">
        <v>49.43</v>
      </c>
      <c r="I66" s="6">
        <v>49.43</v>
      </c>
      <c r="J66" s="6">
        <v>49.43</v>
      </c>
      <c r="K66" s="6">
        <v>49.43</v>
      </c>
      <c r="L66" s="6">
        <v>49.43</v>
      </c>
      <c r="M66" s="6">
        <v>49.43</v>
      </c>
      <c r="N66" s="6">
        <v>49.43</v>
      </c>
    </row>
    <row r="67" spans="1:14">
      <c r="A67">
        <v>1959</v>
      </c>
      <c r="B67" s="6">
        <v>49.43</v>
      </c>
      <c r="C67" s="6">
        <v>49.43</v>
      </c>
      <c r="D67" s="6">
        <v>49.43</v>
      </c>
      <c r="E67" s="6">
        <v>49.43</v>
      </c>
      <c r="F67" s="6">
        <v>49.43</v>
      </c>
      <c r="G67" s="6">
        <v>49.43</v>
      </c>
      <c r="H67" s="6">
        <v>49.43</v>
      </c>
      <c r="I67" s="6">
        <v>49.43</v>
      </c>
      <c r="J67" s="6">
        <v>49.43</v>
      </c>
      <c r="K67" s="6">
        <v>52.68</v>
      </c>
      <c r="L67" s="6">
        <v>51.53</v>
      </c>
      <c r="M67" s="6">
        <v>51.18</v>
      </c>
      <c r="N67" s="6">
        <v>50.02</v>
      </c>
    </row>
    <row r="68" spans="1:14">
      <c r="A68">
        <v>1960</v>
      </c>
      <c r="B68" s="6">
        <v>51.18</v>
      </c>
      <c r="C68" s="6">
        <v>51.18</v>
      </c>
      <c r="D68" s="6">
        <v>51.18</v>
      </c>
      <c r="E68" s="6">
        <v>51.68</v>
      </c>
      <c r="F68" s="6">
        <v>52.68</v>
      </c>
      <c r="G68" s="6">
        <v>52.68</v>
      </c>
      <c r="H68" s="6">
        <v>52.68</v>
      </c>
      <c r="I68" s="6">
        <v>52.68</v>
      </c>
      <c r="J68" s="6">
        <v>52.68</v>
      </c>
      <c r="K68" s="6">
        <v>52.68</v>
      </c>
      <c r="L68" s="6">
        <v>52.68</v>
      </c>
      <c r="M68" s="6">
        <v>52.68</v>
      </c>
      <c r="N68" s="6">
        <v>52.22</v>
      </c>
    </row>
    <row r="69" spans="1:14">
      <c r="A69">
        <v>1961</v>
      </c>
      <c r="B69" s="6">
        <v>52.68</v>
      </c>
      <c r="C69" s="6">
        <v>52.68</v>
      </c>
      <c r="D69" s="6">
        <v>52.68</v>
      </c>
      <c r="E69" s="6">
        <v>52.68</v>
      </c>
      <c r="F69" s="6">
        <v>52.68</v>
      </c>
      <c r="G69" s="6">
        <v>52.68</v>
      </c>
      <c r="H69" s="6">
        <v>52.79</v>
      </c>
      <c r="I69" s="6">
        <v>52.79</v>
      </c>
      <c r="J69" s="6">
        <v>52.79</v>
      </c>
      <c r="K69" s="6">
        <v>52.79</v>
      </c>
      <c r="L69" s="6">
        <v>52.79</v>
      </c>
      <c r="M69" s="6">
        <v>51.28</v>
      </c>
      <c r="N69" s="6">
        <v>52.61</v>
      </c>
    </row>
    <row r="70" spans="1:14">
      <c r="A70">
        <v>1962</v>
      </c>
      <c r="B70" s="6">
        <v>51.28</v>
      </c>
      <c r="C70" s="6">
        <v>51.28</v>
      </c>
      <c r="D70" s="6">
        <v>51.28</v>
      </c>
      <c r="E70" s="6">
        <v>51.78</v>
      </c>
      <c r="F70" s="6">
        <v>52.79</v>
      </c>
      <c r="G70" s="6">
        <v>52.79</v>
      </c>
      <c r="H70" s="6">
        <v>52.79</v>
      </c>
      <c r="I70" s="6">
        <v>52.79</v>
      </c>
      <c r="J70" s="6">
        <v>52.79</v>
      </c>
      <c r="K70" s="6">
        <v>52.79</v>
      </c>
      <c r="L70" s="6">
        <v>52.79</v>
      </c>
      <c r="M70" s="6">
        <v>51.57</v>
      </c>
      <c r="N70" s="6">
        <v>52.23</v>
      </c>
    </row>
    <row r="71" spans="1:14">
      <c r="A71">
        <v>1963</v>
      </c>
      <c r="B71" s="6">
        <v>51.28</v>
      </c>
      <c r="C71" s="6">
        <v>51.28</v>
      </c>
      <c r="D71" s="6">
        <v>51.28</v>
      </c>
      <c r="E71" s="6">
        <v>52.64</v>
      </c>
      <c r="F71" s="6">
        <v>52.79</v>
      </c>
      <c r="G71" s="6">
        <v>51.83</v>
      </c>
      <c r="H71" s="6">
        <v>51.62</v>
      </c>
      <c r="I71" s="6">
        <v>52.79</v>
      </c>
      <c r="J71" s="6">
        <v>52.79</v>
      </c>
      <c r="K71" s="6">
        <v>52.79</v>
      </c>
      <c r="L71" s="6">
        <v>52.44</v>
      </c>
      <c r="M71" s="6">
        <v>51.28</v>
      </c>
      <c r="N71" s="6">
        <v>52.07</v>
      </c>
    </row>
    <row r="72" spans="1:14">
      <c r="A72">
        <v>1964</v>
      </c>
      <c r="B72" s="6">
        <v>51.28</v>
      </c>
      <c r="C72" s="6">
        <v>51.28</v>
      </c>
      <c r="D72" s="6">
        <v>51.28</v>
      </c>
      <c r="E72" s="6">
        <v>52.54</v>
      </c>
      <c r="F72" s="6">
        <v>52.79</v>
      </c>
      <c r="G72" s="6">
        <v>52.79</v>
      </c>
      <c r="H72" s="6">
        <v>52.79</v>
      </c>
      <c r="I72" s="6">
        <v>52.79</v>
      </c>
      <c r="J72" s="6">
        <v>52.79</v>
      </c>
      <c r="K72" s="6">
        <v>52.79</v>
      </c>
      <c r="L72" s="6">
        <v>52.29</v>
      </c>
      <c r="M72" s="6">
        <v>51.28</v>
      </c>
      <c r="N72" s="6">
        <v>52.22</v>
      </c>
    </row>
    <row r="73" spans="1:14">
      <c r="A73">
        <v>1965</v>
      </c>
      <c r="B73" s="6">
        <v>51.28</v>
      </c>
      <c r="C73" s="6">
        <v>51.28</v>
      </c>
      <c r="D73" s="6">
        <v>51.28</v>
      </c>
      <c r="E73" s="6">
        <v>51.88</v>
      </c>
      <c r="F73" s="6">
        <v>52.79</v>
      </c>
      <c r="G73" s="6">
        <v>52.79</v>
      </c>
      <c r="H73" s="6">
        <v>52.79</v>
      </c>
      <c r="I73" s="6">
        <v>52.79</v>
      </c>
      <c r="J73" s="6">
        <v>52.79</v>
      </c>
      <c r="K73" s="6">
        <v>52.8</v>
      </c>
      <c r="L73" s="6">
        <v>52.8</v>
      </c>
      <c r="M73" s="6">
        <v>52.8</v>
      </c>
      <c r="N73" s="6">
        <v>52.34</v>
      </c>
    </row>
    <row r="74" spans="1:14">
      <c r="A74">
        <v>1966</v>
      </c>
      <c r="B74" s="6">
        <v>52.8</v>
      </c>
      <c r="C74" s="6">
        <v>52.8</v>
      </c>
      <c r="D74" s="6">
        <v>52.8</v>
      </c>
      <c r="E74" s="6">
        <v>52.8</v>
      </c>
      <c r="F74" s="6">
        <v>52.8</v>
      </c>
      <c r="G74" s="6">
        <v>52.8</v>
      </c>
      <c r="H74" s="6">
        <v>52.8</v>
      </c>
      <c r="I74" s="6">
        <v>52.8</v>
      </c>
      <c r="J74" s="6">
        <v>52.8</v>
      </c>
      <c r="K74" s="6">
        <v>52.85</v>
      </c>
      <c r="L74" s="6">
        <v>52.85</v>
      </c>
      <c r="M74" s="6">
        <v>52.85</v>
      </c>
      <c r="N74" s="6">
        <v>52.81</v>
      </c>
    </row>
    <row r="75" spans="1:14">
      <c r="A75">
        <v>1967</v>
      </c>
      <c r="B75" s="6">
        <v>52.85</v>
      </c>
      <c r="C75" s="6">
        <v>52.85</v>
      </c>
      <c r="D75" s="6">
        <v>52.85</v>
      </c>
      <c r="E75" s="6">
        <v>52.85</v>
      </c>
      <c r="F75" s="6">
        <v>52.85</v>
      </c>
      <c r="G75" s="6">
        <v>52.85</v>
      </c>
      <c r="H75" s="6">
        <v>52.85</v>
      </c>
      <c r="I75" s="6">
        <v>52.85</v>
      </c>
      <c r="J75" s="6">
        <v>52.85</v>
      </c>
      <c r="K75" s="6">
        <v>53.39</v>
      </c>
      <c r="L75" s="6">
        <v>56.23</v>
      </c>
      <c r="M75" s="6">
        <v>56.23</v>
      </c>
      <c r="N75" s="6">
        <v>53.46</v>
      </c>
    </row>
    <row r="76" spans="1:14">
      <c r="A76">
        <v>1968</v>
      </c>
      <c r="B76" s="6">
        <v>56.23</v>
      </c>
      <c r="C76" s="6">
        <v>56.23</v>
      </c>
      <c r="D76" s="6">
        <v>56.23</v>
      </c>
      <c r="E76" s="6">
        <v>56.23</v>
      </c>
      <c r="F76" s="6">
        <v>56.23</v>
      </c>
      <c r="G76" s="6">
        <v>56.23</v>
      </c>
      <c r="H76" s="6">
        <v>56.23</v>
      </c>
      <c r="I76" s="6">
        <v>56.23</v>
      </c>
      <c r="J76" s="6">
        <v>56.23</v>
      </c>
      <c r="K76" s="6">
        <v>56.23</v>
      </c>
      <c r="L76" s="6">
        <v>56.23</v>
      </c>
      <c r="M76" s="6">
        <v>56.23</v>
      </c>
      <c r="N76" s="6">
        <v>56.23</v>
      </c>
    </row>
    <row r="77" spans="1:14">
      <c r="A77">
        <v>1969</v>
      </c>
      <c r="B77" s="6">
        <v>56.23</v>
      </c>
      <c r="C77" s="6">
        <v>56.23</v>
      </c>
      <c r="D77" s="6">
        <v>56.23</v>
      </c>
      <c r="E77" s="6">
        <v>56.23</v>
      </c>
      <c r="F77" s="6">
        <v>56.23</v>
      </c>
      <c r="G77" s="6">
        <v>56.23</v>
      </c>
      <c r="H77" s="6">
        <v>56.23</v>
      </c>
      <c r="I77" s="6">
        <v>56.23</v>
      </c>
      <c r="J77" s="6">
        <v>56.23</v>
      </c>
      <c r="K77" s="6">
        <v>56.23</v>
      </c>
      <c r="L77" s="6">
        <v>56.23</v>
      </c>
      <c r="M77" s="6">
        <v>56.23</v>
      </c>
      <c r="N77" s="6">
        <v>56.23</v>
      </c>
    </row>
    <row r="78" spans="1:14">
      <c r="A78">
        <v>1970</v>
      </c>
      <c r="B78" s="6">
        <v>57.16</v>
      </c>
      <c r="C78" s="6">
        <v>58.63</v>
      </c>
      <c r="D78" s="6">
        <v>58.95</v>
      </c>
      <c r="E78" s="6">
        <v>58.95</v>
      </c>
      <c r="F78" s="6">
        <v>58.95</v>
      </c>
      <c r="G78" s="6">
        <v>58.95</v>
      </c>
      <c r="H78" s="6">
        <v>58.95</v>
      </c>
      <c r="I78" s="6">
        <v>58.95</v>
      </c>
      <c r="J78" s="6">
        <v>58.95</v>
      </c>
      <c r="K78" s="6">
        <v>58.41</v>
      </c>
      <c r="L78" s="6">
        <v>58.41</v>
      </c>
      <c r="M78" s="6">
        <v>58.41</v>
      </c>
      <c r="N78" s="6">
        <v>58.64</v>
      </c>
    </row>
    <row r="79" spans="1:14">
      <c r="A79">
        <v>1971</v>
      </c>
      <c r="B79" s="6">
        <v>58.98</v>
      </c>
      <c r="C79" s="6">
        <v>58.98</v>
      </c>
      <c r="D79" s="6">
        <v>59.21</v>
      </c>
      <c r="E79" s="6">
        <v>61.31</v>
      </c>
      <c r="F79" s="6">
        <v>61.31</v>
      </c>
      <c r="G79" s="6">
        <v>61.31</v>
      </c>
      <c r="H79" s="6">
        <v>61.31</v>
      </c>
      <c r="I79" s="6">
        <v>61.31</v>
      </c>
      <c r="J79" s="6">
        <v>61.31</v>
      </c>
      <c r="K79" s="6">
        <v>61.31</v>
      </c>
      <c r="L79" s="6">
        <v>61.31</v>
      </c>
      <c r="M79" s="6">
        <v>61.31</v>
      </c>
      <c r="N79" s="6">
        <v>60.75</v>
      </c>
    </row>
    <row r="80" spans="1:14">
      <c r="A80">
        <v>1972</v>
      </c>
      <c r="B80" s="6">
        <v>61.89</v>
      </c>
      <c r="C80" s="6">
        <v>61.89</v>
      </c>
      <c r="D80" s="6">
        <v>61.89</v>
      </c>
      <c r="E80" s="6">
        <v>61.89</v>
      </c>
      <c r="F80" s="6">
        <v>61.89</v>
      </c>
      <c r="G80" s="6">
        <v>62.71</v>
      </c>
      <c r="H80" s="6">
        <v>62.92</v>
      </c>
      <c r="I80" s="6">
        <v>62.92</v>
      </c>
      <c r="J80" s="6">
        <v>62.92</v>
      </c>
      <c r="K80" s="6">
        <v>62.59</v>
      </c>
      <c r="L80" s="6">
        <v>62.59</v>
      </c>
      <c r="M80" s="6">
        <v>62.59</v>
      </c>
      <c r="N80" s="6">
        <v>62.39</v>
      </c>
    </row>
    <row r="81" spans="1:14">
      <c r="A81">
        <v>1973</v>
      </c>
      <c r="B81" s="6">
        <v>62.59</v>
      </c>
      <c r="C81" s="6">
        <v>62.59</v>
      </c>
      <c r="D81" s="6">
        <v>62.59</v>
      </c>
      <c r="E81" s="6">
        <v>62.59</v>
      </c>
      <c r="F81" s="6">
        <v>62.59</v>
      </c>
      <c r="G81" s="6">
        <v>62.59</v>
      </c>
      <c r="H81" s="6">
        <v>62.59</v>
      </c>
      <c r="I81" s="6">
        <v>62.59</v>
      </c>
      <c r="J81" s="6">
        <v>62.59</v>
      </c>
      <c r="K81" s="6">
        <v>62.59</v>
      </c>
      <c r="L81" s="6">
        <v>62.85</v>
      </c>
      <c r="M81" s="6">
        <v>63.44</v>
      </c>
      <c r="N81" s="6">
        <v>62.68</v>
      </c>
    </row>
    <row r="82" spans="1:14">
      <c r="A82">
        <v>1974</v>
      </c>
      <c r="B82" s="6">
        <v>63.44</v>
      </c>
      <c r="C82" s="6">
        <v>63.44</v>
      </c>
      <c r="D82" s="6">
        <v>63.44</v>
      </c>
      <c r="E82" s="6">
        <v>63.44</v>
      </c>
      <c r="F82" s="6">
        <v>63.44</v>
      </c>
      <c r="G82" s="6">
        <v>63.44</v>
      </c>
      <c r="H82" s="6">
        <v>63.61</v>
      </c>
      <c r="I82" s="6">
        <v>63.61</v>
      </c>
      <c r="J82" s="6">
        <v>63.61</v>
      </c>
      <c r="K82" s="6">
        <v>63.97</v>
      </c>
      <c r="L82" s="6">
        <v>64.09</v>
      </c>
      <c r="M82" s="6">
        <v>64.09</v>
      </c>
      <c r="N82" s="6">
        <v>63.63</v>
      </c>
    </row>
    <row r="83" spans="1:14">
      <c r="A83">
        <v>1975</v>
      </c>
      <c r="B83" s="6">
        <v>64.09</v>
      </c>
      <c r="C83" s="6">
        <v>64.09</v>
      </c>
      <c r="D83" s="6">
        <v>64.09</v>
      </c>
      <c r="E83" s="6">
        <v>64.09</v>
      </c>
      <c r="F83" s="6">
        <v>64.09</v>
      </c>
      <c r="G83" s="6">
        <v>64.09</v>
      </c>
      <c r="H83" s="6">
        <v>64.09</v>
      </c>
      <c r="I83" s="6">
        <v>64.09</v>
      </c>
      <c r="J83" s="6">
        <v>64.09</v>
      </c>
      <c r="K83" s="6">
        <v>64.09</v>
      </c>
      <c r="L83" s="6">
        <v>64.09</v>
      </c>
      <c r="M83" s="6">
        <v>64.09</v>
      </c>
      <c r="N83" s="6">
        <v>64.09</v>
      </c>
    </row>
    <row r="84" spans="1:14">
      <c r="A84">
        <v>1976</v>
      </c>
      <c r="B84" s="6">
        <v>64.09</v>
      </c>
      <c r="C84" s="6">
        <v>64.09</v>
      </c>
      <c r="D84" s="6">
        <v>64.09</v>
      </c>
      <c r="E84" s="6">
        <v>64.09</v>
      </c>
      <c r="F84" s="6">
        <v>64.09</v>
      </c>
      <c r="G84" s="6">
        <v>64.09</v>
      </c>
      <c r="H84" s="6">
        <v>64.09</v>
      </c>
      <c r="I84" s="6">
        <v>64.09</v>
      </c>
      <c r="J84" s="6">
        <v>64.09</v>
      </c>
      <c r="K84" s="6">
        <v>64.09</v>
      </c>
      <c r="L84" s="6">
        <v>64.09</v>
      </c>
      <c r="M84" s="6">
        <v>64.09</v>
      </c>
      <c r="N84" s="6">
        <v>64.09</v>
      </c>
    </row>
    <row r="85" spans="1:14">
      <c r="A85">
        <v>1977</v>
      </c>
      <c r="B85" s="6">
        <v>64.09</v>
      </c>
      <c r="C85" s="6">
        <v>64.09</v>
      </c>
      <c r="D85" s="6">
        <v>64.09</v>
      </c>
      <c r="E85" s="6">
        <v>64.09</v>
      </c>
      <c r="F85" s="6">
        <v>64.09</v>
      </c>
      <c r="G85" s="6">
        <v>64.09</v>
      </c>
      <c r="H85" s="6">
        <v>64.010000000000005</v>
      </c>
      <c r="I85" s="6">
        <v>64.09</v>
      </c>
      <c r="J85" s="6">
        <v>64.09</v>
      </c>
      <c r="K85" s="6">
        <v>64.09</v>
      </c>
      <c r="L85" s="6">
        <v>64.09</v>
      </c>
      <c r="M85" s="6">
        <v>64</v>
      </c>
      <c r="N85" s="6">
        <v>64.08</v>
      </c>
    </row>
    <row r="86" spans="1:14">
      <c r="A86">
        <v>1978</v>
      </c>
      <c r="B86" s="6">
        <v>64.09</v>
      </c>
      <c r="C86" s="6">
        <v>63.98</v>
      </c>
      <c r="D86" s="6">
        <v>64.09</v>
      </c>
      <c r="E86" s="6">
        <v>60.83</v>
      </c>
      <c r="F86" s="6">
        <v>60.83</v>
      </c>
      <c r="G86" s="6">
        <v>61.81</v>
      </c>
      <c r="H86" s="6">
        <v>63.97</v>
      </c>
      <c r="I86" s="6">
        <v>63.97</v>
      </c>
      <c r="J86" s="6">
        <v>63.97</v>
      </c>
      <c r="K86" s="6">
        <v>63.97</v>
      </c>
      <c r="L86" s="6">
        <v>63.97</v>
      </c>
      <c r="M86" s="6">
        <v>63.97</v>
      </c>
      <c r="N86" s="6">
        <v>63.29</v>
      </c>
    </row>
    <row r="87" spans="1:14">
      <c r="A87">
        <v>1979</v>
      </c>
      <c r="B87" s="6">
        <v>63.97</v>
      </c>
      <c r="C87" s="6">
        <v>63.97</v>
      </c>
      <c r="D87" s="6">
        <v>63.97</v>
      </c>
      <c r="E87" s="6">
        <v>63.97</v>
      </c>
      <c r="F87" s="6">
        <v>63.97</v>
      </c>
      <c r="G87" s="6">
        <v>63.98</v>
      </c>
      <c r="H87" s="6">
        <v>63.98</v>
      </c>
      <c r="I87" s="6">
        <v>63.98</v>
      </c>
      <c r="J87" s="6">
        <v>63.98</v>
      </c>
      <c r="K87" s="6">
        <v>63.99</v>
      </c>
      <c r="L87" s="6">
        <v>64.040000000000006</v>
      </c>
      <c r="M87" s="6">
        <v>64.040000000000006</v>
      </c>
      <c r="N87" s="6">
        <v>63.99</v>
      </c>
    </row>
    <row r="88" spans="1:14">
      <c r="A88">
        <v>1980</v>
      </c>
      <c r="B88" s="6">
        <v>64.2</v>
      </c>
      <c r="C88" s="6">
        <v>64.150000000000006</v>
      </c>
      <c r="D88" s="6">
        <v>64.150000000000006</v>
      </c>
      <c r="E88" s="6">
        <v>64.180000000000007</v>
      </c>
      <c r="F88" s="6">
        <v>64.2</v>
      </c>
      <c r="G88" s="6">
        <v>64.2</v>
      </c>
      <c r="H88" s="6">
        <v>64.2</v>
      </c>
      <c r="I88" s="6">
        <v>64.2</v>
      </c>
      <c r="J88" s="6">
        <v>64.22</v>
      </c>
      <c r="K88" s="6">
        <v>64.28</v>
      </c>
      <c r="L88" s="6">
        <v>64.319999999999993</v>
      </c>
      <c r="M88" s="6">
        <v>64.2</v>
      </c>
      <c r="N88" s="6">
        <v>64.209999999999994</v>
      </c>
    </row>
    <row r="89" spans="1:14">
      <c r="A89">
        <v>1981</v>
      </c>
      <c r="B89" s="6">
        <v>64.2</v>
      </c>
      <c r="C89" s="6">
        <v>64.2</v>
      </c>
      <c r="D89" s="6">
        <v>64.19</v>
      </c>
      <c r="E89" s="6">
        <v>64.19</v>
      </c>
      <c r="F89" s="6">
        <v>64.2</v>
      </c>
      <c r="G89" s="6">
        <v>64.2</v>
      </c>
      <c r="H89" s="6">
        <v>64.180000000000007</v>
      </c>
      <c r="I89" s="6">
        <v>64.19</v>
      </c>
      <c r="J89" s="6">
        <v>64.2</v>
      </c>
      <c r="K89" s="6">
        <v>64.02</v>
      </c>
      <c r="L89" s="6">
        <v>63.95</v>
      </c>
      <c r="M89" s="6">
        <v>63.95</v>
      </c>
      <c r="N89" s="6">
        <v>64.14</v>
      </c>
    </row>
    <row r="90" spans="1:14">
      <c r="A90">
        <v>1982</v>
      </c>
      <c r="B90" s="6">
        <v>63.95</v>
      </c>
      <c r="C90" s="6">
        <v>63.95</v>
      </c>
      <c r="D90" s="6">
        <v>63.95</v>
      </c>
      <c r="E90" s="6">
        <v>63.95</v>
      </c>
      <c r="F90" s="6">
        <v>63.95</v>
      </c>
      <c r="G90" s="6">
        <v>63.95</v>
      </c>
      <c r="H90" s="6">
        <v>64.03</v>
      </c>
      <c r="I90" s="6">
        <v>63.95</v>
      </c>
      <c r="J90" s="6">
        <v>63.95</v>
      </c>
      <c r="K90" s="6">
        <v>63.2</v>
      </c>
      <c r="L90" s="6">
        <v>63.2</v>
      </c>
      <c r="M90" s="6">
        <v>63.2</v>
      </c>
      <c r="N90" s="6">
        <v>63.77</v>
      </c>
    </row>
    <row r="91" spans="1:14">
      <c r="A91">
        <v>1983</v>
      </c>
      <c r="B91" s="6">
        <v>63.2</v>
      </c>
      <c r="C91" s="6">
        <v>63.2</v>
      </c>
      <c r="D91" s="6">
        <v>63.2</v>
      </c>
      <c r="E91" s="6">
        <v>63.2</v>
      </c>
      <c r="F91" s="6">
        <v>63.2</v>
      </c>
      <c r="G91" s="6">
        <v>63.2</v>
      </c>
      <c r="H91" s="6">
        <v>63.2</v>
      </c>
      <c r="I91" s="6">
        <v>63.2</v>
      </c>
      <c r="J91" s="6">
        <v>63.2</v>
      </c>
      <c r="K91" s="6">
        <v>63.2</v>
      </c>
      <c r="L91" s="6">
        <v>63.2</v>
      </c>
      <c r="M91" s="6">
        <v>63.2</v>
      </c>
      <c r="N91" s="6">
        <v>63.2</v>
      </c>
    </row>
    <row r="92" spans="1:14">
      <c r="A92">
        <v>1984</v>
      </c>
      <c r="B92" s="6">
        <v>63.44</v>
      </c>
      <c r="C92" s="6">
        <v>63.44</v>
      </c>
      <c r="D92" s="6">
        <v>63.44</v>
      </c>
      <c r="E92" s="6">
        <v>63.44</v>
      </c>
      <c r="F92" s="6">
        <v>63.44</v>
      </c>
      <c r="G92" s="6">
        <v>63.44</v>
      </c>
      <c r="H92" s="6">
        <v>63.44</v>
      </c>
      <c r="I92" s="6">
        <v>63.44</v>
      </c>
      <c r="J92" s="6">
        <v>63.44</v>
      </c>
      <c r="K92" s="6">
        <v>63.4</v>
      </c>
      <c r="L92" s="6">
        <v>63.39</v>
      </c>
      <c r="M92" s="6">
        <v>63.39</v>
      </c>
      <c r="N92" s="6">
        <v>63.43</v>
      </c>
    </row>
    <row r="93" spans="1:14">
      <c r="A93">
        <v>1985</v>
      </c>
      <c r="B93" s="6">
        <v>63.37</v>
      </c>
      <c r="C93" s="6">
        <v>63.39</v>
      </c>
      <c r="D93" s="6">
        <v>63.39</v>
      </c>
      <c r="E93" s="6">
        <v>63.44</v>
      </c>
      <c r="F93" s="6">
        <v>63.41</v>
      </c>
      <c r="G93" s="6">
        <v>63.39</v>
      </c>
      <c r="H93" s="6">
        <v>63.39</v>
      </c>
      <c r="I93" s="6">
        <v>63.39</v>
      </c>
      <c r="J93" s="6">
        <v>63.39</v>
      </c>
      <c r="K93" s="6">
        <v>63.37</v>
      </c>
      <c r="L93" s="6">
        <v>63.39</v>
      </c>
      <c r="M93" s="6">
        <v>63.39</v>
      </c>
      <c r="N93" s="6">
        <v>63.39</v>
      </c>
    </row>
    <row r="94" spans="1:14">
      <c r="A94">
        <v>1986</v>
      </c>
      <c r="B94" s="6">
        <v>63.39</v>
      </c>
      <c r="C94" s="6">
        <v>63.39</v>
      </c>
      <c r="D94" s="6">
        <v>63.37</v>
      </c>
      <c r="E94" s="6">
        <v>63.38</v>
      </c>
      <c r="F94" s="6">
        <v>63.37</v>
      </c>
      <c r="G94" s="6">
        <v>63.1</v>
      </c>
      <c r="H94" s="6">
        <v>62.88</v>
      </c>
      <c r="I94" s="6">
        <v>62.87</v>
      </c>
      <c r="J94" s="6">
        <v>62.87</v>
      </c>
      <c r="K94" s="6">
        <v>63.4</v>
      </c>
      <c r="L94" s="6">
        <v>63.4</v>
      </c>
      <c r="M94" s="6">
        <v>63.29</v>
      </c>
      <c r="N94" s="6">
        <v>63.23</v>
      </c>
    </row>
    <row r="95" spans="1:14">
      <c r="A95">
        <v>1987</v>
      </c>
      <c r="B95" s="6">
        <v>63.29</v>
      </c>
      <c r="C95" s="6">
        <v>63.3</v>
      </c>
      <c r="D95" s="6">
        <v>63.29</v>
      </c>
      <c r="E95" s="6">
        <v>63.29</v>
      </c>
      <c r="F95" s="6">
        <v>63.29</v>
      </c>
      <c r="G95" s="6">
        <v>63.3</v>
      </c>
      <c r="H95" s="6">
        <v>63.29</v>
      </c>
      <c r="I95" s="6">
        <v>63.3</v>
      </c>
      <c r="J95" s="6">
        <v>63.3</v>
      </c>
      <c r="K95" s="6">
        <v>63.3</v>
      </c>
      <c r="L95" s="6">
        <v>63.29</v>
      </c>
      <c r="M95" s="6">
        <v>63.29</v>
      </c>
      <c r="N95" s="6">
        <v>63.3</v>
      </c>
    </row>
    <row r="96" spans="1:14">
      <c r="A96">
        <v>1988</v>
      </c>
      <c r="B96" s="6">
        <v>63.29</v>
      </c>
      <c r="C96" s="6">
        <v>63.29</v>
      </c>
      <c r="D96" s="6">
        <v>63.29</v>
      </c>
      <c r="E96" s="6">
        <v>63.43</v>
      </c>
      <c r="F96" s="6">
        <v>63.29</v>
      </c>
      <c r="G96" s="6">
        <v>63.29</v>
      </c>
      <c r="H96" s="6">
        <v>63.29</v>
      </c>
      <c r="I96" s="6">
        <v>63.3</v>
      </c>
      <c r="J96" s="6">
        <v>63.3</v>
      </c>
      <c r="K96" s="6">
        <v>63.29</v>
      </c>
      <c r="L96" s="6">
        <v>63.29</v>
      </c>
      <c r="M96" s="6">
        <v>63.29</v>
      </c>
      <c r="N96" s="6">
        <v>63.3</v>
      </c>
    </row>
    <row r="97" spans="1:14">
      <c r="A97">
        <v>1989</v>
      </c>
      <c r="B97" s="6">
        <v>63.29</v>
      </c>
      <c r="C97" s="6">
        <v>63.29</v>
      </c>
      <c r="D97" s="6">
        <v>63.29</v>
      </c>
      <c r="E97" s="6">
        <v>63.29</v>
      </c>
      <c r="F97" s="6">
        <v>63.29</v>
      </c>
      <c r="G97" s="6">
        <v>63.29</v>
      </c>
      <c r="H97" s="6">
        <v>63.29</v>
      </c>
      <c r="I97" s="6">
        <v>63.29</v>
      </c>
      <c r="J97" s="6">
        <v>63.29</v>
      </c>
      <c r="K97" s="6">
        <v>63.43</v>
      </c>
      <c r="L97" s="6">
        <v>63.43</v>
      </c>
      <c r="M97" s="6">
        <v>63.43</v>
      </c>
      <c r="N97" s="6">
        <v>63.33</v>
      </c>
    </row>
    <row r="98" spans="1:14">
      <c r="A98">
        <v>1990</v>
      </c>
      <c r="B98" s="6">
        <v>63.43</v>
      </c>
      <c r="C98" s="6">
        <v>63.43</v>
      </c>
      <c r="D98" s="6">
        <v>63.43</v>
      </c>
      <c r="E98" s="6">
        <v>62.27</v>
      </c>
      <c r="F98" s="6">
        <v>61.92</v>
      </c>
      <c r="G98" s="6">
        <v>61.92</v>
      </c>
      <c r="H98" s="6">
        <v>61.92</v>
      </c>
      <c r="I98" s="6">
        <v>61.93</v>
      </c>
      <c r="J98" s="6">
        <v>61.92</v>
      </c>
      <c r="K98" s="6">
        <v>61.92</v>
      </c>
      <c r="L98" s="6">
        <v>61.92</v>
      </c>
      <c r="M98" s="6">
        <v>61.92</v>
      </c>
      <c r="N98" s="6">
        <v>62.33</v>
      </c>
    </row>
    <row r="99" spans="1:14">
      <c r="A99">
        <v>1991</v>
      </c>
      <c r="B99" s="6">
        <v>61.92</v>
      </c>
      <c r="C99" s="6">
        <v>61.92</v>
      </c>
      <c r="D99" s="6">
        <v>61.92</v>
      </c>
      <c r="E99" s="6">
        <v>61.92</v>
      </c>
      <c r="F99" s="6">
        <v>61.92</v>
      </c>
      <c r="G99" s="6">
        <v>61.92</v>
      </c>
      <c r="H99" s="6">
        <v>61.92</v>
      </c>
      <c r="I99" s="6">
        <v>61.92</v>
      </c>
      <c r="J99" s="6">
        <v>61.92</v>
      </c>
      <c r="K99" s="6">
        <v>61.79</v>
      </c>
      <c r="L99" s="6">
        <v>61.79</v>
      </c>
      <c r="M99" s="6">
        <v>61.79</v>
      </c>
      <c r="N99" s="6">
        <v>61.89</v>
      </c>
    </row>
    <row r="100" spans="1:14">
      <c r="A100">
        <v>1992</v>
      </c>
      <c r="B100" s="6">
        <v>61.79</v>
      </c>
      <c r="C100" s="6">
        <v>61.79</v>
      </c>
      <c r="D100" s="6">
        <v>61.79</v>
      </c>
      <c r="E100" s="6">
        <v>61.79</v>
      </c>
      <c r="F100" s="6">
        <v>61.79</v>
      </c>
      <c r="G100" s="6">
        <v>61.79</v>
      </c>
      <c r="H100" s="6">
        <v>61.79</v>
      </c>
      <c r="I100" s="6">
        <v>61.79</v>
      </c>
      <c r="J100" s="6">
        <v>61.79</v>
      </c>
      <c r="K100" s="6">
        <v>61.79</v>
      </c>
      <c r="L100" s="6">
        <v>61.79</v>
      </c>
      <c r="M100" s="6">
        <v>61.79</v>
      </c>
      <c r="N100" s="6">
        <v>61.79</v>
      </c>
    </row>
    <row r="101" spans="1:14">
      <c r="A101">
        <v>1993</v>
      </c>
      <c r="B101" s="6">
        <v>61.79</v>
      </c>
      <c r="C101" s="6">
        <v>61.79</v>
      </c>
      <c r="D101" s="6">
        <v>61.79</v>
      </c>
      <c r="E101" s="6">
        <v>61.79</v>
      </c>
      <c r="F101" s="6">
        <v>61.79</v>
      </c>
      <c r="G101" s="6">
        <v>61.79</v>
      </c>
      <c r="H101" s="6">
        <v>61.79</v>
      </c>
      <c r="I101" s="6">
        <v>61.79</v>
      </c>
      <c r="J101" s="6">
        <v>61.79</v>
      </c>
      <c r="K101" s="6">
        <v>61.67</v>
      </c>
      <c r="L101" s="6">
        <v>61.67</v>
      </c>
      <c r="M101" s="6">
        <v>61.67</v>
      </c>
      <c r="N101" s="6">
        <v>61.76</v>
      </c>
    </row>
    <row r="102" spans="1:14">
      <c r="A102">
        <v>1994</v>
      </c>
      <c r="B102" s="6">
        <v>62.08</v>
      </c>
      <c r="C102" s="6">
        <v>62.08</v>
      </c>
      <c r="D102" s="6">
        <v>62.08</v>
      </c>
      <c r="E102" s="6">
        <v>62.08</v>
      </c>
      <c r="F102" s="6">
        <v>62.09</v>
      </c>
      <c r="G102" s="6">
        <v>62.08</v>
      </c>
      <c r="H102" s="6">
        <v>62.08</v>
      </c>
      <c r="I102" s="6">
        <v>62.08</v>
      </c>
      <c r="J102" s="6">
        <v>62.08</v>
      </c>
      <c r="K102" s="6">
        <v>61.54</v>
      </c>
      <c r="L102" s="6">
        <v>60.81</v>
      </c>
      <c r="M102" s="6">
        <v>60.81</v>
      </c>
      <c r="N102" s="6">
        <v>61.82</v>
      </c>
    </row>
    <row r="103" spans="1:14">
      <c r="A103">
        <v>1995</v>
      </c>
      <c r="B103" s="6">
        <v>41.52</v>
      </c>
      <c r="C103" s="6">
        <v>41.52</v>
      </c>
      <c r="D103" s="6">
        <v>41.52</v>
      </c>
      <c r="E103" s="6">
        <v>41.52</v>
      </c>
      <c r="F103" s="6">
        <v>41.52</v>
      </c>
      <c r="G103" s="6">
        <v>41.52</v>
      </c>
      <c r="H103" s="6">
        <v>41.52</v>
      </c>
      <c r="I103" s="6">
        <v>41.52</v>
      </c>
      <c r="J103" s="6">
        <v>41.52</v>
      </c>
      <c r="K103" s="6">
        <v>41.52</v>
      </c>
      <c r="L103" s="6">
        <v>41.52</v>
      </c>
      <c r="M103" s="6">
        <v>41.52</v>
      </c>
      <c r="N103" s="6">
        <v>41.52</v>
      </c>
    </row>
    <row r="104" spans="1:14">
      <c r="A104">
        <v>1996</v>
      </c>
      <c r="B104" s="6">
        <v>41.52</v>
      </c>
      <c r="C104" s="6">
        <v>41.52</v>
      </c>
      <c r="D104" s="6">
        <v>41.52</v>
      </c>
      <c r="E104" s="6">
        <v>41.52</v>
      </c>
      <c r="F104" s="6">
        <v>41.52</v>
      </c>
      <c r="G104" s="6">
        <v>41.52</v>
      </c>
      <c r="H104" s="6">
        <v>41.52</v>
      </c>
      <c r="I104" s="6">
        <v>41.35</v>
      </c>
      <c r="J104" s="6">
        <v>40.950000000000003</v>
      </c>
      <c r="K104" s="6">
        <v>40.950000000000003</v>
      </c>
      <c r="L104" s="6">
        <v>40.950000000000003</v>
      </c>
      <c r="M104" s="6">
        <v>40.950000000000003</v>
      </c>
      <c r="N104" s="6">
        <v>41.32</v>
      </c>
    </row>
    <row r="105" spans="1:14">
      <c r="A105">
        <v>1997</v>
      </c>
      <c r="B105" s="6">
        <v>40.950000000000003</v>
      </c>
      <c r="C105" s="6">
        <v>40.950000000000003</v>
      </c>
      <c r="D105" s="6">
        <v>40.950000000000003</v>
      </c>
      <c r="E105" s="6">
        <v>40.950000000000003</v>
      </c>
      <c r="F105" s="6">
        <v>40.950000000000003</v>
      </c>
      <c r="G105" s="6">
        <v>40.950000000000003</v>
      </c>
      <c r="H105" s="6">
        <v>40.950000000000003</v>
      </c>
      <c r="I105" s="6">
        <v>40.950000000000003</v>
      </c>
      <c r="J105" s="6">
        <v>40.950000000000003</v>
      </c>
      <c r="K105" s="6">
        <v>40.81</v>
      </c>
      <c r="L105" s="6">
        <v>40.81</v>
      </c>
      <c r="M105" s="6">
        <v>40.81</v>
      </c>
      <c r="N105" s="6">
        <v>40.92</v>
      </c>
    </row>
    <row r="106" spans="1:14">
      <c r="A106">
        <v>1998</v>
      </c>
      <c r="B106" s="6">
        <v>40.81</v>
      </c>
      <c r="C106" s="6">
        <v>40.81</v>
      </c>
      <c r="D106" s="6">
        <v>40.81</v>
      </c>
      <c r="E106" s="6">
        <v>41.25</v>
      </c>
      <c r="F106" s="6">
        <v>41.39</v>
      </c>
      <c r="G106" s="6">
        <v>41.39</v>
      </c>
      <c r="H106" s="6">
        <v>41.39</v>
      </c>
      <c r="I106" s="6">
        <v>41.39</v>
      </c>
      <c r="J106" s="6">
        <v>41.39</v>
      </c>
      <c r="K106" s="6">
        <v>41.39</v>
      </c>
      <c r="L106" s="6">
        <v>41.39</v>
      </c>
      <c r="M106" s="6">
        <v>41.39</v>
      </c>
      <c r="N106" s="6">
        <v>41.23</v>
      </c>
    </row>
    <row r="107" spans="1:14">
      <c r="A107">
        <v>1999</v>
      </c>
      <c r="B107" s="6">
        <v>41.39</v>
      </c>
      <c r="C107" s="6">
        <v>41.39</v>
      </c>
      <c r="D107" s="6">
        <v>41.39</v>
      </c>
      <c r="E107" s="6">
        <v>41.39</v>
      </c>
      <c r="F107" s="6">
        <v>41.39</v>
      </c>
      <c r="G107" s="6">
        <v>41.39</v>
      </c>
      <c r="H107" s="6">
        <v>41.39</v>
      </c>
      <c r="I107" s="6">
        <v>41.39</v>
      </c>
      <c r="J107" s="6">
        <v>41.39</v>
      </c>
      <c r="K107" s="6">
        <v>41.39</v>
      </c>
      <c r="L107" s="6">
        <v>41.39</v>
      </c>
      <c r="M107" s="6">
        <v>41.39</v>
      </c>
      <c r="N107" s="6">
        <v>41.39</v>
      </c>
    </row>
    <row r="108" spans="1:14">
      <c r="A108">
        <v>2000</v>
      </c>
      <c r="B108" s="6">
        <v>41.39</v>
      </c>
      <c r="C108" s="6">
        <v>41.39</v>
      </c>
      <c r="D108" s="6">
        <v>41.39</v>
      </c>
      <c r="E108" s="6">
        <v>41.39</v>
      </c>
      <c r="F108" s="6">
        <v>41.39</v>
      </c>
      <c r="G108" s="6">
        <v>41.39</v>
      </c>
      <c r="H108" s="6">
        <v>41.52</v>
      </c>
      <c r="I108" s="6">
        <v>41.52</v>
      </c>
      <c r="J108" s="6">
        <v>41.52</v>
      </c>
      <c r="K108" s="6">
        <v>41.92</v>
      </c>
      <c r="L108" s="6">
        <v>41.92</v>
      </c>
      <c r="M108" s="6">
        <v>41.92</v>
      </c>
      <c r="N108" s="6">
        <v>41.56</v>
      </c>
    </row>
    <row r="109" spans="1:14">
      <c r="A109">
        <v>2001</v>
      </c>
      <c r="B109" s="6">
        <v>41.92</v>
      </c>
      <c r="C109" s="6">
        <v>41.92</v>
      </c>
      <c r="D109" s="6">
        <v>41.92</v>
      </c>
      <c r="E109" s="6">
        <v>41.92</v>
      </c>
      <c r="F109" s="6">
        <v>41.92</v>
      </c>
      <c r="G109" s="6">
        <v>41.92</v>
      </c>
      <c r="H109" s="6">
        <v>41.92</v>
      </c>
      <c r="I109" s="6">
        <v>41.92</v>
      </c>
      <c r="J109" s="6">
        <v>41.92</v>
      </c>
      <c r="K109" s="6">
        <v>42.06</v>
      </c>
      <c r="L109" s="6">
        <v>42.06</v>
      </c>
      <c r="M109" s="6">
        <v>42.06</v>
      </c>
      <c r="N109" s="6">
        <v>41.95</v>
      </c>
    </row>
    <row r="110" spans="1:14">
      <c r="A110">
        <v>2002</v>
      </c>
      <c r="B110" s="6">
        <v>42.06</v>
      </c>
      <c r="C110" s="6">
        <v>42.06</v>
      </c>
      <c r="D110" s="6">
        <v>42.06</v>
      </c>
      <c r="E110" s="6">
        <v>42.06</v>
      </c>
      <c r="F110" s="6">
        <v>42.06</v>
      </c>
      <c r="G110" s="6">
        <v>42.06</v>
      </c>
      <c r="H110" s="6">
        <v>42.06</v>
      </c>
      <c r="I110" s="6">
        <v>41.61</v>
      </c>
      <c r="J110" s="6">
        <v>39.729999999999997</v>
      </c>
      <c r="K110" s="6">
        <v>39.729999999999997</v>
      </c>
      <c r="L110" s="6">
        <v>39.729999999999997</v>
      </c>
      <c r="M110" s="6">
        <v>39.729999999999997</v>
      </c>
      <c r="N110" s="6">
        <v>41.25</v>
      </c>
    </row>
    <row r="111" spans="1:14">
      <c r="A111">
        <v>2003</v>
      </c>
      <c r="B111" s="6">
        <v>42.14</v>
      </c>
      <c r="C111" s="6">
        <v>42.14</v>
      </c>
      <c r="D111" s="6">
        <v>40.44</v>
      </c>
      <c r="E111" s="6">
        <v>40.01</v>
      </c>
      <c r="F111" s="6">
        <v>42.14</v>
      </c>
      <c r="G111" s="6">
        <v>42.14</v>
      </c>
      <c r="H111" s="6">
        <v>42.14</v>
      </c>
      <c r="I111" s="6">
        <v>42.14</v>
      </c>
      <c r="J111" s="6">
        <v>42.14</v>
      </c>
      <c r="K111" s="6">
        <v>42.14</v>
      </c>
      <c r="L111" s="6">
        <v>42.14</v>
      </c>
      <c r="M111" s="6">
        <v>42.14</v>
      </c>
      <c r="N111" s="6">
        <v>41.82</v>
      </c>
    </row>
    <row r="112" spans="1:14">
      <c r="A112">
        <v>2004</v>
      </c>
      <c r="B112" s="6">
        <v>42.14</v>
      </c>
      <c r="C112" s="6">
        <v>42.14</v>
      </c>
      <c r="D112" s="6">
        <v>42.11</v>
      </c>
      <c r="E112" s="6">
        <v>42.08</v>
      </c>
      <c r="F112" s="6">
        <v>42.14</v>
      </c>
      <c r="G112" s="6">
        <v>42.14</v>
      </c>
      <c r="H112" s="6">
        <v>42.14</v>
      </c>
      <c r="I112" s="6">
        <v>42.14</v>
      </c>
      <c r="J112" s="6">
        <v>42.14</v>
      </c>
      <c r="K112" s="6">
        <v>42.14</v>
      </c>
      <c r="L112" s="6">
        <v>42.14</v>
      </c>
      <c r="M112" s="6">
        <v>42.14</v>
      </c>
      <c r="N112" s="6">
        <v>42.13</v>
      </c>
    </row>
    <row r="113" spans="1:14">
      <c r="A113">
        <v>2005</v>
      </c>
      <c r="B113" s="6">
        <v>42.14</v>
      </c>
      <c r="C113" s="6">
        <v>42.14</v>
      </c>
      <c r="D113" s="6">
        <v>42.14</v>
      </c>
      <c r="E113" s="6">
        <v>42.14</v>
      </c>
      <c r="F113" s="6">
        <v>42.14</v>
      </c>
      <c r="G113" s="6">
        <v>42.14</v>
      </c>
      <c r="H113" s="6">
        <v>42.14</v>
      </c>
      <c r="I113" s="6">
        <v>42.14</v>
      </c>
      <c r="J113" s="6">
        <v>42.14</v>
      </c>
      <c r="K113" s="6">
        <v>42.14</v>
      </c>
      <c r="L113" s="6">
        <v>42.14</v>
      </c>
      <c r="M113" s="6">
        <v>42.14</v>
      </c>
      <c r="N113" s="6">
        <v>42.14</v>
      </c>
    </row>
    <row r="114" spans="1:14">
      <c r="A114">
        <v>2006</v>
      </c>
      <c r="B114" s="6">
        <v>37.090000000000003</v>
      </c>
      <c r="C114" s="6">
        <v>37.15</v>
      </c>
      <c r="D114" s="6">
        <v>37.159999999999997</v>
      </c>
      <c r="E114" s="6">
        <v>37.159999999999997</v>
      </c>
      <c r="F114" s="6">
        <v>37.15</v>
      </c>
      <c r="G114" s="6">
        <v>37.15</v>
      </c>
      <c r="H114" s="6">
        <v>37.15</v>
      </c>
      <c r="I114" s="6">
        <v>37.159999999999997</v>
      </c>
      <c r="J114" s="6">
        <v>36.74</v>
      </c>
      <c r="K114" s="6">
        <v>36.57</v>
      </c>
      <c r="L114" s="6">
        <v>36.76</v>
      </c>
      <c r="M114" s="6">
        <v>37.15</v>
      </c>
      <c r="N114" s="6">
        <v>37.03</v>
      </c>
    </row>
    <row r="115" spans="1:14">
      <c r="A115">
        <v>2007</v>
      </c>
      <c r="B115" s="6">
        <v>37.5</v>
      </c>
      <c r="C115" s="6">
        <v>37.130000000000003</v>
      </c>
      <c r="D115" s="6">
        <v>36.92</v>
      </c>
      <c r="E115" s="6">
        <v>37.29</v>
      </c>
      <c r="F115" s="6">
        <v>37.5</v>
      </c>
      <c r="G115" s="6">
        <v>41.37</v>
      </c>
      <c r="H115" s="6">
        <v>42.55</v>
      </c>
      <c r="I115" s="6">
        <v>42.55</v>
      </c>
      <c r="J115" s="6">
        <v>42.55</v>
      </c>
      <c r="K115" s="6">
        <v>42.55</v>
      </c>
      <c r="L115" s="6">
        <v>42.55</v>
      </c>
      <c r="M115" s="6">
        <v>42.55</v>
      </c>
      <c r="N115" s="6">
        <v>40.25</v>
      </c>
    </row>
    <row r="116" spans="1:14">
      <c r="A116">
        <v>2008</v>
      </c>
      <c r="B116" s="6">
        <v>42.55</v>
      </c>
      <c r="C116" s="6">
        <v>42.55</v>
      </c>
      <c r="D116" s="6">
        <v>42.55</v>
      </c>
      <c r="E116" s="6">
        <v>42.55</v>
      </c>
      <c r="F116" s="6">
        <v>42.55</v>
      </c>
      <c r="G116" s="6">
        <v>42.55</v>
      </c>
      <c r="H116" s="6">
        <v>42.55</v>
      </c>
      <c r="I116" s="6">
        <v>42.55</v>
      </c>
      <c r="J116" s="6">
        <v>42.55</v>
      </c>
      <c r="K116" s="6">
        <v>42.55</v>
      </c>
      <c r="L116" s="6">
        <v>42.55</v>
      </c>
      <c r="M116" s="6">
        <v>42.55</v>
      </c>
      <c r="N116" s="6">
        <v>42.55</v>
      </c>
    </row>
    <row r="117" spans="1:14">
      <c r="A117">
        <v>2009</v>
      </c>
      <c r="B117" s="6">
        <v>42.55</v>
      </c>
      <c r="C117" s="6">
        <v>42.55</v>
      </c>
      <c r="D117" s="6">
        <v>42.55</v>
      </c>
      <c r="E117" s="6">
        <v>42.55</v>
      </c>
      <c r="F117" s="6">
        <v>42.55</v>
      </c>
      <c r="G117" s="6">
        <v>42.55</v>
      </c>
      <c r="H117" s="6">
        <v>42.55</v>
      </c>
      <c r="I117" s="6">
        <v>42.55</v>
      </c>
      <c r="J117" s="6">
        <v>42.55</v>
      </c>
      <c r="K117" s="6">
        <v>42.55</v>
      </c>
      <c r="L117" s="6">
        <v>42.55</v>
      </c>
      <c r="M117" s="6">
        <v>42.55</v>
      </c>
      <c r="N117" s="6">
        <v>42.55</v>
      </c>
    </row>
    <row r="118" spans="1:14">
      <c r="A118">
        <v>2010</v>
      </c>
      <c r="B118" s="6">
        <v>42.55</v>
      </c>
      <c r="C118" s="6">
        <v>42.55</v>
      </c>
      <c r="D118" s="6">
        <v>42.55</v>
      </c>
      <c r="E118" s="6">
        <v>42.55</v>
      </c>
      <c r="F118" s="6">
        <v>42.55</v>
      </c>
      <c r="G118" s="6">
        <v>42.55</v>
      </c>
      <c r="H118" s="6">
        <v>42.55</v>
      </c>
      <c r="I118" s="6">
        <v>42.55</v>
      </c>
      <c r="J118" s="6">
        <v>42.55</v>
      </c>
      <c r="K118" s="6">
        <v>42.55</v>
      </c>
      <c r="L118" s="6">
        <v>42.55</v>
      </c>
      <c r="M118" s="6">
        <v>42.55</v>
      </c>
      <c r="N118" s="6">
        <v>42.55</v>
      </c>
    </row>
    <row r="119" spans="1:14">
      <c r="A119">
        <v>2011</v>
      </c>
      <c r="B119" s="6">
        <v>17.66</v>
      </c>
      <c r="C119" s="6">
        <v>17.66</v>
      </c>
      <c r="D119" s="6">
        <v>17.66</v>
      </c>
      <c r="E119" s="6">
        <v>17.649999999999999</v>
      </c>
      <c r="F119" s="6">
        <v>17.649999999999999</v>
      </c>
      <c r="G119" s="6">
        <v>17.53</v>
      </c>
      <c r="H119" s="6">
        <v>17.53</v>
      </c>
      <c r="I119" s="6">
        <v>17.53</v>
      </c>
      <c r="J119" s="6">
        <v>17.53</v>
      </c>
      <c r="K119" s="6">
        <v>17.53</v>
      </c>
      <c r="L119" s="6">
        <v>17.38</v>
      </c>
      <c r="M119" s="6">
        <v>14.89</v>
      </c>
      <c r="N119" s="6">
        <v>17.350000000000001</v>
      </c>
    </row>
    <row r="120" spans="1:14">
      <c r="A120">
        <v>2012</v>
      </c>
      <c r="B120" s="6">
        <v>14.06</v>
      </c>
      <c r="C120" s="6">
        <v>14.06</v>
      </c>
      <c r="D120" s="6">
        <v>15.74</v>
      </c>
      <c r="E120" s="6">
        <v>17.53</v>
      </c>
      <c r="F120" s="6">
        <v>17.53</v>
      </c>
      <c r="G120" s="6">
        <v>17.43</v>
      </c>
      <c r="H120" s="6">
        <v>17</v>
      </c>
      <c r="I120" s="6">
        <v>17</v>
      </c>
      <c r="J120" s="6"/>
      <c r="K120" s="6"/>
      <c r="L120" s="6"/>
      <c r="M120" s="6"/>
      <c r="N120" s="6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120"/>
  <sheetViews>
    <sheetView workbookViewId="0"/>
  </sheetViews>
  <sheetFormatPr defaultRowHeight="12.75"/>
  <sheetData>
    <row r="1" spans="1:14">
      <c r="A1" s="16" t="s">
        <v>103</v>
      </c>
      <c r="L1" s="3"/>
    </row>
    <row r="2" spans="1:14"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>
      <c r="A9">
        <v>1901</v>
      </c>
      <c r="B9" s="6"/>
      <c r="C9" s="6"/>
      <c r="D9" s="6">
        <v>10.96</v>
      </c>
      <c r="E9" s="6">
        <v>10.96</v>
      </c>
      <c r="F9" s="6">
        <v>10.96</v>
      </c>
      <c r="G9" s="6">
        <v>10.96</v>
      </c>
      <c r="H9" s="6">
        <v>10.96</v>
      </c>
      <c r="I9" s="6">
        <v>10.96</v>
      </c>
      <c r="J9" s="6">
        <v>10.96</v>
      </c>
      <c r="K9" s="6">
        <v>10.96</v>
      </c>
      <c r="L9" s="6">
        <v>10.96</v>
      </c>
      <c r="M9" s="6">
        <v>10.96</v>
      </c>
      <c r="N9" s="6"/>
    </row>
    <row r="10" spans="1:14">
      <c r="A10">
        <v>1902</v>
      </c>
      <c r="B10" s="6">
        <v>10.96</v>
      </c>
      <c r="C10" s="6">
        <v>10.96</v>
      </c>
      <c r="D10" s="6">
        <v>10.96</v>
      </c>
      <c r="E10" s="6">
        <v>10.96</v>
      </c>
      <c r="F10" s="6">
        <v>10.96</v>
      </c>
      <c r="G10" s="6">
        <v>10.96</v>
      </c>
      <c r="H10" s="6">
        <v>10.96</v>
      </c>
      <c r="I10" s="6">
        <v>10.96</v>
      </c>
      <c r="J10" s="6">
        <v>10.96</v>
      </c>
      <c r="K10" s="6">
        <v>10.96</v>
      </c>
      <c r="L10" s="6">
        <v>10.96</v>
      </c>
      <c r="M10" s="6">
        <v>10.96</v>
      </c>
      <c r="N10" s="6">
        <v>10.96</v>
      </c>
    </row>
    <row r="11" spans="1:14">
      <c r="A11">
        <v>1903</v>
      </c>
      <c r="B11" s="6">
        <v>10.96</v>
      </c>
      <c r="C11" s="6">
        <v>10.96</v>
      </c>
      <c r="D11" s="6">
        <v>10.96</v>
      </c>
      <c r="E11" s="6">
        <v>10.96</v>
      </c>
      <c r="F11" s="6">
        <v>10.96</v>
      </c>
      <c r="G11" s="6">
        <v>10.96</v>
      </c>
      <c r="H11" s="6">
        <v>12.88</v>
      </c>
      <c r="I11" s="6">
        <v>12.88</v>
      </c>
      <c r="J11" s="6">
        <v>14.82</v>
      </c>
      <c r="K11" s="6">
        <v>14.82</v>
      </c>
      <c r="L11" s="6">
        <v>14.82</v>
      </c>
      <c r="M11" s="6">
        <v>12.88</v>
      </c>
      <c r="N11" s="6">
        <v>12.4</v>
      </c>
    </row>
    <row r="12" spans="1:14">
      <c r="A12">
        <v>1904</v>
      </c>
      <c r="B12" s="6">
        <v>12.88</v>
      </c>
      <c r="C12" s="6">
        <v>12.88</v>
      </c>
      <c r="D12" s="6">
        <v>12.88</v>
      </c>
      <c r="E12" s="6">
        <v>14.82</v>
      </c>
      <c r="F12" s="6">
        <v>14.82</v>
      </c>
      <c r="G12" s="6">
        <v>14.82</v>
      </c>
      <c r="H12" s="6">
        <v>14.82</v>
      </c>
      <c r="I12" s="6">
        <v>14.82</v>
      </c>
      <c r="J12" s="6">
        <v>14.82</v>
      </c>
      <c r="K12" s="6">
        <v>14.82</v>
      </c>
      <c r="L12" s="6">
        <v>14.82</v>
      </c>
      <c r="M12" s="6">
        <v>14.82</v>
      </c>
      <c r="N12" s="6">
        <v>14.34</v>
      </c>
    </row>
    <row r="13" spans="1:14">
      <c r="A13">
        <v>1905</v>
      </c>
      <c r="B13" s="6">
        <v>12.88</v>
      </c>
      <c r="C13" s="6">
        <v>12.88</v>
      </c>
      <c r="D13" s="6">
        <v>12.88</v>
      </c>
      <c r="E13" s="6">
        <v>14.82</v>
      </c>
      <c r="F13" s="6">
        <v>14.82</v>
      </c>
      <c r="G13" s="6">
        <v>14.82</v>
      </c>
      <c r="H13" s="6">
        <v>14.82</v>
      </c>
      <c r="I13" s="6">
        <v>14.82</v>
      </c>
      <c r="J13" s="6">
        <v>14.82</v>
      </c>
      <c r="K13" s="6">
        <v>14.82</v>
      </c>
      <c r="L13" s="6">
        <v>14.82</v>
      </c>
      <c r="M13" s="6">
        <v>14.82</v>
      </c>
      <c r="N13" s="6">
        <v>14.34</v>
      </c>
    </row>
    <row r="14" spans="1:14">
      <c r="A14">
        <v>1906</v>
      </c>
      <c r="B14" s="6">
        <v>1.92</v>
      </c>
      <c r="C14" s="6">
        <v>1.92</v>
      </c>
      <c r="D14" s="6">
        <v>1.92</v>
      </c>
      <c r="E14" s="6">
        <v>3.86</v>
      </c>
      <c r="F14" s="6">
        <v>3.86</v>
      </c>
      <c r="G14" s="6">
        <v>5.44</v>
      </c>
      <c r="H14" s="6">
        <v>5.44</v>
      </c>
      <c r="I14" s="6">
        <v>5.44</v>
      </c>
      <c r="J14" s="6">
        <v>5.44</v>
      </c>
      <c r="K14" s="6">
        <v>5.44</v>
      </c>
      <c r="L14" s="6">
        <v>5.44</v>
      </c>
      <c r="M14" s="6">
        <v>5.44</v>
      </c>
      <c r="N14" s="6">
        <v>4.3</v>
      </c>
    </row>
    <row r="15" spans="1:14">
      <c r="A15">
        <v>1907</v>
      </c>
      <c r="B15" s="6">
        <v>3.49</v>
      </c>
      <c r="C15" s="6">
        <v>3.49</v>
      </c>
      <c r="D15" s="6">
        <v>3.49</v>
      </c>
      <c r="E15" s="6">
        <v>5.44</v>
      </c>
      <c r="F15" s="6">
        <v>5.44</v>
      </c>
      <c r="G15" s="6">
        <v>5.44</v>
      </c>
      <c r="H15" s="6">
        <v>5.44</v>
      </c>
      <c r="I15" s="6">
        <v>5.44</v>
      </c>
      <c r="J15" s="6">
        <v>5.44</v>
      </c>
      <c r="K15" s="6">
        <v>5.44</v>
      </c>
      <c r="L15" s="6">
        <v>5.44</v>
      </c>
      <c r="M15" s="6">
        <v>5.44</v>
      </c>
      <c r="N15" s="6">
        <v>4.95</v>
      </c>
    </row>
    <row r="16" spans="1:14">
      <c r="A16">
        <v>1908</v>
      </c>
      <c r="B16" s="6">
        <v>3.49</v>
      </c>
      <c r="C16" s="6">
        <v>3.49</v>
      </c>
      <c r="D16" s="6">
        <v>3.49</v>
      </c>
      <c r="E16" s="6">
        <v>5.44</v>
      </c>
      <c r="F16" s="6">
        <v>5.44</v>
      </c>
      <c r="G16" s="6">
        <v>5.44</v>
      </c>
      <c r="H16" s="6">
        <v>10.69</v>
      </c>
      <c r="I16" s="6">
        <v>10.69</v>
      </c>
      <c r="J16" s="6">
        <v>10.69</v>
      </c>
      <c r="K16" s="6">
        <v>10.69</v>
      </c>
      <c r="L16" s="6">
        <v>10.69</v>
      </c>
      <c r="M16" s="6">
        <v>8.75</v>
      </c>
      <c r="N16" s="6">
        <v>7.42</v>
      </c>
    </row>
    <row r="17" spans="1:14">
      <c r="A17">
        <v>1909</v>
      </c>
      <c r="B17" s="6">
        <v>3.49</v>
      </c>
      <c r="C17" s="6">
        <v>3.49</v>
      </c>
      <c r="D17" s="6">
        <v>3.49</v>
      </c>
      <c r="E17" s="6">
        <v>1.97</v>
      </c>
      <c r="F17" s="6">
        <v>1.92</v>
      </c>
      <c r="G17" s="6">
        <v>3.86</v>
      </c>
      <c r="H17" s="6">
        <v>9.1199999999999992</v>
      </c>
      <c r="I17" s="6">
        <v>9.1199999999999992</v>
      </c>
      <c r="J17" s="6">
        <v>9.1199999999999992</v>
      </c>
      <c r="K17" s="6">
        <v>9.1199999999999992</v>
      </c>
      <c r="L17" s="6">
        <v>9.1199999999999992</v>
      </c>
      <c r="M17" s="6">
        <v>9.1199999999999992</v>
      </c>
      <c r="N17" s="6">
        <v>6.08</v>
      </c>
    </row>
    <row r="18" spans="1:14">
      <c r="A18">
        <v>1910</v>
      </c>
      <c r="B18" s="6">
        <v>7.17</v>
      </c>
      <c r="C18" s="6">
        <v>7.17</v>
      </c>
      <c r="D18" s="6">
        <v>7.17</v>
      </c>
      <c r="E18" s="6">
        <v>9.1199999999999992</v>
      </c>
      <c r="F18" s="6">
        <v>9.1199999999999992</v>
      </c>
      <c r="G18" s="6">
        <v>9.1199999999999992</v>
      </c>
      <c r="H18" s="6">
        <v>9.1199999999999992</v>
      </c>
      <c r="I18" s="6">
        <v>9.1199999999999992</v>
      </c>
      <c r="J18" s="6">
        <v>9.1199999999999992</v>
      </c>
      <c r="K18" s="6">
        <v>9.1199999999999992</v>
      </c>
      <c r="L18" s="6">
        <v>9.1199999999999992</v>
      </c>
      <c r="M18" s="6">
        <v>9.1199999999999992</v>
      </c>
      <c r="N18" s="6">
        <v>8.6300000000000008</v>
      </c>
    </row>
    <row r="19" spans="1:14">
      <c r="A19">
        <v>1911</v>
      </c>
      <c r="B19" s="6">
        <v>7.17</v>
      </c>
      <c r="C19" s="6">
        <v>7.17</v>
      </c>
      <c r="D19" s="6">
        <v>7.17</v>
      </c>
      <c r="E19" s="6">
        <v>9.1199999999999992</v>
      </c>
      <c r="F19" s="6">
        <v>9.1199999999999992</v>
      </c>
      <c r="G19" s="6">
        <v>9.1199999999999992</v>
      </c>
      <c r="H19" s="6">
        <v>9.1199999999999992</v>
      </c>
      <c r="I19" s="6">
        <v>9.1199999999999992</v>
      </c>
      <c r="J19" s="6">
        <v>9.1199999999999992</v>
      </c>
      <c r="K19" s="6">
        <v>9.1199999999999992</v>
      </c>
      <c r="L19" s="6">
        <v>9.1199999999999992</v>
      </c>
      <c r="M19" s="6">
        <v>7.17</v>
      </c>
      <c r="N19" s="6">
        <v>8.4700000000000006</v>
      </c>
    </row>
    <row r="20" spans="1:14">
      <c r="A20">
        <v>1912</v>
      </c>
      <c r="B20" s="6">
        <v>7.17</v>
      </c>
      <c r="C20" s="6">
        <v>7.17</v>
      </c>
      <c r="D20" s="6">
        <v>7.17</v>
      </c>
      <c r="E20" s="6">
        <v>9.1199999999999992</v>
      </c>
      <c r="F20" s="6">
        <v>9.1199999999999992</v>
      </c>
      <c r="G20" s="6">
        <v>9.1199999999999992</v>
      </c>
      <c r="H20" s="6">
        <v>9.1199999999999992</v>
      </c>
      <c r="I20" s="6">
        <v>10.32</v>
      </c>
      <c r="J20" s="6">
        <v>10.32</v>
      </c>
      <c r="K20" s="6">
        <v>10.32</v>
      </c>
      <c r="L20" s="6">
        <v>10.32</v>
      </c>
      <c r="M20" s="6">
        <v>8.3699999999999992</v>
      </c>
      <c r="N20" s="6">
        <v>8.9700000000000006</v>
      </c>
    </row>
    <row r="21" spans="1:14">
      <c r="A21">
        <v>1913</v>
      </c>
      <c r="B21" s="6">
        <v>8.3699999999999992</v>
      </c>
      <c r="C21" s="6">
        <v>8.3699999999999992</v>
      </c>
      <c r="D21" s="6">
        <v>8.3699999999999992</v>
      </c>
      <c r="E21" s="6">
        <v>8.3699999999999992</v>
      </c>
      <c r="F21" s="6">
        <v>8.3699999999999992</v>
      </c>
      <c r="G21" s="6">
        <v>8.3699999999999992</v>
      </c>
      <c r="H21" s="6">
        <v>16.690000000000001</v>
      </c>
      <c r="I21" s="6">
        <v>16.690000000000001</v>
      </c>
      <c r="J21" s="6">
        <v>16.690000000000001</v>
      </c>
      <c r="K21" s="6">
        <v>18.27</v>
      </c>
      <c r="L21" s="6">
        <v>18.27</v>
      </c>
      <c r="M21" s="6">
        <v>18.27</v>
      </c>
      <c r="N21" s="6">
        <v>12.93</v>
      </c>
    </row>
    <row r="22" spans="1:14">
      <c r="A22">
        <v>1914</v>
      </c>
      <c r="B22" s="6">
        <v>18.27</v>
      </c>
      <c r="C22" s="6">
        <v>18.27</v>
      </c>
      <c r="D22" s="6">
        <v>18.27</v>
      </c>
      <c r="E22" s="6">
        <v>18.32</v>
      </c>
      <c r="F22" s="6">
        <v>19.829999999999998</v>
      </c>
      <c r="G22" s="6">
        <v>19.829999999999998</v>
      </c>
      <c r="H22" s="6">
        <v>19.829999999999998</v>
      </c>
      <c r="I22" s="6">
        <v>19.829999999999998</v>
      </c>
      <c r="J22" s="6">
        <v>19.829999999999998</v>
      </c>
      <c r="K22" s="6">
        <v>19.829999999999998</v>
      </c>
      <c r="L22" s="6">
        <v>19.829999999999998</v>
      </c>
      <c r="M22" s="6">
        <v>19.829999999999998</v>
      </c>
      <c r="N22" s="6">
        <v>19.309999999999999</v>
      </c>
    </row>
    <row r="23" spans="1:14">
      <c r="A23">
        <v>1915</v>
      </c>
      <c r="B23" s="6">
        <v>19.829999999999998</v>
      </c>
      <c r="C23" s="6">
        <v>19.829999999999998</v>
      </c>
      <c r="D23" s="6">
        <v>19.829999999999998</v>
      </c>
      <c r="E23" s="6">
        <v>19.829999999999998</v>
      </c>
      <c r="F23" s="6">
        <v>19.829999999999998</v>
      </c>
      <c r="G23" s="6">
        <v>19.829999999999998</v>
      </c>
      <c r="H23" s="6">
        <v>19.829999999999998</v>
      </c>
      <c r="I23" s="6">
        <v>14.57</v>
      </c>
      <c r="J23" s="6">
        <v>14.57</v>
      </c>
      <c r="K23" s="6">
        <v>14.57</v>
      </c>
      <c r="L23" s="6">
        <v>14.57</v>
      </c>
      <c r="M23" s="6">
        <v>14.57</v>
      </c>
      <c r="N23" s="6">
        <v>17.64</v>
      </c>
    </row>
    <row r="24" spans="1:14">
      <c r="A24">
        <v>1916</v>
      </c>
      <c r="B24" s="6">
        <v>19.829999999999998</v>
      </c>
      <c r="C24" s="6">
        <v>19.829999999999998</v>
      </c>
      <c r="D24" s="6">
        <v>19.829999999999998</v>
      </c>
      <c r="E24" s="6">
        <v>19.829999999999998</v>
      </c>
      <c r="F24" s="6">
        <v>19.829999999999998</v>
      </c>
      <c r="G24" s="6">
        <v>17.940000000000001</v>
      </c>
      <c r="H24" s="6">
        <v>18.850000000000001</v>
      </c>
      <c r="I24" s="6">
        <v>18.850000000000001</v>
      </c>
      <c r="J24" s="6">
        <v>18.850000000000001</v>
      </c>
      <c r="K24" s="6">
        <v>18.850000000000001</v>
      </c>
      <c r="L24" s="6">
        <v>18.850000000000001</v>
      </c>
      <c r="M24" s="6">
        <v>18.850000000000001</v>
      </c>
      <c r="N24" s="6">
        <v>19.18</v>
      </c>
    </row>
    <row r="25" spans="1:14">
      <c r="A25">
        <v>1917</v>
      </c>
      <c r="B25" s="6">
        <v>18.850000000000001</v>
      </c>
      <c r="C25" s="6">
        <v>18.850000000000001</v>
      </c>
      <c r="D25" s="6">
        <v>18.850000000000001</v>
      </c>
      <c r="E25" s="6">
        <v>18.850000000000001</v>
      </c>
      <c r="F25" s="6">
        <v>18.850000000000001</v>
      </c>
      <c r="G25" s="6">
        <v>18.850000000000001</v>
      </c>
      <c r="H25" s="6">
        <v>18.850000000000001</v>
      </c>
      <c r="I25" s="6">
        <v>18.850000000000001</v>
      </c>
      <c r="J25" s="6">
        <v>18.850000000000001</v>
      </c>
      <c r="K25" s="6">
        <v>32.29</v>
      </c>
      <c r="L25" s="6">
        <v>32.29</v>
      </c>
      <c r="M25" s="6">
        <v>32.29</v>
      </c>
      <c r="N25" s="6">
        <v>22.21</v>
      </c>
    </row>
    <row r="26" spans="1:14">
      <c r="A26">
        <v>1918</v>
      </c>
      <c r="B26" s="6">
        <v>32.29</v>
      </c>
      <c r="C26" s="6">
        <v>32.29</v>
      </c>
      <c r="D26" s="6">
        <v>32.29</v>
      </c>
      <c r="E26" s="6">
        <v>32.29</v>
      </c>
      <c r="F26" s="6">
        <v>32.29</v>
      </c>
      <c r="G26" s="6">
        <v>32.29</v>
      </c>
      <c r="H26" s="6">
        <v>32.29</v>
      </c>
      <c r="I26" s="6">
        <v>32.29</v>
      </c>
      <c r="J26" s="6">
        <v>32.29</v>
      </c>
      <c r="K26" s="6">
        <v>32.29</v>
      </c>
      <c r="L26" s="6">
        <v>32.29</v>
      </c>
      <c r="M26" s="6">
        <v>32.29</v>
      </c>
      <c r="N26" s="6">
        <v>32.29</v>
      </c>
    </row>
    <row r="27" spans="1:14">
      <c r="A27">
        <v>1919</v>
      </c>
      <c r="B27" s="6">
        <v>32.29</v>
      </c>
      <c r="C27" s="6">
        <v>32.29</v>
      </c>
      <c r="D27" s="6">
        <v>32.29</v>
      </c>
      <c r="E27" s="6">
        <v>32.29</v>
      </c>
      <c r="F27" s="6">
        <v>32.29</v>
      </c>
      <c r="G27" s="6">
        <v>32.29</v>
      </c>
      <c r="H27" s="6">
        <v>32.29</v>
      </c>
      <c r="I27" s="6">
        <v>32.29</v>
      </c>
      <c r="J27" s="6">
        <v>32.29</v>
      </c>
      <c r="K27" s="6">
        <v>32.29</v>
      </c>
      <c r="L27" s="6">
        <v>32.29</v>
      </c>
      <c r="M27" s="6">
        <v>32.29</v>
      </c>
      <c r="N27" s="6">
        <v>32.29</v>
      </c>
    </row>
    <row r="28" spans="1:14">
      <c r="A28">
        <v>1920</v>
      </c>
      <c r="B28" s="6">
        <v>27.03</v>
      </c>
      <c r="C28" s="6">
        <v>27.03</v>
      </c>
      <c r="D28" s="6">
        <v>27.03</v>
      </c>
      <c r="E28" s="6">
        <v>27.03</v>
      </c>
      <c r="F28" s="6">
        <v>27.03</v>
      </c>
      <c r="G28" s="6">
        <v>27.03</v>
      </c>
      <c r="H28" s="6">
        <v>27.03</v>
      </c>
      <c r="I28" s="6">
        <v>27.03</v>
      </c>
      <c r="J28" s="6">
        <v>27.03</v>
      </c>
      <c r="K28" s="6">
        <v>27.03</v>
      </c>
      <c r="L28" s="6">
        <v>27.03</v>
      </c>
      <c r="M28" s="6">
        <v>27.03</v>
      </c>
      <c r="N28" s="6">
        <v>27.03</v>
      </c>
    </row>
    <row r="29" spans="1:14">
      <c r="A29">
        <v>1921</v>
      </c>
      <c r="B29" s="6">
        <v>27.03</v>
      </c>
      <c r="C29" s="6">
        <v>27.03</v>
      </c>
      <c r="D29" s="6">
        <v>27.03</v>
      </c>
      <c r="E29" s="6">
        <v>27.03</v>
      </c>
      <c r="F29" s="6">
        <v>27.03</v>
      </c>
      <c r="G29" s="6">
        <v>27.03</v>
      </c>
      <c r="H29" s="6">
        <v>27.03</v>
      </c>
      <c r="I29" s="6">
        <v>27.03</v>
      </c>
      <c r="J29" s="6">
        <v>27.03</v>
      </c>
      <c r="K29" s="6">
        <v>27.03</v>
      </c>
      <c r="L29" s="6">
        <v>27.03</v>
      </c>
      <c r="M29" s="6">
        <v>27.03</v>
      </c>
      <c r="N29" s="6">
        <v>27.03</v>
      </c>
    </row>
    <row r="30" spans="1:14">
      <c r="A30">
        <v>1922</v>
      </c>
      <c r="B30" s="6">
        <v>27.03</v>
      </c>
      <c r="C30" s="6">
        <v>27.03</v>
      </c>
      <c r="D30" s="6">
        <v>27.03</v>
      </c>
      <c r="E30" s="6">
        <v>27.03</v>
      </c>
      <c r="F30" s="6">
        <v>27.03</v>
      </c>
      <c r="G30" s="6">
        <v>27.03</v>
      </c>
      <c r="H30" s="6">
        <v>27.03</v>
      </c>
      <c r="I30" s="6">
        <v>27.03</v>
      </c>
      <c r="J30" s="6">
        <v>27.03</v>
      </c>
      <c r="K30" s="6">
        <v>27.03</v>
      </c>
      <c r="L30" s="6">
        <v>27.03</v>
      </c>
      <c r="M30" s="6">
        <v>27.03</v>
      </c>
      <c r="N30" s="6">
        <v>27.03</v>
      </c>
    </row>
    <row r="31" spans="1:14">
      <c r="A31">
        <v>1923</v>
      </c>
      <c r="B31" s="6">
        <v>27.03</v>
      </c>
      <c r="C31" s="6">
        <v>27.03</v>
      </c>
      <c r="D31" s="6">
        <v>27.03</v>
      </c>
      <c r="E31" s="6">
        <v>27.03</v>
      </c>
      <c r="F31" s="6">
        <v>27.03</v>
      </c>
      <c r="G31" s="6">
        <v>27.03</v>
      </c>
      <c r="H31" s="6">
        <v>27.03</v>
      </c>
      <c r="I31" s="6">
        <v>27.03</v>
      </c>
      <c r="J31" s="6">
        <v>27.03</v>
      </c>
      <c r="K31" s="6">
        <v>27.03</v>
      </c>
      <c r="L31" s="6">
        <v>27.03</v>
      </c>
      <c r="M31" s="6">
        <v>27.03</v>
      </c>
      <c r="N31" s="6">
        <v>27.03</v>
      </c>
    </row>
    <row r="32" spans="1:14">
      <c r="A32">
        <v>1924</v>
      </c>
      <c r="B32" s="6">
        <v>27.03</v>
      </c>
      <c r="C32" s="6">
        <v>27.03</v>
      </c>
      <c r="D32" s="6">
        <v>27.03</v>
      </c>
      <c r="E32" s="6">
        <v>27.03</v>
      </c>
      <c r="F32" s="6">
        <v>27.03</v>
      </c>
      <c r="G32" s="6">
        <v>27.03</v>
      </c>
      <c r="H32" s="6">
        <v>27.03</v>
      </c>
      <c r="I32" s="6">
        <v>27.03</v>
      </c>
      <c r="J32" s="6">
        <v>27.03</v>
      </c>
      <c r="K32" s="6">
        <v>26.1</v>
      </c>
      <c r="L32" s="6">
        <v>26.1</v>
      </c>
      <c r="M32" s="6">
        <v>26.1</v>
      </c>
      <c r="N32" s="6">
        <v>26.8</v>
      </c>
    </row>
    <row r="33" spans="1:14">
      <c r="A33">
        <v>1925</v>
      </c>
      <c r="B33" s="6">
        <v>26.1</v>
      </c>
      <c r="C33" s="6">
        <v>26.1</v>
      </c>
      <c r="D33" s="6">
        <v>26.1</v>
      </c>
      <c r="E33" s="6">
        <v>26.1</v>
      </c>
      <c r="F33" s="6">
        <v>26.1</v>
      </c>
      <c r="G33" s="6">
        <v>26.1</v>
      </c>
      <c r="H33" s="6">
        <v>26.1</v>
      </c>
      <c r="I33" s="6">
        <v>26.1</v>
      </c>
      <c r="J33" s="6">
        <v>26.1</v>
      </c>
      <c r="K33" s="6">
        <v>26.1</v>
      </c>
      <c r="L33" s="6">
        <v>26.1</v>
      </c>
      <c r="M33" s="6">
        <v>26.1</v>
      </c>
      <c r="N33" s="6">
        <v>26.1</v>
      </c>
    </row>
    <row r="34" spans="1:14">
      <c r="A34">
        <v>1926</v>
      </c>
      <c r="B34" s="6">
        <v>26.1</v>
      </c>
      <c r="C34" s="6">
        <v>26.1</v>
      </c>
      <c r="D34" s="6">
        <v>26.1</v>
      </c>
      <c r="E34" s="6">
        <v>26.1</v>
      </c>
      <c r="F34" s="6">
        <v>26.1</v>
      </c>
      <c r="G34" s="6">
        <v>26.1</v>
      </c>
      <c r="H34" s="6">
        <v>26.1</v>
      </c>
      <c r="I34" s="6">
        <v>26.1</v>
      </c>
      <c r="J34" s="6">
        <v>26.1</v>
      </c>
      <c r="K34" s="6">
        <v>26.1</v>
      </c>
      <c r="L34" s="6">
        <v>26.1</v>
      </c>
      <c r="M34" s="6">
        <v>26.1</v>
      </c>
      <c r="N34" s="6">
        <v>26.1</v>
      </c>
    </row>
    <row r="35" spans="1:14">
      <c r="A35">
        <v>1927</v>
      </c>
      <c r="B35" s="6">
        <v>26.1</v>
      </c>
      <c r="C35" s="6">
        <v>26.1</v>
      </c>
      <c r="D35" s="6">
        <v>26.1</v>
      </c>
      <c r="E35" s="6">
        <v>26.1</v>
      </c>
      <c r="F35" s="6">
        <v>26.1</v>
      </c>
      <c r="G35" s="6">
        <v>26.1</v>
      </c>
      <c r="H35" s="6">
        <v>26.1</v>
      </c>
      <c r="I35" s="6">
        <v>26.1</v>
      </c>
      <c r="J35" s="6">
        <v>26.1</v>
      </c>
      <c r="K35" s="6">
        <v>26.1</v>
      </c>
      <c r="L35" s="6">
        <v>26.1</v>
      </c>
      <c r="M35" s="6">
        <v>26.1</v>
      </c>
      <c r="N35" s="6">
        <v>26.1</v>
      </c>
    </row>
    <row r="36" spans="1:14">
      <c r="A36">
        <v>1928</v>
      </c>
      <c r="B36" s="6">
        <v>26.1</v>
      </c>
      <c r="C36" s="6">
        <v>26.1</v>
      </c>
      <c r="D36" s="6">
        <v>26.1</v>
      </c>
      <c r="E36" s="6">
        <v>26.1</v>
      </c>
      <c r="F36" s="6">
        <v>26.1</v>
      </c>
      <c r="G36" s="6">
        <v>26.1</v>
      </c>
      <c r="H36" s="6">
        <v>26.1</v>
      </c>
      <c r="I36" s="6">
        <v>26.1</v>
      </c>
      <c r="J36" s="6">
        <v>26.1</v>
      </c>
      <c r="K36" s="6">
        <v>26.1</v>
      </c>
      <c r="L36" s="6">
        <v>26.1</v>
      </c>
      <c r="M36" s="6">
        <v>26.1</v>
      </c>
      <c r="N36" s="6">
        <v>26.1</v>
      </c>
    </row>
    <row r="37" spans="1:14">
      <c r="A37">
        <v>1929</v>
      </c>
      <c r="B37" s="6">
        <v>26.1</v>
      </c>
      <c r="C37" s="6">
        <v>26.1</v>
      </c>
      <c r="D37" s="6">
        <v>26.1</v>
      </c>
      <c r="E37" s="6">
        <v>29.67</v>
      </c>
      <c r="F37" s="6">
        <v>29.67</v>
      </c>
      <c r="G37" s="6">
        <v>29.67</v>
      </c>
      <c r="H37" s="6">
        <v>29.67</v>
      </c>
      <c r="I37" s="6">
        <v>29.67</v>
      </c>
      <c r="J37" s="6">
        <v>29.67</v>
      </c>
      <c r="K37" s="6">
        <v>29.67</v>
      </c>
      <c r="L37" s="6">
        <v>29.67</v>
      </c>
      <c r="M37" s="6">
        <v>29.67</v>
      </c>
      <c r="N37" s="6">
        <v>28.78</v>
      </c>
    </row>
    <row r="38" spans="1:14">
      <c r="A38">
        <v>1930</v>
      </c>
      <c r="B38" s="6">
        <v>29.67</v>
      </c>
      <c r="C38" s="6">
        <v>29.67</v>
      </c>
      <c r="D38" s="6">
        <v>29.67</v>
      </c>
      <c r="E38" s="6">
        <v>29.67</v>
      </c>
      <c r="F38" s="6">
        <v>29.67</v>
      </c>
      <c r="G38" s="6">
        <v>29.67</v>
      </c>
      <c r="H38" s="6">
        <v>29.67</v>
      </c>
      <c r="I38" s="6">
        <v>29.67</v>
      </c>
      <c r="J38" s="6">
        <v>29.67</v>
      </c>
      <c r="K38" s="6">
        <v>54.09</v>
      </c>
      <c r="L38" s="6">
        <v>55.24</v>
      </c>
      <c r="M38" s="6">
        <v>56.01</v>
      </c>
      <c r="N38" s="6">
        <v>36.03</v>
      </c>
    </row>
    <row r="39" spans="1:14">
      <c r="A39">
        <v>1931</v>
      </c>
      <c r="B39" s="6">
        <v>56.01</v>
      </c>
      <c r="C39" s="6">
        <v>56.01</v>
      </c>
      <c r="D39" s="6">
        <v>56.01</v>
      </c>
      <c r="E39" s="6">
        <v>56.01</v>
      </c>
      <c r="F39" s="6">
        <v>56.01</v>
      </c>
      <c r="G39" s="6">
        <v>56.01</v>
      </c>
      <c r="H39" s="6">
        <v>54.09</v>
      </c>
      <c r="I39" s="6">
        <v>54.09</v>
      </c>
      <c r="J39" s="6">
        <v>54.09</v>
      </c>
      <c r="K39" s="6">
        <v>54.09</v>
      </c>
      <c r="L39" s="6">
        <v>54.09</v>
      </c>
      <c r="M39" s="6">
        <v>54.09</v>
      </c>
      <c r="N39" s="6">
        <v>55.05</v>
      </c>
    </row>
    <row r="40" spans="1:14">
      <c r="A40">
        <v>1932</v>
      </c>
      <c r="B40" s="6">
        <v>54.09</v>
      </c>
      <c r="C40" s="6">
        <v>54.09</v>
      </c>
      <c r="D40" s="6">
        <v>54.09</v>
      </c>
      <c r="E40" s="6">
        <v>54.09</v>
      </c>
      <c r="F40" s="6">
        <v>54.09</v>
      </c>
      <c r="G40" s="6">
        <v>54.09</v>
      </c>
      <c r="H40" s="6">
        <v>54.09</v>
      </c>
      <c r="I40" s="6">
        <v>54.09</v>
      </c>
      <c r="J40" s="6">
        <v>54.09</v>
      </c>
      <c r="K40" s="6">
        <v>54.09</v>
      </c>
      <c r="L40" s="6">
        <v>54.09</v>
      </c>
      <c r="M40" s="6">
        <v>54.09</v>
      </c>
      <c r="N40" s="6">
        <v>54.09</v>
      </c>
    </row>
    <row r="41" spans="1:14">
      <c r="A41">
        <v>1933</v>
      </c>
      <c r="B41" s="6">
        <v>54.09</v>
      </c>
      <c r="C41" s="6">
        <v>54.09</v>
      </c>
      <c r="D41" s="6">
        <v>54.09</v>
      </c>
      <c r="E41" s="6">
        <v>54.09</v>
      </c>
      <c r="F41" s="6">
        <v>54.09</v>
      </c>
      <c r="G41" s="6">
        <v>54.09</v>
      </c>
      <c r="H41" s="6">
        <v>54.09</v>
      </c>
      <c r="I41" s="6">
        <v>54.09</v>
      </c>
      <c r="J41" s="6">
        <v>54.09</v>
      </c>
      <c r="K41" s="6">
        <v>54.09</v>
      </c>
      <c r="L41" s="6">
        <v>54.09</v>
      </c>
      <c r="M41" s="6">
        <v>54.09</v>
      </c>
      <c r="N41" s="6">
        <v>54.09</v>
      </c>
    </row>
    <row r="42" spans="1:14">
      <c r="A42">
        <v>1934</v>
      </c>
      <c r="B42" s="6">
        <v>54.9</v>
      </c>
      <c r="C42" s="6">
        <v>56.01</v>
      </c>
      <c r="D42" s="6">
        <v>56.01</v>
      </c>
      <c r="E42" s="6">
        <v>56.01</v>
      </c>
      <c r="F42" s="6">
        <v>56.01</v>
      </c>
      <c r="G42" s="6">
        <v>56.01</v>
      </c>
      <c r="H42" s="6">
        <v>56.01</v>
      </c>
      <c r="I42" s="6">
        <v>56.01</v>
      </c>
      <c r="J42" s="6">
        <v>56.01</v>
      </c>
      <c r="K42" s="6">
        <v>56.01</v>
      </c>
      <c r="L42" s="6">
        <v>56.01</v>
      </c>
      <c r="M42" s="6">
        <v>56.01</v>
      </c>
      <c r="N42" s="6">
        <v>55.92</v>
      </c>
    </row>
    <row r="43" spans="1:14">
      <c r="A43">
        <v>1935</v>
      </c>
      <c r="B43" s="6">
        <v>56.01</v>
      </c>
      <c r="C43" s="6">
        <v>56.01</v>
      </c>
      <c r="D43" s="6">
        <v>56.01</v>
      </c>
      <c r="E43" s="6">
        <v>56.01</v>
      </c>
      <c r="F43" s="6">
        <v>56.01</v>
      </c>
      <c r="G43" s="6">
        <v>56.01</v>
      </c>
      <c r="H43" s="6">
        <v>56.01</v>
      </c>
      <c r="I43" s="6">
        <v>56.01</v>
      </c>
      <c r="J43" s="6">
        <v>56.01</v>
      </c>
      <c r="K43" s="6">
        <v>56.01</v>
      </c>
      <c r="L43" s="6">
        <v>56.01</v>
      </c>
      <c r="M43" s="6">
        <v>56.01</v>
      </c>
      <c r="N43" s="6">
        <v>56.01</v>
      </c>
    </row>
    <row r="44" spans="1:14">
      <c r="A44">
        <v>1936</v>
      </c>
      <c r="B44" s="6">
        <v>56.01</v>
      </c>
      <c r="C44" s="6">
        <v>56.01</v>
      </c>
      <c r="D44" s="6">
        <v>56.01</v>
      </c>
      <c r="E44" s="6">
        <v>56.01</v>
      </c>
      <c r="F44" s="6">
        <v>56.01</v>
      </c>
      <c r="G44" s="6">
        <v>56.01</v>
      </c>
      <c r="H44" s="6">
        <v>56.01</v>
      </c>
      <c r="I44" s="6">
        <v>56.01</v>
      </c>
      <c r="J44" s="6">
        <v>56.01</v>
      </c>
      <c r="K44" s="6">
        <v>52.43</v>
      </c>
      <c r="L44" s="6">
        <v>52.43</v>
      </c>
      <c r="M44" s="6">
        <v>52.43</v>
      </c>
      <c r="N44" s="6">
        <v>55.11</v>
      </c>
    </row>
    <row r="45" spans="1:14">
      <c r="A45">
        <v>1937</v>
      </c>
      <c r="B45" s="6">
        <v>52.43</v>
      </c>
      <c r="C45" s="6">
        <v>52.43</v>
      </c>
      <c r="D45" s="6">
        <v>52.43</v>
      </c>
      <c r="E45" s="6">
        <v>52.43</v>
      </c>
      <c r="F45" s="6">
        <v>52.43</v>
      </c>
      <c r="G45" s="6">
        <v>52.43</v>
      </c>
      <c r="H45" s="6">
        <v>52.43</v>
      </c>
      <c r="I45" s="6">
        <v>52.43</v>
      </c>
      <c r="J45" s="6">
        <v>52.43</v>
      </c>
      <c r="K45" s="6">
        <v>56.01</v>
      </c>
      <c r="L45" s="6">
        <v>56.01</v>
      </c>
      <c r="M45" s="6">
        <v>56.01</v>
      </c>
      <c r="N45" s="6">
        <v>53.33</v>
      </c>
    </row>
    <row r="46" spans="1:14">
      <c r="A46">
        <v>1938</v>
      </c>
      <c r="B46" s="6">
        <v>56.01</v>
      </c>
      <c r="C46" s="6">
        <v>56.01</v>
      </c>
      <c r="D46" s="6">
        <v>56.49</v>
      </c>
      <c r="E46" s="6">
        <v>59.14</v>
      </c>
      <c r="F46" s="6">
        <v>59.14</v>
      </c>
      <c r="G46" s="6">
        <v>59.14</v>
      </c>
      <c r="H46" s="6">
        <v>59.14</v>
      </c>
      <c r="I46" s="6">
        <v>59.14</v>
      </c>
      <c r="J46" s="6">
        <v>59.14</v>
      </c>
      <c r="K46" s="6">
        <v>59.14</v>
      </c>
      <c r="L46" s="6">
        <v>59.14</v>
      </c>
      <c r="M46" s="6">
        <v>59.14</v>
      </c>
      <c r="N46" s="6">
        <v>58.4</v>
      </c>
    </row>
    <row r="47" spans="1:14">
      <c r="A47">
        <v>1939</v>
      </c>
      <c r="B47" s="6">
        <v>59.14</v>
      </c>
      <c r="C47" s="6">
        <v>59.14</v>
      </c>
      <c r="D47" s="6">
        <v>59.14</v>
      </c>
      <c r="E47" s="6">
        <v>59.14</v>
      </c>
      <c r="F47" s="6">
        <v>59.14</v>
      </c>
      <c r="G47" s="6">
        <v>59.14</v>
      </c>
      <c r="H47" s="6">
        <v>59.14</v>
      </c>
      <c r="I47" s="6">
        <v>60.66</v>
      </c>
      <c r="J47" s="6">
        <v>60.66</v>
      </c>
      <c r="K47" s="6">
        <v>60.66</v>
      </c>
      <c r="L47" s="6">
        <v>60.66</v>
      </c>
      <c r="M47" s="6">
        <v>60.66</v>
      </c>
      <c r="N47" s="6">
        <v>59.77</v>
      </c>
    </row>
    <row r="48" spans="1:14">
      <c r="A48">
        <v>1940</v>
      </c>
      <c r="B48" s="6">
        <v>60.66</v>
      </c>
      <c r="C48" s="6">
        <v>60.66</v>
      </c>
      <c r="D48" s="6">
        <v>60.66</v>
      </c>
      <c r="E48" s="6">
        <v>60.66</v>
      </c>
      <c r="F48" s="6">
        <v>60.66</v>
      </c>
      <c r="G48" s="6">
        <v>60.66</v>
      </c>
      <c r="H48" s="6">
        <v>60.66</v>
      </c>
      <c r="I48" s="6">
        <v>60.66</v>
      </c>
      <c r="J48" s="6">
        <v>60.66</v>
      </c>
      <c r="K48" s="6">
        <v>60.66</v>
      </c>
      <c r="L48" s="6">
        <v>60.66</v>
      </c>
      <c r="M48" s="6">
        <v>60.66</v>
      </c>
      <c r="N48" s="6">
        <v>60.66</v>
      </c>
    </row>
    <row r="49" spans="1:14">
      <c r="A49">
        <v>1941</v>
      </c>
      <c r="B49" s="6">
        <v>60.66</v>
      </c>
      <c r="C49" s="6">
        <v>60.66</v>
      </c>
      <c r="D49" s="6">
        <v>60.66</v>
      </c>
      <c r="E49" s="6">
        <v>60.66</v>
      </c>
      <c r="F49" s="6">
        <v>60.66</v>
      </c>
      <c r="G49" s="6">
        <v>60.66</v>
      </c>
      <c r="H49" s="6">
        <v>60.66</v>
      </c>
      <c r="I49" s="6">
        <v>60.66</v>
      </c>
      <c r="J49" s="6">
        <v>60.66</v>
      </c>
      <c r="K49" s="6">
        <v>60.66</v>
      </c>
      <c r="L49" s="6">
        <v>60.66</v>
      </c>
      <c r="M49" s="6">
        <v>60.66</v>
      </c>
      <c r="N49" s="6">
        <v>60.66</v>
      </c>
    </row>
    <row r="50" spans="1:14">
      <c r="A50">
        <v>1942</v>
      </c>
      <c r="B50" s="6">
        <v>60.66</v>
      </c>
      <c r="C50" s="6">
        <v>60.66</v>
      </c>
      <c r="D50" s="6">
        <v>60.66</v>
      </c>
      <c r="E50" s="6">
        <v>60.66</v>
      </c>
      <c r="F50" s="6">
        <v>60.66</v>
      </c>
      <c r="G50" s="6">
        <v>60.95</v>
      </c>
      <c r="H50" s="6">
        <v>60.95</v>
      </c>
      <c r="I50" s="6">
        <v>60.95</v>
      </c>
      <c r="J50" s="6">
        <v>60.95</v>
      </c>
      <c r="K50" s="6">
        <v>60.95</v>
      </c>
      <c r="L50" s="6">
        <v>60.95</v>
      </c>
      <c r="M50" s="6">
        <v>60.95</v>
      </c>
      <c r="N50" s="6">
        <v>60.83</v>
      </c>
    </row>
    <row r="51" spans="1:14">
      <c r="A51">
        <v>1943</v>
      </c>
      <c r="B51" s="6">
        <v>60.95</v>
      </c>
      <c r="C51" s="6">
        <v>60.95</v>
      </c>
      <c r="D51" s="6">
        <v>60.95</v>
      </c>
      <c r="E51" s="6">
        <v>60.95</v>
      </c>
      <c r="F51" s="6">
        <v>60.95</v>
      </c>
      <c r="G51" s="6">
        <v>60.95</v>
      </c>
      <c r="H51" s="6">
        <v>60.95</v>
      </c>
      <c r="I51" s="6">
        <v>60.95</v>
      </c>
      <c r="J51" s="6">
        <v>60.95</v>
      </c>
      <c r="K51" s="6">
        <v>61.31</v>
      </c>
      <c r="L51" s="6">
        <v>61.31</v>
      </c>
      <c r="M51" s="6">
        <v>61.31</v>
      </c>
      <c r="N51" s="6">
        <v>61.04</v>
      </c>
    </row>
    <row r="52" spans="1:14">
      <c r="A52">
        <v>1944</v>
      </c>
      <c r="B52" s="6">
        <v>61.31</v>
      </c>
      <c r="C52" s="6">
        <v>61.31</v>
      </c>
      <c r="D52" s="6">
        <v>61.31</v>
      </c>
      <c r="E52" s="6">
        <v>61.31</v>
      </c>
      <c r="F52" s="6">
        <v>61.31</v>
      </c>
      <c r="G52" s="6">
        <v>61.31</v>
      </c>
      <c r="H52" s="6">
        <v>61.31</v>
      </c>
      <c r="I52" s="6">
        <v>61.31</v>
      </c>
      <c r="J52" s="6">
        <v>61.31</v>
      </c>
      <c r="K52" s="6">
        <v>61.31</v>
      </c>
      <c r="L52" s="6">
        <v>61.31</v>
      </c>
      <c r="M52" s="6">
        <v>61.31</v>
      </c>
      <c r="N52" s="6">
        <v>61.31</v>
      </c>
    </row>
    <row r="53" spans="1:14">
      <c r="A53">
        <v>1945</v>
      </c>
      <c r="B53" s="6">
        <v>61.31</v>
      </c>
      <c r="C53" s="6">
        <v>61.31</v>
      </c>
      <c r="D53" s="6">
        <v>61.36</v>
      </c>
      <c r="E53" s="6">
        <v>61.78</v>
      </c>
      <c r="F53" s="6">
        <v>61.78</v>
      </c>
      <c r="G53" s="6">
        <v>61.78</v>
      </c>
      <c r="H53" s="6">
        <v>61.78</v>
      </c>
      <c r="I53" s="6">
        <v>61.78</v>
      </c>
      <c r="J53" s="6">
        <v>61.78</v>
      </c>
      <c r="K53" s="6">
        <v>62.09</v>
      </c>
      <c r="L53" s="6">
        <v>62.09</v>
      </c>
      <c r="M53" s="6">
        <v>62.09</v>
      </c>
      <c r="N53" s="6">
        <v>61.74</v>
      </c>
    </row>
    <row r="54" spans="1:14">
      <c r="A54">
        <v>1946</v>
      </c>
      <c r="B54" s="6">
        <v>62.09</v>
      </c>
      <c r="C54" s="6">
        <v>62.09</v>
      </c>
      <c r="D54" s="6">
        <v>62.09</v>
      </c>
      <c r="E54" s="6">
        <v>62.09</v>
      </c>
      <c r="F54" s="6">
        <v>62.09</v>
      </c>
      <c r="G54" s="6">
        <v>62.09</v>
      </c>
      <c r="H54" s="6">
        <v>62.09</v>
      </c>
      <c r="I54" s="6">
        <v>62.09</v>
      </c>
      <c r="J54" s="6">
        <v>62.09</v>
      </c>
      <c r="K54" s="6">
        <v>62.09</v>
      </c>
      <c r="L54" s="6">
        <v>62.09</v>
      </c>
      <c r="M54" s="6">
        <v>62.09</v>
      </c>
      <c r="N54" s="6">
        <v>62.09</v>
      </c>
    </row>
    <row r="55" spans="1:14">
      <c r="A55">
        <v>1947</v>
      </c>
      <c r="B55" s="6">
        <v>62.09</v>
      </c>
      <c r="C55" s="6">
        <v>62.09</v>
      </c>
      <c r="D55" s="6">
        <v>62.09</v>
      </c>
      <c r="E55" s="6">
        <v>62.09</v>
      </c>
      <c r="F55" s="6">
        <v>62.09</v>
      </c>
      <c r="G55" s="6">
        <v>62.09</v>
      </c>
      <c r="H55" s="6">
        <v>62.09</v>
      </c>
      <c r="I55" s="6">
        <v>62.09</v>
      </c>
      <c r="J55" s="6">
        <v>62.09</v>
      </c>
      <c r="K55" s="6">
        <v>62.09</v>
      </c>
      <c r="L55" s="6">
        <v>62.09</v>
      </c>
      <c r="M55" s="6">
        <v>62.09</v>
      </c>
      <c r="N55" s="6">
        <v>62.09</v>
      </c>
    </row>
    <row r="56" spans="1:14">
      <c r="A56">
        <v>1948</v>
      </c>
      <c r="B56" s="6">
        <v>62.09</v>
      </c>
      <c r="C56" s="6">
        <v>62.09</v>
      </c>
      <c r="D56" s="6">
        <v>62.09</v>
      </c>
      <c r="E56" s="6">
        <v>62.09</v>
      </c>
      <c r="F56" s="6">
        <v>62.09</v>
      </c>
      <c r="G56" s="6">
        <v>62.09</v>
      </c>
      <c r="H56" s="6">
        <v>62.09</v>
      </c>
      <c r="I56" s="6">
        <v>62.09</v>
      </c>
      <c r="J56" s="6">
        <v>62.09</v>
      </c>
      <c r="K56" s="6">
        <v>62.09</v>
      </c>
      <c r="L56" s="6">
        <v>62.09</v>
      </c>
      <c r="M56" s="6">
        <v>62.09</v>
      </c>
      <c r="N56" s="6">
        <v>62.09</v>
      </c>
    </row>
    <row r="57" spans="1:14">
      <c r="A57">
        <v>1949</v>
      </c>
      <c r="B57" s="6">
        <v>62.09</v>
      </c>
      <c r="C57" s="6">
        <v>62.09</v>
      </c>
      <c r="D57" s="6">
        <v>62.09</v>
      </c>
      <c r="E57" s="6">
        <v>62.09</v>
      </c>
      <c r="F57" s="6">
        <v>62.09</v>
      </c>
      <c r="G57" s="6">
        <v>62.09</v>
      </c>
      <c r="H57" s="6">
        <v>62.09</v>
      </c>
      <c r="I57" s="6">
        <v>62.09</v>
      </c>
      <c r="J57" s="6">
        <v>62.09</v>
      </c>
      <c r="K57" s="6">
        <v>62.09</v>
      </c>
      <c r="L57" s="6">
        <v>62.09</v>
      </c>
      <c r="M57" s="6">
        <v>62.09</v>
      </c>
      <c r="N57" s="6">
        <v>62.09</v>
      </c>
    </row>
    <row r="58" spans="1:14">
      <c r="A58">
        <v>1950</v>
      </c>
      <c r="B58" s="6">
        <v>62.09</v>
      </c>
      <c r="C58" s="6">
        <v>62.09</v>
      </c>
      <c r="D58" s="6">
        <v>62.09</v>
      </c>
      <c r="E58" s="6">
        <v>62.09</v>
      </c>
      <c r="F58" s="6">
        <v>62.09</v>
      </c>
      <c r="G58" s="6">
        <v>62.09</v>
      </c>
      <c r="H58" s="6">
        <v>62.09</v>
      </c>
      <c r="I58" s="6">
        <v>62.09</v>
      </c>
      <c r="J58" s="6">
        <v>62.09</v>
      </c>
      <c r="K58" s="6">
        <v>64.89</v>
      </c>
      <c r="L58" s="6">
        <v>64.89</v>
      </c>
      <c r="M58" s="6">
        <v>64.89</v>
      </c>
      <c r="N58" s="6">
        <v>62.79</v>
      </c>
    </row>
    <row r="59" spans="1:14">
      <c r="A59">
        <v>1951</v>
      </c>
      <c r="B59" s="6">
        <v>64.89</v>
      </c>
      <c r="C59" s="6">
        <v>64.89</v>
      </c>
      <c r="D59" s="6">
        <v>64.89</v>
      </c>
      <c r="E59" s="6">
        <v>64.89</v>
      </c>
      <c r="F59" s="6">
        <v>64.89</v>
      </c>
      <c r="G59" s="6">
        <v>64.89</v>
      </c>
      <c r="H59" s="6">
        <v>65.03</v>
      </c>
      <c r="I59" s="6">
        <v>65.03</v>
      </c>
      <c r="J59" s="6">
        <v>65.03</v>
      </c>
      <c r="K59" s="6">
        <v>67.790000000000006</v>
      </c>
      <c r="L59" s="6">
        <v>67.790000000000006</v>
      </c>
      <c r="M59" s="6">
        <v>67.790000000000006</v>
      </c>
      <c r="N59" s="6">
        <v>65.650000000000006</v>
      </c>
    </row>
    <row r="60" spans="1:14">
      <c r="A60">
        <v>1952</v>
      </c>
      <c r="B60" s="6">
        <v>67.790000000000006</v>
      </c>
      <c r="C60" s="6">
        <v>67.790000000000006</v>
      </c>
      <c r="D60" s="6">
        <v>67.790000000000006</v>
      </c>
      <c r="E60" s="6">
        <v>67.790000000000006</v>
      </c>
      <c r="F60" s="6">
        <v>67.790000000000006</v>
      </c>
      <c r="G60" s="6">
        <v>67.790000000000006</v>
      </c>
      <c r="H60" s="6">
        <v>67.790000000000006</v>
      </c>
      <c r="I60" s="6">
        <v>67.66</v>
      </c>
      <c r="J60" s="6">
        <v>67.66</v>
      </c>
      <c r="K60" s="6">
        <v>68.069999999999993</v>
      </c>
      <c r="L60" s="6">
        <v>68.069999999999993</v>
      </c>
      <c r="M60" s="6">
        <v>68.069999999999993</v>
      </c>
      <c r="N60" s="6">
        <v>67.84</v>
      </c>
    </row>
    <row r="61" spans="1:14">
      <c r="A61">
        <v>1953</v>
      </c>
      <c r="B61" s="6">
        <v>68.069999999999993</v>
      </c>
      <c r="C61" s="6">
        <v>68.069999999999993</v>
      </c>
      <c r="D61" s="6">
        <v>68.069999999999993</v>
      </c>
      <c r="E61" s="6">
        <v>68.069999999999993</v>
      </c>
      <c r="F61" s="6">
        <v>68.069999999999993</v>
      </c>
      <c r="G61" s="6">
        <v>69.28</v>
      </c>
      <c r="H61" s="6">
        <v>69.28</v>
      </c>
      <c r="I61" s="6">
        <v>69.28</v>
      </c>
      <c r="J61" s="6">
        <v>69.28</v>
      </c>
      <c r="K61" s="6">
        <v>69.28</v>
      </c>
      <c r="L61" s="6">
        <v>69.28</v>
      </c>
      <c r="M61" s="6">
        <v>69.28</v>
      </c>
      <c r="N61" s="6">
        <v>68.78</v>
      </c>
    </row>
    <row r="62" spans="1:14">
      <c r="A62">
        <v>1954</v>
      </c>
      <c r="B62" s="6">
        <v>69.28</v>
      </c>
      <c r="C62" s="6">
        <v>69.28</v>
      </c>
      <c r="D62" s="6">
        <v>69.28</v>
      </c>
      <c r="E62" s="6">
        <v>69.28</v>
      </c>
      <c r="F62" s="6">
        <v>69.28</v>
      </c>
      <c r="G62" s="6">
        <v>69.28</v>
      </c>
      <c r="H62" s="6">
        <v>69.28</v>
      </c>
      <c r="I62" s="6">
        <v>69.28</v>
      </c>
      <c r="J62" s="6">
        <v>69.28</v>
      </c>
      <c r="K62" s="6">
        <v>70.290000000000006</v>
      </c>
      <c r="L62" s="6">
        <v>70.290000000000006</v>
      </c>
      <c r="M62" s="6">
        <v>70.290000000000006</v>
      </c>
      <c r="N62" s="6">
        <v>69.53</v>
      </c>
    </row>
    <row r="63" spans="1:14">
      <c r="A63">
        <v>1955</v>
      </c>
      <c r="B63" s="6">
        <v>70.290000000000006</v>
      </c>
      <c r="C63" s="6">
        <v>70.290000000000006</v>
      </c>
      <c r="D63" s="6">
        <v>70.290000000000006</v>
      </c>
      <c r="E63" s="6">
        <v>70.290000000000006</v>
      </c>
      <c r="F63" s="6">
        <v>70.290000000000006</v>
      </c>
      <c r="G63" s="6">
        <v>70.290000000000006</v>
      </c>
      <c r="H63" s="6">
        <v>70.290000000000006</v>
      </c>
      <c r="I63" s="6">
        <v>70.290000000000006</v>
      </c>
      <c r="J63" s="6">
        <v>70.290000000000006</v>
      </c>
      <c r="K63" s="6">
        <v>70.37</v>
      </c>
      <c r="L63" s="6">
        <v>70.37</v>
      </c>
      <c r="M63" s="6">
        <v>70.37</v>
      </c>
      <c r="N63" s="6">
        <v>70.31</v>
      </c>
    </row>
    <row r="64" spans="1:14">
      <c r="A64">
        <v>1956</v>
      </c>
      <c r="B64" s="6">
        <v>70.37</v>
      </c>
      <c r="C64" s="6">
        <v>70.37</v>
      </c>
      <c r="D64" s="6">
        <v>70.37</v>
      </c>
      <c r="E64" s="6">
        <v>70.37</v>
      </c>
      <c r="F64" s="6">
        <v>70.37</v>
      </c>
      <c r="G64" s="6">
        <v>70.37</v>
      </c>
      <c r="H64" s="6">
        <v>70.37</v>
      </c>
      <c r="I64" s="6">
        <v>70.37</v>
      </c>
      <c r="J64" s="6">
        <v>70.37</v>
      </c>
      <c r="K64" s="6">
        <v>70.37</v>
      </c>
      <c r="L64" s="6">
        <v>70.37</v>
      </c>
      <c r="M64" s="6">
        <v>70.37</v>
      </c>
      <c r="N64" s="6">
        <v>70.37</v>
      </c>
    </row>
    <row r="65" spans="1:14">
      <c r="A65">
        <v>1957</v>
      </c>
      <c r="B65" s="6">
        <v>70.37</v>
      </c>
      <c r="C65" s="6">
        <v>70.37</v>
      </c>
      <c r="D65" s="6">
        <v>70.37</v>
      </c>
      <c r="E65" s="6">
        <v>70.37</v>
      </c>
      <c r="F65" s="6">
        <v>70.37</v>
      </c>
      <c r="G65" s="6">
        <v>70.37</v>
      </c>
      <c r="H65" s="6">
        <v>70.37</v>
      </c>
      <c r="I65" s="6">
        <v>71.28</v>
      </c>
      <c r="J65" s="6">
        <v>71.28</v>
      </c>
      <c r="K65" s="6">
        <v>71.28</v>
      </c>
      <c r="L65" s="6">
        <v>71.28</v>
      </c>
      <c r="M65" s="6">
        <v>71.28</v>
      </c>
      <c r="N65" s="6">
        <v>70.75</v>
      </c>
    </row>
    <row r="66" spans="1:14">
      <c r="A66">
        <v>1958</v>
      </c>
      <c r="B66" s="6">
        <v>71.28</v>
      </c>
      <c r="C66" s="6">
        <v>71.28</v>
      </c>
      <c r="D66" s="6">
        <v>71.28</v>
      </c>
      <c r="E66" s="6">
        <v>71.28</v>
      </c>
      <c r="F66" s="6">
        <v>71.28</v>
      </c>
      <c r="G66" s="6">
        <v>71.28</v>
      </c>
      <c r="H66" s="6">
        <v>71.28</v>
      </c>
      <c r="I66" s="6">
        <v>71.28</v>
      </c>
      <c r="J66" s="6">
        <v>71.28</v>
      </c>
      <c r="K66" s="6">
        <v>71.28</v>
      </c>
      <c r="L66" s="6">
        <v>71.28</v>
      </c>
      <c r="M66" s="6">
        <v>71.28</v>
      </c>
      <c r="N66" s="6">
        <v>71.28</v>
      </c>
    </row>
    <row r="67" spans="1:14">
      <c r="A67">
        <v>1959</v>
      </c>
      <c r="B67" s="6">
        <v>71.28</v>
      </c>
      <c r="C67" s="6">
        <v>71.28</v>
      </c>
      <c r="D67" s="6">
        <v>71.28</v>
      </c>
      <c r="E67" s="6">
        <v>71.28</v>
      </c>
      <c r="F67" s="6">
        <v>71.28</v>
      </c>
      <c r="G67" s="6">
        <v>71.28</v>
      </c>
      <c r="H67" s="6">
        <v>71.28</v>
      </c>
      <c r="I67" s="6">
        <v>71.28</v>
      </c>
      <c r="J67" s="6">
        <v>71.28</v>
      </c>
      <c r="K67" s="6">
        <v>71.28</v>
      </c>
      <c r="L67" s="6">
        <v>71.28</v>
      </c>
      <c r="M67" s="6">
        <v>71.28</v>
      </c>
      <c r="N67" s="6">
        <v>71.28</v>
      </c>
    </row>
    <row r="68" spans="1:14">
      <c r="A68">
        <v>1960</v>
      </c>
      <c r="B68" s="6">
        <v>71.28</v>
      </c>
      <c r="C68" s="6">
        <v>71.28</v>
      </c>
      <c r="D68" s="6">
        <v>71.28</v>
      </c>
      <c r="E68" s="6">
        <v>71.28</v>
      </c>
      <c r="F68" s="6">
        <v>71.28</v>
      </c>
      <c r="G68" s="6">
        <v>71.28</v>
      </c>
      <c r="H68" s="6">
        <v>71.28</v>
      </c>
      <c r="I68" s="6">
        <v>71.28</v>
      </c>
      <c r="J68" s="6">
        <v>71.28</v>
      </c>
      <c r="K68" s="6">
        <v>72</v>
      </c>
      <c r="L68" s="6">
        <v>72</v>
      </c>
      <c r="M68" s="6">
        <v>72</v>
      </c>
      <c r="N68" s="6">
        <v>71.459999999999994</v>
      </c>
    </row>
    <row r="69" spans="1:14">
      <c r="A69">
        <v>1961</v>
      </c>
      <c r="B69" s="6">
        <v>72</v>
      </c>
      <c r="C69" s="6">
        <v>72</v>
      </c>
      <c r="D69" s="6">
        <v>72</v>
      </c>
      <c r="E69" s="6">
        <v>72</v>
      </c>
      <c r="F69" s="6">
        <v>72</v>
      </c>
      <c r="G69" s="6">
        <v>72</v>
      </c>
      <c r="H69" s="6">
        <v>72</v>
      </c>
      <c r="I69" s="6">
        <v>72</v>
      </c>
      <c r="J69" s="6">
        <v>72</v>
      </c>
      <c r="K69" s="6">
        <v>71.8</v>
      </c>
      <c r="L69" s="6">
        <v>71.8</v>
      </c>
      <c r="M69" s="6">
        <v>71.8</v>
      </c>
      <c r="N69" s="6">
        <v>71.95</v>
      </c>
    </row>
    <row r="70" spans="1:14">
      <c r="A70">
        <v>1962</v>
      </c>
      <c r="B70" s="6">
        <v>71.8</v>
      </c>
      <c r="C70" s="6">
        <v>71.8</v>
      </c>
      <c r="D70" s="6">
        <v>71.8</v>
      </c>
      <c r="E70" s="6">
        <v>71.8</v>
      </c>
      <c r="F70" s="6">
        <v>71.8</v>
      </c>
      <c r="G70" s="6">
        <v>71.8</v>
      </c>
      <c r="H70" s="6">
        <v>71.8</v>
      </c>
      <c r="I70" s="6">
        <v>71.8</v>
      </c>
      <c r="J70" s="6">
        <v>71.8</v>
      </c>
      <c r="K70" s="6">
        <v>71.8</v>
      </c>
      <c r="L70" s="6">
        <v>71.8</v>
      </c>
      <c r="M70" s="6">
        <v>71.8</v>
      </c>
      <c r="N70" s="6">
        <v>71.8</v>
      </c>
    </row>
    <row r="71" spans="1:14">
      <c r="A71">
        <v>1963</v>
      </c>
      <c r="B71" s="6">
        <v>71.8</v>
      </c>
      <c r="C71" s="6">
        <v>71.8</v>
      </c>
      <c r="D71" s="6">
        <v>71.8</v>
      </c>
      <c r="E71" s="6">
        <v>71.8</v>
      </c>
      <c r="F71" s="6">
        <v>71.8</v>
      </c>
      <c r="G71" s="6">
        <v>71.8</v>
      </c>
      <c r="H71" s="6">
        <v>71.8</v>
      </c>
      <c r="I71" s="6">
        <v>71.94</v>
      </c>
      <c r="J71" s="6">
        <v>72.23</v>
      </c>
      <c r="K71" s="6">
        <v>72.290000000000006</v>
      </c>
      <c r="L71" s="6">
        <v>72.290000000000006</v>
      </c>
      <c r="M71" s="6">
        <v>72.290000000000006</v>
      </c>
      <c r="N71" s="6">
        <v>71.97</v>
      </c>
    </row>
    <row r="72" spans="1:14">
      <c r="A72">
        <v>1964</v>
      </c>
      <c r="B72" s="6">
        <v>72.290000000000006</v>
      </c>
      <c r="C72" s="6">
        <v>72.290000000000006</v>
      </c>
      <c r="D72" s="6">
        <v>72.290000000000006</v>
      </c>
      <c r="E72" s="6">
        <v>72.290000000000006</v>
      </c>
      <c r="F72" s="6">
        <v>72.290000000000006</v>
      </c>
      <c r="G72" s="6">
        <v>72.290000000000006</v>
      </c>
      <c r="H72" s="6">
        <v>72.290000000000006</v>
      </c>
      <c r="I72" s="6">
        <v>72.290000000000006</v>
      </c>
      <c r="J72" s="6">
        <v>72.569999999999993</v>
      </c>
      <c r="K72" s="6">
        <v>72.569999999999993</v>
      </c>
      <c r="L72" s="6">
        <v>72.569999999999993</v>
      </c>
      <c r="M72" s="6">
        <v>72.290000000000006</v>
      </c>
      <c r="N72" s="6">
        <v>72.36</v>
      </c>
    </row>
    <row r="73" spans="1:14">
      <c r="A73">
        <v>1965</v>
      </c>
      <c r="B73" s="6">
        <v>72.290000000000006</v>
      </c>
      <c r="C73" s="6">
        <v>72.290000000000006</v>
      </c>
      <c r="D73" s="6">
        <v>72.290000000000006</v>
      </c>
      <c r="E73" s="6">
        <v>72.569999999999993</v>
      </c>
      <c r="F73" s="6">
        <v>72.569999999999993</v>
      </c>
      <c r="G73" s="6">
        <v>72.569999999999993</v>
      </c>
      <c r="H73" s="6">
        <v>72.569999999999993</v>
      </c>
      <c r="I73" s="6">
        <v>72.569999999999993</v>
      </c>
      <c r="J73" s="6">
        <v>72.569999999999993</v>
      </c>
      <c r="K73" s="6">
        <v>72.77</v>
      </c>
      <c r="L73" s="6">
        <v>72.569999999999993</v>
      </c>
      <c r="M73" s="6">
        <v>72.48</v>
      </c>
      <c r="N73" s="6">
        <v>72.510000000000005</v>
      </c>
    </row>
    <row r="74" spans="1:14">
      <c r="A74">
        <v>1966</v>
      </c>
      <c r="B74" s="6">
        <v>72.48</v>
      </c>
      <c r="C74" s="6">
        <v>72.48</v>
      </c>
      <c r="D74" s="6">
        <v>72.489999999999995</v>
      </c>
      <c r="E74" s="6">
        <v>72.77</v>
      </c>
      <c r="F74" s="6">
        <v>72.77</v>
      </c>
      <c r="G74" s="6">
        <v>72.95</v>
      </c>
      <c r="H74" s="6">
        <v>72.95</v>
      </c>
      <c r="I74" s="6">
        <v>72.95</v>
      </c>
      <c r="J74" s="6">
        <v>72.95</v>
      </c>
      <c r="K74" s="6">
        <v>73.52</v>
      </c>
      <c r="L74" s="6">
        <v>73.52</v>
      </c>
      <c r="M74" s="6">
        <v>73.52</v>
      </c>
      <c r="N74" s="6">
        <v>72.95</v>
      </c>
    </row>
    <row r="75" spans="1:14">
      <c r="A75">
        <v>1967</v>
      </c>
      <c r="B75" s="6">
        <v>73.52</v>
      </c>
      <c r="C75" s="6">
        <v>73.52</v>
      </c>
      <c r="D75" s="6">
        <v>73.52</v>
      </c>
      <c r="E75" s="6">
        <v>73.52</v>
      </c>
      <c r="F75" s="6">
        <v>73.52</v>
      </c>
      <c r="G75" s="6">
        <v>73.52</v>
      </c>
      <c r="H75" s="6">
        <v>73.52</v>
      </c>
      <c r="I75" s="6">
        <v>73.52</v>
      </c>
      <c r="J75" s="6">
        <v>73.52</v>
      </c>
      <c r="K75" s="6">
        <v>73.52</v>
      </c>
      <c r="L75" s="6">
        <v>73.52</v>
      </c>
      <c r="M75" s="6">
        <v>73.52</v>
      </c>
      <c r="N75" s="6">
        <v>73.52</v>
      </c>
    </row>
    <row r="76" spans="1:14">
      <c r="A76">
        <v>1968</v>
      </c>
      <c r="B76" s="6">
        <v>73.52</v>
      </c>
      <c r="C76" s="6">
        <v>73.52</v>
      </c>
      <c r="D76" s="6">
        <v>73.52</v>
      </c>
      <c r="E76" s="6">
        <v>73.52</v>
      </c>
      <c r="F76" s="6">
        <v>73.52</v>
      </c>
      <c r="G76" s="6">
        <v>73.52</v>
      </c>
      <c r="H76" s="6">
        <v>73.52</v>
      </c>
      <c r="I76" s="6">
        <v>73.52</v>
      </c>
      <c r="J76" s="6">
        <v>73.52</v>
      </c>
      <c r="K76" s="6">
        <v>73.52</v>
      </c>
      <c r="L76" s="6">
        <v>73.52</v>
      </c>
      <c r="M76" s="6">
        <v>73.52</v>
      </c>
      <c r="N76" s="6">
        <v>73.52</v>
      </c>
    </row>
    <row r="77" spans="1:14">
      <c r="A77">
        <v>1969</v>
      </c>
      <c r="B77" s="6">
        <v>73.52</v>
      </c>
      <c r="C77" s="6">
        <v>73.52</v>
      </c>
      <c r="D77" s="6">
        <v>73.52</v>
      </c>
      <c r="E77" s="6">
        <v>73.52</v>
      </c>
      <c r="F77" s="6">
        <v>73.52</v>
      </c>
      <c r="G77" s="6">
        <v>73.64</v>
      </c>
      <c r="H77" s="6">
        <v>73.64</v>
      </c>
      <c r="I77" s="6">
        <v>73.64</v>
      </c>
      <c r="J77" s="6">
        <v>73.64</v>
      </c>
      <c r="K77" s="6">
        <v>73.67</v>
      </c>
      <c r="L77" s="6">
        <v>73.67</v>
      </c>
      <c r="M77" s="6">
        <v>73.67</v>
      </c>
      <c r="N77" s="6">
        <v>73.599999999999994</v>
      </c>
    </row>
    <row r="78" spans="1:14">
      <c r="A78">
        <v>1970</v>
      </c>
      <c r="B78" s="6">
        <v>73.67</v>
      </c>
      <c r="C78" s="6">
        <v>73.67</v>
      </c>
      <c r="D78" s="6">
        <v>73.67</v>
      </c>
      <c r="E78" s="6">
        <v>73.67</v>
      </c>
      <c r="F78" s="6">
        <v>73.67</v>
      </c>
      <c r="G78" s="6">
        <v>73.67</v>
      </c>
      <c r="H78" s="6">
        <v>73.67</v>
      </c>
      <c r="I78" s="6">
        <v>73.67</v>
      </c>
      <c r="J78" s="6">
        <v>73.67</v>
      </c>
      <c r="K78" s="6">
        <v>73.67</v>
      </c>
      <c r="L78" s="6">
        <v>73.67</v>
      </c>
      <c r="M78" s="6">
        <v>73.67</v>
      </c>
      <c r="N78" s="6">
        <v>73.67</v>
      </c>
    </row>
    <row r="79" spans="1:14">
      <c r="A79">
        <v>1971</v>
      </c>
      <c r="B79" s="6">
        <v>73.67</v>
      </c>
      <c r="C79" s="6">
        <v>73.67</v>
      </c>
      <c r="D79" s="6">
        <v>73.67</v>
      </c>
      <c r="E79" s="6">
        <v>73.67</v>
      </c>
      <c r="F79" s="6">
        <v>73.67</v>
      </c>
      <c r="G79" s="6">
        <v>73.67</v>
      </c>
      <c r="H79" s="6">
        <v>73.67</v>
      </c>
      <c r="I79" s="6">
        <v>73.67</v>
      </c>
      <c r="J79" s="6">
        <v>73.67</v>
      </c>
      <c r="K79" s="6">
        <v>73.09</v>
      </c>
      <c r="L79" s="6">
        <v>73.09</v>
      </c>
      <c r="M79" s="6">
        <v>73.09</v>
      </c>
      <c r="N79" s="6">
        <v>73.52</v>
      </c>
    </row>
    <row r="80" spans="1:14">
      <c r="A80">
        <v>1972</v>
      </c>
      <c r="B80" s="6">
        <v>73.09</v>
      </c>
      <c r="C80" s="6">
        <v>73.09</v>
      </c>
      <c r="D80" s="6">
        <v>73.09</v>
      </c>
      <c r="E80" s="6">
        <v>73.09</v>
      </c>
      <c r="F80" s="6">
        <v>73.09</v>
      </c>
      <c r="G80" s="6">
        <v>73.09</v>
      </c>
      <c r="H80" s="6">
        <v>73.37</v>
      </c>
      <c r="I80" s="6">
        <v>74.510000000000005</v>
      </c>
      <c r="J80" s="6">
        <v>74.510000000000005</v>
      </c>
      <c r="K80" s="6">
        <v>74.81</v>
      </c>
      <c r="L80" s="6">
        <v>74.81</v>
      </c>
      <c r="M80" s="6">
        <v>74.81</v>
      </c>
      <c r="N80" s="6">
        <v>73.78</v>
      </c>
    </row>
    <row r="81" spans="1:14">
      <c r="A81">
        <v>1973</v>
      </c>
      <c r="B81" s="6">
        <v>74.81</v>
      </c>
      <c r="C81" s="6">
        <v>74.81</v>
      </c>
      <c r="D81" s="6">
        <v>74.81</v>
      </c>
      <c r="E81" s="6">
        <v>74.81</v>
      </c>
      <c r="F81" s="6">
        <v>74.81</v>
      </c>
      <c r="G81" s="6">
        <v>74.81</v>
      </c>
      <c r="H81" s="6">
        <v>74.81</v>
      </c>
      <c r="I81" s="6">
        <v>74.81</v>
      </c>
      <c r="J81" s="6">
        <v>74.81</v>
      </c>
      <c r="K81" s="6">
        <v>74.73</v>
      </c>
      <c r="L81" s="6">
        <v>74.73</v>
      </c>
      <c r="M81" s="6">
        <v>74.73</v>
      </c>
      <c r="N81" s="6">
        <v>74.790000000000006</v>
      </c>
    </row>
    <row r="82" spans="1:14">
      <c r="A82">
        <v>1974</v>
      </c>
      <c r="B82" s="6">
        <v>74.47</v>
      </c>
      <c r="C82" s="6">
        <v>74.459999999999994</v>
      </c>
      <c r="D82" s="6">
        <v>74.44</v>
      </c>
      <c r="E82" s="6">
        <v>74.44</v>
      </c>
      <c r="F82" s="6">
        <v>74.5</v>
      </c>
      <c r="G82" s="6">
        <v>74.5</v>
      </c>
      <c r="H82" s="6">
        <v>74.5</v>
      </c>
      <c r="I82" s="6">
        <v>74.5</v>
      </c>
      <c r="J82" s="6">
        <v>74.5</v>
      </c>
      <c r="K82" s="6">
        <v>74.5</v>
      </c>
      <c r="L82" s="6">
        <v>74.5</v>
      </c>
      <c r="M82" s="6">
        <v>74.5</v>
      </c>
      <c r="N82" s="6">
        <v>74.48</v>
      </c>
    </row>
    <row r="83" spans="1:14">
      <c r="A83">
        <v>1975</v>
      </c>
      <c r="B83" s="6">
        <v>74.53</v>
      </c>
      <c r="C83" s="6">
        <v>74.53</v>
      </c>
      <c r="D83" s="6">
        <v>74.52</v>
      </c>
      <c r="E83" s="6">
        <v>74.56</v>
      </c>
      <c r="F83" s="6">
        <v>74.510000000000005</v>
      </c>
      <c r="G83" s="6">
        <v>74.55</v>
      </c>
      <c r="H83" s="6">
        <v>74.52</v>
      </c>
      <c r="I83" s="6">
        <v>74.5</v>
      </c>
      <c r="J83" s="6">
        <v>74.5</v>
      </c>
      <c r="K83" s="6">
        <v>74.5</v>
      </c>
      <c r="L83" s="6">
        <v>74.5</v>
      </c>
      <c r="M83" s="6">
        <v>74.510000000000005</v>
      </c>
      <c r="N83" s="6">
        <v>74.52</v>
      </c>
    </row>
    <row r="84" spans="1:14">
      <c r="A84">
        <v>1976</v>
      </c>
      <c r="B84" s="6">
        <v>74.5</v>
      </c>
      <c r="C84" s="6">
        <v>74.48</v>
      </c>
      <c r="D84" s="6">
        <v>74.510000000000005</v>
      </c>
      <c r="E84" s="6">
        <v>74.510000000000005</v>
      </c>
      <c r="F84" s="6">
        <v>74.52</v>
      </c>
      <c r="G84" s="6">
        <v>74.5</v>
      </c>
      <c r="H84" s="6">
        <v>74.510000000000005</v>
      </c>
      <c r="I84" s="6">
        <v>74.5</v>
      </c>
      <c r="J84" s="6">
        <v>74.53</v>
      </c>
      <c r="K84" s="6">
        <v>74.62</v>
      </c>
      <c r="L84" s="6">
        <v>74.62</v>
      </c>
      <c r="M84" s="6">
        <v>74.62</v>
      </c>
      <c r="N84" s="6">
        <v>74.540000000000006</v>
      </c>
    </row>
    <row r="85" spans="1:14">
      <c r="A85">
        <v>1977</v>
      </c>
      <c r="B85" s="6">
        <v>74.62</v>
      </c>
      <c r="C85" s="6">
        <v>74.59</v>
      </c>
      <c r="D85" s="6">
        <v>74.62</v>
      </c>
      <c r="E85" s="6">
        <v>74.62</v>
      </c>
      <c r="F85" s="6">
        <v>74.62</v>
      </c>
      <c r="G85" s="6">
        <v>74.62</v>
      </c>
      <c r="H85" s="6">
        <v>74.62</v>
      </c>
      <c r="I85" s="6">
        <v>74.62</v>
      </c>
      <c r="J85" s="6">
        <v>74.62</v>
      </c>
      <c r="K85" s="6">
        <v>74.569999999999993</v>
      </c>
      <c r="L85" s="6">
        <v>74.569999999999993</v>
      </c>
      <c r="M85" s="6">
        <v>74.569999999999993</v>
      </c>
      <c r="N85" s="6">
        <v>74.599999999999994</v>
      </c>
    </row>
    <row r="86" spans="1:14">
      <c r="A86">
        <v>1978</v>
      </c>
      <c r="B86" s="6">
        <v>74.569999999999993</v>
      </c>
      <c r="C86" s="6">
        <v>74.569999999999993</v>
      </c>
      <c r="D86" s="6">
        <v>74.569999999999993</v>
      </c>
      <c r="E86" s="6">
        <v>74.569999999999993</v>
      </c>
      <c r="F86" s="6">
        <v>74.569999999999993</v>
      </c>
      <c r="G86" s="6">
        <v>74.569999999999993</v>
      </c>
      <c r="H86" s="6">
        <v>74.569999999999993</v>
      </c>
      <c r="I86" s="6">
        <v>74.569999999999993</v>
      </c>
      <c r="J86" s="6">
        <v>74.569999999999993</v>
      </c>
      <c r="K86" s="6">
        <v>74.540000000000006</v>
      </c>
      <c r="L86" s="6">
        <v>74.510000000000005</v>
      </c>
      <c r="M86" s="6">
        <v>74.510000000000005</v>
      </c>
      <c r="N86" s="6">
        <v>74.56</v>
      </c>
    </row>
    <row r="87" spans="1:14">
      <c r="A87">
        <v>1979</v>
      </c>
      <c r="B87" s="6">
        <v>74.510000000000005</v>
      </c>
      <c r="C87" s="6">
        <v>74.510000000000005</v>
      </c>
      <c r="D87" s="6">
        <v>74.510000000000005</v>
      </c>
      <c r="E87" s="6">
        <v>74.510000000000005</v>
      </c>
      <c r="F87" s="6">
        <v>74.510000000000005</v>
      </c>
      <c r="G87" s="6">
        <v>74.430000000000007</v>
      </c>
      <c r="H87" s="6">
        <v>74.430000000000007</v>
      </c>
      <c r="I87" s="6">
        <v>74.430000000000007</v>
      </c>
      <c r="J87" s="6">
        <v>74.430000000000007</v>
      </c>
      <c r="K87" s="6">
        <v>74.900000000000006</v>
      </c>
      <c r="L87" s="6">
        <v>74.930000000000007</v>
      </c>
      <c r="M87" s="6">
        <v>74.98</v>
      </c>
      <c r="N87" s="6">
        <v>74.59</v>
      </c>
    </row>
    <row r="88" spans="1:14">
      <c r="A88">
        <v>1980</v>
      </c>
      <c r="B88" s="6">
        <v>74.98</v>
      </c>
      <c r="C88" s="6">
        <v>74.98</v>
      </c>
      <c r="D88" s="6">
        <v>74.98</v>
      </c>
      <c r="E88" s="6">
        <v>74.98</v>
      </c>
      <c r="F88" s="6">
        <v>74.930000000000007</v>
      </c>
      <c r="G88" s="6">
        <v>74.95</v>
      </c>
      <c r="H88" s="6">
        <v>74.900000000000006</v>
      </c>
      <c r="I88" s="6">
        <v>74.92</v>
      </c>
      <c r="J88" s="6">
        <v>74.98</v>
      </c>
      <c r="K88" s="6">
        <v>74.900000000000006</v>
      </c>
      <c r="L88" s="6">
        <v>74.900000000000006</v>
      </c>
      <c r="M88" s="6">
        <v>74.98</v>
      </c>
      <c r="N88" s="6">
        <v>74.95</v>
      </c>
    </row>
    <row r="89" spans="1:14">
      <c r="A89">
        <v>1981</v>
      </c>
      <c r="B89" s="6">
        <v>74.98</v>
      </c>
      <c r="C89" s="6">
        <v>74.98</v>
      </c>
      <c r="D89" s="6">
        <v>74.98</v>
      </c>
      <c r="E89" s="6">
        <v>74.98</v>
      </c>
      <c r="F89" s="6">
        <v>74.98</v>
      </c>
      <c r="G89" s="6">
        <v>74.98</v>
      </c>
      <c r="H89" s="6">
        <v>74.98</v>
      </c>
      <c r="I89" s="6">
        <v>74.98</v>
      </c>
      <c r="J89" s="6">
        <v>74.98</v>
      </c>
      <c r="K89" s="6">
        <v>74.98</v>
      </c>
      <c r="L89" s="6">
        <v>74.98</v>
      </c>
      <c r="M89" s="6">
        <v>74.98</v>
      </c>
      <c r="N89" s="6">
        <v>74.98</v>
      </c>
    </row>
    <row r="90" spans="1:14">
      <c r="A90">
        <v>1982</v>
      </c>
      <c r="B90" s="6">
        <v>74.98</v>
      </c>
      <c r="C90" s="6">
        <v>74.98</v>
      </c>
      <c r="D90" s="6">
        <v>74.98</v>
      </c>
      <c r="E90" s="6">
        <v>74.98</v>
      </c>
      <c r="F90" s="6">
        <v>74.98</v>
      </c>
      <c r="G90" s="6">
        <v>74.98</v>
      </c>
      <c r="H90" s="6">
        <v>74.98</v>
      </c>
      <c r="I90" s="6">
        <v>74.98</v>
      </c>
      <c r="J90" s="6">
        <v>74.98</v>
      </c>
      <c r="K90" s="6">
        <v>74.98</v>
      </c>
      <c r="L90" s="6">
        <v>74.98</v>
      </c>
      <c r="M90" s="6">
        <v>74.98</v>
      </c>
      <c r="N90" s="6">
        <v>74.98</v>
      </c>
    </row>
    <row r="91" spans="1:14">
      <c r="A91">
        <v>1983</v>
      </c>
      <c r="B91" s="6">
        <v>74.97</v>
      </c>
      <c r="C91" s="6">
        <v>74.97</v>
      </c>
      <c r="D91" s="6">
        <v>74.97</v>
      </c>
      <c r="E91" s="6">
        <v>74.97</v>
      </c>
      <c r="F91" s="6">
        <v>74.97</v>
      </c>
      <c r="G91" s="6">
        <v>74.89</v>
      </c>
      <c r="H91" s="6">
        <v>74.92</v>
      </c>
      <c r="I91" s="6">
        <v>74.89</v>
      </c>
      <c r="J91" s="6">
        <v>74.89</v>
      </c>
      <c r="K91" s="6">
        <v>74.89</v>
      </c>
      <c r="L91" s="6">
        <v>74.930000000000007</v>
      </c>
      <c r="M91" s="6">
        <v>74.930000000000007</v>
      </c>
      <c r="N91" s="6">
        <v>74.930000000000007</v>
      </c>
    </row>
    <row r="92" spans="1:14">
      <c r="A92">
        <v>1984</v>
      </c>
      <c r="B92" s="6">
        <v>74.89</v>
      </c>
      <c r="C92" s="6">
        <v>74.94</v>
      </c>
      <c r="D92" s="6">
        <v>74.97</v>
      </c>
      <c r="E92" s="6">
        <v>74.97</v>
      </c>
      <c r="F92" s="6">
        <v>74.97</v>
      </c>
      <c r="G92" s="6">
        <v>74.97</v>
      </c>
      <c r="H92" s="6">
        <v>74.89</v>
      </c>
      <c r="I92" s="6">
        <v>74.89</v>
      </c>
      <c r="J92" s="6">
        <v>74.89</v>
      </c>
      <c r="K92" s="6">
        <v>74.89</v>
      </c>
      <c r="L92" s="6">
        <v>74.900000000000006</v>
      </c>
      <c r="M92" s="6">
        <v>74.94</v>
      </c>
      <c r="N92" s="6">
        <v>74.930000000000007</v>
      </c>
    </row>
    <row r="93" spans="1:14">
      <c r="A93">
        <v>1985</v>
      </c>
      <c r="B93" s="6">
        <v>74.92</v>
      </c>
      <c r="C93" s="6">
        <v>74.91</v>
      </c>
      <c r="D93" s="6">
        <v>74.930000000000007</v>
      </c>
      <c r="E93" s="6">
        <v>74.91</v>
      </c>
      <c r="F93" s="6">
        <v>74.89</v>
      </c>
      <c r="G93" s="6">
        <v>74.89</v>
      </c>
      <c r="H93" s="6">
        <v>74.89</v>
      </c>
      <c r="I93" s="6">
        <v>74.89</v>
      </c>
      <c r="J93" s="6">
        <v>74.89</v>
      </c>
      <c r="K93" s="6">
        <v>74.89</v>
      </c>
      <c r="L93" s="6">
        <v>74.91</v>
      </c>
      <c r="M93" s="6">
        <v>74.89</v>
      </c>
      <c r="N93" s="6">
        <v>74.900000000000006</v>
      </c>
    </row>
    <row r="94" spans="1:14">
      <c r="A94">
        <v>1986</v>
      </c>
      <c r="B94" s="6">
        <v>74.89</v>
      </c>
      <c r="C94" s="6">
        <v>74.89</v>
      </c>
      <c r="D94" s="6">
        <v>74.89</v>
      </c>
      <c r="E94" s="6">
        <v>74.89</v>
      </c>
      <c r="F94" s="6">
        <v>74.89</v>
      </c>
      <c r="G94" s="6">
        <v>74.900000000000006</v>
      </c>
      <c r="H94" s="6">
        <v>74.89</v>
      </c>
      <c r="I94" s="6">
        <v>74.89</v>
      </c>
      <c r="J94" s="6">
        <v>74.89</v>
      </c>
      <c r="K94" s="6">
        <v>66.11</v>
      </c>
      <c r="L94" s="6">
        <v>66.11</v>
      </c>
      <c r="M94" s="6">
        <v>66.11</v>
      </c>
      <c r="N94" s="6">
        <v>72.7</v>
      </c>
    </row>
    <row r="95" spans="1:14">
      <c r="A95">
        <v>1987</v>
      </c>
      <c r="B95" s="6">
        <v>66.099999999999994</v>
      </c>
      <c r="C95" s="6">
        <v>66.099999999999994</v>
      </c>
      <c r="D95" s="6">
        <v>66.099999999999994</v>
      </c>
      <c r="E95" s="6">
        <v>66.11</v>
      </c>
      <c r="F95" s="6">
        <v>66.13</v>
      </c>
      <c r="G95" s="6">
        <v>66.12</v>
      </c>
      <c r="H95" s="6">
        <v>66.099999999999994</v>
      </c>
      <c r="I95" s="6">
        <v>66.11</v>
      </c>
      <c r="J95" s="6">
        <v>66.099999999999994</v>
      </c>
      <c r="K95" s="6">
        <v>66.180000000000007</v>
      </c>
      <c r="L95" s="6">
        <v>66.180000000000007</v>
      </c>
      <c r="M95" s="6">
        <v>66.180000000000007</v>
      </c>
      <c r="N95" s="6">
        <v>66.13</v>
      </c>
    </row>
    <row r="96" spans="1:14">
      <c r="A96">
        <v>1988</v>
      </c>
      <c r="B96" s="6">
        <v>66.180000000000007</v>
      </c>
      <c r="C96" s="6">
        <v>66.180000000000007</v>
      </c>
      <c r="D96" s="6">
        <v>66.180000000000007</v>
      </c>
      <c r="E96" s="6">
        <v>74.97</v>
      </c>
      <c r="F96" s="6">
        <v>75.209999999999994</v>
      </c>
      <c r="G96" s="6">
        <v>75.209999999999994</v>
      </c>
      <c r="H96" s="6">
        <v>75.209999999999994</v>
      </c>
      <c r="I96" s="6">
        <v>75.209999999999994</v>
      </c>
      <c r="J96" s="6">
        <v>75.209999999999994</v>
      </c>
      <c r="K96" s="6">
        <v>76</v>
      </c>
      <c r="L96" s="6">
        <v>76</v>
      </c>
      <c r="M96" s="6">
        <v>76</v>
      </c>
      <c r="N96" s="6">
        <v>73.13</v>
      </c>
    </row>
    <row r="97" spans="1:14">
      <c r="A97">
        <v>1989</v>
      </c>
      <c r="B97" s="6">
        <v>76</v>
      </c>
      <c r="C97" s="6">
        <v>76</v>
      </c>
      <c r="D97" s="6">
        <v>76</v>
      </c>
      <c r="E97" s="6">
        <v>76</v>
      </c>
      <c r="F97" s="6">
        <v>76</v>
      </c>
      <c r="G97" s="6">
        <v>76</v>
      </c>
      <c r="H97" s="6">
        <v>76</v>
      </c>
      <c r="I97" s="6">
        <v>76</v>
      </c>
      <c r="J97" s="6">
        <v>76</v>
      </c>
      <c r="K97" s="6">
        <v>75.59</v>
      </c>
      <c r="L97" s="6">
        <v>75.59</v>
      </c>
      <c r="M97" s="6">
        <v>75.59</v>
      </c>
      <c r="N97" s="6">
        <v>75.900000000000006</v>
      </c>
    </row>
    <row r="98" spans="1:14">
      <c r="A98">
        <v>1990</v>
      </c>
      <c r="B98" s="6">
        <v>75.59</v>
      </c>
      <c r="C98" s="6">
        <v>75.59</v>
      </c>
      <c r="D98" s="6">
        <v>75.64</v>
      </c>
      <c r="E98" s="6">
        <v>75.87</v>
      </c>
      <c r="F98" s="6">
        <v>75.87</v>
      </c>
      <c r="G98" s="6">
        <v>75.87</v>
      </c>
      <c r="H98" s="6">
        <v>75.87</v>
      </c>
      <c r="I98" s="6">
        <v>75.87</v>
      </c>
      <c r="J98" s="6">
        <v>75.87</v>
      </c>
      <c r="K98" s="6">
        <v>66.3</v>
      </c>
      <c r="L98" s="6">
        <v>66.3</v>
      </c>
      <c r="M98" s="6">
        <v>66.3</v>
      </c>
      <c r="N98" s="6">
        <v>73.41</v>
      </c>
    </row>
    <row r="99" spans="1:14">
      <c r="A99">
        <v>1991</v>
      </c>
      <c r="B99" s="6">
        <v>66.3</v>
      </c>
      <c r="C99" s="6">
        <v>66.3</v>
      </c>
      <c r="D99" s="6">
        <v>66.3</v>
      </c>
      <c r="E99" s="6">
        <v>66.3</v>
      </c>
      <c r="F99" s="6">
        <v>66.3</v>
      </c>
      <c r="G99" s="6">
        <v>66.3</v>
      </c>
      <c r="H99" s="6">
        <v>66.3</v>
      </c>
      <c r="I99" s="6">
        <v>66.3</v>
      </c>
      <c r="J99" s="6">
        <v>66.3</v>
      </c>
      <c r="K99" s="6">
        <v>66.05</v>
      </c>
      <c r="L99" s="6">
        <v>66.05</v>
      </c>
      <c r="M99" s="6">
        <v>66.05</v>
      </c>
      <c r="N99" s="6">
        <v>66.239999999999995</v>
      </c>
    </row>
    <row r="100" spans="1:14">
      <c r="A100">
        <v>1992</v>
      </c>
      <c r="B100" s="6">
        <v>66.05</v>
      </c>
      <c r="C100" s="6">
        <v>66.05</v>
      </c>
      <c r="D100" s="6">
        <v>66.05</v>
      </c>
      <c r="E100" s="6">
        <v>66.05</v>
      </c>
      <c r="F100" s="6">
        <v>66.05</v>
      </c>
      <c r="G100" s="6">
        <v>66.05</v>
      </c>
      <c r="H100" s="6">
        <v>66.05</v>
      </c>
      <c r="I100" s="6">
        <v>66.72</v>
      </c>
      <c r="J100" s="6">
        <v>66.72</v>
      </c>
      <c r="K100" s="6">
        <v>66.77</v>
      </c>
      <c r="L100" s="6">
        <v>66.819999999999993</v>
      </c>
      <c r="M100" s="6">
        <v>66.819999999999993</v>
      </c>
      <c r="N100" s="6">
        <v>66.349999999999994</v>
      </c>
    </row>
    <row r="101" spans="1:14">
      <c r="A101">
        <v>1993</v>
      </c>
      <c r="B101" s="6">
        <v>66.819999999999993</v>
      </c>
      <c r="C101" s="6">
        <v>66.739999999999995</v>
      </c>
      <c r="D101" s="6">
        <v>66.77</v>
      </c>
      <c r="E101" s="6">
        <v>75.72</v>
      </c>
      <c r="F101" s="6">
        <v>75.72</v>
      </c>
      <c r="G101" s="6">
        <v>75.72</v>
      </c>
      <c r="H101" s="6">
        <v>75.72</v>
      </c>
      <c r="I101" s="6">
        <v>75.72</v>
      </c>
      <c r="J101" s="6">
        <v>75.72</v>
      </c>
      <c r="K101" s="6">
        <v>67.48</v>
      </c>
      <c r="L101" s="6">
        <v>67.48</v>
      </c>
      <c r="M101" s="6">
        <v>67.48</v>
      </c>
      <c r="N101" s="6">
        <v>71.42</v>
      </c>
    </row>
    <row r="102" spans="1:14">
      <c r="A102">
        <v>1994</v>
      </c>
      <c r="B102" s="6">
        <v>67.48</v>
      </c>
      <c r="C102" s="6">
        <v>67.48</v>
      </c>
      <c r="D102" s="6">
        <v>67.48</v>
      </c>
      <c r="E102" s="6">
        <v>72.459999999999994</v>
      </c>
      <c r="F102" s="6">
        <v>72.45</v>
      </c>
      <c r="G102" s="6">
        <v>72.45</v>
      </c>
      <c r="H102" s="6">
        <v>72.45</v>
      </c>
      <c r="I102" s="6">
        <v>72.45</v>
      </c>
      <c r="J102" s="6">
        <v>72.45</v>
      </c>
      <c r="K102" s="6">
        <v>72.680000000000007</v>
      </c>
      <c r="L102" s="6">
        <v>72.680000000000007</v>
      </c>
      <c r="M102" s="6">
        <v>72.680000000000007</v>
      </c>
      <c r="N102" s="6">
        <v>71.27</v>
      </c>
    </row>
    <row r="103" spans="1:14">
      <c r="A103">
        <v>1995</v>
      </c>
      <c r="B103" s="6">
        <v>72.680000000000007</v>
      </c>
      <c r="C103" s="6">
        <v>72.680000000000007</v>
      </c>
      <c r="D103" s="6">
        <v>72.680000000000007</v>
      </c>
      <c r="E103" s="6">
        <v>72.680000000000007</v>
      </c>
      <c r="F103" s="6">
        <v>72.680000000000007</v>
      </c>
      <c r="G103" s="6">
        <v>72.680000000000007</v>
      </c>
      <c r="H103" s="6">
        <v>72.86</v>
      </c>
      <c r="I103" s="6">
        <v>72.86</v>
      </c>
      <c r="J103" s="6">
        <v>72.86</v>
      </c>
      <c r="K103" s="6">
        <v>65.930000000000007</v>
      </c>
      <c r="L103" s="6">
        <v>60.86</v>
      </c>
      <c r="M103" s="6">
        <v>60.86</v>
      </c>
      <c r="N103" s="6">
        <v>70.19</v>
      </c>
    </row>
    <row r="104" spans="1:14">
      <c r="A104">
        <v>1996</v>
      </c>
      <c r="B104" s="6">
        <v>60.86</v>
      </c>
      <c r="C104" s="6">
        <v>60.86</v>
      </c>
      <c r="D104" s="6">
        <v>60.86</v>
      </c>
      <c r="E104" s="6">
        <v>60.86</v>
      </c>
      <c r="F104" s="6">
        <v>60.86</v>
      </c>
      <c r="G104" s="6">
        <v>60.86</v>
      </c>
      <c r="H104" s="6">
        <v>60.58</v>
      </c>
      <c r="I104" s="6">
        <v>60.58</v>
      </c>
      <c r="J104" s="6">
        <v>60.58</v>
      </c>
      <c r="K104" s="6">
        <v>60.18</v>
      </c>
      <c r="L104" s="6">
        <v>60.18</v>
      </c>
      <c r="M104" s="6">
        <v>60.18</v>
      </c>
      <c r="N104" s="6">
        <v>60.62</v>
      </c>
    </row>
    <row r="105" spans="1:14">
      <c r="A105">
        <v>1997</v>
      </c>
      <c r="B105" s="6">
        <v>60.18</v>
      </c>
      <c r="C105" s="6">
        <v>60.18</v>
      </c>
      <c r="D105" s="6">
        <v>60.18</v>
      </c>
      <c r="E105" s="6">
        <v>60.18</v>
      </c>
      <c r="F105" s="6">
        <v>60.18</v>
      </c>
      <c r="G105" s="6">
        <v>60.18</v>
      </c>
      <c r="H105" s="6">
        <v>60.18</v>
      </c>
      <c r="I105" s="6">
        <v>60.18</v>
      </c>
      <c r="J105" s="6">
        <v>60.4</v>
      </c>
      <c r="K105" s="6">
        <v>69.87</v>
      </c>
      <c r="L105" s="6">
        <v>70.16</v>
      </c>
      <c r="M105" s="6">
        <v>71.33</v>
      </c>
      <c r="N105" s="6">
        <v>62.77</v>
      </c>
    </row>
    <row r="106" spans="1:14">
      <c r="A106">
        <v>1998</v>
      </c>
      <c r="B106" s="6">
        <v>71.33</v>
      </c>
      <c r="C106" s="6">
        <v>71.33</v>
      </c>
      <c r="D106" s="6">
        <v>71.33</v>
      </c>
      <c r="E106" s="6">
        <v>71.33</v>
      </c>
      <c r="F106" s="6">
        <v>71.33</v>
      </c>
      <c r="G106" s="6">
        <v>71.33</v>
      </c>
      <c r="H106" s="6">
        <v>71.33</v>
      </c>
      <c r="I106" s="6">
        <v>71.33</v>
      </c>
      <c r="J106" s="6">
        <v>71.33</v>
      </c>
      <c r="K106" s="6">
        <v>71.33</v>
      </c>
      <c r="L106" s="6">
        <v>71.33</v>
      </c>
      <c r="M106" s="6">
        <v>71.38</v>
      </c>
      <c r="N106" s="6">
        <v>71.33</v>
      </c>
    </row>
    <row r="107" spans="1:14">
      <c r="A107">
        <v>1999</v>
      </c>
      <c r="B107" s="6">
        <v>71.38</v>
      </c>
      <c r="C107" s="6">
        <v>71.38</v>
      </c>
      <c r="D107" s="6">
        <v>71.38</v>
      </c>
      <c r="E107" s="6">
        <v>71.38</v>
      </c>
      <c r="F107" s="6">
        <v>71.38</v>
      </c>
      <c r="G107" s="6">
        <v>71.38</v>
      </c>
      <c r="H107" s="6">
        <v>71.38</v>
      </c>
      <c r="I107" s="6">
        <v>71.38</v>
      </c>
      <c r="J107" s="6">
        <v>71.38</v>
      </c>
      <c r="K107" s="6">
        <v>71.38</v>
      </c>
      <c r="L107" s="6">
        <v>71.38</v>
      </c>
      <c r="M107" s="6">
        <v>71.33</v>
      </c>
      <c r="N107" s="6">
        <v>71.38</v>
      </c>
    </row>
    <row r="108" spans="1:14">
      <c r="A108">
        <v>2000</v>
      </c>
      <c r="B108" s="6">
        <v>71.33</v>
      </c>
      <c r="C108" s="6">
        <v>71.33</v>
      </c>
      <c r="D108" s="6">
        <v>71.33</v>
      </c>
      <c r="E108" s="6">
        <v>71.33</v>
      </c>
      <c r="F108" s="6">
        <v>71.33</v>
      </c>
      <c r="G108" s="6">
        <v>71.33</v>
      </c>
      <c r="H108" s="6">
        <v>71.33</v>
      </c>
      <c r="I108" s="6">
        <v>71.33</v>
      </c>
      <c r="J108" s="6">
        <v>71.33</v>
      </c>
      <c r="K108" s="6">
        <v>74.760000000000005</v>
      </c>
      <c r="L108" s="6">
        <v>74.760000000000005</v>
      </c>
      <c r="M108" s="6">
        <v>74.760000000000005</v>
      </c>
      <c r="N108" s="6">
        <v>72.19</v>
      </c>
    </row>
    <row r="109" spans="1:14">
      <c r="A109">
        <v>2001</v>
      </c>
      <c r="B109" s="6">
        <v>74.760000000000005</v>
      </c>
      <c r="C109" s="6">
        <v>74.760000000000005</v>
      </c>
      <c r="D109" s="6">
        <v>74.760000000000005</v>
      </c>
      <c r="E109" s="6">
        <v>74.760000000000005</v>
      </c>
      <c r="F109" s="6">
        <v>74.760000000000005</v>
      </c>
      <c r="G109" s="6">
        <v>74.760000000000005</v>
      </c>
      <c r="H109" s="6">
        <v>74.760000000000005</v>
      </c>
      <c r="I109" s="6">
        <v>74.760000000000005</v>
      </c>
      <c r="J109" s="6">
        <v>74.760000000000005</v>
      </c>
      <c r="K109" s="6">
        <v>74.760000000000005</v>
      </c>
      <c r="L109" s="6">
        <v>74.760000000000005</v>
      </c>
      <c r="M109" s="6">
        <v>74.760000000000005</v>
      </c>
      <c r="N109" s="6">
        <v>74.760000000000005</v>
      </c>
    </row>
    <row r="110" spans="1:14">
      <c r="A110">
        <v>2002</v>
      </c>
      <c r="B110" s="6">
        <v>74.760000000000005</v>
      </c>
      <c r="C110" s="6">
        <v>74.760000000000005</v>
      </c>
      <c r="D110" s="6">
        <v>74.760000000000005</v>
      </c>
      <c r="E110" s="6">
        <v>74.760000000000005</v>
      </c>
      <c r="F110" s="6">
        <v>74.760000000000005</v>
      </c>
      <c r="G110" s="6">
        <v>74.760000000000005</v>
      </c>
      <c r="H110" s="6">
        <v>74.760000000000005</v>
      </c>
      <c r="I110" s="6">
        <v>74.760000000000005</v>
      </c>
      <c r="J110" s="6">
        <v>74.760000000000005</v>
      </c>
      <c r="K110" s="6">
        <v>75.63</v>
      </c>
      <c r="L110" s="6">
        <v>75.63</v>
      </c>
      <c r="M110" s="6">
        <v>75.63</v>
      </c>
      <c r="N110" s="6">
        <v>74.98</v>
      </c>
    </row>
    <row r="111" spans="1:14">
      <c r="A111">
        <v>2003</v>
      </c>
      <c r="B111" s="6">
        <v>75.63</v>
      </c>
      <c r="C111" s="6">
        <v>75.63</v>
      </c>
      <c r="D111" s="6">
        <v>75.63</v>
      </c>
      <c r="E111" s="6">
        <v>75.63</v>
      </c>
      <c r="F111" s="6">
        <v>75.63</v>
      </c>
      <c r="G111" s="6">
        <v>75.63</v>
      </c>
      <c r="H111" s="6">
        <v>75.63</v>
      </c>
      <c r="I111" s="6">
        <v>75.63</v>
      </c>
      <c r="J111" s="6">
        <v>75.63</v>
      </c>
      <c r="K111" s="6">
        <v>75.64</v>
      </c>
      <c r="L111" s="6">
        <v>75.64</v>
      </c>
      <c r="M111" s="6">
        <v>75.64</v>
      </c>
      <c r="N111" s="6">
        <v>75.63</v>
      </c>
    </row>
    <row r="112" spans="1:14">
      <c r="A112">
        <v>2004</v>
      </c>
      <c r="B112" s="6">
        <v>75.64</v>
      </c>
      <c r="C112" s="6">
        <v>75.64</v>
      </c>
      <c r="D112" s="6">
        <v>75.64</v>
      </c>
      <c r="E112" s="6">
        <v>75.64</v>
      </c>
      <c r="F112" s="6">
        <v>75.64</v>
      </c>
      <c r="G112" s="6">
        <v>75.64</v>
      </c>
      <c r="H112" s="6">
        <v>75.64</v>
      </c>
      <c r="I112" s="6">
        <v>75.64</v>
      </c>
      <c r="J112" s="6">
        <v>75.64</v>
      </c>
      <c r="K112" s="6">
        <v>75.64</v>
      </c>
      <c r="L112" s="6">
        <v>75.64</v>
      </c>
      <c r="M112" s="6">
        <v>75.64</v>
      </c>
      <c r="N112" s="6">
        <v>75.64</v>
      </c>
    </row>
    <row r="113" spans="1:14">
      <c r="A113">
        <v>2005</v>
      </c>
      <c r="B113" s="6">
        <v>75.64</v>
      </c>
      <c r="C113" s="6">
        <v>75.64</v>
      </c>
      <c r="D113" s="6">
        <v>75.64</v>
      </c>
      <c r="E113" s="6">
        <v>75.64</v>
      </c>
      <c r="F113" s="6">
        <v>75.64</v>
      </c>
      <c r="G113" s="6">
        <v>75.64</v>
      </c>
      <c r="H113" s="6">
        <v>75.64</v>
      </c>
      <c r="I113" s="6">
        <v>75.64</v>
      </c>
      <c r="J113" s="6">
        <v>75.64</v>
      </c>
      <c r="K113" s="6">
        <v>75.64</v>
      </c>
      <c r="L113" s="6">
        <v>75.64</v>
      </c>
      <c r="M113" s="6">
        <v>75.64</v>
      </c>
      <c r="N113" s="6">
        <v>75.64</v>
      </c>
    </row>
    <row r="114" spans="1:14">
      <c r="A114">
        <v>2006</v>
      </c>
      <c r="B114" s="6">
        <v>75.64</v>
      </c>
      <c r="C114" s="6">
        <v>75.64</v>
      </c>
      <c r="D114" s="6">
        <v>75.64</v>
      </c>
      <c r="E114" s="6">
        <v>75.64</v>
      </c>
      <c r="F114" s="6">
        <v>75.64</v>
      </c>
      <c r="G114" s="6">
        <v>75.64</v>
      </c>
      <c r="H114" s="6">
        <v>75.64</v>
      </c>
      <c r="I114" s="6">
        <v>75.64</v>
      </c>
      <c r="J114" s="6">
        <v>75.64</v>
      </c>
      <c r="K114" s="6">
        <v>75.599999999999994</v>
      </c>
      <c r="L114" s="6">
        <v>75.650000000000006</v>
      </c>
      <c r="M114" s="6">
        <v>75.72</v>
      </c>
      <c r="N114" s="6">
        <v>75.64</v>
      </c>
    </row>
    <row r="115" spans="1:14">
      <c r="A115">
        <v>2007</v>
      </c>
      <c r="B115" s="6">
        <v>75.72</v>
      </c>
      <c r="C115" s="6">
        <v>75.72</v>
      </c>
      <c r="D115" s="6">
        <v>75.72</v>
      </c>
      <c r="E115" s="6">
        <v>75.72</v>
      </c>
      <c r="F115" s="6">
        <v>75.72</v>
      </c>
      <c r="G115" s="6">
        <v>75.72</v>
      </c>
      <c r="H115" s="6">
        <v>75.72</v>
      </c>
      <c r="I115" s="6">
        <v>75.72</v>
      </c>
      <c r="J115" s="6">
        <v>75.72</v>
      </c>
      <c r="K115" s="6">
        <v>75.709999999999994</v>
      </c>
      <c r="L115" s="6">
        <v>75.709999999999994</v>
      </c>
      <c r="M115" s="6">
        <v>75.709999999999994</v>
      </c>
      <c r="N115" s="6">
        <v>75.72</v>
      </c>
    </row>
    <row r="116" spans="1:14">
      <c r="A116">
        <v>2008</v>
      </c>
      <c r="B116" s="6">
        <v>75.709999999999994</v>
      </c>
      <c r="C116" s="6">
        <v>75.709999999999994</v>
      </c>
      <c r="D116" s="6">
        <v>75.709999999999994</v>
      </c>
      <c r="E116" s="6">
        <v>75.709999999999994</v>
      </c>
      <c r="F116" s="6">
        <v>75.709999999999994</v>
      </c>
      <c r="G116" s="6">
        <v>75.709999999999994</v>
      </c>
      <c r="H116" s="6">
        <v>75.709999999999994</v>
      </c>
      <c r="I116" s="6">
        <v>75.709999999999994</v>
      </c>
      <c r="J116" s="6">
        <v>75.709999999999994</v>
      </c>
      <c r="K116" s="6">
        <v>75.709999999999994</v>
      </c>
      <c r="L116" s="6">
        <v>75.709999999999994</v>
      </c>
      <c r="M116" s="6">
        <v>75.709999999999994</v>
      </c>
      <c r="N116" s="6">
        <v>75.709999999999994</v>
      </c>
    </row>
    <row r="117" spans="1:14">
      <c r="A117">
        <v>2009</v>
      </c>
      <c r="B117" s="6">
        <v>75.709999999999994</v>
      </c>
      <c r="C117" s="6">
        <v>75.709999999999994</v>
      </c>
      <c r="D117" s="6">
        <v>75.709999999999994</v>
      </c>
      <c r="E117" s="6">
        <v>75.709999999999994</v>
      </c>
      <c r="F117" s="6">
        <v>75.709999999999994</v>
      </c>
      <c r="G117" s="6">
        <v>75.709999999999994</v>
      </c>
      <c r="H117" s="6">
        <v>75.709999999999994</v>
      </c>
      <c r="I117" s="6">
        <v>75.709999999999994</v>
      </c>
      <c r="J117" s="6">
        <v>75.709999999999994</v>
      </c>
      <c r="K117" s="6">
        <v>75.709999999999994</v>
      </c>
      <c r="L117" s="6">
        <v>75.709999999999994</v>
      </c>
      <c r="M117" s="6">
        <v>75.709999999999994</v>
      </c>
      <c r="N117" s="6">
        <v>75.709999999999994</v>
      </c>
    </row>
    <row r="118" spans="1:14">
      <c r="A118">
        <v>2010</v>
      </c>
      <c r="B118" s="6">
        <v>75.61</v>
      </c>
      <c r="C118" s="6">
        <v>75.61</v>
      </c>
      <c r="D118" s="6">
        <v>75.61</v>
      </c>
      <c r="E118" s="6">
        <v>75.61</v>
      </c>
      <c r="F118" s="6">
        <v>75.61</v>
      </c>
      <c r="G118" s="6">
        <v>75.61</v>
      </c>
      <c r="H118" s="6">
        <v>75.61</v>
      </c>
      <c r="I118" s="6">
        <v>75.61</v>
      </c>
      <c r="J118" s="6">
        <v>75.61</v>
      </c>
      <c r="K118" s="6">
        <v>75.61</v>
      </c>
      <c r="L118" s="6">
        <v>75.61</v>
      </c>
      <c r="M118" s="6">
        <v>75.61</v>
      </c>
      <c r="N118" s="6">
        <v>75.61</v>
      </c>
    </row>
    <row r="119" spans="1:14">
      <c r="A119">
        <v>2011</v>
      </c>
      <c r="B119" s="6">
        <v>75.61</v>
      </c>
      <c r="C119" s="6">
        <v>75.61</v>
      </c>
      <c r="D119" s="6">
        <v>75.61</v>
      </c>
      <c r="E119" s="6">
        <v>75.61</v>
      </c>
      <c r="F119" s="6">
        <v>75.61</v>
      </c>
      <c r="G119" s="6">
        <v>75.61</v>
      </c>
      <c r="H119" s="6">
        <v>75.61</v>
      </c>
      <c r="I119" s="6">
        <v>75.61</v>
      </c>
      <c r="J119" s="6">
        <v>75.61</v>
      </c>
      <c r="K119" s="6">
        <v>75.25</v>
      </c>
      <c r="L119" s="6">
        <v>75.180000000000007</v>
      </c>
      <c r="M119" s="6">
        <v>69.23</v>
      </c>
      <c r="N119" s="6">
        <v>75.010000000000005</v>
      </c>
    </row>
    <row r="120" spans="1:14">
      <c r="A120">
        <v>2012</v>
      </c>
      <c r="B120" s="6">
        <v>67.319999999999993</v>
      </c>
      <c r="C120" s="6">
        <v>68.099999999999994</v>
      </c>
      <c r="D120" s="6">
        <v>73.069999999999993</v>
      </c>
      <c r="E120" s="6">
        <v>74.989999999999995</v>
      </c>
      <c r="F120" s="6">
        <v>74.989999999999995</v>
      </c>
      <c r="G120" s="6">
        <v>74.989999999999995</v>
      </c>
      <c r="H120" s="6">
        <v>74.989999999999995</v>
      </c>
      <c r="I120" s="6">
        <v>74.09</v>
      </c>
      <c r="J120" s="6"/>
      <c r="K120" s="6"/>
      <c r="L120" s="6"/>
      <c r="M120" s="6"/>
      <c r="N120" s="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108</v>
      </c>
      <c r="L1" s="3"/>
    </row>
    <row r="2" spans="1:14"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>
      <c r="A9">
        <v>1901</v>
      </c>
      <c r="B9" s="6"/>
      <c r="C9" s="6"/>
      <c r="D9" s="6"/>
      <c r="E9" s="6">
        <v>6.35</v>
      </c>
      <c r="F9" s="6">
        <v>6.35</v>
      </c>
      <c r="G9" s="6">
        <v>6.35</v>
      </c>
      <c r="H9" s="6">
        <v>6.35</v>
      </c>
      <c r="I9" s="6">
        <v>6.35</v>
      </c>
      <c r="J9" s="6">
        <v>6.35</v>
      </c>
      <c r="K9" s="6">
        <v>6.35</v>
      </c>
      <c r="L9" s="6">
        <v>6.35</v>
      </c>
      <c r="M9" s="6">
        <v>6.35</v>
      </c>
      <c r="N9" s="6"/>
    </row>
    <row r="10" spans="1:14">
      <c r="A10">
        <v>1902</v>
      </c>
      <c r="B10" s="6">
        <v>6.35</v>
      </c>
      <c r="C10" s="6">
        <v>6.35</v>
      </c>
      <c r="D10" s="6">
        <v>6.35</v>
      </c>
      <c r="E10" s="6">
        <v>6.35</v>
      </c>
      <c r="F10" s="6">
        <v>6.35</v>
      </c>
      <c r="G10" s="6">
        <v>6.35</v>
      </c>
      <c r="H10" s="6">
        <v>6.35</v>
      </c>
      <c r="I10" s="6">
        <v>6.35</v>
      </c>
      <c r="J10" s="6">
        <v>6.35</v>
      </c>
      <c r="K10" s="6">
        <v>6.35</v>
      </c>
      <c r="L10" s="6">
        <v>6.35</v>
      </c>
      <c r="M10" s="6">
        <v>6.35</v>
      </c>
      <c r="N10" s="6">
        <v>6.35</v>
      </c>
    </row>
    <row r="11" spans="1:14">
      <c r="A11">
        <v>1903</v>
      </c>
      <c r="B11" s="6">
        <v>6.35</v>
      </c>
      <c r="C11" s="6">
        <v>6.35</v>
      </c>
      <c r="D11" s="6">
        <v>6.35</v>
      </c>
      <c r="E11" s="6">
        <v>6.35</v>
      </c>
      <c r="F11" s="6">
        <v>6.35</v>
      </c>
      <c r="G11" s="6">
        <v>6.35</v>
      </c>
      <c r="H11" s="6">
        <v>6.35</v>
      </c>
      <c r="I11" s="6">
        <v>6.35</v>
      </c>
      <c r="J11" s="6">
        <v>6.35</v>
      </c>
      <c r="K11" s="6">
        <v>6.35</v>
      </c>
      <c r="L11" s="6">
        <v>6.35</v>
      </c>
      <c r="M11" s="6">
        <v>6.35</v>
      </c>
      <c r="N11" s="6">
        <v>6.35</v>
      </c>
    </row>
    <row r="12" spans="1:14">
      <c r="A12">
        <v>1904</v>
      </c>
      <c r="B12" s="6">
        <v>6.35</v>
      </c>
      <c r="C12" s="6">
        <v>6.35</v>
      </c>
      <c r="D12" s="6">
        <v>27.41</v>
      </c>
      <c r="E12" s="6">
        <v>35.369999999999997</v>
      </c>
      <c r="F12" s="6">
        <v>6.35</v>
      </c>
      <c r="G12" s="6">
        <v>6.35</v>
      </c>
      <c r="H12" s="6">
        <v>6.35</v>
      </c>
      <c r="I12" s="6">
        <v>6.35</v>
      </c>
      <c r="J12" s="6">
        <v>6.35</v>
      </c>
      <c r="K12" s="6">
        <v>6.35</v>
      </c>
      <c r="L12" s="6">
        <v>6.35</v>
      </c>
      <c r="M12" s="6">
        <v>6.35</v>
      </c>
      <c r="N12" s="6">
        <v>10.52</v>
      </c>
    </row>
    <row r="13" spans="1:14">
      <c r="A13">
        <v>1905</v>
      </c>
      <c r="B13" s="6">
        <v>6.35</v>
      </c>
      <c r="C13" s="6">
        <v>6.35</v>
      </c>
      <c r="D13" s="6">
        <v>6.35</v>
      </c>
      <c r="E13" s="6">
        <v>6.35</v>
      </c>
      <c r="F13" s="6">
        <v>6.35</v>
      </c>
      <c r="G13" s="6">
        <v>6.35</v>
      </c>
      <c r="H13" s="6">
        <v>6.35</v>
      </c>
      <c r="I13" s="6">
        <v>6.35</v>
      </c>
      <c r="J13" s="6">
        <v>6.35</v>
      </c>
      <c r="K13" s="6">
        <v>6.35</v>
      </c>
      <c r="L13" s="6">
        <v>6.35</v>
      </c>
      <c r="M13" s="6">
        <v>6.35</v>
      </c>
      <c r="N13" s="6">
        <v>6.35</v>
      </c>
    </row>
    <row r="14" spans="1:14">
      <c r="A14">
        <v>1906</v>
      </c>
      <c r="B14" s="6">
        <v>6.35</v>
      </c>
      <c r="C14" s="6">
        <v>6.35</v>
      </c>
      <c r="D14" s="6">
        <v>6.35</v>
      </c>
      <c r="E14" s="6">
        <v>6.35</v>
      </c>
      <c r="F14" s="6">
        <v>6.35</v>
      </c>
      <c r="G14" s="6">
        <v>6.35</v>
      </c>
      <c r="H14" s="6">
        <v>6.35</v>
      </c>
      <c r="I14" s="6">
        <v>6.35</v>
      </c>
      <c r="J14" s="6">
        <v>6.35</v>
      </c>
      <c r="K14" s="6">
        <v>6.35</v>
      </c>
      <c r="L14" s="6">
        <v>6.35</v>
      </c>
      <c r="M14" s="6">
        <v>6.35</v>
      </c>
      <c r="N14" s="6">
        <v>6.35</v>
      </c>
    </row>
    <row r="15" spans="1:14">
      <c r="A15">
        <v>1907</v>
      </c>
      <c r="B15" s="6">
        <v>6.35</v>
      </c>
      <c r="C15" s="6">
        <v>6.35</v>
      </c>
      <c r="D15" s="6">
        <v>6.35</v>
      </c>
      <c r="E15" s="6">
        <v>6.35</v>
      </c>
      <c r="F15" s="6">
        <v>6.35</v>
      </c>
      <c r="G15" s="6">
        <v>6.35</v>
      </c>
      <c r="H15" s="6">
        <v>6.35</v>
      </c>
      <c r="I15" s="6">
        <v>6.35</v>
      </c>
      <c r="J15" s="6">
        <v>6.35</v>
      </c>
      <c r="K15" s="6">
        <v>6.35</v>
      </c>
      <c r="L15" s="6">
        <v>6.35</v>
      </c>
      <c r="M15" s="6">
        <v>6.35</v>
      </c>
      <c r="N15" s="6">
        <v>6.35</v>
      </c>
    </row>
    <row r="16" spans="1:14">
      <c r="A16">
        <v>1908</v>
      </c>
      <c r="B16" s="6">
        <v>6.35</v>
      </c>
      <c r="C16" s="6">
        <v>6.35</v>
      </c>
      <c r="D16" s="6">
        <v>30.53</v>
      </c>
      <c r="E16" s="6">
        <v>24.06</v>
      </c>
      <c r="F16" s="6">
        <v>10.67</v>
      </c>
      <c r="G16" s="6">
        <v>10.67</v>
      </c>
      <c r="H16" s="6">
        <v>10.67</v>
      </c>
      <c r="I16" s="6">
        <v>10.25</v>
      </c>
      <c r="J16" s="6">
        <v>8.8000000000000007</v>
      </c>
      <c r="K16" s="6">
        <v>16.350000000000001</v>
      </c>
      <c r="L16" s="6">
        <v>16.350000000000001</v>
      </c>
      <c r="M16" s="6">
        <v>16.350000000000001</v>
      </c>
      <c r="N16" s="6">
        <v>13.95</v>
      </c>
    </row>
    <row r="17" spans="1:14">
      <c r="A17">
        <v>1909</v>
      </c>
      <c r="B17" s="6">
        <v>7.28</v>
      </c>
      <c r="C17" s="6">
        <v>7.28</v>
      </c>
      <c r="D17" s="6">
        <v>7.28</v>
      </c>
      <c r="E17" s="6">
        <v>9.35</v>
      </c>
      <c r="F17" s="6">
        <v>22.32</v>
      </c>
      <c r="G17" s="6">
        <v>7.28</v>
      </c>
      <c r="H17" s="6">
        <v>7.28</v>
      </c>
      <c r="I17" s="6">
        <v>7.28</v>
      </c>
      <c r="J17" s="6">
        <v>7.28</v>
      </c>
      <c r="K17" s="6">
        <v>7.28</v>
      </c>
      <c r="L17" s="6">
        <v>7.28</v>
      </c>
      <c r="M17" s="6">
        <v>7.28</v>
      </c>
      <c r="N17" s="6">
        <v>8.7100000000000009</v>
      </c>
    </row>
    <row r="18" spans="1:14">
      <c r="A18">
        <v>1910</v>
      </c>
      <c r="B18" s="6">
        <v>7.28</v>
      </c>
      <c r="C18" s="6">
        <v>7.28</v>
      </c>
      <c r="D18" s="6">
        <v>7.28</v>
      </c>
      <c r="E18" s="6">
        <v>7.28</v>
      </c>
      <c r="F18" s="6">
        <v>7.28</v>
      </c>
      <c r="G18" s="6">
        <v>7.28</v>
      </c>
      <c r="H18" s="6">
        <v>7.28</v>
      </c>
      <c r="I18" s="6">
        <v>7.28</v>
      </c>
      <c r="J18" s="6">
        <v>7.28</v>
      </c>
      <c r="K18" s="6">
        <v>7.28</v>
      </c>
      <c r="L18" s="6">
        <v>7.28</v>
      </c>
      <c r="M18" s="6">
        <v>7.28</v>
      </c>
      <c r="N18" s="6">
        <v>7.28</v>
      </c>
    </row>
    <row r="19" spans="1:14">
      <c r="A19">
        <v>1911</v>
      </c>
      <c r="B19" s="6">
        <v>7.28</v>
      </c>
      <c r="C19" s="6">
        <v>7.28</v>
      </c>
      <c r="D19" s="6">
        <v>7.28</v>
      </c>
      <c r="E19" s="6">
        <v>7.28</v>
      </c>
      <c r="F19" s="6">
        <v>7.28</v>
      </c>
      <c r="G19" s="6">
        <v>12.16</v>
      </c>
      <c r="H19" s="6">
        <v>12.16</v>
      </c>
      <c r="I19" s="6">
        <v>12.16</v>
      </c>
      <c r="J19" s="6">
        <v>12.16</v>
      </c>
      <c r="K19" s="6">
        <v>12.16</v>
      </c>
      <c r="L19" s="6">
        <v>12.16</v>
      </c>
      <c r="M19" s="6">
        <v>12.16</v>
      </c>
      <c r="N19" s="6">
        <v>10.130000000000001</v>
      </c>
    </row>
    <row r="20" spans="1:14">
      <c r="A20">
        <v>1912</v>
      </c>
      <c r="B20" s="6">
        <v>12.16</v>
      </c>
      <c r="C20" s="6">
        <v>7.28</v>
      </c>
      <c r="D20" s="6">
        <v>14.17</v>
      </c>
      <c r="E20" s="6">
        <v>34.950000000000003</v>
      </c>
      <c r="F20" s="6">
        <v>24.19</v>
      </c>
      <c r="G20" s="6">
        <v>14.23</v>
      </c>
      <c r="H20" s="6">
        <v>12.16</v>
      </c>
      <c r="I20" s="6">
        <v>12.16</v>
      </c>
      <c r="J20" s="6">
        <v>12.16</v>
      </c>
      <c r="K20" s="6">
        <v>12.16</v>
      </c>
      <c r="L20" s="6">
        <v>12.16</v>
      </c>
      <c r="M20" s="6">
        <v>12.16</v>
      </c>
      <c r="N20" s="6">
        <v>15</v>
      </c>
    </row>
    <row r="21" spans="1:14">
      <c r="A21">
        <v>1913</v>
      </c>
      <c r="B21" s="6">
        <v>12.16</v>
      </c>
      <c r="C21" s="6">
        <v>12.16</v>
      </c>
      <c r="D21" s="6">
        <v>31.21</v>
      </c>
      <c r="E21" s="6">
        <v>32.880000000000003</v>
      </c>
      <c r="F21" s="6">
        <v>12.16</v>
      </c>
      <c r="G21" s="6">
        <v>12.16</v>
      </c>
      <c r="H21" s="6">
        <v>12.16</v>
      </c>
      <c r="I21" s="6">
        <v>12.16</v>
      </c>
      <c r="J21" s="6">
        <v>12.16</v>
      </c>
      <c r="K21" s="6">
        <v>12.16</v>
      </c>
      <c r="L21" s="6">
        <v>12.16</v>
      </c>
      <c r="M21" s="6">
        <v>12.16</v>
      </c>
      <c r="N21" s="6">
        <v>15.47</v>
      </c>
    </row>
    <row r="22" spans="1:14">
      <c r="A22">
        <v>1914</v>
      </c>
      <c r="B22" s="6">
        <v>10.56</v>
      </c>
      <c r="C22" s="6">
        <v>10.56</v>
      </c>
      <c r="D22" s="6">
        <v>12.65</v>
      </c>
      <c r="E22" s="6">
        <v>13.98</v>
      </c>
      <c r="F22" s="6">
        <v>18.399999999999999</v>
      </c>
      <c r="G22" s="6">
        <v>18.399999999999999</v>
      </c>
      <c r="H22" s="6">
        <v>18.399999999999999</v>
      </c>
      <c r="I22" s="6">
        <v>18.399999999999999</v>
      </c>
      <c r="J22" s="6">
        <v>18.399999999999999</v>
      </c>
      <c r="K22" s="6">
        <v>12.72</v>
      </c>
      <c r="L22" s="6">
        <v>12.72</v>
      </c>
      <c r="M22" s="6">
        <v>12.72</v>
      </c>
      <c r="N22" s="6">
        <v>14.83</v>
      </c>
    </row>
    <row r="23" spans="1:14">
      <c r="A23">
        <v>1915</v>
      </c>
      <c r="B23" s="6">
        <v>12.72</v>
      </c>
      <c r="C23" s="6">
        <v>12.72</v>
      </c>
      <c r="D23" s="6">
        <v>12.72</v>
      </c>
      <c r="E23" s="6">
        <v>12.72</v>
      </c>
      <c r="F23" s="6">
        <v>12.72</v>
      </c>
      <c r="G23" s="6">
        <v>12.72</v>
      </c>
      <c r="H23" s="6">
        <v>12.72</v>
      </c>
      <c r="I23" s="6">
        <v>12.72</v>
      </c>
      <c r="J23" s="6">
        <v>12.72</v>
      </c>
      <c r="K23" s="6">
        <v>12.72</v>
      </c>
      <c r="L23" s="6">
        <v>12.72</v>
      </c>
      <c r="M23" s="6">
        <v>12.72</v>
      </c>
      <c r="N23" s="6">
        <v>12.72</v>
      </c>
    </row>
    <row r="24" spans="1:14">
      <c r="A24">
        <v>1916</v>
      </c>
      <c r="B24" s="6">
        <v>12.72</v>
      </c>
      <c r="C24" s="6">
        <v>12.72</v>
      </c>
      <c r="D24" s="6">
        <v>17.73</v>
      </c>
      <c r="E24" s="6">
        <v>25.15</v>
      </c>
      <c r="F24" s="6">
        <v>12.72</v>
      </c>
      <c r="G24" s="6">
        <v>12.72</v>
      </c>
      <c r="H24" s="6">
        <v>12.72</v>
      </c>
      <c r="I24" s="6">
        <v>12.72</v>
      </c>
      <c r="J24" s="6">
        <v>12.72</v>
      </c>
      <c r="K24" s="6">
        <v>12.72</v>
      </c>
      <c r="L24" s="6">
        <v>12.72</v>
      </c>
      <c r="M24" s="6">
        <v>12.72</v>
      </c>
      <c r="N24" s="6">
        <v>14.17</v>
      </c>
    </row>
    <row r="25" spans="1:14">
      <c r="A25">
        <v>1917</v>
      </c>
      <c r="B25" s="6">
        <v>12.72</v>
      </c>
      <c r="C25" s="6">
        <v>12.72</v>
      </c>
      <c r="D25" s="6">
        <v>12.72</v>
      </c>
      <c r="E25" s="6">
        <v>12.72</v>
      </c>
      <c r="F25" s="6">
        <v>12.72</v>
      </c>
      <c r="G25" s="6">
        <v>12.72</v>
      </c>
      <c r="H25" s="6">
        <v>12.72</v>
      </c>
      <c r="I25" s="6">
        <v>12.72</v>
      </c>
      <c r="J25" s="6">
        <v>12.72</v>
      </c>
      <c r="K25" s="6">
        <v>7.84</v>
      </c>
      <c r="L25" s="6">
        <v>7.84</v>
      </c>
      <c r="M25" s="6">
        <v>7.84</v>
      </c>
      <c r="N25" s="6">
        <v>11.5</v>
      </c>
    </row>
    <row r="26" spans="1:14">
      <c r="A26">
        <v>1918</v>
      </c>
      <c r="B26" s="6">
        <v>7.84</v>
      </c>
      <c r="C26" s="6">
        <v>7.84</v>
      </c>
      <c r="D26" s="6">
        <v>26.9</v>
      </c>
      <c r="E26" s="6">
        <v>8.8800000000000008</v>
      </c>
      <c r="F26" s="6">
        <v>7.84</v>
      </c>
      <c r="G26" s="6">
        <v>7.84</v>
      </c>
      <c r="H26" s="6">
        <v>7.84</v>
      </c>
      <c r="I26" s="6">
        <v>7.84</v>
      </c>
      <c r="J26" s="6">
        <v>7.84</v>
      </c>
      <c r="K26" s="6">
        <v>7.84</v>
      </c>
      <c r="L26" s="6">
        <v>7.84</v>
      </c>
      <c r="M26" s="6">
        <v>7.84</v>
      </c>
      <c r="N26" s="6">
        <v>9.51</v>
      </c>
    </row>
    <row r="27" spans="1:14">
      <c r="A27">
        <v>1919</v>
      </c>
      <c r="B27" s="6">
        <v>7.84</v>
      </c>
      <c r="C27" s="6">
        <v>7.84</v>
      </c>
      <c r="D27" s="6">
        <v>23.89</v>
      </c>
      <c r="E27" s="6">
        <v>9.91</v>
      </c>
      <c r="F27" s="6">
        <v>7.84</v>
      </c>
      <c r="G27" s="6">
        <v>7.84</v>
      </c>
      <c r="H27" s="6">
        <v>7.84</v>
      </c>
      <c r="I27" s="6">
        <v>7.84</v>
      </c>
      <c r="J27" s="6">
        <v>7.84</v>
      </c>
      <c r="K27" s="6">
        <v>7.84</v>
      </c>
      <c r="L27" s="6">
        <v>7.84</v>
      </c>
      <c r="M27" s="6">
        <v>7.84</v>
      </c>
      <c r="N27" s="6">
        <v>9.35</v>
      </c>
    </row>
    <row r="28" spans="1:14">
      <c r="A28">
        <v>1920</v>
      </c>
      <c r="B28" s="6">
        <v>7.84</v>
      </c>
      <c r="C28" s="6">
        <v>7.84</v>
      </c>
      <c r="D28" s="6">
        <v>7.84</v>
      </c>
      <c r="E28" s="6">
        <v>7.84</v>
      </c>
      <c r="F28" s="6">
        <v>7.84</v>
      </c>
      <c r="G28" s="6">
        <v>7.84</v>
      </c>
      <c r="H28" s="6">
        <v>7.84</v>
      </c>
      <c r="I28" s="6">
        <v>7.84</v>
      </c>
      <c r="J28" s="6">
        <v>7.84</v>
      </c>
      <c r="K28" s="6">
        <v>7.84</v>
      </c>
      <c r="L28" s="6">
        <v>7.84</v>
      </c>
      <c r="M28" s="6">
        <v>7.84</v>
      </c>
      <c r="N28" s="6">
        <v>7.84</v>
      </c>
    </row>
    <row r="29" spans="1:14">
      <c r="A29">
        <v>1921</v>
      </c>
      <c r="B29" s="6">
        <v>7.84</v>
      </c>
      <c r="C29" s="6">
        <v>7.84</v>
      </c>
      <c r="D29" s="6">
        <v>7.84</v>
      </c>
      <c r="E29" s="6">
        <v>7.84</v>
      </c>
      <c r="F29" s="6">
        <v>7.84</v>
      </c>
      <c r="G29" s="6">
        <v>7.84</v>
      </c>
      <c r="H29" s="6">
        <v>7.84</v>
      </c>
      <c r="I29" s="6">
        <v>7.84</v>
      </c>
      <c r="J29" s="6">
        <v>7.84</v>
      </c>
      <c r="K29" s="6">
        <v>7.84</v>
      </c>
      <c r="L29" s="6">
        <v>7.84</v>
      </c>
      <c r="M29" s="6">
        <v>7.84</v>
      </c>
      <c r="N29" s="6">
        <v>7.84</v>
      </c>
    </row>
    <row r="30" spans="1:14">
      <c r="A30">
        <v>1922</v>
      </c>
      <c r="B30" s="6">
        <v>7.84</v>
      </c>
      <c r="C30" s="6">
        <v>7.84</v>
      </c>
      <c r="D30" s="6">
        <v>7.84</v>
      </c>
      <c r="E30" s="6">
        <v>7.84</v>
      </c>
      <c r="F30" s="6">
        <v>7.84</v>
      </c>
      <c r="G30" s="6">
        <v>7.84</v>
      </c>
      <c r="H30" s="6">
        <v>7.84</v>
      </c>
      <c r="I30" s="6">
        <v>7.84</v>
      </c>
      <c r="J30" s="6">
        <v>7.84</v>
      </c>
      <c r="K30" s="6">
        <v>7.84</v>
      </c>
      <c r="L30" s="6">
        <v>7.84</v>
      </c>
      <c r="M30" s="6">
        <v>7.84</v>
      </c>
      <c r="N30" s="6">
        <v>7.84</v>
      </c>
    </row>
    <row r="31" spans="1:14">
      <c r="A31">
        <v>1923</v>
      </c>
      <c r="B31" s="6">
        <v>7.84</v>
      </c>
      <c r="C31" s="6">
        <v>7.84</v>
      </c>
      <c r="D31" s="6">
        <v>7.84</v>
      </c>
      <c r="E31" s="6">
        <v>7.84</v>
      </c>
      <c r="F31" s="6">
        <v>7.84</v>
      </c>
      <c r="G31" s="6">
        <v>7.84</v>
      </c>
      <c r="H31" s="6">
        <v>7.84</v>
      </c>
      <c r="I31" s="6">
        <v>7.84</v>
      </c>
      <c r="J31" s="6">
        <v>7.84</v>
      </c>
      <c r="K31" s="6">
        <v>7.84</v>
      </c>
      <c r="L31" s="6">
        <v>7.84</v>
      </c>
      <c r="M31" s="6">
        <v>7.84</v>
      </c>
      <c r="N31" s="6">
        <v>7.84</v>
      </c>
    </row>
    <row r="32" spans="1:14">
      <c r="A32">
        <v>1924</v>
      </c>
      <c r="B32" s="6">
        <v>7.84</v>
      </c>
      <c r="C32" s="6">
        <v>7.84</v>
      </c>
      <c r="D32" s="6">
        <v>7.84</v>
      </c>
      <c r="E32" s="6">
        <v>7.84</v>
      </c>
      <c r="F32" s="6">
        <v>7.84</v>
      </c>
      <c r="G32" s="6">
        <v>7.84</v>
      </c>
      <c r="H32" s="6">
        <v>7.84</v>
      </c>
      <c r="I32" s="6">
        <v>7.84</v>
      </c>
      <c r="J32" s="6">
        <v>7.84</v>
      </c>
      <c r="K32" s="6">
        <v>7.84</v>
      </c>
      <c r="L32" s="6">
        <v>7.84</v>
      </c>
      <c r="M32" s="6">
        <v>7.84</v>
      </c>
      <c r="N32" s="6">
        <v>7.84</v>
      </c>
    </row>
    <row r="33" spans="1:14">
      <c r="A33">
        <v>1925</v>
      </c>
      <c r="B33" s="6">
        <v>7.84</v>
      </c>
      <c r="C33" s="6">
        <v>7.84</v>
      </c>
      <c r="D33" s="6">
        <v>7.84</v>
      </c>
      <c r="E33" s="6">
        <v>7.84</v>
      </c>
      <c r="F33" s="6">
        <v>7.84</v>
      </c>
      <c r="G33" s="6">
        <v>7.84</v>
      </c>
      <c r="H33" s="6">
        <v>7.84</v>
      </c>
      <c r="I33" s="6">
        <v>7.84</v>
      </c>
      <c r="J33" s="6">
        <v>7.84</v>
      </c>
      <c r="K33" s="6">
        <v>7.84</v>
      </c>
      <c r="L33" s="6">
        <v>7.84</v>
      </c>
      <c r="M33" s="6">
        <v>7.84</v>
      </c>
      <c r="N33" s="6">
        <v>7.84</v>
      </c>
    </row>
    <row r="34" spans="1:14">
      <c r="A34">
        <v>1926</v>
      </c>
      <c r="B34" s="6">
        <v>7.84</v>
      </c>
      <c r="C34" s="6">
        <v>7.84</v>
      </c>
      <c r="D34" s="6">
        <v>7.84</v>
      </c>
      <c r="E34" s="6">
        <v>7.84</v>
      </c>
      <c r="F34" s="6">
        <v>7.84</v>
      </c>
      <c r="G34" s="6">
        <v>7.84</v>
      </c>
      <c r="H34" s="6">
        <v>7.84</v>
      </c>
      <c r="I34" s="6">
        <v>7.84</v>
      </c>
      <c r="J34" s="6">
        <v>7.84</v>
      </c>
      <c r="K34" s="6">
        <v>7.84</v>
      </c>
      <c r="L34" s="6">
        <v>7.84</v>
      </c>
      <c r="M34" s="6">
        <v>7.84</v>
      </c>
      <c r="N34" s="6">
        <v>7.84</v>
      </c>
    </row>
    <row r="35" spans="1:14">
      <c r="A35">
        <v>1927</v>
      </c>
      <c r="B35" s="6">
        <v>7.84</v>
      </c>
      <c r="C35" s="6">
        <v>7.84</v>
      </c>
      <c r="D35" s="6">
        <v>7.84</v>
      </c>
      <c r="E35" s="6">
        <v>7.84</v>
      </c>
      <c r="F35" s="6">
        <v>7.84</v>
      </c>
      <c r="G35" s="6">
        <v>7.84</v>
      </c>
      <c r="H35" s="6">
        <v>7.84</v>
      </c>
      <c r="I35" s="6">
        <v>7.84</v>
      </c>
      <c r="J35" s="6">
        <v>7.84</v>
      </c>
      <c r="K35" s="6">
        <v>7.84</v>
      </c>
      <c r="L35" s="6">
        <v>7.84</v>
      </c>
      <c r="M35" s="6">
        <v>7.84</v>
      </c>
      <c r="N35" s="6">
        <v>7.84</v>
      </c>
    </row>
    <row r="36" spans="1:14">
      <c r="A36">
        <v>1928</v>
      </c>
      <c r="B36" s="6">
        <v>7.84</v>
      </c>
      <c r="C36" s="6">
        <v>7.84</v>
      </c>
      <c r="D36" s="6">
        <v>7.84</v>
      </c>
      <c r="E36" s="6">
        <v>7.84</v>
      </c>
      <c r="F36" s="6">
        <v>7.84</v>
      </c>
      <c r="G36" s="6">
        <v>7.84</v>
      </c>
      <c r="H36" s="6">
        <v>7.84</v>
      </c>
      <c r="I36" s="6">
        <v>7.84</v>
      </c>
      <c r="J36" s="6">
        <v>7.84</v>
      </c>
      <c r="K36" s="6">
        <v>7.84</v>
      </c>
      <c r="L36" s="6">
        <v>7.84</v>
      </c>
      <c r="M36" s="6">
        <v>7.84</v>
      </c>
      <c r="N36" s="6">
        <v>7.84</v>
      </c>
    </row>
    <row r="37" spans="1:14">
      <c r="A37">
        <v>1929</v>
      </c>
      <c r="B37" s="6">
        <v>7.84</v>
      </c>
      <c r="C37" s="6">
        <v>7.84</v>
      </c>
      <c r="D37" s="6">
        <v>8.84</v>
      </c>
      <c r="E37" s="6">
        <v>28.57</v>
      </c>
      <c r="F37" s="6">
        <v>7.84</v>
      </c>
      <c r="G37" s="6">
        <v>7.84</v>
      </c>
      <c r="H37" s="6">
        <v>7.84</v>
      </c>
      <c r="I37" s="6">
        <v>7.84</v>
      </c>
      <c r="J37" s="6">
        <v>7.84</v>
      </c>
      <c r="K37" s="6">
        <v>7.84</v>
      </c>
      <c r="L37" s="6">
        <v>7.84</v>
      </c>
      <c r="M37" s="6">
        <v>7.84</v>
      </c>
      <c r="N37" s="6">
        <v>9.65</v>
      </c>
    </row>
    <row r="38" spans="1:14">
      <c r="A38">
        <v>1930</v>
      </c>
      <c r="B38" s="6">
        <v>7.84</v>
      </c>
      <c r="C38" s="6">
        <v>16.72</v>
      </c>
      <c r="D38" s="6">
        <v>16.87</v>
      </c>
      <c r="E38" s="6">
        <v>7.84</v>
      </c>
      <c r="F38" s="6">
        <v>7.84</v>
      </c>
      <c r="G38" s="6">
        <v>7.84</v>
      </c>
      <c r="H38" s="6">
        <v>7.84</v>
      </c>
      <c r="I38" s="6">
        <v>7.84</v>
      </c>
      <c r="J38" s="6">
        <v>7.84</v>
      </c>
      <c r="K38" s="6">
        <v>20.82</v>
      </c>
      <c r="L38" s="6">
        <v>20.82</v>
      </c>
      <c r="M38" s="6">
        <v>20.82</v>
      </c>
      <c r="N38" s="6">
        <v>12.58</v>
      </c>
    </row>
    <row r="39" spans="1:14">
      <c r="A39">
        <v>1931</v>
      </c>
      <c r="B39" s="6">
        <v>20.82</v>
      </c>
      <c r="C39" s="6">
        <v>20.82</v>
      </c>
      <c r="D39" s="6">
        <v>23.58</v>
      </c>
      <c r="E39" s="6">
        <v>23.58</v>
      </c>
      <c r="F39" s="6">
        <v>23.58</v>
      </c>
      <c r="G39" s="6">
        <v>23.58</v>
      </c>
      <c r="H39" s="6">
        <v>23.58</v>
      </c>
      <c r="I39" s="6">
        <v>23.58</v>
      </c>
      <c r="J39" s="6">
        <v>23.58</v>
      </c>
      <c r="K39" s="6">
        <v>23.58</v>
      </c>
      <c r="L39" s="6">
        <v>23.58</v>
      </c>
      <c r="M39" s="6">
        <v>23.58</v>
      </c>
      <c r="N39" s="6">
        <v>23.12</v>
      </c>
    </row>
    <row r="40" spans="1:14">
      <c r="A40">
        <v>1932</v>
      </c>
      <c r="B40" s="6">
        <v>23.58</v>
      </c>
      <c r="C40" s="6">
        <v>23.58</v>
      </c>
      <c r="D40" s="6">
        <v>23.58</v>
      </c>
      <c r="E40" s="6">
        <v>23.58</v>
      </c>
      <c r="F40" s="6">
        <v>23.58</v>
      </c>
      <c r="G40" s="6">
        <v>23.58</v>
      </c>
      <c r="H40" s="6">
        <v>23.58</v>
      </c>
      <c r="I40" s="6">
        <v>25.8</v>
      </c>
      <c r="J40" s="6">
        <v>28.49</v>
      </c>
      <c r="K40" s="6">
        <v>28.49</v>
      </c>
      <c r="L40" s="6">
        <v>28.49</v>
      </c>
      <c r="M40" s="6">
        <v>28.49</v>
      </c>
      <c r="N40" s="6">
        <v>25.4</v>
      </c>
    </row>
    <row r="41" spans="1:14">
      <c r="A41">
        <v>1933</v>
      </c>
      <c r="B41" s="6">
        <v>28.49</v>
      </c>
      <c r="C41" s="6">
        <v>28.49</v>
      </c>
      <c r="D41" s="6">
        <v>28.49</v>
      </c>
      <c r="E41" s="6">
        <v>28.49</v>
      </c>
      <c r="F41" s="6">
        <v>28.49</v>
      </c>
      <c r="G41" s="6">
        <v>28.49</v>
      </c>
      <c r="H41" s="6">
        <v>28.49</v>
      </c>
      <c r="I41" s="6">
        <v>28.49</v>
      </c>
      <c r="J41" s="6">
        <v>28.49</v>
      </c>
      <c r="K41" s="6">
        <v>28.49</v>
      </c>
      <c r="L41" s="6">
        <v>28.49</v>
      </c>
      <c r="M41" s="6">
        <v>28.49</v>
      </c>
      <c r="N41" s="6">
        <v>28.49</v>
      </c>
    </row>
    <row r="42" spans="1:14">
      <c r="A42">
        <v>1934</v>
      </c>
      <c r="B42" s="6">
        <v>28.49</v>
      </c>
      <c r="C42" s="6">
        <v>28.49</v>
      </c>
      <c r="D42" s="6">
        <v>28.49</v>
      </c>
      <c r="E42" s="6">
        <v>28.49</v>
      </c>
      <c r="F42" s="6">
        <v>28.49</v>
      </c>
      <c r="G42" s="6">
        <v>28.49</v>
      </c>
      <c r="H42" s="6">
        <v>28.49</v>
      </c>
      <c r="I42" s="6">
        <v>28.49</v>
      </c>
      <c r="J42" s="6">
        <v>28.49</v>
      </c>
      <c r="K42" s="6">
        <v>28.49</v>
      </c>
      <c r="L42" s="6">
        <v>28.49</v>
      </c>
      <c r="M42" s="6">
        <v>28.49</v>
      </c>
      <c r="N42" s="6">
        <v>28.49</v>
      </c>
    </row>
    <row r="43" spans="1:14">
      <c r="A43">
        <v>1935</v>
      </c>
      <c r="B43" s="6">
        <v>28.49</v>
      </c>
      <c r="C43" s="6">
        <v>28.49</v>
      </c>
      <c r="D43" s="6">
        <v>28.49</v>
      </c>
      <c r="E43" s="6">
        <v>28.49</v>
      </c>
      <c r="F43" s="6">
        <v>28.49</v>
      </c>
      <c r="G43" s="6">
        <v>28.49</v>
      </c>
      <c r="H43" s="6">
        <v>30.44</v>
      </c>
      <c r="I43" s="6">
        <v>32.799999999999997</v>
      </c>
      <c r="J43" s="6">
        <v>32.799999999999997</v>
      </c>
      <c r="K43" s="6">
        <v>32.799999999999997</v>
      </c>
      <c r="L43" s="6">
        <v>32.799999999999997</v>
      </c>
      <c r="M43" s="6">
        <v>32.799999999999997</v>
      </c>
      <c r="N43" s="6">
        <v>30.45</v>
      </c>
    </row>
    <row r="44" spans="1:14">
      <c r="A44">
        <v>1936</v>
      </c>
      <c r="B44" s="6">
        <v>32.799999999999997</v>
      </c>
      <c r="C44" s="6">
        <v>32.799999999999997</v>
      </c>
      <c r="D44" s="6">
        <v>32.799999999999997</v>
      </c>
      <c r="E44" s="6">
        <v>32.799999999999997</v>
      </c>
      <c r="F44" s="6">
        <v>32.799999999999997</v>
      </c>
      <c r="G44" s="6">
        <v>32.799999999999997</v>
      </c>
      <c r="H44" s="6">
        <v>32.799999999999997</v>
      </c>
      <c r="I44" s="6">
        <v>32.799999999999997</v>
      </c>
      <c r="J44" s="6">
        <v>32.799999999999997</v>
      </c>
      <c r="K44" s="6">
        <v>27.82</v>
      </c>
      <c r="L44" s="6">
        <v>27.82</v>
      </c>
      <c r="M44" s="6">
        <v>27.82</v>
      </c>
      <c r="N44" s="6">
        <v>31.56</v>
      </c>
    </row>
    <row r="45" spans="1:14">
      <c r="A45">
        <v>1937</v>
      </c>
      <c r="B45" s="6">
        <v>28.83</v>
      </c>
      <c r="C45" s="6">
        <v>29.46</v>
      </c>
      <c r="D45" s="6">
        <v>29.46</v>
      </c>
      <c r="E45" s="6">
        <v>29.46</v>
      </c>
      <c r="F45" s="6">
        <v>29.46</v>
      </c>
      <c r="G45" s="6">
        <v>29.46</v>
      </c>
      <c r="H45" s="6">
        <v>29.46</v>
      </c>
      <c r="I45" s="6">
        <v>29.46</v>
      </c>
      <c r="J45" s="6">
        <v>29.46</v>
      </c>
      <c r="K45" s="6">
        <v>29.46</v>
      </c>
      <c r="L45" s="6">
        <v>29.46</v>
      </c>
      <c r="M45" s="6">
        <v>29.46</v>
      </c>
      <c r="N45" s="6">
        <v>29.41</v>
      </c>
    </row>
    <row r="46" spans="1:14">
      <c r="A46">
        <v>1938</v>
      </c>
      <c r="B46" s="6">
        <v>29.46</v>
      </c>
      <c r="C46" s="6">
        <v>29.46</v>
      </c>
      <c r="D46" s="6">
        <v>29.46</v>
      </c>
      <c r="E46" s="6">
        <v>29.46</v>
      </c>
      <c r="F46" s="6">
        <v>29.46</v>
      </c>
      <c r="G46" s="6">
        <v>29.46</v>
      </c>
      <c r="H46" s="6">
        <v>29.46</v>
      </c>
      <c r="I46" s="6">
        <v>29.46</v>
      </c>
      <c r="J46" s="6">
        <v>29.46</v>
      </c>
      <c r="K46" s="6">
        <v>29.46</v>
      </c>
      <c r="L46" s="6">
        <v>29.46</v>
      </c>
      <c r="M46" s="6">
        <v>29.46</v>
      </c>
      <c r="N46" s="6">
        <v>29.46</v>
      </c>
    </row>
    <row r="47" spans="1:14">
      <c r="A47">
        <v>1939</v>
      </c>
      <c r="B47" s="6">
        <v>29.46</v>
      </c>
      <c r="C47" s="6">
        <v>29.46</v>
      </c>
      <c r="D47" s="6">
        <v>29.46</v>
      </c>
      <c r="E47" s="6">
        <v>29.46</v>
      </c>
      <c r="F47" s="6">
        <v>29.46</v>
      </c>
      <c r="G47" s="6">
        <v>31.04</v>
      </c>
      <c r="H47" s="6">
        <v>33.770000000000003</v>
      </c>
      <c r="I47" s="6">
        <v>33.770000000000003</v>
      </c>
      <c r="J47" s="6">
        <v>33.770000000000003</v>
      </c>
      <c r="K47" s="6">
        <v>35.130000000000003</v>
      </c>
      <c r="L47" s="6">
        <v>35.130000000000003</v>
      </c>
      <c r="M47" s="6">
        <v>35.130000000000003</v>
      </c>
      <c r="N47" s="6">
        <v>32.090000000000003</v>
      </c>
    </row>
    <row r="48" spans="1:14">
      <c r="A48">
        <v>1940</v>
      </c>
      <c r="B48" s="6">
        <v>35.64</v>
      </c>
      <c r="C48" s="6">
        <v>35.64</v>
      </c>
      <c r="D48" s="6">
        <v>35.64</v>
      </c>
      <c r="E48" s="6">
        <v>35.64</v>
      </c>
      <c r="F48" s="6">
        <v>35.64</v>
      </c>
      <c r="G48" s="6">
        <v>35.64</v>
      </c>
      <c r="H48" s="6">
        <v>35.64</v>
      </c>
      <c r="I48" s="6">
        <v>35.64</v>
      </c>
      <c r="J48" s="6">
        <v>35.64</v>
      </c>
      <c r="K48" s="6">
        <v>35.64</v>
      </c>
      <c r="L48" s="6">
        <v>35.64</v>
      </c>
      <c r="M48" s="6">
        <v>35.64</v>
      </c>
      <c r="N48" s="6">
        <v>35.64</v>
      </c>
    </row>
    <row r="49" spans="1:14">
      <c r="A49">
        <v>1941</v>
      </c>
      <c r="B49" s="6">
        <v>35.64</v>
      </c>
      <c r="C49" s="6">
        <v>35.64</v>
      </c>
      <c r="D49" s="6">
        <v>35.64</v>
      </c>
      <c r="E49" s="6">
        <v>35.64</v>
      </c>
      <c r="F49" s="6">
        <v>35.64</v>
      </c>
      <c r="G49" s="6">
        <v>35.64</v>
      </c>
      <c r="H49" s="6">
        <v>35.64</v>
      </c>
      <c r="I49" s="6">
        <v>35.64</v>
      </c>
      <c r="J49" s="6">
        <v>35.64</v>
      </c>
      <c r="K49" s="6">
        <v>35.64</v>
      </c>
      <c r="L49" s="6">
        <v>35.64</v>
      </c>
      <c r="M49" s="6">
        <v>35.64</v>
      </c>
      <c r="N49" s="6">
        <v>35.64</v>
      </c>
    </row>
    <row r="50" spans="1:14">
      <c r="A50">
        <v>1942</v>
      </c>
      <c r="B50" s="6">
        <v>35.64</v>
      </c>
      <c r="C50" s="6">
        <v>35.64</v>
      </c>
      <c r="D50" s="6">
        <v>39.39</v>
      </c>
      <c r="E50" s="6">
        <v>39.42</v>
      </c>
      <c r="F50" s="6">
        <v>39.42</v>
      </c>
      <c r="G50" s="6">
        <v>39.42</v>
      </c>
      <c r="H50" s="6">
        <v>39.42</v>
      </c>
      <c r="I50" s="6">
        <v>39.42</v>
      </c>
      <c r="J50" s="6">
        <v>39.42</v>
      </c>
      <c r="K50" s="6">
        <v>41.79</v>
      </c>
      <c r="L50" s="6">
        <v>41.79</v>
      </c>
      <c r="M50" s="6">
        <v>43.94</v>
      </c>
      <c r="N50" s="6">
        <v>39.56</v>
      </c>
    </row>
    <row r="51" spans="1:14">
      <c r="A51">
        <v>1943</v>
      </c>
      <c r="B51" s="6">
        <v>44.28</v>
      </c>
      <c r="C51" s="6">
        <v>44.58</v>
      </c>
      <c r="D51" s="6">
        <v>46.5</v>
      </c>
      <c r="E51" s="6">
        <v>43.61</v>
      </c>
      <c r="F51" s="6">
        <v>46.67</v>
      </c>
      <c r="G51" s="6">
        <v>45.02</v>
      </c>
      <c r="H51" s="6">
        <v>43.26</v>
      </c>
      <c r="I51" s="6">
        <v>43.26</v>
      </c>
      <c r="J51" s="6">
        <v>43.26</v>
      </c>
      <c r="K51" s="6">
        <v>43.26</v>
      </c>
      <c r="L51" s="6">
        <v>43.26</v>
      </c>
      <c r="M51" s="6">
        <v>43.26</v>
      </c>
      <c r="N51" s="6">
        <v>44.18</v>
      </c>
    </row>
    <row r="52" spans="1:14">
      <c r="A52">
        <v>1944</v>
      </c>
      <c r="B52" s="6">
        <v>43.26</v>
      </c>
      <c r="C52" s="6">
        <v>43.26</v>
      </c>
      <c r="D52" s="6">
        <v>43.26</v>
      </c>
      <c r="E52" s="6">
        <v>43.26</v>
      </c>
      <c r="F52" s="6">
        <v>43.26</v>
      </c>
      <c r="G52" s="6">
        <v>43.26</v>
      </c>
      <c r="H52" s="6">
        <v>43.26</v>
      </c>
      <c r="I52" s="6">
        <v>43.26</v>
      </c>
      <c r="J52" s="6">
        <v>43.26</v>
      </c>
      <c r="K52" s="6">
        <v>43.26</v>
      </c>
      <c r="L52" s="6">
        <v>43.26</v>
      </c>
      <c r="M52" s="6">
        <v>43.26</v>
      </c>
      <c r="N52" s="6">
        <v>43.26</v>
      </c>
    </row>
    <row r="53" spans="1:14">
      <c r="A53">
        <v>1945</v>
      </c>
      <c r="B53" s="6">
        <v>43.26</v>
      </c>
      <c r="C53" s="6">
        <v>43.26</v>
      </c>
      <c r="D53" s="6">
        <v>43.26</v>
      </c>
      <c r="E53" s="6">
        <v>47.21</v>
      </c>
      <c r="F53" s="6">
        <v>48.4</v>
      </c>
      <c r="G53" s="6">
        <v>48.79</v>
      </c>
      <c r="H53" s="6">
        <v>47.21</v>
      </c>
      <c r="I53" s="6">
        <v>47.65</v>
      </c>
      <c r="J53" s="6">
        <v>48.49</v>
      </c>
      <c r="K53" s="6">
        <v>53.16</v>
      </c>
      <c r="L53" s="6">
        <v>53.16</v>
      </c>
      <c r="M53" s="6">
        <v>49.67</v>
      </c>
      <c r="N53" s="6">
        <v>47.79</v>
      </c>
    </row>
    <row r="54" spans="1:14">
      <c r="A54">
        <v>1946</v>
      </c>
      <c r="B54" s="6">
        <v>49.66</v>
      </c>
      <c r="C54" s="6">
        <v>47.96</v>
      </c>
      <c r="D54" s="6">
        <v>57.42</v>
      </c>
      <c r="E54" s="6">
        <v>53.16</v>
      </c>
      <c r="F54" s="6">
        <v>53.16</v>
      </c>
      <c r="G54" s="6">
        <v>53.16</v>
      </c>
      <c r="H54" s="6">
        <v>53.16</v>
      </c>
      <c r="I54" s="6">
        <v>53.16</v>
      </c>
      <c r="J54" s="6">
        <v>53.16</v>
      </c>
      <c r="K54" s="6">
        <v>53.16</v>
      </c>
      <c r="L54" s="6">
        <v>53.16</v>
      </c>
      <c r="M54" s="6">
        <v>53.64</v>
      </c>
      <c r="N54" s="6">
        <v>52.83</v>
      </c>
    </row>
    <row r="55" spans="1:14">
      <c r="A55">
        <v>1947</v>
      </c>
      <c r="B55" s="6">
        <v>48.44</v>
      </c>
      <c r="C55" s="6">
        <v>48.44</v>
      </c>
      <c r="D55" s="6">
        <v>50.68</v>
      </c>
      <c r="E55" s="6">
        <v>56.81</v>
      </c>
      <c r="F55" s="6">
        <v>56.88</v>
      </c>
      <c r="G55" s="6">
        <v>54.87</v>
      </c>
      <c r="H55" s="6">
        <v>53.64</v>
      </c>
      <c r="I55" s="6">
        <v>53.64</v>
      </c>
      <c r="J55" s="6">
        <v>53.64</v>
      </c>
      <c r="K55" s="6">
        <v>53.64</v>
      </c>
      <c r="L55" s="6">
        <v>53.64</v>
      </c>
      <c r="M55" s="6">
        <v>53.64</v>
      </c>
      <c r="N55" s="6">
        <v>53.16</v>
      </c>
    </row>
    <row r="56" spans="1:14">
      <c r="A56">
        <v>1948</v>
      </c>
      <c r="B56" s="6">
        <v>53.64</v>
      </c>
      <c r="C56" s="6">
        <v>53.64</v>
      </c>
      <c r="D56" s="6">
        <v>56.19</v>
      </c>
      <c r="E56" s="6">
        <v>54.34</v>
      </c>
      <c r="F56" s="6">
        <v>53.81</v>
      </c>
      <c r="G56" s="6">
        <v>53.64</v>
      </c>
      <c r="H56" s="6">
        <v>53.64</v>
      </c>
      <c r="I56" s="6">
        <v>53.64</v>
      </c>
      <c r="J56" s="6">
        <v>53.64</v>
      </c>
      <c r="K56" s="6">
        <v>53.64</v>
      </c>
      <c r="L56" s="6">
        <v>53.64</v>
      </c>
      <c r="M56" s="6">
        <v>53.64</v>
      </c>
      <c r="N56" s="6">
        <v>53.93</v>
      </c>
    </row>
    <row r="57" spans="1:14">
      <c r="A57">
        <v>1949</v>
      </c>
      <c r="B57" s="6">
        <v>53.64</v>
      </c>
      <c r="C57" s="6">
        <v>53.64</v>
      </c>
      <c r="D57" s="6">
        <v>53.64</v>
      </c>
      <c r="E57" s="6">
        <v>53.64</v>
      </c>
      <c r="F57" s="6">
        <v>53.64</v>
      </c>
      <c r="G57" s="6">
        <v>53.64</v>
      </c>
      <c r="H57" s="6">
        <v>53.64</v>
      </c>
      <c r="I57" s="6">
        <v>53.64</v>
      </c>
      <c r="J57" s="6">
        <v>53.64</v>
      </c>
      <c r="K57" s="6">
        <v>53.64</v>
      </c>
      <c r="L57" s="6">
        <v>53.64</v>
      </c>
      <c r="M57" s="6">
        <v>53.64</v>
      </c>
      <c r="N57" s="6">
        <v>53.64</v>
      </c>
    </row>
    <row r="58" spans="1:14">
      <c r="A58">
        <v>1950</v>
      </c>
      <c r="B58" s="6">
        <v>53.64</v>
      </c>
      <c r="C58" s="6">
        <v>54.02</v>
      </c>
      <c r="D58" s="6">
        <v>55.85</v>
      </c>
      <c r="E58" s="6">
        <v>56.1</v>
      </c>
      <c r="F58" s="6">
        <v>53.64</v>
      </c>
      <c r="G58" s="6">
        <v>53.64</v>
      </c>
      <c r="H58" s="6">
        <v>53.98</v>
      </c>
      <c r="I58" s="6">
        <v>53.64</v>
      </c>
      <c r="J58" s="6">
        <v>53.64</v>
      </c>
      <c r="K58" s="6">
        <v>54.43</v>
      </c>
      <c r="L58" s="6">
        <v>54.96</v>
      </c>
      <c r="M58" s="6">
        <v>54.77</v>
      </c>
      <c r="N58" s="6">
        <v>54.36</v>
      </c>
    </row>
    <row r="59" spans="1:14">
      <c r="A59">
        <v>1951</v>
      </c>
      <c r="B59" s="6">
        <v>54.43</v>
      </c>
      <c r="C59" s="6">
        <v>56.13</v>
      </c>
      <c r="D59" s="6">
        <v>57.16</v>
      </c>
      <c r="E59" s="6">
        <v>56.53</v>
      </c>
      <c r="F59" s="6">
        <v>54.95</v>
      </c>
      <c r="G59" s="6">
        <v>54.95</v>
      </c>
      <c r="H59" s="6">
        <v>54.95</v>
      </c>
      <c r="I59" s="6">
        <v>54.95</v>
      </c>
      <c r="J59" s="6">
        <v>54.95</v>
      </c>
      <c r="K59" s="6">
        <v>54.95</v>
      </c>
      <c r="L59" s="6">
        <v>55.48</v>
      </c>
      <c r="M59" s="6">
        <v>54.95</v>
      </c>
      <c r="N59" s="6">
        <v>55.36</v>
      </c>
    </row>
    <row r="60" spans="1:14">
      <c r="A60">
        <v>1952</v>
      </c>
      <c r="B60" s="6">
        <v>56.48</v>
      </c>
      <c r="C60" s="6">
        <v>55.86</v>
      </c>
      <c r="D60" s="6">
        <v>58.19</v>
      </c>
      <c r="E60" s="6">
        <v>57.24</v>
      </c>
      <c r="F60" s="6">
        <v>54.95</v>
      </c>
      <c r="G60" s="6">
        <v>54.95</v>
      </c>
      <c r="H60" s="6">
        <v>60.13</v>
      </c>
      <c r="I60" s="6">
        <v>61.93</v>
      </c>
      <c r="J60" s="6">
        <v>61.93</v>
      </c>
      <c r="K60" s="6">
        <v>61.72</v>
      </c>
      <c r="L60" s="6">
        <v>61.72</v>
      </c>
      <c r="M60" s="6">
        <v>61.72</v>
      </c>
      <c r="N60" s="6">
        <v>58.9</v>
      </c>
    </row>
    <row r="61" spans="1:14">
      <c r="A61">
        <v>1953</v>
      </c>
      <c r="B61" s="6">
        <v>61.72</v>
      </c>
      <c r="C61" s="6">
        <v>61.72</v>
      </c>
      <c r="D61" s="6">
        <v>61.72</v>
      </c>
      <c r="E61" s="6">
        <v>61.72</v>
      </c>
      <c r="F61" s="6">
        <v>61.72</v>
      </c>
      <c r="G61" s="6">
        <v>61.97</v>
      </c>
      <c r="H61" s="6">
        <v>61.97</v>
      </c>
      <c r="I61" s="6">
        <v>61.97</v>
      </c>
      <c r="J61" s="6">
        <v>61.97</v>
      </c>
      <c r="K61" s="6">
        <v>61.97</v>
      </c>
      <c r="L61" s="6">
        <v>61.22</v>
      </c>
      <c r="M61" s="6">
        <v>61.22</v>
      </c>
      <c r="N61" s="6">
        <v>61.74</v>
      </c>
    </row>
    <row r="62" spans="1:14">
      <c r="A62">
        <v>1954</v>
      </c>
      <c r="B62" s="6">
        <v>61.22</v>
      </c>
      <c r="C62" s="6">
        <v>63.67</v>
      </c>
      <c r="D62" s="6">
        <v>62.58</v>
      </c>
      <c r="E62" s="6">
        <v>62.1</v>
      </c>
      <c r="F62" s="6">
        <v>61.73</v>
      </c>
      <c r="G62" s="6">
        <v>61.22</v>
      </c>
      <c r="H62" s="6">
        <v>61.22</v>
      </c>
      <c r="I62" s="6">
        <v>61.22</v>
      </c>
      <c r="J62" s="6">
        <v>61.22</v>
      </c>
      <c r="K62" s="6">
        <v>60.87</v>
      </c>
      <c r="L62" s="6">
        <v>60.87</v>
      </c>
      <c r="M62" s="6">
        <v>60.87</v>
      </c>
      <c r="N62" s="6">
        <v>61.57</v>
      </c>
    </row>
    <row r="63" spans="1:14">
      <c r="A63">
        <v>1955</v>
      </c>
      <c r="B63" s="6">
        <v>60.87</v>
      </c>
      <c r="C63" s="6">
        <v>60.87</v>
      </c>
      <c r="D63" s="6">
        <v>60.95</v>
      </c>
      <c r="E63" s="6">
        <v>60.95</v>
      </c>
      <c r="F63" s="6">
        <v>60.87</v>
      </c>
      <c r="G63" s="6">
        <v>60.87</v>
      </c>
      <c r="H63" s="6">
        <v>60.87</v>
      </c>
      <c r="I63" s="6">
        <v>60.87</v>
      </c>
      <c r="J63" s="6">
        <v>60.87</v>
      </c>
      <c r="K63" s="6">
        <v>60.87</v>
      </c>
      <c r="L63" s="6">
        <v>60.87</v>
      </c>
      <c r="M63" s="6">
        <v>60.87</v>
      </c>
      <c r="N63" s="6">
        <v>60.88</v>
      </c>
    </row>
    <row r="64" spans="1:14">
      <c r="A64">
        <v>1956</v>
      </c>
      <c r="B64" s="6">
        <v>60.87</v>
      </c>
      <c r="C64" s="6">
        <v>60.87</v>
      </c>
      <c r="D64" s="6">
        <v>62.99</v>
      </c>
      <c r="E64" s="6">
        <v>62.53</v>
      </c>
      <c r="F64" s="6">
        <v>64.62</v>
      </c>
      <c r="G64" s="6">
        <v>60.87</v>
      </c>
      <c r="H64" s="6">
        <v>60.87</v>
      </c>
      <c r="I64" s="6">
        <v>60.87</v>
      </c>
      <c r="J64" s="6">
        <v>60.87</v>
      </c>
      <c r="K64" s="6">
        <v>60.87</v>
      </c>
      <c r="L64" s="6">
        <v>60.87</v>
      </c>
      <c r="M64" s="6">
        <v>60.87</v>
      </c>
      <c r="N64" s="6">
        <v>61.5</v>
      </c>
    </row>
    <row r="65" spans="1:14">
      <c r="A65">
        <v>1957</v>
      </c>
      <c r="B65" s="6">
        <v>60.87</v>
      </c>
      <c r="C65" s="6">
        <v>60.87</v>
      </c>
      <c r="D65" s="6">
        <v>60.95</v>
      </c>
      <c r="E65" s="6">
        <v>60.95</v>
      </c>
      <c r="F65" s="6">
        <v>60.87</v>
      </c>
      <c r="G65" s="6">
        <v>60.87</v>
      </c>
      <c r="H65" s="6">
        <v>62.4</v>
      </c>
      <c r="I65" s="6">
        <v>60.87</v>
      </c>
      <c r="J65" s="6">
        <v>60.87</v>
      </c>
      <c r="K65" s="6">
        <v>60.87</v>
      </c>
      <c r="L65" s="6">
        <v>60.87</v>
      </c>
      <c r="M65" s="6">
        <v>60.87</v>
      </c>
      <c r="N65" s="6">
        <v>61.01</v>
      </c>
    </row>
    <row r="66" spans="1:14">
      <c r="A66">
        <v>1958</v>
      </c>
      <c r="B66" s="6">
        <v>60.87</v>
      </c>
      <c r="C66" s="6">
        <v>60.87</v>
      </c>
      <c r="D66" s="6">
        <v>60.95</v>
      </c>
      <c r="E66" s="6">
        <v>60.95</v>
      </c>
      <c r="F66" s="6">
        <v>60.87</v>
      </c>
      <c r="G66" s="6">
        <v>60.87</v>
      </c>
      <c r="H66" s="6">
        <v>60.87</v>
      </c>
      <c r="I66" s="6">
        <v>60.87</v>
      </c>
      <c r="J66" s="6">
        <v>60.87</v>
      </c>
      <c r="K66" s="6">
        <v>60.87</v>
      </c>
      <c r="L66" s="6">
        <v>60.87</v>
      </c>
      <c r="M66" s="6">
        <v>60.87</v>
      </c>
      <c r="N66" s="6">
        <v>60.88</v>
      </c>
    </row>
    <row r="67" spans="1:14">
      <c r="A67">
        <v>1959</v>
      </c>
      <c r="B67" s="6">
        <v>60.87</v>
      </c>
      <c r="C67" s="6">
        <v>60.87</v>
      </c>
      <c r="D67" s="6">
        <v>62.65</v>
      </c>
      <c r="E67" s="6">
        <v>63.06</v>
      </c>
      <c r="F67" s="6">
        <v>60.87</v>
      </c>
      <c r="G67" s="6">
        <v>60.87</v>
      </c>
      <c r="H67" s="6">
        <v>60.87</v>
      </c>
      <c r="I67" s="6">
        <v>60.87</v>
      </c>
      <c r="J67" s="6">
        <v>60.87</v>
      </c>
      <c r="K67" s="6">
        <v>60.87</v>
      </c>
      <c r="L67" s="6">
        <v>60.87</v>
      </c>
      <c r="M67" s="6">
        <v>60.87</v>
      </c>
      <c r="N67" s="6">
        <v>61.2</v>
      </c>
    </row>
    <row r="68" spans="1:14">
      <c r="A68">
        <v>1960</v>
      </c>
      <c r="B68" s="6">
        <v>60.87</v>
      </c>
      <c r="C68" s="6">
        <v>60.87</v>
      </c>
      <c r="D68" s="6">
        <v>61.22</v>
      </c>
      <c r="E68" s="6">
        <v>63.24</v>
      </c>
      <c r="F68" s="6">
        <v>60.87</v>
      </c>
      <c r="G68" s="6">
        <v>60.87</v>
      </c>
      <c r="H68" s="6">
        <v>60.87</v>
      </c>
      <c r="I68" s="6">
        <v>60.87</v>
      </c>
      <c r="J68" s="6">
        <v>60.87</v>
      </c>
      <c r="K68" s="6">
        <v>60.87</v>
      </c>
      <c r="L68" s="6">
        <v>60.87</v>
      </c>
      <c r="M68" s="6">
        <v>60.87</v>
      </c>
      <c r="N68" s="6">
        <v>61.1</v>
      </c>
    </row>
    <row r="69" spans="1:14">
      <c r="A69">
        <v>1961</v>
      </c>
      <c r="B69" s="6">
        <v>60.87</v>
      </c>
      <c r="C69" s="6">
        <v>60.87</v>
      </c>
      <c r="D69" s="6">
        <v>60.95</v>
      </c>
      <c r="E69" s="6">
        <v>60.94</v>
      </c>
      <c r="F69" s="6">
        <v>60.87</v>
      </c>
      <c r="G69" s="6">
        <v>60.87</v>
      </c>
      <c r="H69" s="6">
        <v>60.87</v>
      </c>
      <c r="I69" s="6">
        <v>60.87</v>
      </c>
      <c r="J69" s="6">
        <v>60.87</v>
      </c>
      <c r="K69" s="6">
        <v>60.87</v>
      </c>
      <c r="L69" s="6">
        <v>60.87</v>
      </c>
      <c r="M69" s="6">
        <v>60.87</v>
      </c>
      <c r="N69" s="6">
        <v>60.88</v>
      </c>
    </row>
    <row r="70" spans="1:14">
      <c r="A70">
        <v>1962</v>
      </c>
      <c r="B70" s="6">
        <v>60.87</v>
      </c>
      <c r="C70" s="6">
        <v>60.87</v>
      </c>
      <c r="D70" s="6">
        <v>63.81</v>
      </c>
      <c r="E70" s="6">
        <v>61.3</v>
      </c>
      <c r="F70" s="6">
        <v>62.06</v>
      </c>
      <c r="G70" s="6">
        <v>60.87</v>
      </c>
      <c r="H70" s="6">
        <v>60.87</v>
      </c>
      <c r="I70" s="6">
        <v>60.87</v>
      </c>
      <c r="J70" s="6">
        <v>60.87</v>
      </c>
      <c r="K70" s="6">
        <v>60.87</v>
      </c>
      <c r="L70" s="6">
        <v>60.87</v>
      </c>
      <c r="M70" s="6">
        <v>60.87</v>
      </c>
      <c r="N70" s="6">
        <v>61.25</v>
      </c>
    </row>
    <row r="71" spans="1:14">
      <c r="A71">
        <v>1963</v>
      </c>
      <c r="B71" s="6">
        <v>60.87</v>
      </c>
      <c r="C71" s="6">
        <v>60.87</v>
      </c>
      <c r="D71" s="6">
        <v>60.89</v>
      </c>
      <c r="E71" s="6">
        <v>60.9</v>
      </c>
      <c r="F71" s="6">
        <v>60.87</v>
      </c>
      <c r="G71" s="6">
        <v>60.87</v>
      </c>
      <c r="H71" s="6">
        <v>60.87</v>
      </c>
      <c r="I71" s="6">
        <v>60.87</v>
      </c>
      <c r="J71" s="6">
        <v>60.87</v>
      </c>
      <c r="K71" s="6">
        <v>60.87</v>
      </c>
      <c r="L71" s="6">
        <v>60.87</v>
      </c>
      <c r="M71" s="6">
        <v>60.87</v>
      </c>
      <c r="N71" s="6">
        <v>60.87</v>
      </c>
    </row>
    <row r="72" spans="1:14">
      <c r="A72">
        <v>1964</v>
      </c>
      <c r="B72" s="6">
        <v>60.87</v>
      </c>
      <c r="C72" s="6">
        <v>60.87</v>
      </c>
      <c r="D72" s="6">
        <v>60.92</v>
      </c>
      <c r="E72" s="6">
        <v>60.95</v>
      </c>
      <c r="F72" s="6">
        <v>60.87</v>
      </c>
      <c r="G72" s="6">
        <v>60.87</v>
      </c>
      <c r="H72" s="6">
        <v>60.87</v>
      </c>
      <c r="I72" s="6">
        <v>60.87</v>
      </c>
      <c r="J72" s="6">
        <v>60.87</v>
      </c>
      <c r="K72" s="6">
        <v>60.87</v>
      </c>
      <c r="L72" s="6">
        <v>60.87</v>
      </c>
      <c r="M72" s="6">
        <v>60.87</v>
      </c>
      <c r="N72" s="6">
        <v>60.88</v>
      </c>
    </row>
    <row r="73" spans="1:14">
      <c r="A73">
        <v>1965</v>
      </c>
      <c r="B73" s="6">
        <v>60.87</v>
      </c>
      <c r="C73" s="6">
        <v>60.87</v>
      </c>
      <c r="D73" s="6">
        <v>61.28</v>
      </c>
      <c r="E73" s="6">
        <v>62.71</v>
      </c>
      <c r="F73" s="6">
        <v>60.87</v>
      </c>
      <c r="G73" s="6">
        <v>60.87</v>
      </c>
      <c r="H73" s="6">
        <v>60.87</v>
      </c>
      <c r="I73" s="6">
        <v>60.87</v>
      </c>
      <c r="J73" s="6">
        <v>60.87</v>
      </c>
      <c r="K73" s="6">
        <v>60.95</v>
      </c>
      <c r="L73" s="6">
        <v>60.95</v>
      </c>
      <c r="M73" s="6">
        <v>60.95</v>
      </c>
      <c r="N73" s="6">
        <v>61.08</v>
      </c>
    </row>
    <row r="74" spans="1:14">
      <c r="A74">
        <v>1966</v>
      </c>
      <c r="B74" s="6">
        <v>60.95</v>
      </c>
      <c r="C74" s="6">
        <v>60.95</v>
      </c>
      <c r="D74" s="6">
        <v>60.95</v>
      </c>
      <c r="E74" s="6">
        <v>60.95</v>
      </c>
      <c r="F74" s="6">
        <v>60.95</v>
      </c>
      <c r="G74" s="6">
        <v>60.95</v>
      </c>
      <c r="H74" s="6">
        <v>60.95</v>
      </c>
      <c r="I74" s="6">
        <v>60.95</v>
      </c>
      <c r="J74" s="6">
        <v>60.95</v>
      </c>
      <c r="K74" s="6">
        <v>61.88</v>
      </c>
      <c r="L74" s="6">
        <v>61.88</v>
      </c>
      <c r="M74" s="6">
        <v>61.88</v>
      </c>
      <c r="N74" s="6">
        <v>61.18</v>
      </c>
    </row>
    <row r="75" spans="1:14">
      <c r="A75">
        <v>1967</v>
      </c>
      <c r="B75" s="6">
        <v>61.88</v>
      </c>
      <c r="C75" s="6">
        <v>61.88</v>
      </c>
      <c r="D75" s="6">
        <v>62.9</v>
      </c>
      <c r="E75" s="6">
        <v>65.930000000000007</v>
      </c>
      <c r="F75" s="6">
        <v>61.88</v>
      </c>
      <c r="G75" s="6">
        <v>61.88</v>
      </c>
      <c r="H75" s="6">
        <v>61.88</v>
      </c>
      <c r="I75" s="6">
        <v>61.88</v>
      </c>
      <c r="J75" s="6">
        <v>61.88</v>
      </c>
      <c r="K75" s="6">
        <v>62.38</v>
      </c>
      <c r="L75" s="6">
        <v>62.38</v>
      </c>
      <c r="M75" s="6">
        <v>62.89</v>
      </c>
      <c r="N75" s="6">
        <v>62.47</v>
      </c>
    </row>
    <row r="76" spans="1:14">
      <c r="A76">
        <v>1968</v>
      </c>
      <c r="B76" s="6">
        <v>62.38</v>
      </c>
      <c r="C76" s="6">
        <v>64.38</v>
      </c>
      <c r="D76" s="6">
        <v>62.89</v>
      </c>
      <c r="E76" s="6">
        <v>62.38</v>
      </c>
      <c r="F76" s="6">
        <v>62.89</v>
      </c>
      <c r="G76" s="6">
        <v>62.91</v>
      </c>
      <c r="H76" s="6">
        <v>62.38</v>
      </c>
      <c r="I76" s="6">
        <v>62.38</v>
      </c>
      <c r="J76" s="6">
        <v>62.38</v>
      </c>
      <c r="K76" s="6">
        <v>62.38</v>
      </c>
      <c r="L76" s="6">
        <v>62.38</v>
      </c>
      <c r="M76" s="6">
        <v>62.38</v>
      </c>
      <c r="N76" s="6">
        <v>62.68</v>
      </c>
    </row>
    <row r="77" spans="1:14">
      <c r="A77">
        <v>1969</v>
      </c>
      <c r="B77" s="6">
        <v>62.38</v>
      </c>
      <c r="C77" s="6">
        <v>62.38</v>
      </c>
      <c r="D77" s="6">
        <v>62.38</v>
      </c>
      <c r="E77" s="6">
        <v>63.44</v>
      </c>
      <c r="F77" s="6">
        <v>63.74</v>
      </c>
      <c r="G77" s="6">
        <v>62.38</v>
      </c>
      <c r="H77" s="6">
        <v>62.38</v>
      </c>
      <c r="I77" s="6">
        <v>62.38</v>
      </c>
      <c r="J77" s="6">
        <v>62.38</v>
      </c>
      <c r="K77" s="6">
        <v>62.38</v>
      </c>
      <c r="L77" s="6">
        <v>62.38</v>
      </c>
      <c r="M77" s="6">
        <v>62.38</v>
      </c>
      <c r="N77" s="6">
        <v>62.58</v>
      </c>
    </row>
    <row r="78" spans="1:14">
      <c r="A78">
        <v>1970</v>
      </c>
      <c r="B78" s="6">
        <v>62.38</v>
      </c>
      <c r="C78" s="6">
        <v>62.38</v>
      </c>
      <c r="D78" s="6">
        <v>62.38</v>
      </c>
      <c r="E78" s="6">
        <v>63.44</v>
      </c>
      <c r="F78" s="6">
        <v>62.38</v>
      </c>
      <c r="G78" s="6">
        <v>62.38</v>
      </c>
      <c r="H78" s="6">
        <v>62.38</v>
      </c>
      <c r="I78" s="6">
        <v>62.38</v>
      </c>
      <c r="J78" s="6">
        <v>62.38</v>
      </c>
      <c r="K78" s="6">
        <v>62.38</v>
      </c>
      <c r="L78" s="6">
        <v>62.38</v>
      </c>
      <c r="M78" s="6">
        <v>62.38</v>
      </c>
      <c r="N78" s="6">
        <v>62.47</v>
      </c>
    </row>
    <row r="79" spans="1:14">
      <c r="A79">
        <v>1971</v>
      </c>
      <c r="B79" s="6">
        <v>62.38</v>
      </c>
      <c r="C79" s="6">
        <v>62.38</v>
      </c>
      <c r="D79" s="6">
        <v>64.25</v>
      </c>
      <c r="E79" s="6">
        <v>62.38</v>
      </c>
      <c r="F79" s="6">
        <v>62.38</v>
      </c>
      <c r="G79" s="6">
        <v>62.38</v>
      </c>
      <c r="H79" s="6">
        <v>62.38</v>
      </c>
      <c r="I79" s="6">
        <v>62.38</v>
      </c>
      <c r="J79" s="6">
        <v>62.38</v>
      </c>
      <c r="K79" s="6">
        <v>62.38</v>
      </c>
      <c r="L79" s="6">
        <v>62.38</v>
      </c>
      <c r="M79" s="6">
        <v>62.38</v>
      </c>
      <c r="N79" s="6">
        <v>62.54</v>
      </c>
    </row>
    <row r="80" spans="1:14">
      <c r="A80">
        <v>1972</v>
      </c>
      <c r="B80" s="6">
        <v>62.38</v>
      </c>
      <c r="C80" s="6">
        <v>62.38</v>
      </c>
      <c r="D80" s="6">
        <v>64.08</v>
      </c>
      <c r="E80" s="6">
        <v>64.47</v>
      </c>
      <c r="F80" s="6">
        <v>63.41</v>
      </c>
      <c r="G80" s="6">
        <v>63.41</v>
      </c>
      <c r="H80" s="6">
        <v>63.41</v>
      </c>
      <c r="I80" s="6">
        <v>63.41</v>
      </c>
      <c r="J80" s="6">
        <v>63.41</v>
      </c>
      <c r="K80" s="6">
        <v>63.41</v>
      </c>
      <c r="L80" s="6">
        <v>63.41</v>
      </c>
      <c r="M80" s="6">
        <v>63.58</v>
      </c>
      <c r="N80" s="6">
        <v>63.4</v>
      </c>
    </row>
    <row r="81" spans="1:14">
      <c r="A81">
        <v>1973</v>
      </c>
      <c r="B81" s="6">
        <v>67.5</v>
      </c>
      <c r="C81" s="6">
        <v>63.57</v>
      </c>
      <c r="D81" s="6">
        <v>68.23</v>
      </c>
      <c r="E81" s="6">
        <v>65.569999999999993</v>
      </c>
      <c r="F81" s="6">
        <v>63.97</v>
      </c>
      <c r="G81" s="6">
        <v>63.63</v>
      </c>
      <c r="H81" s="6">
        <v>63.63</v>
      </c>
      <c r="I81" s="6">
        <v>63.63</v>
      </c>
      <c r="J81" s="6">
        <v>63.63</v>
      </c>
      <c r="K81" s="6">
        <v>63.63</v>
      </c>
      <c r="L81" s="6">
        <v>63.63</v>
      </c>
      <c r="M81" s="6">
        <v>63.63</v>
      </c>
      <c r="N81" s="6">
        <v>64.52</v>
      </c>
    </row>
    <row r="82" spans="1:14">
      <c r="A82">
        <v>1974</v>
      </c>
      <c r="B82" s="6">
        <v>65.64</v>
      </c>
      <c r="C82" s="6">
        <v>64.88</v>
      </c>
      <c r="D82" s="6">
        <v>67.180000000000007</v>
      </c>
      <c r="E82" s="6">
        <v>66.760000000000005</v>
      </c>
      <c r="F82" s="6">
        <v>65.47</v>
      </c>
      <c r="G82" s="6">
        <v>63.94</v>
      </c>
      <c r="H82" s="6">
        <v>63.94</v>
      </c>
      <c r="I82" s="6">
        <v>63.94</v>
      </c>
      <c r="J82" s="6">
        <v>63.94</v>
      </c>
      <c r="K82" s="6">
        <v>62.92</v>
      </c>
      <c r="L82" s="6">
        <v>62.92</v>
      </c>
      <c r="M82" s="6">
        <v>62.92</v>
      </c>
      <c r="N82" s="6">
        <v>64.540000000000006</v>
      </c>
    </row>
    <row r="83" spans="1:14">
      <c r="A83">
        <v>1975</v>
      </c>
      <c r="B83" s="6">
        <v>64.11</v>
      </c>
      <c r="C83" s="6">
        <v>63.86</v>
      </c>
      <c r="D83" s="6">
        <v>64.62</v>
      </c>
      <c r="E83" s="6">
        <v>66.44</v>
      </c>
      <c r="F83" s="6">
        <v>62.92</v>
      </c>
      <c r="G83" s="6">
        <v>62.92</v>
      </c>
      <c r="H83" s="6">
        <v>62.92</v>
      </c>
      <c r="I83" s="6">
        <v>62.92</v>
      </c>
      <c r="J83" s="6">
        <v>64.86</v>
      </c>
      <c r="K83" s="6">
        <v>62.92</v>
      </c>
      <c r="L83" s="6">
        <v>62.92</v>
      </c>
      <c r="M83" s="6">
        <v>65.13</v>
      </c>
      <c r="N83" s="6">
        <v>63.88</v>
      </c>
    </row>
    <row r="84" spans="1:14">
      <c r="A84">
        <v>1976</v>
      </c>
      <c r="B84" s="6">
        <v>62.92</v>
      </c>
      <c r="C84" s="6">
        <v>65.47</v>
      </c>
      <c r="D84" s="6">
        <v>68.2</v>
      </c>
      <c r="E84" s="6">
        <v>64.86</v>
      </c>
      <c r="F84" s="6">
        <v>65.13</v>
      </c>
      <c r="G84" s="6">
        <v>63.1</v>
      </c>
      <c r="H84" s="6">
        <v>63.6</v>
      </c>
      <c r="I84" s="6">
        <v>62.92</v>
      </c>
      <c r="J84" s="6">
        <v>62.92</v>
      </c>
      <c r="K84" s="6">
        <v>62.92</v>
      </c>
      <c r="L84" s="6">
        <v>62.92</v>
      </c>
      <c r="M84" s="6">
        <v>62.92</v>
      </c>
      <c r="N84" s="6">
        <v>63.99</v>
      </c>
    </row>
    <row r="85" spans="1:14">
      <c r="A85">
        <v>1977</v>
      </c>
      <c r="B85" s="6">
        <v>62.92</v>
      </c>
      <c r="C85" s="6">
        <v>62.92</v>
      </c>
      <c r="D85" s="6">
        <v>64.790000000000006</v>
      </c>
      <c r="E85" s="6">
        <v>62.92</v>
      </c>
      <c r="F85" s="6">
        <v>62.92</v>
      </c>
      <c r="G85" s="6">
        <v>62.92</v>
      </c>
      <c r="H85" s="6">
        <v>62.92</v>
      </c>
      <c r="I85" s="6">
        <v>62.92</v>
      </c>
      <c r="J85" s="6">
        <v>62.92</v>
      </c>
      <c r="K85" s="6">
        <v>62.92</v>
      </c>
      <c r="L85" s="6">
        <v>62.92</v>
      </c>
      <c r="M85" s="6">
        <v>62.92</v>
      </c>
      <c r="N85" s="6">
        <v>63.08</v>
      </c>
    </row>
    <row r="86" spans="1:14">
      <c r="A86">
        <v>1978</v>
      </c>
      <c r="B86" s="6">
        <v>62.92</v>
      </c>
      <c r="C86" s="6">
        <v>62.92</v>
      </c>
      <c r="D86" s="6">
        <v>64.790000000000006</v>
      </c>
      <c r="E86" s="6">
        <v>65.56</v>
      </c>
      <c r="F86" s="6">
        <v>62.92</v>
      </c>
      <c r="G86" s="6">
        <v>62.92</v>
      </c>
      <c r="H86" s="6">
        <v>62.92</v>
      </c>
      <c r="I86" s="6">
        <v>62.92</v>
      </c>
      <c r="J86" s="6">
        <v>62.92</v>
      </c>
      <c r="K86" s="6">
        <v>62.92</v>
      </c>
      <c r="L86" s="6">
        <v>62.92</v>
      </c>
      <c r="M86" s="6">
        <v>62.92</v>
      </c>
      <c r="N86" s="6">
        <v>63.3</v>
      </c>
    </row>
    <row r="87" spans="1:14">
      <c r="A87">
        <v>1979</v>
      </c>
      <c r="B87" s="6">
        <v>62.92</v>
      </c>
      <c r="C87" s="6">
        <v>62.92</v>
      </c>
      <c r="D87" s="6">
        <v>67.010000000000005</v>
      </c>
      <c r="E87" s="6">
        <v>63.98</v>
      </c>
      <c r="F87" s="6">
        <v>62.92</v>
      </c>
      <c r="G87" s="6">
        <v>62.92</v>
      </c>
      <c r="H87" s="6">
        <v>62.92</v>
      </c>
      <c r="I87" s="6">
        <v>62.92</v>
      </c>
      <c r="J87" s="6">
        <v>62.92</v>
      </c>
      <c r="K87" s="6">
        <v>65.319999999999993</v>
      </c>
      <c r="L87" s="6">
        <v>65.319999999999993</v>
      </c>
      <c r="M87" s="6">
        <v>65.36</v>
      </c>
      <c r="N87" s="6">
        <v>63.95</v>
      </c>
    </row>
    <row r="88" spans="1:14">
      <c r="A88">
        <v>1980</v>
      </c>
      <c r="B88" s="6">
        <v>64.98</v>
      </c>
      <c r="C88" s="6">
        <v>64.98</v>
      </c>
      <c r="D88" s="6">
        <v>65.489999999999995</v>
      </c>
      <c r="E88" s="6">
        <v>67.09</v>
      </c>
      <c r="F88" s="6">
        <v>64.98</v>
      </c>
      <c r="G88" s="6">
        <v>64.98</v>
      </c>
      <c r="H88" s="6">
        <v>64.98</v>
      </c>
      <c r="I88" s="6">
        <v>64.98</v>
      </c>
      <c r="J88" s="6">
        <v>64.98</v>
      </c>
      <c r="K88" s="6">
        <v>64.98</v>
      </c>
      <c r="L88" s="6">
        <v>64.98</v>
      </c>
      <c r="M88" s="6">
        <v>65.83</v>
      </c>
      <c r="N88" s="6">
        <v>65.27</v>
      </c>
    </row>
    <row r="89" spans="1:14">
      <c r="A89">
        <v>1981</v>
      </c>
      <c r="B89" s="6">
        <v>64.98</v>
      </c>
      <c r="C89" s="6">
        <v>67.05</v>
      </c>
      <c r="D89" s="6">
        <v>66.17</v>
      </c>
      <c r="E89" s="6">
        <v>66.739999999999995</v>
      </c>
      <c r="F89" s="6">
        <v>66.510000000000005</v>
      </c>
      <c r="G89" s="6">
        <v>64.98</v>
      </c>
      <c r="H89" s="6">
        <v>64.98</v>
      </c>
      <c r="I89" s="6">
        <v>64.98</v>
      </c>
      <c r="J89" s="6">
        <v>65.86</v>
      </c>
      <c r="K89" s="6">
        <v>66.06</v>
      </c>
      <c r="L89" s="6">
        <v>64.540000000000006</v>
      </c>
      <c r="M89" s="6">
        <v>64.36</v>
      </c>
      <c r="N89" s="6">
        <v>65.599999999999994</v>
      </c>
    </row>
    <row r="90" spans="1:14">
      <c r="A90">
        <v>1982</v>
      </c>
      <c r="B90" s="6">
        <v>64.19</v>
      </c>
      <c r="C90" s="6">
        <v>64.19</v>
      </c>
      <c r="D90" s="6">
        <v>67.260000000000005</v>
      </c>
      <c r="E90" s="6">
        <v>67.53</v>
      </c>
      <c r="F90" s="6">
        <v>64.19</v>
      </c>
      <c r="G90" s="6">
        <v>65.42</v>
      </c>
      <c r="H90" s="6">
        <v>64.19</v>
      </c>
      <c r="I90" s="6">
        <v>64.19</v>
      </c>
      <c r="J90" s="6">
        <v>64.19</v>
      </c>
      <c r="K90" s="6">
        <v>59.16</v>
      </c>
      <c r="L90" s="6">
        <v>59.16</v>
      </c>
      <c r="M90" s="6">
        <v>61.03</v>
      </c>
      <c r="N90" s="6">
        <v>63.73</v>
      </c>
    </row>
    <row r="91" spans="1:14">
      <c r="A91">
        <v>1983</v>
      </c>
      <c r="B91" s="6">
        <v>59.16</v>
      </c>
      <c r="C91" s="6">
        <v>59.16</v>
      </c>
      <c r="D91" s="6">
        <v>60.86</v>
      </c>
      <c r="E91" s="6">
        <v>63.38</v>
      </c>
      <c r="F91" s="6">
        <v>61.2</v>
      </c>
      <c r="G91" s="6">
        <v>59.16</v>
      </c>
      <c r="H91" s="6">
        <v>59.16</v>
      </c>
      <c r="I91" s="6">
        <v>59.16</v>
      </c>
      <c r="J91" s="6">
        <v>59.16</v>
      </c>
      <c r="K91" s="6">
        <v>59.16</v>
      </c>
      <c r="L91" s="6">
        <v>59.34</v>
      </c>
      <c r="M91" s="6">
        <v>59.67</v>
      </c>
      <c r="N91" s="6">
        <v>59.88</v>
      </c>
    </row>
    <row r="92" spans="1:14">
      <c r="A92">
        <v>1984</v>
      </c>
      <c r="B92" s="6">
        <v>59.16</v>
      </c>
      <c r="C92" s="6">
        <v>61.53</v>
      </c>
      <c r="D92" s="6">
        <v>61.2</v>
      </c>
      <c r="E92" s="6">
        <v>60.74</v>
      </c>
      <c r="F92" s="6">
        <v>60.52</v>
      </c>
      <c r="G92" s="6">
        <v>60.22</v>
      </c>
      <c r="H92" s="6">
        <v>59.16</v>
      </c>
      <c r="I92" s="6">
        <v>59.16</v>
      </c>
      <c r="J92" s="6">
        <v>59.16</v>
      </c>
      <c r="K92" s="6">
        <v>57.64</v>
      </c>
      <c r="L92" s="6">
        <v>57.64</v>
      </c>
      <c r="M92" s="6">
        <v>58.74</v>
      </c>
      <c r="N92" s="6">
        <v>59.57</v>
      </c>
    </row>
    <row r="93" spans="1:14">
      <c r="A93">
        <v>1985</v>
      </c>
      <c r="B93" s="6">
        <v>59.39</v>
      </c>
      <c r="C93" s="6">
        <v>58.85</v>
      </c>
      <c r="D93" s="6">
        <v>64.44</v>
      </c>
      <c r="E93" s="6">
        <v>61.72</v>
      </c>
      <c r="F93" s="6">
        <v>57.64</v>
      </c>
      <c r="G93" s="6">
        <v>57.64</v>
      </c>
      <c r="H93" s="6">
        <v>57.64</v>
      </c>
      <c r="I93" s="6">
        <v>57.64</v>
      </c>
      <c r="J93" s="6">
        <v>59.91</v>
      </c>
      <c r="K93" s="6">
        <v>58.3</v>
      </c>
      <c r="L93" s="6">
        <v>62.4</v>
      </c>
      <c r="M93" s="6">
        <v>59.18</v>
      </c>
      <c r="N93" s="6">
        <v>59.56</v>
      </c>
    </row>
    <row r="94" spans="1:14">
      <c r="A94">
        <v>1986</v>
      </c>
      <c r="B94" s="6">
        <v>57.64</v>
      </c>
      <c r="C94" s="6">
        <v>57.64</v>
      </c>
      <c r="D94" s="6">
        <v>62.25</v>
      </c>
      <c r="E94" s="6">
        <v>57.64</v>
      </c>
      <c r="F94" s="6">
        <v>58.74</v>
      </c>
      <c r="G94" s="6">
        <v>57.64</v>
      </c>
      <c r="H94" s="6">
        <v>57.64</v>
      </c>
      <c r="I94" s="6">
        <v>57.64</v>
      </c>
      <c r="J94" s="6">
        <v>62.17</v>
      </c>
      <c r="K94" s="6">
        <v>63.54</v>
      </c>
      <c r="L94" s="6">
        <v>58.28</v>
      </c>
      <c r="M94" s="6">
        <v>59.82</v>
      </c>
      <c r="N94" s="6">
        <v>59.22</v>
      </c>
    </row>
    <row r="95" spans="1:14">
      <c r="A95">
        <v>1987</v>
      </c>
      <c r="B95" s="6">
        <v>58.28</v>
      </c>
      <c r="C95" s="6">
        <v>58.28</v>
      </c>
      <c r="D95" s="6">
        <v>62.23</v>
      </c>
      <c r="E95" s="6">
        <v>61</v>
      </c>
      <c r="F95" s="6">
        <v>58.28</v>
      </c>
      <c r="G95" s="6">
        <v>58.28</v>
      </c>
      <c r="H95" s="6">
        <v>58.25</v>
      </c>
      <c r="I95" s="6">
        <v>59.96</v>
      </c>
      <c r="J95" s="6">
        <v>60.19</v>
      </c>
      <c r="K95" s="6">
        <v>60.97</v>
      </c>
      <c r="L95" s="6">
        <v>61.55</v>
      </c>
      <c r="M95" s="6">
        <v>64.33</v>
      </c>
      <c r="N95" s="6">
        <v>60.13</v>
      </c>
    </row>
    <row r="96" spans="1:14">
      <c r="A96">
        <v>1988</v>
      </c>
      <c r="B96" s="6">
        <v>61.72</v>
      </c>
      <c r="C96" s="6">
        <v>63.17</v>
      </c>
      <c r="D96" s="6">
        <v>65.83</v>
      </c>
      <c r="E96" s="6">
        <v>64.25</v>
      </c>
      <c r="F96" s="6">
        <v>61.16</v>
      </c>
      <c r="G96" s="6">
        <v>60.97</v>
      </c>
      <c r="H96" s="6">
        <v>60.97</v>
      </c>
      <c r="I96" s="6">
        <v>60.97</v>
      </c>
      <c r="J96" s="6">
        <v>60.97</v>
      </c>
      <c r="K96" s="6">
        <v>61.48</v>
      </c>
      <c r="L96" s="6">
        <v>62.36</v>
      </c>
      <c r="M96" s="6">
        <v>61.48</v>
      </c>
      <c r="N96" s="6">
        <v>62.11</v>
      </c>
    </row>
    <row r="97" spans="1:14">
      <c r="A97">
        <v>1989</v>
      </c>
      <c r="B97" s="6">
        <v>62.48</v>
      </c>
      <c r="C97" s="6">
        <v>62.48</v>
      </c>
      <c r="D97" s="6">
        <v>64.010000000000005</v>
      </c>
      <c r="E97" s="6">
        <v>64.06</v>
      </c>
      <c r="F97" s="6">
        <v>62.65</v>
      </c>
      <c r="G97" s="6">
        <v>65.47</v>
      </c>
      <c r="H97" s="6">
        <v>62.48</v>
      </c>
      <c r="I97" s="6">
        <v>62.48</v>
      </c>
      <c r="J97" s="6">
        <v>62.48</v>
      </c>
      <c r="K97" s="6">
        <v>62.48</v>
      </c>
      <c r="L97" s="6">
        <v>62.48</v>
      </c>
      <c r="M97" s="6">
        <v>62.48</v>
      </c>
      <c r="N97" s="6">
        <v>63</v>
      </c>
    </row>
    <row r="98" spans="1:14">
      <c r="A98">
        <v>1990</v>
      </c>
      <c r="B98" s="6">
        <v>62.48</v>
      </c>
      <c r="C98" s="6">
        <v>62.48</v>
      </c>
      <c r="D98" s="6">
        <v>64.69</v>
      </c>
      <c r="E98" s="6">
        <v>63.18</v>
      </c>
      <c r="F98" s="6">
        <v>62.99</v>
      </c>
      <c r="G98" s="6">
        <v>63.18</v>
      </c>
      <c r="H98" s="6">
        <v>62.48</v>
      </c>
      <c r="I98" s="6">
        <v>66.23</v>
      </c>
      <c r="J98" s="6">
        <v>62.48</v>
      </c>
      <c r="K98" s="6">
        <v>64.150000000000006</v>
      </c>
      <c r="L98" s="6">
        <v>64.39</v>
      </c>
      <c r="M98" s="6">
        <v>63.47</v>
      </c>
      <c r="N98" s="6">
        <v>63.52</v>
      </c>
    </row>
    <row r="99" spans="1:14">
      <c r="A99">
        <v>1991</v>
      </c>
      <c r="B99" s="6">
        <v>63.3</v>
      </c>
      <c r="C99" s="6">
        <v>62.45</v>
      </c>
      <c r="D99" s="6">
        <v>66.37</v>
      </c>
      <c r="E99" s="6">
        <v>67.2</v>
      </c>
      <c r="F99" s="6">
        <v>64.150000000000006</v>
      </c>
      <c r="G99" s="6">
        <v>62.8</v>
      </c>
      <c r="H99" s="6">
        <v>62.45</v>
      </c>
      <c r="I99" s="6">
        <v>62.45</v>
      </c>
      <c r="J99" s="6">
        <v>62.45</v>
      </c>
      <c r="K99" s="6">
        <v>67.73</v>
      </c>
      <c r="L99" s="6">
        <v>67.73</v>
      </c>
      <c r="M99" s="6">
        <v>67.73</v>
      </c>
      <c r="N99" s="6">
        <v>64.73</v>
      </c>
    </row>
    <row r="100" spans="1:14">
      <c r="A100">
        <v>1992</v>
      </c>
      <c r="B100" s="6">
        <v>67.73</v>
      </c>
      <c r="C100" s="6">
        <v>67.73</v>
      </c>
      <c r="D100" s="6">
        <v>67.73</v>
      </c>
      <c r="E100" s="6">
        <v>67.73</v>
      </c>
      <c r="F100" s="6">
        <v>67.73</v>
      </c>
      <c r="G100" s="6">
        <v>67.38</v>
      </c>
      <c r="H100" s="6">
        <v>67.73</v>
      </c>
      <c r="I100" s="6">
        <v>67.73</v>
      </c>
      <c r="J100" s="6">
        <v>67.73</v>
      </c>
      <c r="K100" s="6">
        <v>67.73</v>
      </c>
      <c r="L100" s="6">
        <v>67.73</v>
      </c>
      <c r="M100" s="6">
        <v>67.73</v>
      </c>
      <c r="N100" s="6">
        <v>67.7</v>
      </c>
    </row>
    <row r="101" spans="1:14">
      <c r="A101">
        <v>1993</v>
      </c>
      <c r="B101" s="6">
        <v>67.73</v>
      </c>
      <c r="C101" s="6">
        <v>67.73</v>
      </c>
      <c r="D101" s="6">
        <v>67.73</v>
      </c>
      <c r="E101" s="6">
        <v>67.73</v>
      </c>
      <c r="F101" s="6">
        <v>67.73</v>
      </c>
      <c r="G101" s="6">
        <v>67.73</v>
      </c>
      <c r="H101" s="6">
        <v>67.12</v>
      </c>
      <c r="I101" s="6">
        <v>67.73</v>
      </c>
      <c r="J101" s="6">
        <v>67.73</v>
      </c>
      <c r="K101" s="6">
        <v>60.74</v>
      </c>
      <c r="L101" s="6">
        <v>60.74</v>
      </c>
      <c r="M101" s="6">
        <v>60.74</v>
      </c>
      <c r="N101" s="6">
        <v>65.930000000000007</v>
      </c>
    </row>
    <row r="102" spans="1:14">
      <c r="A102">
        <v>1994</v>
      </c>
      <c r="B102" s="6">
        <v>60.74</v>
      </c>
      <c r="C102" s="6">
        <v>60.74</v>
      </c>
      <c r="D102" s="6">
        <v>60.74</v>
      </c>
      <c r="E102" s="6">
        <v>60.74</v>
      </c>
      <c r="F102" s="6">
        <v>60.74</v>
      </c>
      <c r="G102" s="6">
        <v>60.74</v>
      </c>
      <c r="H102" s="6">
        <v>60.62</v>
      </c>
      <c r="I102" s="6">
        <v>54.15</v>
      </c>
      <c r="J102" s="6">
        <v>54.15</v>
      </c>
      <c r="K102" s="6">
        <v>53.64</v>
      </c>
      <c r="L102" s="6">
        <v>55.68</v>
      </c>
      <c r="M102" s="6">
        <v>54.08</v>
      </c>
      <c r="N102" s="6">
        <v>58.06</v>
      </c>
    </row>
    <row r="103" spans="1:14">
      <c r="A103">
        <v>1995</v>
      </c>
      <c r="B103" s="6">
        <v>55.61</v>
      </c>
      <c r="C103" s="6">
        <v>53.64</v>
      </c>
      <c r="D103" s="6">
        <v>56.49</v>
      </c>
      <c r="E103" s="6">
        <v>54.32</v>
      </c>
      <c r="F103" s="6">
        <v>55.39</v>
      </c>
      <c r="G103" s="6">
        <v>53.64</v>
      </c>
      <c r="H103" s="6">
        <v>53.64</v>
      </c>
      <c r="I103" s="6">
        <v>53.64</v>
      </c>
      <c r="J103" s="6">
        <v>53.64</v>
      </c>
      <c r="K103" s="6">
        <v>53.64</v>
      </c>
      <c r="L103" s="6">
        <v>53.64</v>
      </c>
      <c r="M103" s="6">
        <v>53.64</v>
      </c>
      <c r="N103" s="6">
        <v>54.25</v>
      </c>
    </row>
    <row r="104" spans="1:14">
      <c r="A104">
        <v>1996</v>
      </c>
      <c r="B104" s="6">
        <v>54.74</v>
      </c>
      <c r="C104" s="6">
        <v>54.34</v>
      </c>
      <c r="D104" s="6">
        <v>54.08</v>
      </c>
      <c r="E104" s="6">
        <v>55</v>
      </c>
      <c r="F104" s="6">
        <v>57.59</v>
      </c>
      <c r="G104" s="6">
        <v>56.36</v>
      </c>
      <c r="H104" s="6">
        <v>53.64</v>
      </c>
      <c r="I104" s="6">
        <v>53.63</v>
      </c>
      <c r="J104" s="6">
        <v>53.53</v>
      </c>
      <c r="K104" s="6">
        <v>60.33</v>
      </c>
      <c r="L104" s="6">
        <v>60.33</v>
      </c>
      <c r="M104" s="6">
        <v>60.33</v>
      </c>
      <c r="N104" s="6">
        <v>56.16</v>
      </c>
    </row>
    <row r="105" spans="1:14">
      <c r="A105">
        <v>1997</v>
      </c>
      <c r="B105" s="6">
        <v>60.33</v>
      </c>
      <c r="C105" s="6">
        <v>60.33</v>
      </c>
      <c r="D105" s="6">
        <v>60.33</v>
      </c>
      <c r="E105" s="6">
        <v>60.33</v>
      </c>
      <c r="F105" s="6">
        <v>60.33</v>
      </c>
      <c r="G105" s="6">
        <v>60.33</v>
      </c>
      <c r="H105" s="6">
        <v>60.33</v>
      </c>
      <c r="I105" s="6">
        <v>60.33</v>
      </c>
      <c r="J105" s="6">
        <v>60.33</v>
      </c>
      <c r="K105" s="6">
        <v>60.33</v>
      </c>
      <c r="L105" s="6">
        <v>60.33</v>
      </c>
      <c r="M105" s="6">
        <v>60.33</v>
      </c>
      <c r="N105" s="6">
        <v>60.33</v>
      </c>
    </row>
    <row r="106" spans="1:14">
      <c r="A106">
        <v>1998</v>
      </c>
      <c r="B106" s="6">
        <v>60.33</v>
      </c>
      <c r="C106" s="6">
        <v>60.33</v>
      </c>
      <c r="D106" s="6">
        <v>60.33</v>
      </c>
      <c r="E106" s="6">
        <v>60.33</v>
      </c>
      <c r="F106" s="6">
        <v>60.33</v>
      </c>
      <c r="G106" s="6">
        <v>60.33</v>
      </c>
      <c r="H106" s="6">
        <v>60.33</v>
      </c>
      <c r="I106" s="6">
        <v>60.33</v>
      </c>
      <c r="J106" s="6">
        <v>60.33</v>
      </c>
      <c r="K106" s="6">
        <v>60.33</v>
      </c>
      <c r="L106" s="6">
        <v>60.33</v>
      </c>
      <c r="M106" s="6">
        <v>60.33</v>
      </c>
      <c r="N106" s="6">
        <v>60.33</v>
      </c>
    </row>
    <row r="107" spans="1:14">
      <c r="A107">
        <v>1999</v>
      </c>
      <c r="B107" s="6">
        <v>60.33</v>
      </c>
      <c r="C107" s="6">
        <v>60.33</v>
      </c>
      <c r="D107" s="6">
        <v>60.33</v>
      </c>
      <c r="E107" s="6">
        <v>60.33</v>
      </c>
      <c r="F107" s="6">
        <v>60.33</v>
      </c>
      <c r="G107" s="6">
        <v>60.33</v>
      </c>
      <c r="H107" s="6">
        <v>60.33</v>
      </c>
      <c r="I107" s="6">
        <v>60.33</v>
      </c>
      <c r="J107" s="6">
        <v>60.33</v>
      </c>
      <c r="K107" s="6">
        <v>60.33</v>
      </c>
      <c r="L107" s="6">
        <v>60.33</v>
      </c>
      <c r="M107" s="6">
        <v>60.33</v>
      </c>
      <c r="N107" s="6">
        <v>60.33</v>
      </c>
    </row>
    <row r="108" spans="1:14">
      <c r="A108">
        <v>2000</v>
      </c>
      <c r="B108" s="6">
        <v>60.33</v>
      </c>
      <c r="C108" s="6">
        <v>60.33</v>
      </c>
      <c r="D108" s="6">
        <v>60.33</v>
      </c>
      <c r="E108" s="6">
        <v>60.33</v>
      </c>
      <c r="F108" s="6">
        <v>60.33</v>
      </c>
      <c r="G108" s="6">
        <v>60.33</v>
      </c>
      <c r="H108" s="6">
        <v>60.33</v>
      </c>
      <c r="I108" s="6">
        <v>60.33</v>
      </c>
      <c r="J108" s="6">
        <v>60.33</v>
      </c>
      <c r="K108" s="6">
        <v>58.73</v>
      </c>
      <c r="L108" s="6">
        <v>58.73</v>
      </c>
      <c r="M108" s="6">
        <v>58.73</v>
      </c>
      <c r="N108" s="6">
        <v>59.93</v>
      </c>
    </row>
    <row r="109" spans="1:14">
      <c r="A109">
        <v>2001</v>
      </c>
      <c r="B109" s="6">
        <v>58.73</v>
      </c>
      <c r="C109" s="6">
        <v>58.73</v>
      </c>
      <c r="D109" s="6">
        <v>58.73</v>
      </c>
      <c r="E109" s="6">
        <v>58.73</v>
      </c>
      <c r="F109" s="6">
        <v>58.73</v>
      </c>
      <c r="G109" s="6">
        <v>58.73</v>
      </c>
      <c r="H109" s="6">
        <v>58.73</v>
      </c>
      <c r="I109" s="6">
        <v>58.73</v>
      </c>
      <c r="J109" s="6">
        <v>58.73</v>
      </c>
      <c r="K109" s="6">
        <v>58.73</v>
      </c>
      <c r="L109" s="6">
        <v>58.73</v>
      </c>
      <c r="M109" s="6">
        <v>58.73</v>
      </c>
      <c r="N109" s="6">
        <v>58.73</v>
      </c>
    </row>
    <row r="110" spans="1:14">
      <c r="A110">
        <v>2002</v>
      </c>
      <c r="B110" s="6">
        <v>58.73</v>
      </c>
      <c r="C110" s="6">
        <v>58.73</v>
      </c>
      <c r="D110" s="6">
        <v>58.73</v>
      </c>
      <c r="E110" s="6">
        <v>58.73</v>
      </c>
      <c r="F110" s="6">
        <v>58.73</v>
      </c>
      <c r="G110" s="6">
        <v>58.73</v>
      </c>
      <c r="H110" s="6">
        <v>61.74</v>
      </c>
      <c r="I110" s="6">
        <v>61.86</v>
      </c>
      <c r="J110" s="6">
        <v>62.04</v>
      </c>
      <c r="K110" s="6">
        <v>62.04</v>
      </c>
      <c r="L110" s="6">
        <v>62.04</v>
      </c>
      <c r="M110" s="6">
        <v>62.04</v>
      </c>
      <c r="N110" s="6">
        <v>60.34</v>
      </c>
    </row>
    <row r="111" spans="1:14">
      <c r="A111">
        <v>2003</v>
      </c>
      <c r="B111" s="6">
        <v>62.04</v>
      </c>
      <c r="C111" s="6">
        <v>62.04</v>
      </c>
      <c r="D111" s="6">
        <v>62.04</v>
      </c>
      <c r="E111" s="6">
        <v>62.04</v>
      </c>
      <c r="F111" s="6">
        <v>62.04</v>
      </c>
      <c r="G111" s="6">
        <v>62.04</v>
      </c>
      <c r="H111" s="6">
        <v>62.04</v>
      </c>
      <c r="I111" s="6">
        <v>62.04</v>
      </c>
      <c r="J111" s="6">
        <v>62.04</v>
      </c>
      <c r="K111" s="6">
        <v>62.04</v>
      </c>
      <c r="L111" s="6">
        <v>62.04</v>
      </c>
      <c r="M111" s="6">
        <v>62.04</v>
      </c>
      <c r="N111" s="6">
        <v>62.04</v>
      </c>
    </row>
    <row r="112" spans="1:14">
      <c r="A112">
        <v>2004</v>
      </c>
      <c r="B112" s="6">
        <v>62.04</v>
      </c>
      <c r="C112" s="6">
        <v>62.04</v>
      </c>
      <c r="D112" s="6">
        <v>62.04</v>
      </c>
      <c r="E112" s="6">
        <v>62.04</v>
      </c>
      <c r="F112" s="6">
        <v>62.04</v>
      </c>
      <c r="G112" s="6">
        <v>62.04</v>
      </c>
      <c r="H112" s="6">
        <v>62.04</v>
      </c>
      <c r="I112" s="6">
        <v>62.04</v>
      </c>
      <c r="J112" s="6">
        <v>62.04</v>
      </c>
      <c r="K112" s="6">
        <v>62.04</v>
      </c>
      <c r="L112" s="6">
        <v>62.04</v>
      </c>
      <c r="M112" s="6">
        <v>62.04</v>
      </c>
      <c r="N112" s="6">
        <v>62.04</v>
      </c>
    </row>
    <row r="113" spans="1:14">
      <c r="A113">
        <v>2005</v>
      </c>
      <c r="B113" s="6">
        <v>62.04</v>
      </c>
      <c r="C113" s="6">
        <v>62.04</v>
      </c>
      <c r="D113" s="6">
        <v>62.04</v>
      </c>
      <c r="E113" s="6">
        <v>62.15</v>
      </c>
      <c r="F113" s="6">
        <v>62.15</v>
      </c>
      <c r="G113" s="6">
        <v>62.15</v>
      </c>
      <c r="H113" s="6">
        <v>62.15</v>
      </c>
      <c r="I113" s="6">
        <v>62.15</v>
      </c>
      <c r="J113" s="6">
        <v>62.15</v>
      </c>
      <c r="K113" s="6">
        <v>62.15</v>
      </c>
      <c r="L113" s="6">
        <v>62.15</v>
      </c>
      <c r="M113" s="6">
        <v>62.15</v>
      </c>
      <c r="N113" s="6">
        <v>62.12</v>
      </c>
    </row>
    <row r="114" spans="1:14">
      <c r="A114">
        <v>2006</v>
      </c>
      <c r="B114" s="6">
        <v>62.15</v>
      </c>
      <c r="C114" s="6">
        <v>62.15</v>
      </c>
      <c r="D114" s="6">
        <v>62.15</v>
      </c>
      <c r="E114" s="6">
        <v>62.15</v>
      </c>
      <c r="F114" s="6">
        <v>62.15</v>
      </c>
      <c r="G114" s="6">
        <v>62.15</v>
      </c>
      <c r="H114" s="6">
        <v>62.15</v>
      </c>
      <c r="I114" s="6">
        <v>62.15</v>
      </c>
      <c r="J114" s="6">
        <v>62.15</v>
      </c>
      <c r="K114" s="6">
        <v>62.15</v>
      </c>
      <c r="L114" s="6">
        <v>62.15</v>
      </c>
      <c r="M114" s="6">
        <v>62.15</v>
      </c>
      <c r="N114" s="6">
        <v>62.15</v>
      </c>
    </row>
    <row r="115" spans="1:14">
      <c r="A115">
        <v>2007</v>
      </c>
      <c r="B115" s="6">
        <v>62.15</v>
      </c>
      <c r="C115" s="6">
        <v>62.15</v>
      </c>
      <c r="D115" s="6">
        <v>62.15</v>
      </c>
      <c r="E115" s="6">
        <v>62.15</v>
      </c>
      <c r="F115" s="6">
        <v>62.15</v>
      </c>
      <c r="G115" s="6">
        <v>62.15</v>
      </c>
      <c r="H115" s="6">
        <v>62.15</v>
      </c>
      <c r="I115" s="6">
        <v>62.15</v>
      </c>
      <c r="J115" s="6">
        <v>62.15</v>
      </c>
      <c r="K115" s="6">
        <v>62.15</v>
      </c>
      <c r="L115" s="6">
        <v>62.15</v>
      </c>
      <c r="M115" s="6">
        <v>62.15</v>
      </c>
      <c r="N115" s="6">
        <v>62.15</v>
      </c>
    </row>
    <row r="116" spans="1:14">
      <c r="A116">
        <v>2008</v>
      </c>
      <c r="B116" s="6">
        <v>62.15</v>
      </c>
      <c r="C116" s="6">
        <v>62.15</v>
      </c>
      <c r="D116" s="6">
        <v>62.15</v>
      </c>
      <c r="E116" s="6">
        <v>62.15</v>
      </c>
      <c r="F116" s="6">
        <v>62.15</v>
      </c>
      <c r="G116" s="6">
        <v>62.15</v>
      </c>
      <c r="H116" s="6">
        <v>62.15</v>
      </c>
      <c r="I116" s="6">
        <v>62.15</v>
      </c>
      <c r="J116" s="6">
        <v>62.15</v>
      </c>
      <c r="K116" s="6">
        <v>62.15</v>
      </c>
      <c r="L116" s="6">
        <v>62.15</v>
      </c>
      <c r="M116" s="6">
        <v>62.15</v>
      </c>
      <c r="N116" s="6">
        <v>62.15</v>
      </c>
    </row>
    <row r="117" spans="1:14">
      <c r="A117">
        <v>2009</v>
      </c>
      <c r="B117" s="6">
        <v>62.15</v>
      </c>
      <c r="C117" s="6">
        <v>62.15</v>
      </c>
      <c r="D117" s="6">
        <v>62.15</v>
      </c>
      <c r="E117" s="6">
        <v>62.15</v>
      </c>
      <c r="F117" s="6">
        <v>62.15</v>
      </c>
      <c r="G117" s="6">
        <v>62.15</v>
      </c>
      <c r="H117" s="6">
        <v>62.15</v>
      </c>
      <c r="I117" s="6">
        <v>62.15</v>
      </c>
      <c r="J117" s="6">
        <v>62.15</v>
      </c>
      <c r="K117" s="6">
        <v>62.15</v>
      </c>
      <c r="L117" s="6">
        <v>62.15</v>
      </c>
      <c r="M117" s="6">
        <v>62.15</v>
      </c>
      <c r="N117" s="6">
        <v>62.15</v>
      </c>
    </row>
    <row r="118" spans="1:14">
      <c r="A118">
        <v>2010</v>
      </c>
      <c r="B118" s="6">
        <v>62.15</v>
      </c>
      <c r="C118" s="6">
        <v>62.15</v>
      </c>
      <c r="D118" s="6">
        <v>62.15</v>
      </c>
      <c r="E118" s="6">
        <v>62.15</v>
      </c>
      <c r="F118" s="6">
        <v>62.15</v>
      </c>
      <c r="G118" s="6">
        <v>62.15</v>
      </c>
      <c r="H118" s="6">
        <v>62.15</v>
      </c>
      <c r="I118" s="6">
        <v>62.15</v>
      </c>
      <c r="J118" s="6">
        <v>62.15</v>
      </c>
      <c r="K118" s="6">
        <v>62.15</v>
      </c>
      <c r="L118" s="6">
        <v>62.15</v>
      </c>
      <c r="M118" s="6">
        <v>62.15</v>
      </c>
      <c r="N118" s="6">
        <v>62.15</v>
      </c>
    </row>
    <row r="119" spans="1:14">
      <c r="A119">
        <v>2011</v>
      </c>
      <c r="B119" s="6">
        <v>45.99</v>
      </c>
      <c r="C119" s="6">
        <v>45.99</v>
      </c>
      <c r="D119" s="6">
        <v>45.99</v>
      </c>
      <c r="E119" s="6">
        <v>45.99</v>
      </c>
      <c r="F119" s="6">
        <v>45.99</v>
      </c>
      <c r="G119" s="6">
        <v>45.99</v>
      </c>
      <c r="H119" s="6">
        <v>45.99</v>
      </c>
      <c r="I119" s="6">
        <v>45.99</v>
      </c>
      <c r="J119" s="6">
        <v>45.99</v>
      </c>
      <c r="K119" s="6">
        <v>45.77</v>
      </c>
      <c r="L119" s="6">
        <v>45.08</v>
      </c>
      <c r="M119" s="6">
        <v>44.71</v>
      </c>
      <c r="N119" s="6">
        <v>45.79</v>
      </c>
    </row>
    <row r="120" spans="1:14">
      <c r="A120">
        <v>2012</v>
      </c>
      <c r="B120" s="6">
        <v>44.73</v>
      </c>
      <c r="C120" s="6">
        <v>44.95</v>
      </c>
      <c r="D120" s="6">
        <v>45.38</v>
      </c>
      <c r="E120" s="6">
        <v>45.31</v>
      </c>
      <c r="F120" s="6">
        <v>45.92</v>
      </c>
      <c r="G120" s="6">
        <v>44.95</v>
      </c>
      <c r="H120" s="6">
        <v>44.95</v>
      </c>
      <c r="I120" s="6">
        <v>44.94</v>
      </c>
      <c r="J120" s="6"/>
      <c r="K120" s="6"/>
      <c r="L120" s="6"/>
      <c r="M120" s="6"/>
      <c r="N120" s="6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</sheetData>
  <phoneticPr fontId="3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124"/>
  <sheetViews>
    <sheetView workbookViewId="0"/>
  </sheetViews>
  <sheetFormatPr defaultRowHeight="12.75"/>
  <sheetData>
    <row r="1" spans="1:14">
      <c r="A1" t="s">
        <v>107</v>
      </c>
      <c r="L1" s="3"/>
    </row>
    <row r="2" spans="1:14"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>
      <c r="A9">
        <v>1901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A11">
        <v>1903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>
      <c r="A12">
        <v>1904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>
      <c r="A13">
        <v>1905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>
      <c r="A14">
        <v>1906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>
      <c r="A21">
        <v>1913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>
      <c r="A22">
        <v>1914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>
        <v>1915</v>
      </c>
      <c r="B23" s="6"/>
      <c r="C23" s="6"/>
      <c r="D23" s="6"/>
      <c r="E23" s="6">
        <v>0.32</v>
      </c>
      <c r="F23" s="6">
        <v>12.47</v>
      </c>
      <c r="G23" s="6">
        <v>16.73</v>
      </c>
      <c r="H23" s="6">
        <v>18.260000000000002</v>
      </c>
      <c r="I23" s="6">
        <v>19.47</v>
      </c>
      <c r="J23" s="6">
        <v>19.47</v>
      </c>
      <c r="K23" s="6">
        <v>19.47</v>
      </c>
      <c r="L23" s="6">
        <v>19.47</v>
      </c>
      <c r="M23" s="6">
        <v>19.47</v>
      </c>
      <c r="N23" s="6">
        <v>12.09</v>
      </c>
    </row>
    <row r="24" spans="1:14">
      <c r="A24">
        <v>1916</v>
      </c>
      <c r="B24" s="6">
        <v>19.47</v>
      </c>
      <c r="C24" s="6">
        <v>19.47</v>
      </c>
      <c r="D24" s="6">
        <v>19.47</v>
      </c>
      <c r="E24" s="6">
        <v>19.47</v>
      </c>
      <c r="F24" s="6">
        <v>19.47</v>
      </c>
      <c r="G24" s="6">
        <v>19.47</v>
      </c>
      <c r="H24" s="6">
        <v>19.47</v>
      </c>
      <c r="I24" s="6">
        <v>19.47</v>
      </c>
      <c r="J24" s="6">
        <v>19.47</v>
      </c>
      <c r="K24" s="6">
        <v>19.47</v>
      </c>
      <c r="L24" s="6">
        <v>5.52</v>
      </c>
      <c r="M24" s="6">
        <v>5.52</v>
      </c>
      <c r="N24" s="6">
        <v>17.14</v>
      </c>
    </row>
    <row r="25" spans="1:14">
      <c r="A25">
        <v>1917</v>
      </c>
      <c r="B25" s="6">
        <v>5.52</v>
      </c>
      <c r="C25" s="6">
        <v>5.52</v>
      </c>
      <c r="D25" s="6">
        <v>5.52</v>
      </c>
      <c r="E25" s="6">
        <v>5.52</v>
      </c>
      <c r="F25" s="6">
        <v>5.52</v>
      </c>
      <c r="G25" s="6">
        <v>5.52</v>
      </c>
      <c r="H25" s="6">
        <v>5.52</v>
      </c>
      <c r="I25" s="6">
        <v>5.52</v>
      </c>
      <c r="J25" s="6">
        <v>5.52</v>
      </c>
      <c r="K25" s="6">
        <v>3.9</v>
      </c>
      <c r="L25" s="6">
        <v>3.9</v>
      </c>
      <c r="M25" s="6">
        <v>3.85</v>
      </c>
      <c r="N25" s="6">
        <v>5.1100000000000003</v>
      </c>
    </row>
    <row r="26" spans="1:14">
      <c r="A26">
        <v>1918</v>
      </c>
      <c r="B26" s="6">
        <v>7.37</v>
      </c>
      <c r="C26" s="6">
        <v>7.37</v>
      </c>
      <c r="D26" s="6">
        <v>7.37</v>
      </c>
      <c r="E26" s="6">
        <v>9.02</v>
      </c>
      <c r="F26" s="6">
        <v>9.02</v>
      </c>
      <c r="G26" s="6">
        <v>9.02</v>
      </c>
      <c r="H26" s="6">
        <v>9.02</v>
      </c>
      <c r="I26" s="6">
        <v>9.02</v>
      </c>
      <c r="J26" s="6">
        <v>9.02</v>
      </c>
      <c r="K26" s="6">
        <v>9.02</v>
      </c>
      <c r="L26" s="6">
        <v>9.02</v>
      </c>
      <c r="M26" s="6">
        <v>9.02</v>
      </c>
      <c r="N26" s="6">
        <v>8.61</v>
      </c>
    </row>
    <row r="27" spans="1:14">
      <c r="A27">
        <v>1919</v>
      </c>
      <c r="B27" s="6">
        <v>9.02</v>
      </c>
      <c r="C27" s="6">
        <v>9.02</v>
      </c>
      <c r="D27" s="6">
        <v>9.02</v>
      </c>
      <c r="E27" s="6">
        <v>8.8000000000000007</v>
      </c>
      <c r="F27" s="6">
        <v>9.02</v>
      </c>
      <c r="G27" s="6">
        <v>9.02</v>
      </c>
      <c r="H27" s="6">
        <v>9.02</v>
      </c>
      <c r="I27" s="6">
        <v>9.02</v>
      </c>
      <c r="J27" s="6">
        <v>9.02</v>
      </c>
      <c r="K27" s="6">
        <v>9.02</v>
      </c>
      <c r="L27" s="6">
        <v>9.02</v>
      </c>
      <c r="M27" s="6">
        <v>9.02</v>
      </c>
      <c r="N27" s="6">
        <v>9</v>
      </c>
    </row>
    <row r="28" spans="1:14">
      <c r="A28">
        <v>1920</v>
      </c>
      <c r="B28" s="6">
        <v>9.02</v>
      </c>
      <c r="C28" s="6">
        <v>9.02</v>
      </c>
      <c r="D28" s="6">
        <v>8.6999999999999993</v>
      </c>
      <c r="E28" s="6">
        <v>8.25</v>
      </c>
      <c r="F28" s="6">
        <v>9.02</v>
      </c>
      <c r="G28" s="6">
        <v>9.02</v>
      </c>
      <c r="H28" s="6">
        <v>9.02</v>
      </c>
      <c r="I28" s="6">
        <v>9.02</v>
      </c>
      <c r="J28" s="6">
        <v>9.02</v>
      </c>
      <c r="K28" s="6">
        <v>17.34</v>
      </c>
      <c r="L28" s="6">
        <v>17.34</v>
      </c>
      <c r="M28" s="6">
        <v>17.34</v>
      </c>
      <c r="N28" s="6">
        <v>11.01</v>
      </c>
    </row>
    <row r="29" spans="1:14">
      <c r="A29">
        <v>1921</v>
      </c>
      <c r="B29" s="6">
        <v>17.34</v>
      </c>
      <c r="C29" s="6">
        <v>17.34</v>
      </c>
      <c r="D29" s="6">
        <v>17.34</v>
      </c>
      <c r="E29" s="6">
        <v>17.34</v>
      </c>
      <c r="F29" s="6">
        <v>17.34</v>
      </c>
      <c r="G29" s="6">
        <v>17.34</v>
      </c>
      <c r="H29" s="6">
        <v>17.34</v>
      </c>
      <c r="I29" s="6">
        <v>17.34</v>
      </c>
      <c r="J29" s="6">
        <v>17.34</v>
      </c>
      <c r="K29" s="6">
        <v>17.34</v>
      </c>
      <c r="L29" s="6">
        <v>17.34</v>
      </c>
      <c r="M29" s="6">
        <v>17.34</v>
      </c>
      <c r="N29" s="6">
        <v>17.34</v>
      </c>
    </row>
    <row r="30" spans="1:14">
      <c r="A30">
        <v>1922</v>
      </c>
      <c r="B30" s="6">
        <v>17.34</v>
      </c>
      <c r="C30" s="6">
        <v>17.34</v>
      </c>
      <c r="D30" s="6">
        <v>17.34</v>
      </c>
      <c r="E30" s="6">
        <v>17.34</v>
      </c>
      <c r="F30" s="6">
        <v>17.34</v>
      </c>
      <c r="G30" s="6">
        <v>17.34</v>
      </c>
      <c r="H30" s="6">
        <v>17.34</v>
      </c>
      <c r="I30" s="6">
        <v>17.34</v>
      </c>
      <c r="J30" s="6">
        <v>17.34</v>
      </c>
      <c r="K30" s="6">
        <v>20.79</v>
      </c>
      <c r="L30" s="6">
        <v>20.79</v>
      </c>
      <c r="M30" s="6">
        <v>20.79</v>
      </c>
      <c r="N30" s="6">
        <v>18.2</v>
      </c>
    </row>
    <row r="31" spans="1:14">
      <c r="A31">
        <v>1923</v>
      </c>
      <c r="B31" s="6">
        <v>20.79</v>
      </c>
      <c r="C31" s="6">
        <v>20.79</v>
      </c>
      <c r="D31" s="6">
        <v>20.79</v>
      </c>
      <c r="E31" s="6">
        <v>20.79</v>
      </c>
      <c r="F31" s="6">
        <v>20.79</v>
      </c>
      <c r="G31" s="6">
        <v>20.79</v>
      </c>
      <c r="H31" s="6">
        <v>20.79</v>
      </c>
      <c r="I31" s="6">
        <v>20.79</v>
      </c>
      <c r="J31" s="6">
        <v>20.79</v>
      </c>
      <c r="K31" s="6">
        <v>20.79</v>
      </c>
      <c r="L31" s="6">
        <v>20.79</v>
      </c>
      <c r="M31" s="6">
        <v>20.79</v>
      </c>
      <c r="N31" s="6">
        <v>20.79</v>
      </c>
    </row>
    <row r="32" spans="1:14">
      <c r="A32">
        <v>1924</v>
      </c>
      <c r="B32" s="6">
        <v>20.79</v>
      </c>
      <c r="C32" s="6">
        <v>20.79</v>
      </c>
      <c r="D32" s="6">
        <v>20.79</v>
      </c>
      <c r="E32" s="6">
        <v>20.79</v>
      </c>
      <c r="F32" s="6">
        <v>20.79</v>
      </c>
      <c r="G32" s="6">
        <v>20.79</v>
      </c>
      <c r="H32" s="6">
        <v>20.79</v>
      </c>
      <c r="I32" s="6">
        <v>20.79</v>
      </c>
      <c r="J32" s="6">
        <v>20.79</v>
      </c>
      <c r="K32" s="6">
        <v>20.79</v>
      </c>
      <c r="L32" s="6">
        <v>20.79</v>
      </c>
      <c r="M32" s="6">
        <v>20.79</v>
      </c>
      <c r="N32" s="6">
        <v>20.79</v>
      </c>
    </row>
    <row r="33" spans="1:14">
      <c r="A33">
        <v>1925</v>
      </c>
      <c r="B33" s="6">
        <v>20.79</v>
      </c>
      <c r="C33" s="6">
        <v>20.79</v>
      </c>
      <c r="D33" s="6">
        <v>20.79</v>
      </c>
      <c r="E33" s="6">
        <v>20.79</v>
      </c>
      <c r="F33" s="6">
        <v>20.79</v>
      </c>
      <c r="G33" s="6">
        <v>20.79</v>
      </c>
      <c r="H33" s="6">
        <v>20.79</v>
      </c>
      <c r="I33" s="6">
        <v>20.79</v>
      </c>
      <c r="J33" s="6">
        <v>20.79</v>
      </c>
      <c r="K33" s="6">
        <v>20.79</v>
      </c>
      <c r="L33" s="6">
        <v>20.79</v>
      </c>
      <c r="M33" s="6">
        <v>20.79</v>
      </c>
      <c r="N33" s="6">
        <v>20.79</v>
      </c>
    </row>
    <row r="34" spans="1:14">
      <c r="A34">
        <v>1926</v>
      </c>
      <c r="B34" s="6">
        <v>20.79</v>
      </c>
      <c r="C34" s="6">
        <v>20.79</v>
      </c>
      <c r="D34" s="6">
        <v>20.79</v>
      </c>
      <c r="E34" s="6">
        <v>20.79</v>
      </c>
      <c r="F34" s="6">
        <v>20.79</v>
      </c>
      <c r="G34" s="6">
        <v>20.79</v>
      </c>
      <c r="H34" s="6">
        <v>20.79</v>
      </c>
      <c r="I34" s="6">
        <v>20.79</v>
      </c>
      <c r="J34" s="6">
        <v>20.79</v>
      </c>
      <c r="K34" s="6">
        <v>20.79</v>
      </c>
      <c r="L34" s="6">
        <v>20.57</v>
      </c>
      <c r="M34" s="6">
        <v>20.57</v>
      </c>
      <c r="N34" s="6">
        <v>20.75</v>
      </c>
    </row>
    <row r="35" spans="1:14">
      <c r="A35">
        <v>1927</v>
      </c>
      <c r="B35" s="6">
        <v>20.57</v>
      </c>
      <c r="C35" s="6">
        <v>20.57</v>
      </c>
      <c r="D35" s="6">
        <v>20.57</v>
      </c>
      <c r="E35" s="6">
        <v>20.57</v>
      </c>
      <c r="F35" s="6">
        <v>20.57</v>
      </c>
      <c r="G35" s="6">
        <v>20.57</v>
      </c>
      <c r="H35" s="6">
        <v>20.57</v>
      </c>
      <c r="I35" s="6">
        <v>20.57</v>
      </c>
      <c r="J35" s="6">
        <v>20.57</v>
      </c>
      <c r="K35" s="6">
        <v>20.57</v>
      </c>
      <c r="L35" s="6">
        <v>20.57</v>
      </c>
      <c r="M35" s="6">
        <v>20.57</v>
      </c>
      <c r="N35" s="6">
        <v>20.57</v>
      </c>
    </row>
    <row r="36" spans="1:14">
      <c r="A36">
        <v>1928</v>
      </c>
      <c r="B36" s="6">
        <v>20.57</v>
      </c>
      <c r="C36" s="6">
        <v>20.57</v>
      </c>
      <c r="D36" s="6">
        <v>20.57</v>
      </c>
      <c r="E36" s="6">
        <v>20.57</v>
      </c>
      <c r="F36" s="6">
        <v>20.57</v>
      </c>
      <c r="G36" s="6">
        <v>20.57</v>
      </c>
      <c r="H36" s="6">
        <v>20.57</v>
      </c>
      <c r="I36" s="6">
        <v>20.57</v>
      </c>
      <c r="J36" s="6">
        <v>20.57</v>
      </c>
      <c r="K36" s="6">
        <v>20.57</v>
      </c>
      <c r="L36" s="6">
        <v>20.57</v>
      </c>
      <c r="M36" s="6">
        <v>20.57</v>
      </c>
      <c r="N36" s="6">
        <v>20.57</v>
      </c>
    </row>
    <row r="37" spans="1:14">
      <c r="A37">
        <v>1929</v>
      </c>
      <c r="B37" s="6">
        <v>20.57</v>
      </c>
      <c r="C37" s="6">
        <v>20.57</v>
      </c>
      <c r="D37" s="6">
        <v>20.57</v>
      </c>
      <c r="E37" s="6">
        <v>20.57</v>
      </c>
      <c r="F37" s="6">
        <v>20.57</v>
      </c>
      <c r="G37" s="6">
        <v>20.57</v>
      </c>
      <c r="H37" s="6">
        <v>20.57</v>
      </c>
      <c r="I37" s="6">
        <v>20.57</v>
      </c>
      <c r="J37" s="6">
        <v>20.57</v>
      </c>
      <c r="K37" s="6">
        <v>20.57</v>
      </c>
      <c r="L37" s="6">
        <v>20.57</v>
      </c>
      <c r="M37" s="6">
        <v>20.57</v>
      </c>
      <c r="N37" s="6">
        <v>20.57</v>
      </c>
    </row>
    <row r="38" spans="1:14">
      <c r="A38">
        <v>1930</v>
      </c>
      <c r="B38" s="6">
        <v>20.57</v>
      </c>
      <c r="C38" s="6">
        <v>20.57</v>
      </c>
      <c r="D38" s="6">
        <v>20.57</v>
      </c>
      <c r="E38" s="6">
        <v>20.57</v>
      </c>
      <c r="F38" s="6">
        <v>20.57</v>
      </c>
      <c r="G38" s="6">
        <v>20.57</v>
      </c>
      <c r="H38" s="6">
        <v>20.57</v>
      </c>
      <c r="I38" s="6">
        <v>20.57</v>
      </c>
      <c r="J38" s="6">
        <v>20.57</v>
      </c>
      <c r="K38" s="6">
        <v>20.57</v>
      </c>
      <c r="L38" s="6">
        <v>20.57</v>
      </c>
      <c r="M38" s="6">
        <v>20.57</v>
      </c>
      <c r="N38" s="6">
        <v>20.57</v>
      </c>
    </row>
    <row r="39" spans="1:14">
      <c r="A39">
        <v>1931</v>
      </c>
      <c r="B39" s="6">
        <v>20.57</v>
      </c>
      <c r="C39" s="6">
        <v>20.57</v>
      </c>
      <c r="D39" s="6">
        <v>20.57</v>
      </c>
      <c r="E39" s="6">
        <v>20.57</v>
      </c>
      <c r="F39" s="6">
        <v>20.57</v>
      </c>
      <c r="G39" s="6">
        <v>20.57</v>
      </c>
      <c r="H39" s="6">
        <v>20.57</v>
      </c>
      <c r="I39" s="6">
        <v>20.57</v>
      </c>
      <c r="J39" s="6">
        <v>20.57</v>
      </c>
      <c r="K39" s="6">
        <v>20.57</v>
      </c>
      <c r="L39" s="6">
        <v>20.57</v>
      </c>
      <c r="M39" s="6">
        <v>20.57</v>
      </c>
      <c r="N39" s="6">
        <v>20.57</v>
      </c>
    </row>
    <row r="40" spans="1:14">
      <c r="A40">
        <v>1932</v>
      </c>
      <c r="B40" s="6">
        <v>20.57</v>
      </c>
      <c r="C40" s="6">
        <v>20.57</v>
      </c>
      <c r="D40" s="6">
        <v>20.57</v>
      </c>
      <c r="E40" s="6">
        <v>20.57</v>
      </c>
      <c r="F40" s="6">
        <v>20.57</v>
      </c>
      <c r="G40" s="6">
        <v>20.57</v>
      </c>
      <c r="H40" s="6">
        <v>20.57</v>
      </c>
      <c r="I40" s="6">
        <v>20.57</v>
      </c>
      <c r="J40" s="6">
        <v>20.57</v>
      </c>
      <c r="K40" s="6">
        <v>20.57</v>
      </c>
      <c r="L40" s="6">
        <v>20.57</v>
      </c>
      <c r="M40" s="6">
        <v>20.57</v>
      </c>
      <c r="N40" s="6">
        <v>20.57</v>
      </c>
    </row>
    <row r="41" spans="1:14">
      <c r="A41">
        <v>1933</v>
      </c>
      <c r="B41" s="6">
        <v>20.57</v>
      </c>
      <c r="C41" s="6">
        <v>20.57</v>
      </c>
      <c r="D41" s="6">
        <v>20.57</v>
      </c>
      <c r="E41" s="6">
        <v>20.57</v>
      </c>
      <c r="F41" s="6">
        <v>20.57</v>
      </c>
      <c r="G41" s="6">
        <v>20.57</v>
      </c>
      <c r="H41" s="6">
        <v>20.57</v>
      </c>
      <c r="I41" s="6">
        <v>20.57</v>
      </c>
      <c r="J41" s="6">
        <v>20.57</v>
      </c>
      <c r="K41" s="6">
        <v>20.57</v>
      </c>
      <c r="L41" s="6">
        <v>20.57</v>
      </c>
      <c r="M41" s="6">
        <v>20.57</v>
      </c>
      <c r="N41" s="6">
        <v>20.57</v>
      </c>
    </row>
    <row r="42" spans="1:14">
      <c r="A42">
        <v>1934</v>
      </c>
      <c r="B42" s="6">
        <v>20.57</v>
      </c>
      <c r="C42" s="6">
        <v>20.57</v>
      </c>
      <c r="D42" s="6">
        <v>20.57</v>
      </c>
      <c r="E42" s="6">
        <v>20.57</v>
      </c>
      <c r="F42" s="6">
        <v>20.57</v>
      </c>
      <c r="G42" s="6">
        <v>20.57</v>
      </c>
      <c r="H42" s="6">
        <v>20.57</v>
      </c>
      <c r="I42" s="6">
        <v>20.57</v>
      </c>
      <c r="J42" s="6">
        <v>20.57</v>
      </c>
      <c r="K42" s="6">
        <v>20.57</v>
      </c>
      <c r="L42" s="6">
        <v>20.57</v>
      </c>
      <c r="M42" s="6">
        <v>20.57</v>
      </c>
      <c r="N42" s="6">
        <v>20.57</v>
      </c>
    </row>
    <row r="43" spans="1:14">
      <c r="A43">
        <v>1935</v>
      </c>
      <c r="B43" s="6">
        <v>20.57</v>
      </c>
      <c r="C43" s="6">
        <v>20.57</v>
      </c>
      <c r="D43" s="6">
        <v>20.57</v>
      </c>
      <c r="E43" s="6">
        <v>20.57</v>
      </c>
      <c r="F43" s="6">
        <v>20.57</v>
      </c>
      <c r="G43" s="6">
        <v>20.57</v>
      </c>
      <c r="H43" s="6">
        <v>20.57</v>
      </c>
      <c r="I43" s="6">
        <v>20.57</v>
      </c>
      <c r="J43" s="6">
        <v>20.57</v>
      </c>
      <c r="K43" s="6">
        <v>20.57</v>
      </c>
      <c r="L43" s="6">
        <v>20.57</v>
      </c>
      <c r="M43" s="6">
        <v>20.57</v>
      </c>
      <c r="N43" s="6">
        <v>20.57</v>
      </c>
    </row>
    <row r="44" spans="1:14">
      <c r="A44">
        <v>1936</v>
      </c>
      <c r="B44" s="6">
        <v>20.57</v>
      </c>
      <c r="C44" s="6">
        <v>20.57</v>
      </c>
      <c r="D44" s="6">
        <v>20.57</v>
      </c>
      <c r="E44" s="6">
        <v>20.57</v>
      </c>
      <c r="F44" s="6">
        <v>20.57</v>
      </c>
      <c r="G44" s="6">
        <v>20.57</v>
      </c>
      <c r="H44" s="6">
        <v>20.57</v>
      </c>
      <c r="I44" s="6">
        <v>20.57</v>
      </c>
      <c r="J44" s="6">
        <v>20.57</v>
      </c>
      <c r="K44" s="6">
        <v>20.57</v>
      </c>
      <c r="L44" s="6">
        <v>20.57</v>
      </c>
      <c r="M44" s="6">
        <v>20.57</v>
      </c>
      <c r="N44" s="6">
        <v>20.57</v>
      </c>
    </row>
    <row r="45" spans="1:14">
      <c r="A45">
        <v>1937</v>
      </c>
      <c r="B45" s="6">
        <v>20.57</v>
      </c>
      <c r="C45" s="6">
        <v>20.57</v>
      </c>
      <c r="D45" s="6">
        <v>20.57</v>
      </c>
      <c r="E45" s="6">
        <v>20.57</v>
      </c>
      <c r="F45" s="6">
        <v>20.57</v>
      </c>
      <c r="G45" s="6">
        <v>23.47</v>
      </c>
      <c r="H45" s="6">
        <v>24.71</v>
      </c>
      <c r="I45" s="6">
        <v>24.71</v>
      </c>
      <c r="J45" s="6">
        <v>24.71</v>
      </c>
      <c r="K45" s="6">
        <v>24.71</v>
      </c>
      <c r="L45" s="6">
        <v>24.71</v>
      </c>
      <c r="M45" s="6">
        <v>24.71</v>
      </c>
      <c r="N45" s="6">
        <v>22.88</v>
      </c>
    </row>
    <row r="46" spans="1:14">
      <c r="A46">
        <v>1938</v>
      </c>
      <c r="B46" s="6">
        <v>24.71</v>
      </c>
      <c r="C46" s="6">
        <v>24.71</v>
      </c>
      <c r="D46" s="6">
        <v>24.71</v>
      </c>
      <c r="E46" s="6">
        <v>24.71</v>
      </c>
      <c r="F46" s="6">
        <v>24.71</v>
      </c>
      <c r="G46" s="6">
        <v>24.71</v>
      </c>
      <c r="H46" s="6">
        <v>24.71</v>
      </c>
      <c r="I46" s="6">
        <v>24.71</v>
      </c>
      <c r="J46" s="6">
        <v>24.71</v>
      </c>
      <c r="K46" s="6">
        <v>24.71</v>
      </c>
      <c r="L46" s="6">
        <v>24.71</v>
      </c>
      <c r="M46" s="6">
        <v>24.71</v>
      </c>
      <c r="N46" s="6">
        <v>24.71</v>
      </c>
    </row>
    <row r="47" spans="1:14">
      <c r="A47">
        <v>1939</v>
      </c>
      <c r="B47" s="6">
        <v>24.71</v>
      </c>
      <c r="C47" s="6">
        <v>24.71</v>
      </c>
      <c r="D47" s="6">
        <v>24.71</v>
      </c>
      <c r="E47" s="6">
        <v>24.71</v>
      </c>
      <c r="F47" s="6">
        <v>24.71</v>
      </c>
      <c r="G47" s="6">
        <v>24.71</v>
      </c>
      <c r="H47" s="6">
        <v>24.71</v>
      </c>
      <c r="I47" s="6">
        <v>24.71</v>
      </c>
      <c r="J47" s="6">
        <v>24.71</v>
      </c>
      <c r="K47" s="6">
        <v>24.71</v>
      </c>
      <c r="L47" s="6">
        <v>24.71</v>
      </c>
      <c r="M47" s="6">
        <v>24.71</v>
      </c>
      <c r="N47" s="6">
        <v>24.71</v>
      </c>
    </row>
    <row r="48" spans="1:14">
      <c r="A48">
        <v>1940</v>
      </c>
      <c r="B48" s="6">
        <v>24.71</v>
      </c>
      <c r="C48" s="6">
        <v>24.71</v>
      </c>
      <c r="D48" s="6">
        <v>24.71</v>
      </c>
      <c r="E48" s="6">
        <v>24.71</v>
      </c>
      <c r="F48" s="6">
        <v>24.71</v>
      </c>
      <c r="G48" s="6">
        <v>24.71</v>
      </c>
      <c r="H48" s="6">
        <v>24.71</v>
      </c>
      <c r="I48" s="6">
        <v>24.71</v>
      </c>
      <c r="J48" s="6">
        <v>24.71</v>
      </c>
      <c r="K48" s="6">
        <v>26.18</v>
      </c>
      <c r="L48" s="6">
        <v>26.23</v>
      </c>
      <c r="M48" s="6">
        <v>25.08</v>
      </c>
      <c r="N48" s="6">
        <v>24.99</v>
      </c>
    </row>
    <row r="49" spans="1:14">
      <c r="A49">
        <v>1941</v>
      </c>
      <c r="B49" s="6">
        <v>26.55</v>
      </c>
      <c r="C49" s="6">
        <v>26.34</v>
      </c>
      <c r="D49" s="6">
        <v>27.28</v>
      </c>
      <c r="E49" s="6">
        <v>25.47</v>
      </c>
      <c r="F49" s="6">
        <v>26.55</v>
      </c>
      <c r="G49" s="6">
        <v>25.09</v>
      </c>
      <c r="H49" s="6">
        <v>25.44</v>
      </c>
      <c r="I49" s="6">
        <v>26.91</v>
      </c>
      <c r="J49" s="6">
        <v>26.23</v>
      </c>
      <c r="K49" s="6">
        <v>26.18</v>
      </c>
      <c r="L49" s="6">
        <v>26.23</v>
      </c>
      <c r="M49" s="6">
        <v>25.44</v>
      </c>
      <c r="N49" s="6">
        <v>26.14</v>
      </c>
    </row>
    <row r="50" spans="1:14">
      <c r="A50">
        <v>1942</v>
      </c>
      <c r="B50" s="6">
        <v>25.81</v>
      </c>
      <c r="C50" s="6">
        <v>25.93</v>
      </c>
      <c r="D50" s="6">
        <v>26.55</v>
      </c>
      <c r="E50" s="6">
        <v>24.71</v>
      </c>
      <c r="F50" s="6">
        <v>24.71</v>
      </c>
      <c r="G50" s="6">
        <v>24.71</v>
      </c>
      <c r="H50" s="6">
        <v>24.71</v>
      </c>
      <c r="I50" s="6">
        <v>24.71</v>
      </c>
      <c r="J50" s="6">
        <v>24.71</v>
      </c>
      <c r="K50" s="6">
        <v>26.55</v>
      </c>
      <c r="L50" s="6">
        <v>26.61</v>
      </c>
      <c r="M50" s="6">
        <v>26.55</v>
      </c>
      <c r="N50" s="6">
        <v>25.52</v>
      </c>
    </row>
    <row r="51" spans="1:14">
      <c r="A51">
        <v>1943</v>
      </c>
      <c r="B51" s="6">
        <v>26.18</v>
      </c>
      <c r="C51" s="6">
        <v>25.93</v>
      </c>
      <c r="D51" s="6">
        <v>26.18</v>
      </c>
      <c r="E51" s="6">
        <v>26.61</v>
      </c>
      <c r="F51" s="6">
        <v>27.28</v>
      </c>
      <c r="G51" s="6">
        <v>26.61</v>
      </c>
      <c r="H51" s="6">
        <v>26.91</v>
      </c>
      <c r="I51" s="6">
        <v>26.18</v>
      </c>
      <c r="J51" s="6">
        <v>26.23</v>
      </c>
      <c r="K51" s="6">
        <v>25.81</v>
      </c>
      <c r="L51" s="6">
        <v>25.85</v>
      </c>
      <c r="M51" s="6">
        <v>25.44</v>
      </c>
      <c r="N51" s="6">
        <v>26.27</v>
      </c>
    </row>
    <row r="52" spans="1:14">
      <c r="A52">
        <v>1944</v>
      </c>
      <c r="B52" s="6">
        <v>25.44</v>
      </c>
      <c r="C52" s="6">
        <v>25.49</v>
      </c>
      <c r="D52" s="6">
        <v>25.08</v>
      </c>
      <c r="E52" s="6">
        <v>25.85</v>
      </c>
      <c r="F52" s="6">
        <v>26.18</v>
      </c>
      <c r="G52" s="6">
        <v>25.47</v>
      </c>
      <c r="H52" s="6">
        <v>25.44</v>
      </c>
      <c r="I52" s="6">
        <v>25.81</v>
      </c>
      <c r="J52" s="6">
        <v>25.85</v>
      </c>
      <c r="K52" s="6">
        <v>25.81</v>
      </c>
      <c r="L52" s="6">
        <v>25.47</v>
      </c>
      <c r="M52" s="6">
        <v>26.18</v>
      </c>
      <c r="N52" s="6">
        <v>25.67</v>
      </c>
    </row>
    <row r="53" spans="1:14">
      <c r="A53">
        <v>1945</v>
      </c>
      <c r="B53" s="6">
        <v>25.81</v>
      </c>
      <c r="C53" s="6">
        <v>25.93</v>
      </c>
      <c r="D53" s="6">
        <v>25.44</v>
      </c>
      <c r="E53" s="6">
        <v>26.23</v>
      </c>
      <c r="F53" s="6">
        <v>26.55</v>
      </c>
      <c r="G53" s="6">
        <v>26.61</v>
      </c>
      <c r="H53" s="6">
        <v>25.81</v>
      </c>
      <c r="I53" s="6">
        <v>25.81</v>
      </c>
      <c r="J53" s="6">
        <v>25.85</v>
      </c>
      <c r="K53" s="6">
        <v>24.93</v>
      </c>
      <c r="L53" s="6">
        <v>24.93</v>
      </c>
      <c r="M53" s="6">
        <v>25.44</v>
      </c>
      <c r="N53" s="6">
        <v>25.78</v>
      </c>
    </row>
    <row r="54" spans="1:14">
      <c r="A54">
        <v>1946</v>
      </c>
      <c r="B54" s="6">
        <v>25.44</v>
      </c>
      <c r="C54" s="6">
        <v>25.12</v>
      </c>
      <c r="D54" s="6">
        <v>25.3</v>
      </c>
      <c r="E54" s="6">
        <v>26.45</v>
      </c>
      <c r="F54" s="6">
        <v>27.13</v>
      </c>
      <c r="G54" s="6">
        <v>26.83</v>
      </c>
      <c r="H54" s="6">
        <v>27.13</v>
      </c>
      <c r="I54" s="6">
        <v>26.4</v>
      </c>
      <c r="J54" s="6">
        <v>27.21</v>
      </c>
      <c r="K54" s="6">
        <v>27.5</v>
      </c>
      <c r="L54" s="6">
        <v>25.69</v>
      </c>
      <c r="M54" s="6">
        <v>25.3</v>
      </c>
      <c r="N54" s="6">
        <v>26.29</v>
      </c>
    </row>
    <row r="55" spans="1:14">
      <c r="A55">
        <v>1947</v>
      </c>
      <c r="B55" s="6">
        <v>25.44</v>
      </c>
      <c r="C55" s="6">
        <v>26.34</v>
      </c>
      <c r="D55" s="6">
        <v>25.81</v>
      </c>
      <c r="E55" s="6">
        <v>25.69</v>
      </c>
      <c r="F55" s="6">
        <v>26.77</v>
      </c>
      <c r="G55" s="6">
        <v>27.33</v>
      </c>
      <c r="H55" s="6">
        <v>26.16</v>
      </c>
      <c r="I55" s="6">
        <v>26.86</v>
      </c>
      <c r="J55" s="6">
        <v>28.4</v>
      </c>
      <c r="K55" s="6">
        <v>27.61</v>
      </c>
      <c r="L55" s="6">
        <v>27.26</v>
      </c>
      <c r="M55" s="6">
        <v>26.53</v>
      </c>
      <c r="N55" s="6">
        <v>26.68</v>
      </c>
    </row>
    <row r="56" spans="1:14">
      <c r="A56">
        <v>1948</v>
      </c>
      <c r="B56" s="6">
        <v>25.94</v>
      </c>
      <c r="C56" s="6">
        <v>25.6</v>
      </c>
      <c r="D56" s="6">
        <v>26.91</v>
      </c>
      <c r="E56" s="6">
        <v>28.4</v>
      </c>
      <c r="F56" s="6">
        <v>28.35</v>
      </c>
      <c r="G56" s="6">
        <v>27.64</v>
      </c>
      <c r="H56" s="6">
        <v>28.35</v>
      </c>
      <c r="I56" s="6">
        <v>27.61</v>
      </c>
      <c r="J56" s="6">
        <v>27.26</v>
      </c>
      <c r="K56" s="6">
        <v>28.35</v>
      </c>
      <c r="L56" s="6">
        <v>28.02</v>
      </c>
      <c r="M56" s="6">
        <v>28.72</v>
      </c>
      <c r="N56" s="6">
        <v>27.6</v>
      </c>
    </row>
    <row r="57" spans="1:14">
      <c r="A57">
        <v>1949</v>
      </c>
      <c r="B57" s="6">
        <v>27.27</v>
      </c>
      <c r="C57" s="6">
        <v>28.1</v>
      </c>
      <c r="D57" s="6">
        <v>28.72</v>
      </c>
      <c r="E57" s="6">
        <v>28.78</v>
      </c>
      <c r="F57" s="6">
        <v>28.72</v>
      </c>
      <c r="G57" s="6">
        <v>28.4</v>
      </c>
      <c r="H57" s="6">
        <v>28.35</v>
      </c>
      <c r="I57" s="6">
        <v>29.08</v>
      </c>
      <c r="J57" s="6">
        <v>28.78</v>
      </c>
      <c r="K57" s="6">
        <v>28.35</v>
      </c>
      <c r="L57" s="6">
        <v>28.02</v>
      </c>
      <c r="M57" s="6">
        <v>28.35</v>
      </c>
      <c r="N57" s="6">
        <v>28.41</v>
      </c>
    </row>
    <row r="58" spans="1:14">
      <c r="A58">
        <v>1950</v>
      </c>
      <c r="B58" s="6">
        <v>29.08</v>
      </c>
      <c r="C58" s="6">
        <v>27.69</v>
      </c>
      <c r="D58" s="6">
        <v>27.61</v>
      </c>
      <c r="E58" s="6">
        <v>27.64</v>
      </c>
      <c r="F58" s="6">
        <v>28.72</v>
      </c>
      <c r="G58" s="6">
        <v>29.16</v>
      </c>
      <c r="H58" s="6">
        <v>28.72</v>
      </c>
      <c r="I58" s="6">
        <v>27.98</v>
      </c>
      <c r="J58" s="6">
        <v>29.54</v>
      </c>
      <c r="K58" s="6">
        <v>26.88</v>
      </c>
      <c r="L58" s="6">
        <v>26.88</v>
      </c>
      <c r="M58" s="6">
        <v>26.88</v>
      </c>
      <c r="N58" s="6">
        <v>28.06</v>
      </c>
    </row>
    <row r="59" spans="1:14">
      <c r="A59">
        <v>1951</v>
      </c>
      <c r="B59" s="6">
        <v>26.88</v>
      </c>
      <c r="C59" s="6">
        <v>26.88</v>
      </c>
      <c r="D59" s="6">
        <v>26.88</v>
      </c>
      <c r="E59" s="6">
        <v>26.88</v>
      </c>
      <c r="F59" s="6">
        <v>26.88</v>
      </c>
      <c r="G59" s="6">
        <v>26.79</v>
      </c>
      <c r="H59" s="6">
        <v>26.56</v>
      </c>
      <c r="I59" s="6">
        <v>26.56</v>
      </c>
      <c r="J59" s="6">
        <v>26.56</v>
      </c>
      <c r="K59" s="6">
        <v>26.56</v>
      </c>
      <c r="L59" s="6">
        <v>26.56</v>
      </c>
      <c r="M59" s="6">
        <v>26.56</v>
      </c>
      <c r="N59" s="6">
        <v>26.71</v>
      </c>
    </row>
    <row r="60" spans="1:14">
      <c r="A60">
        <v>1952</v>
      </c>
      <c r="B60" s="6">
        <v>26.56</v>
      </c>
      <c r="C60" s="6">
        <v>26.56</v>
      </c>
      <c r="D60" s="6">
        <v>23.11</v>
      </c>
      <c r="E60" s="6">
        <v>26.94</v>
      </c>
      <c r="F60" s="6">
        <v>26.94</v>
      </c>
      <c r="G60" s="6">
        <v>26.94</v>
      </c>
      <c r="H60" s="6">
        <v>26.94</v>
      </c>
      <c r="I60" s="6">
        <v>26.94</v>
      </c>
      <c r="J60" s="6">
        <v>26.94</v>
      </c>
      <c r="K60" s="6">
        <v>26.94</v>
      </c>
      <c r="L60" s="6">
        <v>26.94</v>
      </c>
      <c r="M60" s="6">
        <v>26.94</v>
      </c>
      <c r="N60" s="6">
        <v>26.56</v>
      </c>
    </row>
    <row r="61" spans="1:14">
      <c r="A61">
        <v>1953</v>
      </c>
      <c r="B61" s="6">
        <v>26.94</v>
      </c>
      <c r="C61" s="6">
        <v>26.94</v>
      </c>
      <c r="D61" s="6">
        <v>26.94</v>
      </c>
      <c r="E61" s="6">
        <v>26.94</v>
      </c>
      <c r="F61" s="6">
        <v>26.94</v>
      </c>
      <c r="G61" s="6">
        <v>26.94</v>
      </c>
      <c r="H61" s="6">
        <v>26.94</v>
      </c>
      <c r="I61" s="6">
        <v>26.94</v>
      </c>
      <c r="J61" s="6">
        <v>26.94</v>
      </c>
      <c r="K61" s="6">
        <v>34.090000000000003</v>
      </c>
      <c r="L61" s="6">
        <v>34.090000000000003</v>
      </c>
      <c r="M61" s="6">
        <v>34.090000000000003</v>
      </c>
      <c r="N61" s="6">
        <v>28.73</v>
      </c>
    </row>
    <row r="62" spans="1:14">
      <c r="A62">
        <v>1954</v>
      </c>
      <c r="B62" s="6">
        <v>34.090000000000003</v>
      </c>
      <c r="C62" s="6">
        <v>34.090000000000003</v>
      </c>
      <c r="D62" s="6">
        <v>34.090000000000003</v>
      </c>
      <c r="E62" s="6">
        <v>34.090000000000003</v>
      </c>
      <c r="F62" s="6">
        <v>34.090000000000003</v>
      </c>
      <c r="G62" s="6">
        <v>34.090000000000003</v>
      </c>
      <c r="H62" s="6">
        <v>34.090000000000003</v>
      </c>
      <c r="I62" s="6">
        <v>34.090000000000003</v>
      </c>
      <c r="J62" s="6">
        <v>34.090000000000003</v>
      </c>
      <c r="K62" s="6">
        <v>34.090000000000003</v>
      </c>
      <c r="L62" s="6">
        <v>34.090000000000003</v>
      </c>
      <c r="M62" s="6">
        <v>34.090000000000003</v>
      </c>
      <c r="N62" s="6">
        <v>34.090000000000003</v>
      </c>
    </row>
    <row r="63" spans="1:14">
      <c r="A63">
        <v>1955</v>
      </c>
      <c r="B63" s="6">
        <v>34.090000000000003</v>
      </c>
      <c r="C63" s="6">
        <v>34.090000000000003</v>
      </c>
      <c r="D63" s="6">
        <v>34.090000000000003</v>
      </c>
      <c r="E63" s="6">
        <v>34.090000000000003</v>
      </c>
      <c r="F63" s="6">
        <v>34.090000000000003</v>
      </c>
      <c r="G63" s="6">
        <v>34.090000000000003</v>
      </c>
      <c r="H63" s="6">
        <v>34.090000000000003</v>
      </c>
      <c r="I63" s="6">
        <v>34.090000000000003</v>
      </c>
      <c r="J63" s="6">
        <v>34.090000000000003</v>
      </c>
      <c r="K63" s="6">
        <v>34.090000000000003</v>
      </c>
      <c r="L63" s="6">
        <v>34.090000000000003</v>
      </c>
      <c r="M63" s="6">
        <v>34.090000000000003</v>
      </c>
      <c r="N63" s="6">
        <v>34.090000000000003</v>
      </c>
    </row>
    <row r="64" spans="1:14">
      <c r="A64">
        <v>1956</v>
      </c>
      <c r="B64" s="6">
        <v>34.090000000000003</v>
      </c>
      <c r="C64" s="6">
        <v>34.090000000000003</v>
      </c>
      <c r="D64" s="6">
        <v>34.090000000000003</v>
      </c>
      <c r="E64" s="6">
        <v>34.090000000000003</v>
      </c>
      <c r="F64" s="6">
        <v>34.090000000000003</v>
      </c>
      <c r="G64" s="6">
        <v>34.090000000000003</v>
      </c>
      <c r="H64" s="6">
        <v>34.090000000000003</v>
      </c>
      <c r="I64" s="6">
        <v>34.090000000000003</v>
      </c>
      <c r="J64" s="6">
        <v>34.090000000000003</v>
      </c>
      <c r="K64" s="6">
        <v>34.090000000000003</v>
      </c>
      <c r="L64" s="6">
        <v>34.090000000000003</v>
      </c>
      <c r="M64" s="6">
        <v>34.090000000000003</v>
      </c>
      <c r="N64" s="6">
        <v>34.090000000000003</v>
      </c>
    </row>
    <row r="65" spans="1:14">
      <c r="A65">
        <v>1957</v>
      </c>
      <c r="B65" s="6">
        <v>34.090000000000003</v>
      </c>
      <c r="C65" s="6">
        <v>34.090000000000003</v>
      </c>
      <c r="D65" s="6">
        <v>34.090000000000003</v>
      </c>
      <c r="E65" s="6">
        <v>35.33</v>
      </c>
      <c r="F65" s="6">
        <v>36.29</v>
      </c>
      <c r="G65" s="6">
        <v>36.29</v>
      </c>
      <c r="H65" s="6">
        <v>36.29</v>
      </c>
      <c r="I65" s="6">
        <v>36.29</v>
      </c>
      <c r="J65" s="6">
        <v>36.29</v>
      </c>
      <c r="K65" s="6">
        <v>36.29</v>
      </c>
      <c r="L65" s="6">
        <v>36.29</v>
      </c>
      <c r="M65" s="6">
        <v>36.29</v>
      </c>
      <c r="N65" s="6">
        <v>35.659999999999997</v>
      </c>
    </row>
    <row r="66" spans="1:14">
      <c r="A66">
        <v>1958</v>
      </c>
      <c r="B66" s="6">
        <v>36.29</v>
      </c>
      <c r="C66" s="6">
        <v>36.29</v>
      </c>
      <c r="D66" s="6">
        <v>36.29</v>
      </c>
      <c r="E66" s="6">
        <v>36.29</v>
      </c>
      <c r="F66" s="6">
        <v>36.29</v>
      </c>
      <c r="G66" s="6">
        <v>36.29</v>
      </c>
      <c r="H66" s="6">
        <v>36.29</v>
      </c>
      <c r="I66" s="6">
        <v>36.29</v>
      </c>
      <c r="J66" s="6">
        <v>36.29</v>
      </c>
      <c r="K66" s="6">
        <v>36.29</v>
      </c>
      <c r="L66" s="6">
        <v>36.29</v>
      </c>
      <c r="M66" s="6">
        <v>36.29</v>
      </c>
      <c r="N66" s="6">
        <v>36.29</v>
      </c>
    </row>
    <row r="67" spans="1:14">
      <c r="A67">
        <v>1959</v>
      </c>
      <c r="B67" s="6">
        <v>36.29</v>
      </c>
      <c r="C67" s="6">
        <v>36.29</v>
      </c>
      <c r="D67" s="6">
        <v>36.29</v>
      </c>
      <c r="E67" s="6">
        <v>36.29</v>
      </c>
      <c r="F67" s="6">
        <v>36.29</v>
      </c>
      <c r="G67" s="6">
        <v>36.29</v>
      </c>
      <c r="H67" s="6">
        <v>36.29</v>
      </c>
      <c r="I67" s="6">
        <v>36.29</v>
      </c>
      <c r="J67" s="6">
        <v>36.29</v>
      </c>
      <c r="K67" s="6">
        <v>35.590000000000003</v>
      </c>
      <c r="L67" s="6">
        <v>35.590000000000003</v>
      </c>
      <c r="M67" s="6">
        <v>35.590000000000003</v>
      </c>
      <c r="N67" s="6">
        <v>36.119999999999997</v>
      </c>
    </row>
    <row r="68" spans="1:14">
      <c r="A68">
        <v>1960</v>
      </c>
      <c r="B68" s="6">
        <v>35.590000000000003</v>
      </c>
      <c r="C68" s="6">
        <v>35.590000000000003</v>
      </c>
      <c r="D68" s="6">
        <v>35.590000000000003</v>
      </c>
      <c r="E68" s="6">
        <v>35.590000000000003</v>
      </c>
      <c r="F68" s="6">
        <v>35.590000000000003</v>
      </c>
      <c r="G68" s="6">
        <v>35.590000000000003</v>
      </c>
      <c r="H68" s="6">
        <v>35.590000000000003</v>
      </c>
      <c r="I68" s="6">
        <v>35.590000000000003</v>
      </c>
      <c r="J68" s="6">
        <v>35.590000000000003</v>
      </c>
      <c r="K68" s="6">
        <v>36.29</v>
      </c>
      <c r="L68" s="6">
        <v>36.29</v>
      </c>
      <c r="M68" s="6">
        <v>36.29</v>
      </c>
      <c r="N68" s="6">
        <v>35.76</v>
      </c>
    </row>
    <row r="69" spans="1:14">
      <c r="A69">
        <v>1961</v>
      </c>
      <c r="B69" s="6">
        <v>36.29</v>
      </c>
      <c r="C69" s="6">
        <v>36.29</v>
      </c>
      <c r="D69" s="6">
        <v>36.29</v>
      </c>
      <c r="E69" s="6">
        <v>64.680000000000007</v>
      </c>
      <c r="F69" s="6">
        <v>64.680000000000007</v>
      </c>
      <c r="G69" s="6">
        <v>64.680000000000007</v>
      </c>
      <c r="H69" s="6">
        <v>64.680000000000007</v>
      </c>
      <c r="I69" s="6">
        <v>64.680000000000007</v>
      </c>
      <c r="J69" s="6">
        <v>64.680000000000007</v>
      </c>
      <c r="K69" s="6">
        <v>64.680000000000007</v>
      </c>
      <c r="L69" s="6">
        <v>64.680000000000007</v>
      </c>
      <c r="M69" s="6">
        <v>64.680000000000007</v>
      </c>
      <c r="N69" s="6">
        <v>57.58</v>
      </c>
    </row>
    <row r="70" spans="1:14">
      <c r="A70">
        <v>1962</v>
      </c>
      <c r="B70" s="6">
        <v>64.680000000000007</v>
      </c>
      <c r="C70" s="6">
        <v>64.680000000000007</v>
      </c>
      <c r="D70" s="6">
        <v>64.680000000000007</v>
      </c>
      <c r="E70" s="6">
        <v>64.680000000000007</v>
      </c>
      <c r="F70" s="6">
        <v>64.680000000000007</v>
      </c>
      <c r="G70" s="6">
        <v>64.680000000000007</v>
      </c>
      <c r="H70" s="6">
        <v>64.680000000000007</v>
      </c>
      <c r="I70" s="6">
        <v>64.680000000000007</v>
      </c>
      <c r="J70" s="6">
        <v>64.680000000000007</v>
      </c>
      <c r="K70" s="6">
        <v>64.680000000000007</v>
      </c>
      <c r="L70" s="6">
        <v>64.680000000000007</v>
      </c>
      <c r="M70" s="6">
        <v>64.680000000000007</v>
      </c>
      <c r="N70" s="6">
        <v>64.680000000000007</v>
      </c>
    </row>
    <row r="71" spans="1:14">
      <c r="A71">
        <v>1963</v>
      </c>
      <c r="B71" s="6">
        <v>64.680000000000007</v>
      </c>
      <c r="C71" s="6">
        <v>64.680000000000007</v>
      </c>
      <c r="D71" s="6">
        <v>64.680000000000007</v>
      </c>
      <c r="E71" s="6">
        <v>64.680000000000007</v>
      </c>
      <c r="F71" s="6">
        <v>64.680000000000007</v>
      </c>
      <c r="G71" s="6">
        <v>64.680000000000007</v>
      </c>
      <c r="H71" s="6">
        <v>64.680000000000007</v>
      </c>
      <c r="I71" s="6">
        <v>64.680000000000007</v>
      </c>
      <c r="J71" s="6">
        <v>64.680000000000007</v>
      </c>
      <c r="K71" s="6">
        <v>65.040000000000006</v>
      </c>
      <c r="L71" s="6">
        <v>65.040000000000006</v>
      </c>
      <c r="M71" s="6">
        <v>65.040000000000006</v>
      </c>
      <c r="N71" s="6">
        <v>64.77</v>
      </c>
    </row>
    <row r="72" spans="1:14">
      <c r="A72">
        <v>1964</v>
      </c>
      <c r="B72" s="6">
        <v>65.040000000000006</v>
      </c>
      <c r="C72" s="6">
        <v>65.040000000000006</v>
      </c>
      <c r="D72" s="6">
        <v>65.040000000000006</v>
      </c>
      <c r="E72" s="6">
        <v>65.040000000000006</v>
      </c>
      <c r="F72" s="6">
        <v>65.040000000000006</v>
      </c>
      <c r="G72" s="6">
        <v>65.040000000000006</v>
      </c>
      <c r="H72" s="6">
        <v>65.040000000000006</v>
      </c>
      <c r="I72" s="6">
        <v>65.040000000000006</v>
      </c>
      <c r="J72" s="6">
        <v>65.040000000000006</v>
      </c>
      <c r="K72" s="6">
        <v>65.040000000000006</v>
      </c>
      <c r="L72" s="6">
        <v>65.040000000000006</v>
      </c>
      <c r="M72" s="6">
        <v>65.040000000000006</v>
      </c>
      <c r="N72" s="6">
        <v>65.040000000000006</v>
      </c>
    </row>
    <row r="73" spans="1:14">
      <c r="A73">
        <v>1965</v>
      </c>
      <c r="B73" s="6">
        <v>65.040000000000006</v>
      </c>
      <c r="C73" s="6">
        <v>65.040000000000006</v>
      </c>
      <c r="D73" s="6">
        <v>65.040000000000006</v>
      </c>
      <c r="E73" s="6">
        <v>65.040000000000006</v>
      </c>
      <c r="F73" s="6">
        <v>65.040000000000006</v>
      </c>
      <c r="G73" s="6">
        <v>65.040000000000006</v>
      </c>
      <c r="H73" s="6">
        <v>65.14</v>
      </c>
      <c r="I73" s="6">
        <v>65.25</v>
      </c>
      <c r="J73" s="6">
        <v>65.25</v>
      </c>
      <c r="K73" s="6">
        <v>65.25</v>
      </c>
      <c r="L73" s="6">
        <v>65.25</v>
      </c>
      <c r="M73" s="6">
        <v>65.25</v>
      </c>
      <c r="N73" s="6">
        <v>65.14</v>
      </c>
    </row>
    <row r="74" spans="1:14">
      <c r="A74">
        <v>1966</v>
      </c>
      <c r="B74" s="6">
        <v>65.25</v>
      </c>
      <c r="C74" s="6">
        <v>65.25</v>
      </c>
      <c r="D74" s="6">
        <v>65.25</v>
      </c>
      <c r="E74" s="6">
        <v>65.25</v>
      </c>
      <c r="F74" s="6">
        <v>65.25</v>
      </c>
      <c r="G74" s="6">
        <v>65.25</v>
      </c>
      <c r="H74" s="6">
        <v>65.25</v>
      </c>
      <c r="I74" s="6">
        <v>66</v>
      </c>
      <c r="J74" s="6">
        <v>66.91</v>
      </c>
      <c r="K74" s="6">
        <v>66.91</v>
      </c>
      <c r="L74" s="6">
        <v>66.91</v>
      </c>
      <c r="M74" s="6">
        <v>66.91</v>
      </c>
      <c r="N74" s="6">
        <v>65.87</v>
      </c>
    </row>
    <row r="75" spans="1:14">
      <c r="A75">
        <v>1967</v>
      </c>
      <c r="B75" s="6">
        <v>66.91</v>
      </c>
      <c r="C75" s="6">
        <v>66.91</v>
      </c>
      <c r="D75" s="6">
        <v>66.91</v>
      </c>
      <c r="E75" s="6">
        <v>66.91</v>
      </c>
      <c r="F75" s="6">
        <v>66.91</v>
      </c>
      <c r="G75" s="6">
        <v>66.91</v>
      </c>
      <c r="H75" s="6">
        <v>66.91</v>
      </c>
      <c r="I75" s="6">
        <v>66.91</v>
      </c>
      <c r="J75" s="6">
        <v>66.91</v>
      </c>
      <c r="K75" s="6">
        <v>67.33</v>
      </c>
      <c r="L75" s="6">
        <v>67.400000000000006</v>
      </c>
      <c r="M75" s="6">
        <v>67.260000000000005</v>
      </c>
      <c r="N75" s="6">
        <v>67.010000000000005</v>
      </c>
    </row>
    <row r="76" spans="1:14">
      <c r="A76">
        <v>1968</v>
      </c>
      <c r="B76" s="6">
        <v>66.91</v>
      </c>
      <c r="C76" s="6">
        <v>66.91</v>
      </c>
      <c r="D76" s="6">
        <v>66.91</v>
      </c>
      <c r="E76" s="6">
        <v>67.239999999999995</v>
      </c>
      <c r="F76" s="6">
        <v>67.400000000000006</v>
      </c>
      <c r="G76" s="6">
        <v>67.400000000000006</v>
      </c>
      <c r="H76" s="6">
        <v>67.400000000000006</v>
      </c>
      <c r="I76" s="6">
        <v>67.400000000000006</v>
      </c>
      <c r="J76" s="6">
        <v>67.400000000000006</v>
      </c>
      <c r="K76" s="6">
        <v>67.400000000000006</v>
      </c>
      <c r="L76" s="6">
        <v>67.400000000000006</v>
      </c>
      <c r="M76" s="6">
        <v>67.400000000000006</v>
      </c>
      <c r="N76" s="6">
        <v>67.260000000000005</v>
      </c>
    </row>
    <row r="77" spans="1:14">
      <c r="A77">
        <v>1969</v>
      </c>
      <c r="B77" s="6">
        <v>67.16</v>
      </c>
      <c r="C77" s="6">
        <v>67.16</v>
      </c>
      <c r="D77" s="6">
        <v>67.290000000000006</v>
      </c>
      <c r="E77" s="6">
        <v>67.400000000000006</v>
      </c>
      <c r="F77" s="6">
        <v>67.400000000000006</v>
      </c>
      <c r="G77" s="6">
        <v>67.400000000000006</v>
      </c>
      <c r="H77" s="6">
        <v>67.400000000000006</v>
      </c>
      <c r="I77" s="6">
        <v>67.400000000000006</v>
      </c>
      <c r="J77" s="6">
        <v>67.400000000000006</v>
      </c>
      <c r="K77" s="6">
        <v>67.400000000000006</v>
      </c>
      <c r="L77" s="6">
        <v>67.400000000000006</v>
      </c>
      <c r="M77" s="6">
        <v>67.400000000000006</v>
      </c>
      <c r="N77" s="6">
        <v>67.349999999999994</v>
      </c>
    </row>
    <row r="78" spans="1:14">
      <c r="A78">
        <v>1970</v>
      </c>
      <c r="B78" s="6">
        <v>67.400000000000006</v>
      </c>
      <c r="C78" s="6">
        <v>67.400000000000006</v>
      </c>
      <c r="D78" s="6">
        <v>67.400000000000006</v>
      </c>
      <c r="E78" s="6">
        <v>67.400000000000006</v>
      </c>
      <c r="F78" s="6">
        <v>67.400000000000006</v>
      </c>
      <c r="G78" s="6">
        <v>67.400000000000006</v>
      </c>
      <c r="H78" s="6">
        <v>67.400000000000006</v>
      </c>
      <c r="I78" s="6">
        <v>67.400000000000006</v>
      </c>
      <c r="J78" s="6">
        <v>67.400000000000006</v>
      </c>
      <c r="K78" s="6">
        <v>67.400000000000006</v>
      </c>
      <c r="L78" s="6">
        <v>67.400000000000006</v>
      </c>
      <c r="M78" s="6">
        <v>67.400000000000006</v>
      </c>
      <c r="N78" s="6">
        <v>67.400000000000006</v>
      </c>
    </row>
    <row r="79" spans="1:14">
      <c r="A79">
        <v>1971</v>
      </c>
      <c r="B79" s="6">
        <v>67.400000000000006</v>
      </c>
      <c r="C79" s="6">
        <v>67.400000000000006</v>
      </c>
      <c r="D79" s="6">
        <v>67.400000000000006</v>
      </c>
      <c r="E79" s="6">
        <v>67.400000000000006</v>
      </c>
      <c r="F79" s="6">
        <v>67.400000000000006</v>
      </c>
      <c r="G79" s="6">
        <v>67.400000000000006</v>
      </c>
      <c r="H79" s="6">
        <v>67.400000000000006</v>
      </c>
      <c r="I79" s="6">
        <v>67.400000000000006</v>
      </c>
      <c r="J79" s="6">
        <v>67.400000000000006</v>
      </c>
      <c r="K79" s="6">
        <v>67.400000000000006</v>
      </c>
      <c r="L79" s="6">
        <v>67.400000000000006</v>
      </c>
      <c r="M79" s="6">
        <v>67.400000000000006</v>
      </c>
      <c r="N79" s="6">
        <v>67.400000000000006</v>
      </c>
    </row>
    <row r="80" spans="1:14">
      <c r="A80">
        <v>1972</v>
      </c>
      <c r="B80" s="6">
        <v>67.400000000000006</v>
      </c>
      <c r="C80" s="6">
        <v>67.400000000000006</v>
      </c>
      <c r="D80" s="6">
        <v>67.400000000000006</v>
      </c>
      <c r="E80" s="6">
        <v>67.400000000000006</v>
      </c>
      <c r="F80" s="6">
        <v>67.400000000000006</v>
      </c>
      <c r="G80" s="6">
        <v>67.400000000000006</v>
      </c>
      <c r="H80" s="6">
        <v>67.400000000000006</v>
      </c>
      <c r="I80" s="6">
        <v>67.400000000000006</v>
      </c>
      <c r="J80" s="6">
        <v>67.400000000000006</v>
      </c>
      <c r="K80" s="6">
        <v>67.400000000000006</v>
      </c>
      <c r="L80" s="6">
        <v>67.400000000000006</v>
      </c>
      <c r="M80" s="6">
        <v>67.400000000000006</v>
      </c>
      <c r="N80" s="6">
        <v>67.400000000000006</v>
      </c>
    </row>
    <row r="81" spans="1:14">
      <c r="A81">
        <v>1973</v>
      </c>
      <c r="B81" s="6">
        <v>67.400000000000006</v>
      </c>
      <c r="C81" s="6">
        <v>67.540000000000006</v>
      </c>
      <c r="D81" s="6">
        <v>67.56</v>
      </c>
      <c r="E81" s="6">
        <v>67.56</v>
      </c>
      <c r="F81" s="6">
        <v>67.56</v>
      </c>
      <c r="G81" s="6">
        <v>67.56</v>
      </c>
      <c r="H81" s="6">
        <v>67.56</v>
      </c>
      <c r="I81" s="6">
        <v>68.459999999999994</v>
      </c>
      <c r="J81" s="6">
        <v>71.05</v>
      </c>
      <c r="K81" s="6">
        <v>71.180000000000007</v>
      </c>
      <c r="L81" s="6">
        <v>71.25</v>
      </c>
      <c r="M81" s="6">
        <v>71.25</v>
      </c>
      <c r="N81" s="6">
        <v>68.83</v>
      </c>
    </row>
    <row r="82" spans="1:14">
      <c r="A82">
        <v>1974</v>
      </c>
      <c r="B82" s="6">
        <v>71.25</v>
      </c>
      <c r="C82" s="6">
        <v>71.25</v>
      </c>
      <c r="D82" s="6">
        <v>69.23</v>
      </c>
      <c r="E82" s="6">
        <v>71.540000000000006</v>
      </c>
      <c r="F82" s="6">
        <v>71.540000000000006</v>
      </c>
      <c r="G82" s="6">
        <v>71.540000000000006</v>
      </c>
      <c r="H82" s="6">
        <v>71.540000000000006</v>
      </c>
      <c r="I82" s="6">
        <v>70.86</v>
      </c>
      <c r="J82" s="6">
        <v>68.63</v>
      </c>
      <c r="K82" s="6">
        <v>69.06</v>
      </c>
      <c r="L82" s="6">
        <v>71.540000000000006</v>
      </c>
      <c r="M82" s="6">
        <v>71.540000000000006</v>
      </c>
      <c r="N82" s="6">
        <v>70.790000000000006</v>
      </c>
    </row>
    <row r="83" spans="1:14">
      <c r="A83">
        <v>1975</v>
      </c>
      <c r="B83" s="6">
        <v>71.540000000000006</v>
      </c>
      <c r="C83" s="6">
        <v>71.540000000000006</v>
      </c>
      <c r="D83" s="6">
        <v>71.540000000000006</v>
      </c>
      <c r="E83" s="6">
        <v>71.540000000000006</v>
      </c>
      <c r="F83" s="6">
        <v>71.540000000000006</v>
      </c>
      <c r="G83" s="6">
        <v>71.540000000000006</v>
      </c>
      <c r="H83" s="6">
        <v>71.540000000000006</v>
      </c>
      <c r="I83" s="6">
        <v>71.540000000000006</v>
      </c>
      <c r="J83" s="6">
        <v>71.540000000000006</v>
      </c>
      <c r="K83" s="6">
        <v>71.040000000000006</v>
      </c>
      <c r="L83" s="6">
        <v>71.040000000000006</v>
      </c>
      <c r="M83" s="6">
        <v>71.040000000000006</v>
      </c>
      <c r="N83" s="6">
        <v>71.42</v>
      </c>
    </row>
    <row r="84" spans="1:14">
      <c r="A84">
        <v>1976</v>
      </c>
      <c r="B84" s="6">
        <v>70.88</v>
      </c>
      <c r="C84" s="6">
        <v>71.040000000000006</v>
      </c>
      <c r="D84" s="6">
        <v>71.64</v>
      </c>
      <c r="E84" s="6">
        <v>71.64</v>
      </c>
      <c r="F84" s="6">
        <v>71.64</v>
      </c>
      <c r="G84" s="6">
        <v>71.64</v>
      </c>
      <c r="H84" s="6">
        <v>71.64</v>
      </c>
      <c r="I84" s="6">
        <v>71.64</v>
      </c>
      <c r="J84" s="6">
        <v>71.64</v>
      </c>
      <c r="K84" s="6">
        <v>71.64</v>
      </c>
      <c r="L84" s="6">
        <v>71.52</v>
      </c>
      <c r="M84" s="6">
        <v>71.41</v>
      </c>
      <c r="N84" s="6">
        <v>71.5</v>
      </c>
    </row>
    <row r="85" spans="1:14">
      <c r="A85">
        <v>1977</v>
      </c>
      <c r="B85" s="6">
        <v>71.64</v>
      </c>
      <c r="C85" s="6">
        <v>71.64</v>
      </c>
      <c r="D85" s="6">
        <v>71.64</v>
      </c>
      <c r="E85" s="6">
        <v>71.64</v>
      </c>
      <c r="F85" s="6">
        <v>71.64</v>
      </c>
      <c r="G85" s="6">
        <v>71.64</v>
      </c>
      <c r="H85" s="6">
        <v>71.64</v>
      </c>
      <c r="I85" s="6">
        <v>71.64</v>
      </c>
      <c r="J85" s="6">
        <v>71.64</v>
      </c>
      <c r="K85" s="6">
        <v>71.64</v>
      </c>
      <c r="L85" s="6">
        <v>71.459999999999994</v>
      </c>
      <c r="M85" s="6">
        <v>71.41</v>
      </c>
      <c r="N85" s="6">
        <v>71.61</v>
      </c>
    </row>
    <row r="86" spans="1:14">
      <c r="A86">
        <v>1978</v>
      </c>
      <c r="B86" s="6">
        <v>71.64</v>
      </c>
      <c r="C86" s="6">
        <v>71.64</v>
      </c>
      <c r="D86" s="6">
        <v>71.64</v>
      </c>
      <c r="E86" s="6">
        <v>71.64</v>
      </c>
      <c r="F86" s="6">
        <v>71.64</v>
      </c>
      <c r="G86" s="6">
        <v>71.64</v>
      </c>
      <c r="H86" s="6">
        <v>71.459999999999994</v>
      </c>
      <c r="I86" s="6">
        <v>71.36</v>
      </c>
      <c r="J86" s="6">
        <v>71.36</v>
      </c>
      <c r="K86" s="6">
        <v>71.36</v>
      </c>
      <c r="L86" s="6">
        <v>71.36</v>
      </c>
      <c r="M86" s="6">
        <v>71.36</v>
      </c>
      <c r="N86" s="6">
        <v>71.510000000000005</v>
      </c>
    </row>
    <row r="87" spans="1:14">
      <c r="A87">
        <v>1979</v>
      </c>
      <c r="B87" s="6">
        <v>71.36</v>
      </c>
      <c r="C87" s="6">
        <v>71.36</v>
      </c>
      <c r="D87" s="6">
        <v>71.36</v>
      </c>
      <c r="E87" s="6">
        <v>71.36</v>
      </c>
      <c r="F87" s="6">
        <v>71.36</v>
      </c>
      <c r="G87" s="6">
        <v>71.36</v>
      </c>
      <c r="H87" s="6">
        <v>71.36</v>
      </c>
      <c r="I87" s="6">
        <v>71.36</v>
      </c>
      <c r="J87" s="6">
        <v>71.36</v>
      </c>
      <c r="K87" s="6">
        <v>71.36</v>
      </c>
      <c r="L87" s="6">
        <v>71.36</v>
      </c>
      <c r="M87" s="6">
        <v>71.36</v>
      </c>
      <c r="N87" s="6">
        <v>71.36</v>
      </c>
    </row>
    <row r="88" spans="1:14">
      <c r="A88">
        <v>1980</v>
      </c>
      <c r="B88" s="6">
        <v>71.36</v>
      </c>
      <c r="C88" s="6">
        <v>71.36</v>
      </c>
      <c r="D88" s="6">
        <v>71.36</v>
      </c>
      <c r="E88" s="6">
        <v>71.36</v>
      </c>
      <c r="F88" s="6">
        <v>71.36</v>
      </c>
      <c r="G88" s="6">
        <v>71.36</v>
      </c>
      <c r="H88" s="6">
        <v>71.36</v>
      </c>
      <c r="I88" s="6">
        <v>71.36</v>
      </c>
      <c r="J88" s="6">
        <v>71.36</v>
      </c>
      <c r="K88" s="6">
        <v>71.36</v>
      </c>
      <c r="L88" s="6">
        <v>71.36</v>
      </c>
      <c r="M88" s="6">
        <v>71.36</v>
      </c>
      <c r="N88" s="6">
        <v>71.36</v>
      </c>
    </row>
    <row r="89" spans="1:14">
      <c r="A89">
        <v>1981</v>
      </c>
      <c r="B89" s="6">
        <v>71.36</v>
      </c>
      <c r="C89" s="6">
        <v>71.36</v>
      </c>
      <c r="D89" s="6">
        <v>71.36</v>
      </c>
      <c r="E89" s="6">
        <v>71.36</v>
      </c>
      <c r="F89" s="6">
        <v>71.36</v>
      </c>
      <c r="G89" s="6">
        <v>71.36</v>
      </c>
      <c r="H89" s="6">
        <v>71.36</v>
      </c>
      <c r="I89" s="6">
        <v>71.36</v>
      </c>
      <c r="J89" s="6">
        <v>71.36</v>
      </c>
      <c r="K89" s="6">
        <v>71.36</v>
      </c>
      <c r="L89" s="6">
        <v>71.36</v>
      </c>
      <c r="M89" s="6">
        <v>71.36</v>
      </c>
      <c r="N89" s="6">
        <v>71.36</v>
      </c>
    </row>
    <row r="90" spans="1:14">
      <c r="A90">
        <v>1982</v>
      </c>
      <c r="B90" s="6">
        <v>71.36</v>
      </c>
      <c r="C90" s="6">
        <v>71.36</v>
      </c>
      <c r="D90" s="6">
        <v>71.36</v>
      </c>
      <c r="E90" s="6">
        <v>71.36</v>
      </c>
      <c r="F90" s="6">
        <v>71.36</v>
      </c>
      <c r="G90" s="6">
        <v>71.36</v>
      </c>
      <c r="H90" s="6">
        <v>71.36</v>
      </c>
      <c r="I90" s="6">
        <v>71.36</v>
      </c>
      <c r="J90" s="6">
        <v>71.36</v>
      </c>
      <c r="K90" s="6">
        <v>71.36</v>
      </c>
      <c r="L90" s="6">
        <v>71.36</v>
      </c>
      <c r="M90" s="6">
        <v>71.36</v>
      </c>
      <c r="N90" s="6">
        <v>71.36</v>
      </c>
    </row>
    <row r="91" spans="1:14">
      <c r="A91">
        <v>1983</v>
      </c>
      <c r="B91" s="6">
        <v>71.36</v>
      </c>
      <c r="C91" s="6">
        <v>71.36</v>
      </c>
      <c r="D91" s="6">
        <v>71.36</v>
      </c>
      <c r="E91" s="6">
        <v>71.36</v>
      </c>
      <c r="F91" s="6">
        <v>71.36</v>
      </c>
      <c r="G91" s="6">
        <v>71.36</v>
      </c>
      <c r="H91" s="6">
        <v>71.36</v>
      </c>
      <c r="I91" s="6">
        <v>71.36</v>
      </c>
      <c r="J91" s="6">
        <v>71.36</v>
      </c>
      <c r="K91" s="6">
        <v>71.36</v>
      </c>
      <c r="L91" s="6">
        <v>71.36</v>
      </c>
      <c r="M91" s="6">
        <v>71.36</v>
      </c>
      <c r="N91" s="6">
        <v>71.36</v>
      </c>
    </row>
    <row r="92" spans="1:14">
      <c r="A92">
        <v>1984</v>
      </c>
      <c r="B92" s="6">
        <v>71.099999999999994</v>
      </c>
      <c r="C92" s="6">
        <v>71.36</v>
      </c>
      <c r="D92" s="6">
        <v>71.36</v>
      </c>
      <c r="E92" s="6">
        <v>71.36</v>
      </c>
      <c r="F92" s="6">
        <v>71.36</v>
      </c>
      <c r="G92" s="6">
        <v>71.36</v>
      </c>
      <c r="H92" s="6">
        <v>71.36</v>
      </c>
      <c r="I92" s="6">
        <v>71.36</v>
      </c>
      <c r="J92" s="6">
        <v>71.36</v>
      </c>
      <c r="K92" s="6">
        <v>71.36</v>
      </c>
      <c r="L92" s="6">
        <v>71.36</v>
      </c>
      <c r="M92" s="6">
        <v>71.36</v>
      </c>
      <c r="N92" s="6">
        <v>71.34</v>
      </c>
    </row>
    <row r="93" spans="1:14">
      <c r="A93">
        <v>1985</v>
      </c>
      <c r="B93" s="6">
        <v>71.36</v>
      </c>
      <c r="C93" s="6">
        <v>71.36</v>
      </c>
      <c r="D93" s="6">
        <v>71.36</v>
      </c>
      <c r="E93" s="6">
        <v>71.36</v>
      </c>
      <c r="F93" s="6">
        <v>71.36</v>
      </c>
      <c r="G93" s="6">
        <v>71.36</v>
      </c>
      <c r="H93" s="6">
        <v>71.36</v>
      </c>
      <c r="I93" s="6">
        <v>71.36</v>
      </c>
      <c r="J93" s="6">
        <v>71.36</v>
      </c>
      <c r="K93" s="6">
        <v>71.36</v>
      </c>
      <c r="L93" s="6">
        <v>71.36</v>
      </c>
      <c r="M93" s="6">
        <v>71.36</v>
      </c>
      <c r="N93" s="6">
        <v>71.36</v>
      </c>
    </row>
    <row r="94" spans="1:14">
      <c r="A94">
        <v>1986</v>
      </c>
      <c r="B94" s="6">
        <v>71.12</v>
      </c>
      <c r="C94" s="6">
        <v>71.12</v>
      </c>
      <c r="D94" s="6">
        <v>71.12</v>
      </c>
      <c r="E94" s="6">
        <v>71.12</v>
      </c>
      <c r="F94" s="6">
        <v>71.12</v>
      </c>
      <c r="G94" s="6">
        <v>71.12</v>
      </c>
      <c r="H94" s="6">
        <v>71.12</v>
      </c>
      <c r="I94" s="6">
        <v>71.12</v>
      </c>
      <c r="J94" s="6">
        <v>71.12</v>
      </c>
      <c r="K94" s="6">
        <v>71.12</v>
      </c>
      <c r="L94" s="6">
        <v>71.12</v>
      </c>
      <c r="M94" s="6">
        <v>71.12</v>
      </c>
      <c r="N94" s="6">
        <v>71.12</v>
      </c>
    </row>
    <row r="95" spans="1:14">
      <c r="A95">
        <v>1987</v>
      </c>
      <c r="B95" s="6">
        <v>70.8</v>
      </c>
      <c r="C95" s="6">
        <v>70.8</v>
      </c>
      <c r="D95" s="6">
        <v>70.8</v>
      </c>
      <c r="E95" s="6">
        <v>70.8</v>
      </c>
      <c r="F95" s="6">
        <v>70.510000000000005</v>
      </c>
      <c r="G95" s="6">
        <v>70.430000000000007</v>
      </c>
      <c r="H95" s="6">
        <v>70.400000000000006</v>
      </c>
      <c r="I95" s="6">
        <v>70.39</v>
      </c>
      <c r="J95" s="6">
        <v>70.64</v>
      </c>
      <c r="K95" s="6">
        <v>70.209999999999994</v>
      </c>
      <c r="L95" s="6">
        <v>70.41</v>
      </c>
      <c r="M95" s="6">
        <v>70.39</v>
      </c>
      <c r="N95" s="6">
        <v>70.55</v>
      </c>
    </row>
    <row r="96" spans="1:14">
      <c r="A96">
        <v>1988</v>
      </c>
      <c r="B96" s="6">
        <v>70.41</v>
      </c>
      <c r="C96" s="6">
        <v>70.63</v>
      </c>
      <c r="D96" s="6">
        <v>70.63</v>
      </c>
      <c r="E96" s="6">
        <v>70.63</v>
      </c>
      <c r="F96" s="6">
        <v>70.63</v>
      </c>
      <c r="G96" s="6">
        <v>70.7</v>
      </c>
      <c r="H96" s="6">
        <v>70.84</v>
      </c>
      <c r="I96" s="6">
        <v>71.12</v>
      </c>
      <c r="J96" s="6">
        <v>71.14</v>
      </c>
      <c r="K96" s="6">
        <v>71.14</v>
      </c>
      <c r="L96" s="6">
        <v>71.14</v>
      </c>
      <c r="M96" s="6">
        <v>71.14</v>
      </c>
      <c r="N96" s="6">
        <v>70.849999999999994</v>
      </c>
    </row>
    <row r="97" spans="1:14">
      <c r="A97">
        <v>1989</v>
      </c>
      <c r="B97" s="6">
        <v>71.14</v>
      </c>
      <c r="C97" s="6">
        <v>71.14</v>
      </c>
      <c r="D97" s="6">
        <v>71.14</v>
      </c>
      <c r="E97" s="6">
        <v>71.14</v>
      </c>
      <c r="F97" s="6">
        <v>71.14</v>
      </c>
      <c r="G97" s="6">
        <v>71.14</v>
      </c>
      <c r="H97" s="6">
        <v>71.14</v>
      </c>
      <c r="I97" s="6">
        <v>71.14</v>
      </c>
      <c r="J97" s="6">
        <v>71.14</v>
      </c>
      <c r="K97" s="6">
        <v>71.14</v>
      </c>
      <c r="L97" s="6">
        <v>71.14</v>
      </c>
      <c r="M97" s="6">
        <v>71.14</v>
      </c>
      <c r="N97" s="6">
        <v>71.14</v>
      </c>
    </row>
    <row r="98" spans="1:14">
      <c r="A98">
        <v>1990</v>
      </c>
      <c r="B98" s="6">
        <v>71.14</v>
      </c>
      <c r="C98" s="6">
        <v>71.14</v>
      </c>
      <c r="D98" s="6">
        <v>71.14</v>
      </c>
      <c r="E98" s="6">
        <v>71.14</v>
      </c>
      <c r="F98" s="6">
        <v>71.14</v>
      </c>
      <c r="G98" s="6">
        <v>71.14</v>
      </c>
      <c r="H98" s="6">
        <v>71.14</v>
      </c>
      <c r="I98" s="6">
        <v>71.14</v>
      </c>
      <c r="J98" s="6">
        <v>71.14</v>
      </c>
      <c r="K98" s="6">
        <v>71.14</v>
      </c>
      <c r="L98" s="6">
        <v>71.14</v>
      </c>
      <c r="M98" s="6">
        <v>71.14</v>
      </c>
      <c r="N98" s="6">
        <v>71.14</v>
      </c>
    </row>
    <row r="99" spans="1:14">
      <c r="A99">
        <v>1991</v>
      </c>
      <c r="B99" s="6">
        <v>71.14</v>
      </c>
      <c r="C99" s="6">
        <v>71.14</v>
      </c>
      <c r="D99" s="6">
        <v>71.14</v>
      </c>
      <c r="E99" s="6">
        <v>71.14</v>
      </c>
      <c r="F99" s="6">
        <v>71.14</v>
      </c>
      <c r="G99" s="6">
        <v>71.14</v>
      </c>
      <c r="H99" s="6">
        <v>71.14</v>
      </c>
      <c r="I99" s="6">
        <v>71.14</v>
      </c>
      <c r="J99" s="6">
        <v>71.14</v>
      </c>
      <c r="K99" s="6">
        <v>71.14</v>
      </c>
      <c r="L99" s="6">
        <v>71.14</v>
      </c>
      <c r="M99" s="6">
        <v>71.12</v>
      </c>
      <c r="N99" s="6">
        <v>71.14</v>
      </c>
    </row>
    <row r="100" spans="1:14">
      <c r="A100">
        <v>1992</v>
      </c>
      <c r="B100" s="6">
        <v>71.14</v>
      </c>
      <c r="C100" s="6">
        <v>71.14</v>
      </c>
      <c r="D100" s="6">
        <v>71.14</v>
      </c>
      <c r="E100" s="6">
        <v>71.14</v>
      </c>
      <c r="F100" s="6">
        <v>71.11</v>
      </c>
      <c r="G100" s="6">
        <v>71.14</v>
      </c>
      <c r="H100" s="6">
        <v>71.14</v>
      </c>
      <c r="I100" s="6">
        <v>71.14</v>
      </c>
      <c r="J100" s="6">
        <v>71.14</v>
      </c>
      <c r="K100" s="6">
        <v>71.14</v>
      </c>
      <c r="L100" s="6">
        <v>71.14</v>
      </c>
      <c r="M100" s="6">
        <v>71.14</v>
      </c>
      <c r="N100" s="6">
        <v>71.14</v>
      </c>
    </row>
    <row r="101" spans="1:14">
      <c r="A101">
        <v>1993</v>
      </c>
      <c r="B101" s="6">
        <v>71.12</v>
      </c>
      <c r="C101" s="6">
        <v>71.14</v>
      </c>
      <c r="D101" s="6">
        <v>71.14</v>
      </c>
      <c r="E101" s="6">
        <v>71.38</v>
      </c>
      <c r="F101" s="6">
        <v>72.58</v>
      </c>
      <c r="G101" s="6">
        <v>72.58</v>
      </c>
      <c r="H101" s="6">
        <v>72.56</v>
      </c>
      <c r="I101" s="6">
        <v>72.58</v>
      </c>
      <c r="J101" s="6">
        <v>72.58</v>
      </c>
      <c r="K101" s="6">
        <v>72.58</v>
      </c>
      <c r="L101" s="6">
        <v>72.58</v>
      </c>
      <c r="M101" s="6">
        <v>72.58</v>
      </c>
      <c r="N101" s="6">
        <v>72.12</v>
      </c>
    </row>
    <row r="102" spans="1:14">
      <c r="A102">
        <v>1994</v>
      </c>
      <c r="B102" s="6">
        <v>72.58</v>
      </c>
      <c r="C102" s="6">
        <v>72.58</v>
      </c>
      <c r="D102" s="6">
        <v>72.349999999999994</v>
      </c>
      <c r="E102" s="6">
        <v>71.14</v>
      </c>
      <c r="F102" s="6">
        <v>71.14</v>
      </c>
      <c r="G102" s="6">
        <v>71.14</v>
      </c>
      <c r="H102" s="6">
        <v>71.14</v>
      </c>
      <c r="I102" s="6">
        <v>71.14</v>
      </c>
      <c r="J102" s="6">
        <v>71.14</v>
      </c>
      <c r="K102" s="6">
        <v>71.14</v>
      </c>
      <c r="L102" s="6">
        <v>71.14</v>
      </c>
      <c r="M102" s="6">
        <v>70.739999999999995</v>
      </c>
      <c r="N102" s="6">
        <v>71.45</v>
      </c>
    </row>
    <row r="103" spans="1:14">
      <c r="A103">
        <v>1995</v>
      </c>
      <c r="B103" s="6">
        <v>58.63</v>
      </c>
      <c r="C103" s="6">
        <v>58.63</v>
      </c>
      <c r="D103" s="6">
        <v>58.63</v>
      </c>
      <c r="E103" s="6">
        <v>58.63</v>
      </c>
      <c r="F103" s="6">
        <v>58.63</v>
      </c>
      <c r="G103" s="6">
        <v>58.63</v>
      </c>
      <c r="H103" s="6">
        <v>58.63</v>
      </c>
      <c r="I103" s="6">
        <v>58.63</v>
      </c>
      <c r="J103" s="6">
        <v>58.63</v>
      </c>
      <c r="K103" s="6">
        <v>58.63</v>
      </c>
      <c r="L103" s="6">
        <v>58.63</v>
      </c>
      <c r="M103" s="6">
        <v>58.63</v>
      </c>
      <c r="N103" s="6">
        <v>58.63</v>
      </c>
    </row>
    <row r="104" spans="1:14">
      <c r="A104">
        <v>1996</v>
      </c>
      <c r="B104" s="6">
        <v>58.63</v>
      </c>
      <c r="C104" s="6">
        <v>58.63</v>
      </c>
      <c r="D104" s="6">
        <v>58.63</v>
      </c>
      <c r="E104" s="6">
        <v>58.63</v>
      </c>
      <c r="F104" s="6">
        <v>58.63</v>
      </c>
      <c r="G104" s="6">
        <v>58.63</v>
      </c>
      <c r="H104" s="6">
        <v>58.63</v>
      </c>
      <c r="I104" s="6">
        <v>58.63</v>
      </c>
      <c r="J104" s="6">
        <v>58.63</v>
      </c>
      <c r="K104" s="6">
        <v>58.63</v>
      </c>
      <c r="L104" s="6">
        <v>58.63</v>
      </c>
      <c r="M104" s="6">
        <v>58.63</v>
      </c>
      <c r="N104" s="6">
        <v>58.63</v>
      </c>
    </row>
    <row r="105" spans="1:14">
      <c r="A105">
        <v>1997</v>
      </c>
      <c r="B105" s="6">
        <v>58.63</v>
      </c>
      <c r="C105" s="6">
        <v>58.63</v>
      </c>
      <c r="D105" s="6">
        <v>58.63</v>
      </c>
      <c r="E105" s="6">
        <v>58.63</v>
      </c>
      <c r="F105" s="6">
        <v>58.63</v>
      </c>
      <c r="G105" s="6">
        <v>58.63</v>
      </c>
      <c r="H105" s="6">
        <v>58.63</v>
      </c>
      <c r="I105" s="6">
        <v>58.63</v>
      </c>
      <c r="J105" s="6">
        <v>58.63</v>
      </c>
      <c r="K105" s="6">
        <v>58.63</v>
      </c>
      <c r="L105" s="6">
        <v>58.63</v>
      </c>
      <c r="M105" s="6">
        <v>58.63</v>
      </c>
      <c r="N105" s="6">
        <v>58.63</v>
      </c>
    </row>
    <row r="106" spans="1:14">
      <c r="A106">
        <v>1998</v>
      </c>
      <c r="B106" s="6">
        <v>58.63</v>
      </c>
      <c r="C106" s="6">
        <v>58.63</v>
      </c>
      <c r="D106" s="6">
        <v>58.63</v>
      </c>
      <c r="E106" s="6">
        <v>57.93</v>
      </c>
      <c r="F106" s="6">
        <v>57.93</v>
      </c>
      <c r="G106" s="6">
        <v>57.93</v>
      </c>
      <c r="H106" s="6">
        <v>57.92</v>
      </c>
      <c r="I106" s="6">
        <v>57.81</v>
      </c>
      <c r="J106" s="6">
        <v>57.81</v>
      </c>
      <c r="K106" s="6">
        <v>57.81</v>
      </c>
      <c r="L106" s="6">
        <v>57.81</v>
      </c>
      <c r="M106" s="6">
        <v>57.81</v>
      </c>
      <c r="N106" s="6">
        <v>58.05</v>
      </c>
    </row>
    <row r="107" spans="1:14">
      <c r="A107">
        <v>1999</v>
      </c>
      <c r="B107" s="6">
        <v>57.81</v>
      </c>
      <c r="C107" s="6">
        <v>57.81</v>
      </c>
      <c r="D107" s="6">
        <v>57.81</v>
      </c>
      <c r="E107" s="6">
        <v>58.51</v>
      </c>
      <c r="F107" s="6">
        <v>58.51</v>
      </c>
      <c r="G107" s="6">
        <v>58.51</v>
      </c>
      <c r="H107" s="6">
        <v>58.51</v>
      </c>
      <c r="I107" s="6">
        <v>58.51</v>
      </c>
      <c r="J107" s="6">
        <v>58.51</v>
      </c>
      <c r="K107" s="6">
        <v>58.51</v>
      </c>
      <c r="L107" s="6">
        <v>58.51</v>
      </c>
      <c r="M107" s="6">
        <v>58.51</v>
      </c>
      <c r="N107" s="6">
        <v>58.33</v>
      </c>
    </row>
    <row r="108" spans="1:14">
      <c r="A108">
        <v>2000</v>
      </c>
      <c r="B108" s="6">
        <v>58.51</v>
      </c>
      <c r="C108" s="6">
        <v>58.51</v>
      </c>
      <c r="D108" s="6">
        <v>58.51</v>
      </c>
      <c r="E108" s="6">
        <v>58.51</v>
      </c>
      <c r="F108" s="6">
        <v>58.51</v>
      </c>
      <c r="G108" s="6">
        <v>58.51</v>
      </c>
      <c r="H108" s="6">
        <v>58.51</v>
      </c>
      <c r="I108" s="6">
        <v>58.51</v>
      </c>
      <c r="J108" s="6">
        <v>58.51</v>
      </c>
      <c r="K108" s="6">
        <v>58.51</v>
      </c>
      <c r="L108" s="6">
        <v>58.51</v>
      </c>
      <c r="M108" s="6">
        <v>58.51</v>
      </c>
      <c r="N108" s="6">
        <v>58.51</v>
      </c>
    </row>
    <row r="109" spans="1:14">
      <c r="A109">
        <v>2001</v>
      </c>
      <c r="B109" s="6">
        <v>58.51</v>
      </c>
      <c r="C109" s="6">
        <v>58.51</v>
      </c>
      <c r="D109" s="6">
        <v>58.51</v>
      </c>
      <c r="E109" s="6">
        <v>58.51</v>
      </c>
      <c r="F109" s="6">
        <v>58.51</v>
      </c>
      <c r="G109" s="6">
        <v>58.51</v>
      </c>
      <c r="H109" s="6">
        <v>58.51</v>
      </c>
      <c r="I109" s="6">
        <v>58.51</v>
      </c>
      <c r="J109" s="6">
        <v>58.51</v>
      </c>
      <c r="K109" s="6">
        <v>58.51</v>
      </c>
      <c r="L109" s="6">
        <v>58.51</v>
      </c>
      <c r="M109" s="6">
        <v>58.51</v>
      </c>
      <c r="N109" s="6">
        <v>58.51</v>
      </c>
    </row>
    <row r="110" spans="1:14">
      <c r="A110">
        <v>2002</v>
      </c>
      <c r="B110" s="6">
        <v>58.51</v>
      </c>
      <c r="C110" s="6">
        <v>58.51</v>
      </c>
      <c r="D110" s="6">
        <v>58.51</v>
      </c>
      <c r="E110" s="6">
        <v>58.51</v>
      </c>
      <c r="F110" s="6">
        <v>58.51</v>
      </c>
      <c r="G110" s="6">
        <v>58.51</v>
      </c>
      <c r="H110" s="6">
        <v>58.51</v>
      </c>
      <c r="I110" s="6">
        <v>58.51</v>
      </c>
      <c r="J110" s="6">
        <v>58.51</v>
      </c>
      <c r="K110" s="6">
        <v>58.51</v>
      </c>
      <c r="L110" s="6">
        <v>58.51</v>
      </c>
      <c r="M110" s="6">
        <v>58.51</v>
      </c>
      <c r="N110" s="6">
        <v>58.51</v>
      </c>
    </row>
    <row r="111" spans="1:14">
      <c r="A111">
        <v>2003</v>
      </c>
      <c r="B111" s="6">
        <v>58.51</v>
      </c>
      <c r="C111" s="6">
        <v>58.51</v>
      </c>
      <c r="D111" s="6">
        <v>58.51</v>
      </c>
      <c r="E111" s="6">
        <v>58.51</v>
      </c>
      <c r="F111" s="6">
        <v>58.51</v>
      </c>
      <c r="G111" s="6">
        <v>58.51</v>
      </c>
      <c r="H111" s="6">
        <v>58.51</v>
      </c>
      <c r="I111" s="6">
        <v>58.51</v>
      </c>
      <c r="J111" s="6">
        <v>58.51</v>
      </c>
      <c r="K111" s="6">
        <v>58.51</v>
      </c>
      <c r="L111" s="6">
        <v>58.51</v>
      </c>
      <c r="M111" s="6">
        <v>58.51</v>
      </c>
      <c r="N111" s="6">
        <v>58.51</v>
      </c>
    </row>
    <row r="112" spans="1:14">
      <c r="A112">
        <v>2004</v>
      </c>
      <c r="B112" s="6">
        <v>58.51</v>
      </c>
      <c r="C112" s="6">
        <v>58.51</v>
      </c>
      <c r="D112" s="6">
        <v>58.51</v>
      </c>
      <c r="E112" s="6">
        <v>58.51</v>
      </c>
      <c r="F112" s="6">
        <v>58.51</v>
      </c>
      <c r="G112" s="6">
        <v>58.51</v>
      </c>
      <c r="H112" s="6">
        <v>58.51</v>
      </c>
      <c r="I112" s="6">
        <v>58.51</v>
      </c>
      <c r="J112" s="6">
        <v>58.51</v>
      </c>
      <c r="K112" s="6">
        <v>58.51</v>
      </c>
      <c r="L112" s="6">
        <v>58.51</v>
      </c>
      <c r="M112" s="6">
        <v>58.51</v>
      </c>
      <c r="N112" s="6">
        <v>58.51</v>
      </c>
    </row>
    <row r="113" spans="1:14">
      <c r="A113">
        <v>2005</v>
      </c>
      <c r="B113" s="6">
        <v>58.51</v>
      </c>
      <c r="C113" s="6">
        <v>58.51</v>
      </c>
      <c r="D113" s="6">
        <v>58.51</v>
      </c>
      <c r="E113" s="6">
        <v>58.51</v>
      </c>
      <c r="F113" s="6">
        <v>58.51</v>
      </c>
      <c r="G113" s="6">
        <v>58.51</v>
      </c>
      <c r="H113" s="6">
        <v>58.51</v>
      </c>
      <c r="I113" s="6">
        <v>58.51</v>
      </c>
      <c r="J113" s="6">
        <v>58.51</v>
      </c>
      <c r="K113" s="6">
        <v>58.51</v>
      </c>
      <c r="L113" s="6">
        <v>58.51</v>
      </c>
      <c r="M113" s="6">
        <v>58.51</v>
      </c>
      <c r="N113" s="6">
        <v>58.51</v>
      </c>
    </row>
    <row r="114" spans="1:14">
      <c r="A114">
        <v>2006</v>
      </c>
      <c r="B114" s="6">
        <v>58.51</v>
      </c>
      <c r="C114" s="6">
        <v>58.51</v>
      </c>
      <c r="D114" s="6">
        <v>58.51</v>
      </c>
      <c r="E114" s="6">
        <v>58.51</v>
      </c>
      <c r="F114" s="6">
        <v>58.51</v>
      </c>
      <c r="G114" s="6">
        <v>58.51</v>
      </c>
      <c r="H114" s="6">
        <v>58.51</v>
      </c>
      <c r="I114" s="6">
        <v>58.51</v>
      </c>
      <c r="J114" s="6">
        <v>58.51</v>
      </c>
      <c r="K114" s="6">
        <v>58.51</v>
      </c>
      <c r="L114" s="6">
        <v>58.51</v>
      </c>
      <c r="M114" s="6">
        <v>58.51</v>
      </c>
      <c r="N114" s="6">
        <v>58.51</v>
      </c>
    </row>
    <row r="115" spans="1:14">
      <c r="A115">
        <v>2007</v>
      </c>
      <c r="B115" s="6">
        <v>58.51</v>
      </c>
      <c r="C115" s="6">
        <v>58.51</v>
      </c>
      <c r="D115" s="6">
        <v>58.51</v>
      </c>
      <c r="E115" s="6">
        <v>58.51</v>
      </c>
      <c r="F115" s="6">
        <v>58.51</v>
      </c>
      <c r="G115" s="6">
        <v>58.51</v>
      </c>
      <c r="H115" s="6">
        <v>58.51</v>
      </c>
      <c r="I115" s="6">
        <v>58.51</v>
      </c>
      <c r="J115" s="6">
        <v>58.51</v>
      </c>
      <c r="K115" s="6">
        <v>58.51</v>
      </c>
      <c r="L115" s="6">
        <v>58.51</v>
      </c>
      <c r="M115" s="6">
        <v>58.51</v>
      </c>
      <c r="N115" s="6">
        <v>58.51</v>
      </c>
    </row>
    <row r="116" spans="1:14">
      <c r="A116">
        <v>2008</v>
      </c>
      <c r="B116" s="6">
        <v>58.51</v>
      </c>
      <c r="C116" s="6">
        <v>58.51</v>
      </c>
      <c r="D116" s="6">
        <v>58.51</v>
      </c>
      <c r="E116" s="6">
        <v>58.51</v>
      </c>
      <c r="F116" s="6">
        <v>58.51</v>
      </c>
      <c r="G116" s="6">
        <v>58.51</v>
      </c>
      <c r="H116" s="6">
        <v>58.51</v>
      </c>
      <c r="I116" s="6">
        <v>58.51</v>
      </c>
      <c r="J116" s="6">
        <v>58.51</v>
      </c>
      <c r="K116" s="6">
        <v>58.51</v>
      </c>
      <c r="L116" s="6">
        <v>58.51</v>
      </c>
      <c r="M116" s="6">
        <v>58.51</v>
      </c>
      <c r="N116" s="6">
        <v>58.51</v>
      </c>
    </row>
    <row r="117" spans="1:14">
      <c r="A117">
        <v>2009</v>
      </c>
      <c r="B117" s="6">
        <v>58.51</v>
      </c>
      <c r="C117" s="6">
        <v>58.51</v>
      </c>
      <c r="D117" s="6">
        <v>58.51</v>
      </c>
      <c r="E117" s="6">
        <v>58.51</v>
      </c>
      <c r="F117" s="6">
        <v>58.51</v>
      </c>
      <c r="G117" s="6">
        <v>58.51</v>
      </c>
      <c r="H117" s="6">
        <v>58.51</v>
      </c>
      <c r="I117" s="6">
        <v>58.51</v>
      </c>
      <c r="J117" s="6">
        <v>58.51</v>
      </c>
      <c r="K117" s="6">
        <v>58.51</v>
      </c>
      <c r="L117" s="6">
        <v>58.51</v>
      </c>
      <c r="M117" s="6">
        <v>58.51</v>
      </c>
      <c r="N117" s="6">
        <v>58.51</v>
      </c>
    </row>
    <row r="118" spans="1:14">
      <c r="A118">
        <v>2010</v>
      </c>
      <c r="B118" s="6">
        <v>56.01</v>
      </c>
      <c r="C118" s="6">
        <v>56.01</v>
      </c>
      <c r="D118" s="6">
        <v>56.01</v>
      </c>
      <c r="E118" s="6">
        <v>56.01</v>
      </c>
      <c r="F118" s="6">
        <v>56.01</v>
      </c>
      <c r="G118" s="6">
        <v>54.93</v>
      </c>
      <c r="H118" s="6">
        <v>54.31</v>
      </c>
      <c r="I118" s="6">
        <v>54.64</v>
      </c>
      <c r="J118" s="6">
        <v>57.39</v>
      </c>
      <c r="K118" s="6">
        <v>58.45</v>
      </c>
      <c r="L118" s="6">
        <v>58.45</v>
      </c>
      <c r="M118" s="6">
        <v>58.45</v>
      </c>
      <c r="N118" s="6">
        <v>56.39</v>
      </c>
    </row>
    <row r="119" spans="1:14">
      <c r="A119">
        <v>2011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>
      <c r="A120">
        <v>2012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</sheetData>
  <phoneticPr fontId="3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32"/>
  <sheetViews>
    <sheetView workbookViewId="0"/>
  </sheetViews>
  <sheetFormatPr defaultRowHeight="12.75"/>
  <sheetData>
    <row r="1" spans="1:14">
      <c r="A1" t="s">
        <v>106</v>
      </c>
      <c r="L1" s="3"/>
    </row>
    <row r="2" spans="1:14"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>
      <c r="A9">
        <v>1901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A11">
        <v>1903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>
      <c r="A12">
        <v>1904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>
      <c r="A13">
        <v>1905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>
      <c r="A14">
        <v>1906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>
      <c r="A21">
        <v>1913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>
      <c r="A22">
        <v>1914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>
        <v>1915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>
      <c r="A24">
        <v>1916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>
      <c r="A25">
        <v>1917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>
        <v>1918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>
      <c r="A27">
        <v>1919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>
      <c r="A28">
        <v>1920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>
        <v>1921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>
      <c r="A30">
        <v>1922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>
      <c r="A31">
        <v>1923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>
        <v>1924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>
      <c r="A33">
        <v>1925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>
      <c r="A34">
        <v>1926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>
      <c r="A35">
        <v>1927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>
      <c r="A36">
        <v>1928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>
      <c r="A37">
        <v>1929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>
      <c r="A38">
        <v>1930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>
      <c r="A39">
        <v>1931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>
      <c r="A40">
        <v>1932</v>
      </c>
      <c r="B40" s="6"/>
      <c r="C40" s="6"/>
      <c r="D40" s="6"/>
      <c r="E40" s="6"/>
      <c r="F40" s="6"/>
      <c r="G40" s="6"/>
      <c r="H40" s="6"/>
      <c r="I40" s="6"/>
      <c r="J40" s="6"/>
      <c r="K40" s="6">
        <v>11.26</v>
      </c>
      <c r="L40" s="6">
        <v>11.26</v>
      </c>
      <c r="M40" s="6">
        <v>11.26</v>
      </c>
      <c r="N40" s="6"/>
    </row>
    <row r="41" spans="1:14">
      <c r="A41">
        <v>1933</v>
      </c>
      <c r="B41" s="6">
        <v>11.26</v>
      </c>
      <c r="C41" s="6">
        <v>11.26</v>
      </c>
      <c r="D41" s="6">
        <v>11.26</v>
      </c>
      <c r="E41" s="6">
        <v>11.26</v>
      </c>
      <c r="F41" s="6">
        <v>11.26</v>
      </c>
      <c r="G41" s="6">
        <v>11.26</v>
      </c>
      <c r="H41" s="6">
        <v>11.26</v>
      </c>
      <c r="I41" s="6">
        <v>11.26</v>
      </c>
      <c r="J41" s="6">
        <v>11.26</v>
      </c>
      <c r="K41" s="6">
        <v>11.26</v>
      </c>
      <c r="L41" s="6">
        <v>11.26</v>
      </c>
      <c r="M41" s="6">
        <v>11.26</v>
      </c>
      <c r="N41" s="6">
        <v>11.26</v>
      </c>
    </row>
    <row r="42" spans="1:14">
      <c r="A42">
        <v>1934</v>
      </c>
      <c r="B42" s="6">
        <v>11.26</v>
      </c>
      <c r="C42" s="6">
        <v>11.26</v>
      </c>
      <c r="D42" s="6">
        <v>11.26</v>
      </c>
      <c r="E42" s="6">
        <v>11.26</v>
      </c>
      <c r="F42" s="6">
        <v>23.34</v>
      </c>
      <c r="G42" s="6">
        <v>23.34</v>
      </c>
      <c r="H42" s="6">
        <v>23.34</v>
      </c>
      <c r="I42" s="6">
        <v>23.34</v>
      </c>
      <c r="J42" s="6">
        <v>23.34</v>
      </c>
      <c r="K42" s="6">
        <v>23.34</v>
      </c>
      <c r="L42" s="6">
        <v>23.34</v>
      </c>
      <c r="M42" s="6">
        <v>23.34</v>
      </c>
      <c r="N42" s="6">
        <v>19.309999999999999</v>
      </c>
    </row>
    <row r="43" spans="1:14">
      <c r="A43">
        <v>1935</v>
      </c>
      <c r="B43" s="6">
        <v>23.34</v>
      </c>
      <c r="C43" s="6">
        <v>23.34</v>
      </c>
      <c r="D43" s="6">
        <v>23.34</v>
      </c>
      <c r="E43" s="6">
        <v>23.34</v>
      </c>
      <c r="F43" s="6">
        <v>23.34</v>
      </c>
      <c r="G43" s="6">
        <v>23.34</v>
      </c>
      <c r="H43" s="6">
        <v>23.34</v>
      </c>
      <c r="I43" s="6">
        <v>23.34</v>
      </c>
      <c r="J43" s="6">
        <v>23.34</v>
      </c>
      <c r="K43" s="6">
        <v>23.34</v>
      </c>
      <c r="L43" s="6">
        <v>23.34</v>
      </c>
      <c r="M43" s="6">
        <v>23.34</v>
      </c>
      <c r="N43" s="6">
        <v>23.34</v>
      </c>
    </row>
    <row r="44" spans="1:14">
      <c r="A44">
        <v>1936</v>
      </c>
      <c r="B44" s="6">
        <v>23.34</v>
      </c>
      <c r="C44" s="6">
        <v>23.34</v>
      </c>
      <c r="D44" s="6">
        <v>23.34</v>
      </c>
      <c r="E44" s="6">
        <v>23.34</v>
      </c>
      <c r="F44" s="6">
        <v>23.34</v>
      </c>
      <c r="G44" s="6">
        <v>23.34</v>
      </c>
      <c r="H44" s="6">
        <v>23.34</v>
      </c>
      <c r="I44" s="6">
        <v>23.34</v>
      </c>
      <c r="J44" s="6">
        <v>23.34</v>
      </c>
      <c r="K44" s="6">
        <v>23.34</v>
      </c>
      <c r="L44" s="6">
        <v>23.34</v>
      </c>
      <c r="M44" s="6">
        <v>23.34</v>
      </c>
      <c r="N44" s="6">
        <v>23.34</v>
      </c>
    </row>
    <row r="45" spans="1:14">
      <c r="A45">
        <v>1937</v>
      </c>
      <c r="B45" s="6">
        <v>23.34</v>
      </c>
      <c r="C45" s="6">
        <v>23.34</v>
      </c>
      <c r="D45" s="6">
        <v>23.34</v>
      </c>
      <c r="E45" s="6">
        <v>23.34</v>
      </c>
      <c r="F45" s="6">
        <v>23.34</v>
      </c>
      <c r="G45" s="6">
        <v>23.34</v>
      </c>
      <c r="H45" s="6">
        <v>23.34</v>
      </c>
      <c r="I45" s="6">
        <v>23.34</v>
      </c>
      <c r="J45" s="6">
        <v>23.34</v>
      </c>
      <c r="K45" s="6">
        <v>23.34</v>
      </c>
      <c r="L45" s="6">
        <v>23.34</v>
      </c>
      <c r="M45" s="6">
        <v>23.34</v>
      </c>
      <c r="N45" s="6">
        <v>23.34</v>
      </c>
    </row>
    <row r="46" spans="1:14">
      <c r="A46">
        <v>1938</v>
      </c>
      <c r="B46" s="6">
        <v>23.34</v>
      </c>
      <c r="C46" s="6">
        <v>41.88</v>
      </c>
      <c r="D46" s="6">
        <v>50.66</v>
      </c>
      <c r="E46" s="6">
        <v>50.66</v>
      </c>
      <c r="F46" s="6">
        <v>50.66</v>
      </c>
      <c r="G46" s="6">
        <v>23.34</v>
      </c>
      <c r="H46" s="6">
        <v>23.34</v>
      </c>
      <c r="I46" s="6">
        <v>23.34</v>
      </c>
      <c r="J46" s="6">
        <v>23.34</v>
      </c>
      <c r="K46" s="6">
        <v>23.34</v>
      </c>
      <c r="L46" s="6">
        <v>23.34</v>
      </c>
      <c r="M46" s="6">
        <v>23.34</v>
      </c>
      <c r="N46" s="6">
        <v>31.71</v>
      </c>
    </row>
    <row r="47" spans="1:14">
      <c r="A47">
        <v>1939</v>
      </c>
      <c r="B47" s="6">
        <v>23.34</v>
      </c>
      <c r="C47" s="6">
        <v>23.34</v>
      </c>
      <c r="D47" s="6">
        <v>29.51</v>
      </c>
      <c r="E47" s="6">
        <v>50.66</v>
      </c>
      <c r="F47" s="6">
        <v>50.66</v>
      </c>
      <c r="G47" s="6">
        <v>23.34</v>
      </c>
      <c r="H47" s="6">
        <v>23.34</v>
      </c>
      <c r="I47" s="6">
        <v>23.34</v>
      </c>
      <c r="J47" s="6">
        <v>23.34</v>
      </c>
      <c r="K47" s="6">
        <v>23.34</v>
      </c>
      <c r="L47" s="6">
        <v>23.34</v>
      </c>
      <c r="M47" s="6">
        <v>23.34</v>
      </c>
      <c r="N47" s="6">
        <v>28.41</v>
      </c>
    </row>
    <row r="48" spans="1:14">
      <c r="A48">
        <v>1940</v>
      </c>
      <c r="B48" s="6">
        <v>23.34</v>
      </c>
      <c r="C48" s="6">
        <v>23.34</v>
      </c>
      <c r="D48" s="6">
        <v>23.34</v>
      </c>
      <c r="E48" s="6">
        <v>50.66</v>
      </c>
      <c r="F48" s="6">
        <v>23.34</v>
      </c>
      <c r="G48" s="6">
        <v>23.34</v>
      </c>
      <c r="H48" s="6">
        <v>23.34</v>
      </c>
      <c r="I48" s="6">
        <v>23.34</v>
      </c>
      <c r="J48" s="6">
        <v>23.34</v>
      </c>
      <c r="K48" s="6">
        <v>23.34</v>
      </c>
      <c r="L48" s="6">
        <v>23.34</v>
      </c>
      <c r="M48" s="6">
        <v>23.34</v>
      </c>
      <c r="N48" s="6">
        <v>25.62</v>
      </c>
    </row>
    <row r="49" spans="1:14">
      <c r="A49">
        <v>1941</v>
      </c>
      <c r="B49" s="6">
        <v>23.34</v>
      </c>
      <c r="C49" s="6">
        <v>23.34</v>
      </c>
      <c r="D49" s="6">
        <v>23.34</v>
      </c>
      <c r="E49" s="6">
        <v>47.02</v>
      </c>
      <c r="F49" s="6">
        <v>50.66</v>
      </c>
      <c r="G49" s="6">
        <v>23.34</v>
      </c>
      <c r="H49" s="6">
        <v>23.34</v>
      </c>
      <c r="I49" s="6">
        <v>23.34</v>
      </c>
      <c r="J49" s="6">
        <v>23.34</v>
      </c>
      <c r="K49" s="6">
        <v>23.34</v>
      </c>
      <c r="L49" s="6">
        <v>23.34</v>
      </c>
      <c r="M49" s="6">
        <v>23.34</v>
      </c>
      <c r="N49" s="6">
        <v>27.59</v>
      </c>
    </row>
    <row r="50" spans="1:14">
      <c r="A50">
        <v>1942</v>
      </c>
      <c r="B50" s="6">
        <v>23.34</v>
      </c>
      <c r="C50" s="6">
        <v>23.34</v>
      </c>
      <c r="D50" s="6">
        <v>40.97</v>
      </c>
      <c r="E50" s="6">
        <v>33.36</v>
      </c>
      <c r="F50" s="6">
        <v>23.34</v>
      </c>
      <c r="G50" s="6">
        <v>23.34</v>
      </c>
      <c r="H50" s="6">
        <v>23.34</v>
      </c>
      <c r="I50" s="6">
        <v>23.34</v>
      </c>
      <c r="J50" s="6">
        <v>23.34</v>
      </c>
      <c r="K50" s="6">
        <v>23.34</v>
      </c>
      <c r="L50" s="6">
        <v>23.34</v>
      </c>
      <c r="M50" s="6">
        <v>23.34</v>
      </c>
      <c r="N50" s="6">
        <v>25.64</v>
      </c>
    </row>
    <row r="51" spans="1:14">
      <c r="A51">
        <v>1943</v>
      </c>
      <c r="B51" s="6">
        <v>23.34</v>
      </c>
      <c r="C51" s="6">
        <v>23.34</v>
      </c>
      <c r="D51" s="6">
        <v>29.51</v>
      </c>
      <c r="E51" s="6">
        <v>23.34</v>
      </c>
      <c r="F51" s="6">
        <v>23.34</v>
      </c>
      <c r="G51" s="6">
        <v>23.34</v>
      </c>
      <c r="H51" s="6">
        <v>23.34</v>
      </c>
      <c r="I51" s="6">
        <v>23.34</v>
      </c>
      <c r="J51" s="6">
        <v>23.34</v>
      </c>
      <c r="K51" s="6">
        <v>23.34</v>
      </c>
      <c r="L51" s="6">
        <v>23.34</v>
      </c>
      <c r="M51" s="6">
        <v>23.34</v>
      </c>
      <c r="N51" s="6">
        <v>23.85</v>
      </c>
    </row>
    <row r="52" spans="1:14">
      <c r="A52">
        <v>1944</v>
      </c>
      <c r="B52" s="6">
        <v>12.08</v>
      </c>
      <c r="C52" s="6">
        <v>12.08</v>
      </c>
      <c r="D52" s="6">
        <v>36.72</v>
      </c>
      <c r="E52" s="6">
        <v>31.82</v>
      </c>
      <c r="F52" s="6">
        <v>19.98</v>
      </c>
      <c r="G52" s="6">
        <v>19.98</v>
      </c>
      <c r="H52" s="6">
        <v>19.98</v>
      </c>
      <c r="I52" s="6">
        <v>19.98</v>
      </c>
      <c r="J52" s="6">
        <v>19.98</v>
      </c>
      <c r="K52" s="6">
        <v>19.98</v>
      </c>
      <c r="L52" s="6">
        <v>19.98</v>
      </c>
      <c r="M52" s="6">
        <v>19.98</v>
      </c>
      <c r="N52" s="6">
        <v>21.05</v>
      </c>
    </row>
    <row r="53" spans="1:14">
      <c r="A53">
        <v>1945</v>
      </c>
      <c r="B53" s="6">
        <v>19.98</v>
      </c>
      <c r="C53" s="6">
        <v>19.98</v>
      </c>
      <c r="D53" s="6">
        <v>47.3</v>
      </c>
      <c r="E53" s="6">
        <v>47.3</v>
      </c>
      <c r="F53" s="6">
        <v>19.98</v>
      </c>
      <c r="G53" s="6">
        <v>19.98</v>
      </c>
      <c r="H53" s="6">
        <v>19.98</v>
      </c>
      <c r="I53" s="6">
        <v>19.98</v>
      </c>
      <c r="J53" s="6">
        <v>19.98</v>
      </c>
      <c r="K53" s="6">
        <v>19.98</v>
      </c>
      <c r="L53" s="6">
        <v>19.98</v>
      </c>
      <c r="M53" s="6">
        <v>19.98</v>
      </c>
      <c r="N53" s="6">
        <v>24.53</v>
      </c>
    </row>
    <row r="54" spans="1:14">
      <c r="A54">
        <v>1946</v>
      </c>
      <c r="B54" s="6">
        <v>19.98</v>
      </c>
      <c r="C54" s="6">
        <v>19.98</v>
      </c>
      <c r="D54" s="6">
        <v>47.3</v>
      </c>
      <c r="E54" s="6">
        <v>47.3</v>
      </c>
      <c r="F54" s="6">
        <v>47.3</v>
      </c>
      <c r="G54" s="6">
        <v>40.01</v>
      </c>
      <c r="H54" s="6">
        <v>19.98</v>
      </c>
      <c r="I54" s="6">
        <v>19.98</v>
      </c>
      <c r="J54" s="6">
        <v>19.98</v>
      </c>
      <c r="K54" s="6">
        <v>19.98</v>
      </c>
      <c r="L54" s="6">
        <v>19.98</v>
      </c>
      <c r="M54" s="6">
        <v>19.98</v>
      </c>
      <c r="N54" s="6">
        <v>28.48</v>
      </c>
    </row>
    <row r="55" spans="1:14">
      <c r="A55">
        <v>1947</v>
      </c>
      <c r="B55" s="6">
        <v>19.98</v>
      </c>
      <c r="C55" s="6">
        <v>19.98</v>
      </c>
      <c r="D55" s="6">
        <v>47.3</v>
      </c>
      <c r="E55" s="6">
        <v>47.3</v>
      </c>
      <c r="F55" s="6">
        <v>47.3</v>
      </c>
      <c r="G55" s="6">
        <v>23.4</v>
      </c>
      <c r="H55" s="6">
        <v>23.4</v>
      </c>
      <c r="I55" s="6">
        <v>24</v>
      </c>
      <c r="J55" s="6">
        <v>28.04</v>
      </c>
      <c r="K55" s="6">
        <v>28.04</v>
      </c>
      <c r="L55" s="6">
        <v>28.04</v>
      </c>
      <c r="M55" s="6">
        <v>23.4</v>
      </c>
      <c r="N55" s="6">
        <v>30.01</v>
      </c>
    </row>
    <row r="56" spans="1:14">
      <c r="A56">
        <v>1948</v>
      </c>
      <c r="B56" s="6">
        <v>23.4</v>
      </c>
      <c r="C56" s="6">
        <v>23.4</v>
      </c>
      <c r="D56" s="6">
        <v>55.37</v>
      </c>
      <c r="E56" s="6">
        <v>55.37</v>
      </c>
      <c r="F56" s="6">
        <v>55.37</v>
      </c>
      <c r="G56" s="6">
        <v>28.04</v>
      </c>
      <c r="H56" s="6">
        <v>28.04</v>
      </c>
      <c r="I56" s="6">
        <v>28.04</v>
      </c>
      <c r="J56" s="6">
        <v>28.04</v>
      </c>
      <c r="K56" s="6">
        <v>28.04</v>
      </c>
      <c r="L56" s="6">
        <v>28.04</v>
      </c>
      <c r="M56" s="6">
        <v>28.04</v>
      </c>
      <c r="N56" s="6">
        <v>34.1</v>
      </c>
    </row>
    <row r="57" spans="1:14">
      <c r="A57">
        <v>1949</v>
      </c>
      <c r="B57" s="6">
        <v>28.04</v>
      </c>
      <c r="C57" s="6">
        <v>43.66</v>
      </c>
      <c r="D57" s="6">
        <v>55.37</v>
      </c>
      <c r="E57" s="6">
        <v>55.37</v>
      </c>
      <c r="F57" s="6">
        <v>55.37</v>
      </c>
      <c r="G57" s="6">
        <v>28.04</v>
      </c>
      <c r="H57" s="6">
        <v>28.04</v>
      </c>
      <c r="I57" s="6">
        <v>28.04</v>
      </c>
      <c r="J57" s="6">
        <v>28.04</v>
      </c>
      <c r="K57" s="6">
        <v>28.04</v>
      </c>
      <c r="L57" s="6">
        <v>28.04</v>
      </c>
      <c r="M57" s="6">
        <v>28.04</v>
      </c>
      <c r="N57" s="6">
        <v>36.17</v>
      </c>
    </row>
    <row r="58" spans="1:14">
      <c r="A58">
        <v>1950</v>
      </c>
      <c r="B58" s="6">
        <v>28.04</v>
      </c>
      <c r="C58" s="6">
        <v>28.04</v>
      </c>
      <c r="D58" s="6">
        <v>38.619999999999997</v>
      </c>
      <c r="E58" s="6">
        <v>36.24</v>
      </c>
      <c r="F58" s="6">
        <v>28.04</v>
      </c>
      <c r="G58" s="6">
        <v>28.04</v>
      </c>
      <c r="H58" s="6">
        <v>28.04</v>
      </c>
      <c r="I58" s="6">
        <v>28.04</v>
      </c>
      <c r="J58" s="6">
        <v>28.04</v>
      </c>
      <c r="K58" s="6">
        <v>28.04</v>
      </c>
      <c r="L58" s="6">
        <v>28.04</v>
      </c>
      <c r="M58" s="6">
        <v>28.04</v>
      </c>
      <c r="N58" s="6">
        <v>29.6</v>
      </c>
    </row>
    <row r="59" spans="1:14">
      <c r="A59">
        <v>1951</v>
      </c>
      <c r="B59" s="6">
        <v>28.04</v>
      </c>
      <c r="C59" s="6">
        <v>38.78</v>
      </c>
      <c r="D59" s="6">
        <v>55.37</v>
      </c>
      <c r="E59" s="6">
        <v>55.37</v>
      </c>
      <c r="F59" s="6">
        <v>28.04</v>
      </c>
      <c r="G59" s="6">
        <v>28.04</v>
      </c>
      <c r="H59" s="6">
        <v>28.04</v>
      </c>
      <c r="I59" s="6">
        <v>28.04</v>
      </c>
      <c r="J59" s="6">
        <v>28.04</v>
      </c>
      <c r="K59" s="6">
        <v>28.04</v>
      </c>
      <c r="L59" s="6">
        <v>28.04</v>
      </c>
      <c r="M59" s="6">
        <v>28.04</v>
      </c>
      <c r="N59" s="6">
        <v>33.49</v>
      </c>
    </row>
    <row r="60" spans="1:14">
      <c r="A60">
        <v>1952</v>
      </c>
      <c r="B60" s="6">
        <v>28.04</v>
      </c>
      <c r="C60" s="6">
        <v>28.04</v>
      </c>
      <c r="D60" s="6">
        <v>28.04</v>
      </c>
      <c r="E60" s="6">
        <v>28.04</v>
      </c>
      <c r="F60" s="6">
        <v>28.04</v>
      </c>
      <c r="G60" s="6">
        <v>28.04</v>
      </c>
      <c r="H60" s="6">
        <v>28.04</v>
      </c>
      <c r="I60" s="6">
        <v>28.04</v>
      </c>
      <c r="J60" s="6">
        <v>28.04</v>
      </c>
      <c r="K60" s="6">
        <v>28.04</v>
      </c>
      <c r="L60" s="6">
        <v>28.04</v>
      </c>
      <c r="M60" s="6">
        <v>28.04</v>
      </c>
      <c r="N60" s="6">
        <v>28.04</v>
      </c>
    </row>
    <row r="61" spans="1:14">
      <c r="A61">
        <v>1953</v>
      </c>
      <c r="B61" s="6">
        <v>28.04</v>
      </c>
      <c r="C61" s="6">
        <v>28.04</v>
      </c>
      <c r="D61" s="6">
        <v>28.04</v>
      </c>
      <c r="E61" s="6">
        <v>28.04</v>
      </c>
      <c r="F61" s="6">
        <v>28.04</v>
      </c>
      <c r="G61" s="6">
        <v>28.04</v>
      </c>
      <c r="H61" s="6">
        <v>28.04</v>
      </c>
      <c r="I61" s="6">
        <v>28.04</v>
      </c>
      <c r="J61" s="6">
        <v>28.04</v>
      </c>
      <c r="K61" s="6">
        <v>28.04</v>
      </c>
      <c r="L61" s="6">
        <v>28.04</v>
      </c>
      <c r="M61" s="6">
        <v>28.04</v>
      </c>
      <c r="N61" s="6">
        <v>28.04</v>
      </c>
    </row>
    <row r="62" spans="1:14">
      <c r="A62">
        <v>1954</v>
      </c>
      <c r="B62" s="6">
        <v>28.04</v>
      </c>
      <c r="C62" s="6">
        <v>28.04</v>
      </c>
      <c r="D62" s="6">
        <v>28.04</v>
      </c>
      <c r="E62" s="6">
        <v>28.04</v>
      </c>
      <c r="F62" s="6">
        <v>28.04</v>
      </c>
      <c r="G62" s="6">
        <v>28.04</v>
      </c>
      <c r="H62" s="6">
        <v>28.04</v>
      </c>
      <c r="I62" s="6">
        <v>28.04</v>
      </c>
      <c r="J62" s="6">
        <v>28.04</v>
      </c>
      <c r="K62" s="6">
        <v>28.04</v>
      </c>
      <c r="L62" s="6">
        <v>28.04</v>
      </c>
      <c r="M62" s="6">
        <v>28.04</v>
      </c>
      <c r="N62" s="6">
        <v>28.04</v>
      </c>
    </row>
    <row r="63" spans="1:14">
      <c r="A63">
        <v>1955</v>
      </c>
      <c r="B63" s="6">
        <v>28.04</v>
      </c>
      <c r="C63" s="6">
        <v>28.04</v>
      </c>
      <c r="D63" s="6">
        <v>55.37</v>
      </c>
      <c r="E63" s="6">
        <v>55.37</v>
      </c>
      <c r="F63" s="6">
        <v>55.37</v>
      </c>
      <c r="G63" s="6">
        <v>55.37</v>
      </c>
      <c r="H63" s="6">
        <v>55.37</v>
      </c>
      <c r="I63" s="6">
        <v>55.37</v>
      </c>
      <c r="J63" s="6">
        <v>55.37</v>
      </c>
      <c r="K63" s="6">
        <v>55.37</v>
      </c>
      <c r="L63" s="6">
        <v>55.37</v>
      </c>
      <c r="M63" s="6">
        <v>55.37</v>
      </c>
      <c r="N63" s="6">
        <v>50.81</v>
      </c>
    </row>
    <row r="64" spans="1:14">
      <c r="A64">
        <v>1956</v>
      </c>
      <c r="B64" s="6">
        <v>55.37</v>
      </c>
      <c r="C64" s="6">
        <v>55.37</v>
      </c>
      <c r="D64" s="6">
        <v>55.37</v>
      </c>
      <c r="E64" s="6">
        <v>55.37</v>
      </c>
      <c r="F64" s="6">
        <v>55.37</v>
      </c>
      <c r="G64" s="6">
        <v>55.37</v>
      </c>
      <c r="H64" s="6">
        <v>55.37</v>
      </c>
      <c r="I64" s="6">
        <v>55.37</v>
      </c>
      <c r="J64" s="6">
        <v>55.37</v>
      </c>
      <c r="K64" s="6">
        <v>55.37</v>
      </c>
      <c r="L64" s="6">
        <v>55.37</v>
      </c>
      <c r="M64" s="6">
        <v>55.37</v>
      </c>
      <c r="N64" s="6">
        <v>55.37</v>
      </c>
    </row>
    <row r="65" spans="1:14">
      <c r="A65">
        <v>1957</v>
      </c>
      <c r="B65" s="6">
        <v>55.37</v>
      </c>
      <c r="C65" s="6">
        <v>55.37</v>
      </c>
      <c r="D65" s="6">
        <v>55.37</v>
      </c>
      <c r="E65" s="6">
        <v>55.37</v>
      </c>
      <c r="F65" s="6">
        <v>55.37</v>
      </c>
      <c r="G65" s="6">
        <v>55.37</v>
      </c>
      <c r="H65" s="6">
        <v>55.37</v>
      </c>
      <c r="I65" s="6">
        <v>55.37</v>
      </c>
      <c r="J65" s="6">
        <v>55.37</v>
      </c>
      <c r="K65" s="6">
        <v>55.37</v>
      </c>
      <c r="L65" s="6">
        <v>55.37</v>
      </c>
      <c r="M65" s="6">
        <v>55.37</v>
      </c>
      <c r="N65" s="6">
        <v>55.37</v>
      </c>
    </row>
    <row r="66" spans="1:14">
      <c r="A66">
        <v>1958</v>
      </c>
      <c r="B66" s="6">
        <v>55.37</v>
      </c>
      <c r="C66" s="6">
        <v>55.37</v>
      </c>
      <c r="D66" s="6">
        <v>55.37</v>
      </c>
      <c r="E66" s="6">
        <v>55.37</v>
      </c>
      <c r="F66" s="6">
        <v>55.37</v>
      </c>
      <c r="G66" s="6">
        <v>55.37</v>
      </c>
      <c r="H66" s="6">
        <v>55.37</v>
      </c>
      <c r="I66" s="6">
        <v>55.37</v>
      </c>
      <c r="J66" s="6">
        <v>55.37</v>
      </c>
      <c r="K66" s="6">
        <v>55.37</v>
      </c>
      <c r="L66" s="6">
        <v>55.37</v>
      </c>
      <c r="M66" s="6">
        <v>55.37</v>
      </c>
      <c r="N66" s="6">
        <v>55.37</v>
      </c>
    </row>
    <row r="67" spans="1:14">
      <c r="A67">
        <v>1959</v>
      </c>
      <c r="B67" s="6">
        <v>55.37</v>
      </c>
      <c r="C67" s="6">
        <v>55.37</v>
      </c>
      <c r="D67" s="6">
        <v>55.37</v>
      </c>
      <c r="E67" s="6">
        <v>55.37</v>
      </c>
      <c r="F67" s="6">
        <v>55.37</v>
      </c>
      <c r="G67" s="6">
        <v>55.37</v>
      </c>
      <c r="H67" s="6">
        <v>55.37</v>
      </c>
      <c r="I67" s="6">
        <v>55.37</v>
      </c>
      <c r="J67" s="6">
        <v>55.37</v>
      </c>
      <c r="K67" s="6">
        <v>55.37</v>
      </c>
      <c r="L67" s="6">
        <v>55.37</v>
      </c>
      <c r="M67" s="6">
        <v>55.37</v>
      </c>
      <c r="N67" s="6">
        <v>55.37</v>
      </c>
    </row>
    <row r="68" spans="1:14">
      <c r="A68">
        <v>1960</v>
      </c>
      <c r="B68" s="6">
        <v>55.37</v>
      </c>
      <c r="C68" s="6">
        <v>55.37</v>
      </c>
      <c r="D68" s="6">
        <v>55.37</v>
      </c>
      <c r="E68" s="6">
        <v>55.37</v>
      </c>
      <c r="F68" s="6">
        <v>55.37</v>
      </c>
      <c r="G68" s="6">
        <v>55.37</v>
      </c>
      <c r="H68" s="6">
        <v>55.37</v>
      </c>
      <c r="I68" s="6">
        <v>55.37</v>
      </c>
      <c r="J68" s="6">
        <v>55.37</v>
      </c>
      <c r="K68" s="6">
        <v>55.37</v>
      </c>
      <c r="L68" s="6">
        <v>55.37</v>
      </c>
      <c r="M68" s="6">
        <v>55.37</v>
      </c>
      <c r="N68" s="6">
        <v>55.37</v>
      </c>
    </row>
    <row r="69" spans="1:14">
      <c r="A69">
        <v>1961</v>
      </c>
      <c r="B69" s="6">
        <v>55.37</v>
      </c>
      <c r="C69" s="6">
        <v>55.37</v>
      </c>
      <c r="D69" s="6">
        <v>55.37</v>
      </c>
      <c r="E69" s="6">
        <v>55.37</v>
      </c>
      <c r="F69" s="6">
        <v>55.37</v>
      </c>
      <c r="G69" s="6">
        <v>55.37</v>
      </c>
      <c r="H69" s="6">
        <v>55.37</v>
      </c>
      <c r="I69" s="6">
        <v>55.37</v>
      </c>
      <c r="J69" s="6">
        <v>55.37</v>
      </c>
      <c r="K69" s="6">
        <v>55.37</v>
      </c>
      <c r="L69" s="6">
        <v>55.37</v>
      </c>
      <c r="M69" s="6">
        <v>55.37</v>
      </c>
      <c r="N69" s="6">
        <v>55.37</v>
      </c>
    </row>
    <row r="70" spans="1:14">
      <c r="A70">
        <v>1962</v>
      </c>
      <c r="B70" s="6">
        <v>55.37</v>
      </c>
      <c r="C70" s="6">
        <v>55.37</v>
      </c>
      <c r="D70" s="6">
        <v>55.37</v>
      </c>
      <c r="E70" s="6">
        <v>55.37</v>
      </c>
      <c r="F70" s="6">
        <v>55.37</v>
      </c>
      <c r="G70" s="6">
        <v>55.37</v>
      </c>
      <c r="H70" s="6">
        <v>55.37</v>
      </c>
      <c r="I70" s="6">
        <v>55.37</v>
      </c>
      <c r="J70" s="6">
        <v>55.37</v>
      </c>
      <c r="K70" s="6">
        <v>57.85</v>
      </c>
      <c r="L70" s="6">
        <v>57.85</v>
      </c>
      <c r="M70" s="6">
        <v>57.85</v>
      </c>
      <c r="N70" s="6">
        <v>55.99</v>
      </c>
    </row>
    <row r="71" spans="1:14">
      <c r="A71">
        <v>1963</v>
      </c>
      <c r="B71" s="6">
        <v>57.85</v>
      </c>
      <c r="C71" s="6">
        <v>57.85</v>
      </c>
      <c r="D71" s="6">
        <v>57.85</v>
      </c>
      <c r="E71" s="6">
        <v>57.85</v>
      </c>
      <c r="F71" s="6">
        <v>57.85</v>
      </c>
      <c r="G71" s="6">
        <v>57.85</v>
      </c>
      <c r="H71" s="6">
        <v>57.85</v>
      </c>
      <c r="I71" s="6">
        <v>57.85</v>
      </c>
      <c r="J71" s="6">
        <v>57.85</v>
      </c>
      <c r="K71" s="6">
        <v>57.85</v>
      </c>
      <c r="L71" s="6">
        <v>57.85</v>
      </c>
      <c r="M71" s="6">
        <v>57.85</v>
      </c>
      <c r="N71" s="6">
        <v>57.85</v>
      </c>
    </row>
    <row r="72" spans="1:14">
      <c r="A72">
        <v>1964</v>
      </c>
      <c r="B72" s="6">
        <v>57.85</v>
      </c>
      <c r="C72" s="6">
        <v>57.85</v>
      </c>
      <c r="D72" s="6">
        <v>57.85</v>
      </c>
      <c r="E72" s="6">
        <v>57.85</v>
      </c>
      <c r="F72" s="6">
        <v>57.85</v>
      </c>
      <c r="G72" s="6">
        <v>57.85</v>
      </c>
      <c r="H72" s="6">
        <v>57.85</v>
      </c>
      <c r="I72" s="6">
        <v>57.85</v>
      </c>
      <c r="J72" s="6">
        <v>57.85</v>
      </c>
      <c r="K72" s="6">
        <v>61.08</v>
      </c>
      <c r="L72" s="6">
        <v>61.08</v>
      </c>
      <c r="M72" s="6">
        <v>61.08</v>
      </c>
      <c r="N72" s="6">
        <v>58.66</v>
      </c>
    </row>
    <row r="73" spans="1:14">
      <c r="A73">
        <v>1965</v>
      </c>
      <c r="B73" s="6">
        <v>61.08</v>
      </c>
      <c r="C73" s="6">
        <v>61.08</v>
      </c>
      <c r="D73" s="6">
        <v>61.08</v>
      </c>
      <c r="E73" s="6">
        <v>61.08</v>
      </c>
      <c r="F73" s="6">
        <v>61.08</v>
      </c>
      <c r="G73" s="6">
        <v>61.08</v>
      </c>
      <c r="H73" s="6">
        <v>61.08</v>
      </c>
      <c r="I73" s="6">
        <v>61.08</v>
      </c>
      <c r="J73" s="6">
        <v>61.08</v>
      </c>
      <c r="K73" s="6">
        <v>61.08</v>
      </c>
      <c r="L73" s="6">
        <v>61.08</v>
      </c>
      <c r="M73" s="6">
        <v>61.08</v>
      </c>
      <c r="N73" s="6">
        <v>61.08</v>
      </c>
    </row>
    <row r="74" spans="1:14">
      <c r="A74">
        <v>1966</v>
      </c>
      <c r="B74" s="6">
        <v>61.08</v>
      </c>
      <c r="C74" s="6">
        <v>61.08</v>
      </c>
      <c r="D74" s="6">
        <v>61.08</v>
      </c>
      <c r="E74" s="6">
        <v>61.08</v>
      </c>
      <c r="F74" s="6">
        <v>61.08</v>
      </c>
      <c r="G74" s="6">
        <v>61.08</v>
      </c>
      <c r="H74" s="6">
        <v>61.08</v>
      </c>
      <c r="I74" s="6">
        <v>61.08</v>
      </c>
      <c r="J74" s="6">
        <v>61.08</v>
      </c>
      <c r="K74" s="6">
        <v>61.08</v>
      </c>
      <c r="L74" s="6">
        <v>61.08</v>
      </c>
      <c r="M74" s="6">
        <v>61.08</v>
      </c>
      <c r="N74" s="6">
        <v>61.08</v>
      </c>
    </row>
    <row r="75" spans="1:14">
      <c r="A75">
        <v>1967</v>
      </c>
      <c r="B75" s="6">
        <v>61.08</v>
      </c>
      <c r="C75" s="6">
        <v>63.51</v>
      </c>
      <c r="D75" s="6">
        <v>64.319999999999993</v>
      </c>
      <c r="E75" s="6">
        <v>64.319999999999993</v>
      </c>
      <c r="F75" s="6">
        <v>64.319999999999993</v>
      </c>
      <c r="G75" s="6">
        <v>64.319999999999993</v>
      </c>
      <c r="H75" s="6">
        <v>64.319999999999993</v>
      </c>
      <c r="I75" s="6">
        <v>64.319999999999993</v>
      </c>
      <c r="J75" s="6">
        <v>64.319999999999993</v>
      </c>
      <c r="K75" s="6">
        <v>64.319999999999993</v>
      </c>
      <c r="L75" s="6">
        <v>64.319999999999993</v>
      </c>
      <c r="M75" s="6">
        <v>64.319999999999993</v>
      </c>
      <c r="N75" s="6">
        <v>63.98</v>
      </c>
    </row>
    <row r="76" spans="1:14">
      <c r="A76">
        <v>1968</v>
      </c>
      <c r="B76" s="6">
        <v>64.319999999999993</v>
      </c>
      <c r="C76" s="6">
        <v>64.319999999999993</v>
      </c>
      <c r="D76" s="6">
        <v>64.319999999999993</v>
      </c>
      <c r="E76" s="6">
        <v>64.319999999999993</v>
      </c>
      <c r="F76" s="6">
        <v>64.319999999999993</v>
      </c>
      <c r="G76" s="6">
        <v>64.319999999999993</v>
      </c>
      <c r="H76" s="6">
        <v>64.319999999999993</v>
      </c>
      <c r="I76" s="6">
        <v>64.319999999999993</v>
      </c>
      <c r="J76" s="6">
        <v>64.319999999999993</v>
      </c>
      <c r="K76" s="6">
        <v>64.319999999999993</v>
      </c>
      <c r="L76" s="6">
        <v>64.319999999999993</v>
      </c>
      <c r="M76" s="6">
        <v>64.319999999999993</v>
      </c>
      <c r="N76" s="6">
        <v>64.319999999999993</v>
      </c>
    </row>
    <row r="77" spans="1:14">
      <c r="A77">
        <v>1969</v>
      </c>
      <c r="B77" s="6">
        <v>64.319999999999993</v>
      </c>
      <c r="C77" s="6">
        <v>64.319999999999993</v>
      </c>
      <c r="D77" s="6">
        <v>64.319999999999993</v>
      </c>
      <c r="E77" s="6">
        <v>64.319999999999993</v>
      </c>
      <c r="F77" s="6">
        <v>64.319999999999993</v>
      </c>
      <c r="G77" s="6">
        <v>64.319999999999993</v>
      </c>
      <c r="H77" s="6">
        <v>64.319999999999993</v>
      </c>
      <c r="I77" s="6">
        <v>64.319999999999993</v>
      </c>
      <c r="J77" s="6">
        <v>64.319999999999993</v>
      </c>
      <c r="K77" s="6">
        <v>64.319999999999993</v>
      </c>
      <c r="L77" s="6">
        <v>64.319999999999993</v>
      </c>
      <c r="M77" s="6">
        <v>64.319999999999993</v>
      </c>
      <c r="N77" s="6">
        <v>64.319999999999993</v>
      </c>
    </row>
    <row r="78" spans="1:14">
      <c r="A78">
        <v>1970</v>
      </c>
      <c r="B78" s="6">
        <v>64.319999999999993</v>
      </c>
      <c r="C78" s="6">
        <v>64.319999999999993</v>
      </c>
      <c r="D78" s="6">
        <v>64.319999999999993</v>
      </c>
      <c r="E78" s="6">
        <v>64.319999999999993</v>
      </c>
      <c r="F78" s="6">
        <v>64.319999999999993</v>
      </c>
      <c r="G78" s="6">
        <v>64.319999999999993</v>
      </c>
      <c r="H78" s="6">
        <v>64.319999999999993</v>
      </c>
      <c r="I78" s="6">
        <v>64.319999999999993</v>
      </c>
      <c r="J78" s="6">
        <v>64.319999999999993</v>
      </c>
      <c r="K78" s="6">
        <v>64.319999999999993</v>
      </c>
      <c r="L78" s="6">
        <v>64.319999999999993</v>
      </c>
      <c r="M78" s="6">
        <v>64.319999999999993</v>
      </c>
      <c r="N78" s="6">
        <v>64.319999999999993</v>
      </c>
    </row>
    <row r="79" spans="1:14">
      <c r="A79">
        <v>1971</v>
      </c>
      <c r="B79" s="6">
        <v>64.319999999999993</v>
      </c>
      <c r="C79" s="6">
        <v>64.319999999999993</v>
      </c>
      <c r="D79" s="6">
        <v>64.319999999999993</v>
      </c>
      <c r="E79" s="6">
        <v>64.319999999999993</v>
      </c>
      <c r="F79" s="6">
        <v>64.319999999999993</v>
      </c>
      <c r="G79" s="6">
        <v>64.319999999999993</v>
      </c>
      <c r="H79" s="6">
        <v>64.319999999999993</v>
      </c>
      <c r="I79" s="6">
        <v>64.63</v>
      </c>
      <c r="J79" s="6">
        <v>65.11</v>
      </c>
      <c r="K79" s="6">
        <v>65.11</v>
      </c>
      <c r="L79" s="6">
        <v>65.11</v>
      </c>
      <c r="M79" s="6">
        <v>65.11</v>
      </c>
      <c r="N79" s="6">
        <v>64.61</v>
      </c>
    </row>
    <row r="80" spans="1:14">
      <c r="A80">
        <v>1972</v>
      </c>
      <c r="B80" s="6">
        <v>65.11</v>
      </c>
      <c r="C80" s="6">
        <v>65.11</v>
      </c>
      <c r="D80" s="6">
        <v>65.11</v>
      </c>
      <c r="E80" s="6">
        <v>65.11</v>
      </c>
      <c r="F80" s="6">
        <v>65.11</v>
      </c>
      <c r="G80" s="6">
        <v>65.11</v>
      </c>
      <c r="H80" s="6">
        <v>65.11</v>
      </c>
      <c r="I80" s="6">
        <v>65.11</v>
      </c>
      <c r="J80" s="6">
        <v>65.11</v>
      </c>
      <c r="K80" s="6">
        <v>65.11</v>
      </c>
      <c r="L80" s="6">
        <v>65.11</v>
      </c>
      <c r="M80" s="6">
        <v>65.11</v>
      </c>
      <c r="N80" s="6">
        <v>65.11</v>
      </c>
    </row>
    <row r="81" spans="1:14">
      <c r="A81">
        <v>1973</v>
      </c>
      <c r="B81" s="6">
        <v>65.11</v>
      </c>
      <c r="C81" s="6">
        <v>65.11</v>
      </c>
      <c r="D81" s="6">
        <v>65.11</v>
      </c>
      <c r="E81" s="6">
        <v>65.11</v>
      </c>
      <c r="F81" s="6">
        <v>65.11</v>
      </c>
      <c r="G81" s="6">
        <v>65.11</v>
      </c>
      <c r="H81" s="6">
        <v>65.11</v>
      </c>
      <c r="I81" s="6">
        <v>65.11</v>
      </c>
      <c r="J81" s="6">
        <v>65.11</v>
      </c>
      <c r="K81" s="6">
        <v>65.11</v>
      </c>
      <c r="L81" s="6">
        <v>65.11</v>
      </c>
      <c r="M81" s="6">
        <v>65.11</v>
      </c>
      <c r="N81" s="6">
        <v>65.11</v>
      </c>
    </row>
    <row r="82" spans="1:14">
      <c r="A82">
        <v>1974</v>
      </c>
      <c r="B82" s="6">
        <v>65.11</v>
      </c>
      <c r="C82" s="6">
        <v>65.11</v>
      </c>
      <c r="D82" s="6">
        <v>65.11</v>
      </c>
      <c r="E82" s="6">
        <v>65.11</v>
      </c>
      <c r="F82" s="6">
        <v>65.11</v>
      </c>
      <c r="G82" s="6">
        <v>65.11</v>
      </c>
      <c r="H82" s="6">
        <v>65.11</v>
      </c>
      <c r="I82" s="6">
        <v>65.11</v>
      </c>
      <c r="J82" s="6">
        <v>65.11</v>
      </c>
      <c r="K82" s="6">
        <v>65.11</v>
      </c>
      <c r="L82" s="6">
        <v>65.11</v>
      </c>
      <c r="M82" s="6">
        <v>65.11</v>
      </c>
      <c r="N82" s="6">
        <v>65.11</v>
      </c>
    </row>
    <row r="83" spans="1:14">
      <c r="A83">
        <v>1975</v>
      </c>
      <c r="B83" s="6">
        <v>65.11</v>
      </c>
      <c r="C83" s="6">
        <v>65.11</v>
      </c>
      <c r="D83" s="6">
        <v>65.11</v>
      </c>
      <c r="E83" s="6">
        <v>65.11</v>
      </c>
      <c r="F83" s="6">
        <v>65.11</v>
      </c>
      <c r="G83" s="6">
        <v>65.11</v>
      </c>
      <c r="H83" s="6">
        <v>65.11</v>
      </c>
      <c r="I83" s="6">
        <v>65.11</v>
      </c>
      <c r="J83" s="6">
        <v>65.11</v>
      </c>
      <c r="K83" s="6">
        <v>62.33</v>
      </c>
      <c r="L83" s="6">
        <v>62.33</v>
      </c>
      <c r="M83" s="6">
        <v>62.33</v>
      </c>
      <c r="N83" s="6">
        <v>64.42</v>
      </c>
    </row>
    <row r="84" spans="1:14">
      <c r="A84">
        <v>1976</v>
      </c>
      <c r="B84" s="6">
        <v>62.33</v>
      </c>
      <c r="C84" s="6">
        <v>62.33</v>
      </c>
      <c r="D84" s="6">
        <v>62.33</v>
      </c>
      <c r="E84" s="6">
        <v>62.33</v>
      </c>
      <c r="F84" s="6">
        <v>62.33</v>
      </c>
      <c r="G84" s="6">
        <v>62.33</v>
      </c>
      <c r="H84" s="6">
        <v>62.33</v>
      </c>
      <c r="I84" s="6">
        <v>62.33</v>
      </c>
      <c r="J84" s="6">
        <v>62.33</v>
      </c>
      <c r="K84" s="6">
        <v>62.33</v>
      </c>
      <c r="L84" s="6">
        <v>62.33</v>
      </c>
      <c r="M84" s="6">
        <v>62.33</v>
      </c>
      <c r="N84" s="6">
        <v>62.33</v>
      </c>
    </row>
    <row r="85" spans="1:14">
      <c r="A85">
        <v>1977</v>
      </c>
      <c r="B85" s="6">
        <v>62.33</v>
      </c>
      <c r="C85" s="6">
        <v>62.33</v>
      </c>
      <c r="D85" s="6">
        <v>62.33</v>
      </c>
      <c r="E85" s="6">
        <v>62.33</v>
      </c>
      <c r="F85" s="6">
        <v>62.33</v>
      </c>
      <c r="G85" s="6">
        <v>62.33</v>
      </c>
      <c r="H85" s="6">
        <v>62.33</v>
      </c>
      <c r="I85" s="6">
        <v>62.33</v>
      </c>
      <c r="J85" s="6">
        <v>62.33</v>
      </c>
      <c r="K85" s="6">
        <v>62.33</v>
      </c>
      <c r="L85" s="6">
        <v>62.33</v>
      </c>
      <c r="M85" s="6">
        <v>62.33</v>
      </c>
      <c r="N85" s="6">
        <v>62.33</v>
      </c>
    </row>
    <row r="86" spans="1:14">
      <c r="A86">
        <v>1978</v>
      </c>
      <c r="B86" s="6">
        <v>62.33</v>
      </c>
      <c r="C86" s="6">
        <v>62.33</v>
      </c>
      <c r="D86" s="6">
        <v>62.33</v>
      </c>
      <c r="E86" s="6">
        <v>62.33</v>
      </c>
      <c r="F86" s="6">
        <v>62.33</v>
      </c>
      <c r="G86" s="6">
        <v>62.33</v>
      </c>
      <c r="H86" s="6">
        <v>62.33</v>
      </c>
      <c r="I86" s="6">
        <v>62.33</v>
      </c>
      <c r="J86" s="6">
        <v>62.33</v>
      </c>
      <c r="K86" s="6">
        <v>62.33</v>
      </c>
      <c r="L86" s="6">
        <v>62.33</v>
      </c>
      <c r="M86" s="6">
        <v>62.33</v>
      </c>
      <c r="N86" s="6">
        <v>62.33</v>
      </c>
    </row>
    <row r="87" spans="1:14">
      <c r="A87">
        <v>1979</v>
      </c>
      <c r="B87" s="6">
        <v>62.33</v>
      </c>
      <c r="C87" s="6">
        <v>62.33</v>
      </c>
      <c r="D87" s="6">
        <v>62.33</v>
      </c>
      <c r="E87" s="6">
        <v>62.33</v>
      </c>
      <c r="F87" s="6">
        <v>62.33</v>
      </c>
      <c r="G87" s="6">
        <v>62.33</v>
      </c>
      <c r="H87" s="6">
        <v>62.33</v>
      </c>
      <c r="I87" s="6">
        <v>62.33</v>
      </c>
      <c r="J87" s="6">
        <v>62.33</v>
      </c>
      <c r="K87" s="6">
        <v>62.33</v>
      </c>
      <c r="L87" s="6">
        <v>62.33</v>
      </c>
      <c r="M87" s="6">
        <v>62.33</v>
      </c>
      <c r="N87" s="6">
        <v>62.33</v>
      </c>
    </row>
    <row r="88" spans="1:14">
      <c r="A88">
        <v>1980</v>
      </c>
      <c r="B88" s="6">
        <v>62.33</v>
      </c>
      <c r="C88" s="6">
        <v>62.33</v>
      </c>
      <c r="D88" s="6">
        <v>62.33</v>
      </c>
      <c r="E88" s="6">
        <v>62.33</v>
      </c>
      <c r="F88" s="6">
        <v>62.33</v>
      </c>
      <c r="G88" s="6">
        <v>62.33</v>
      </c>
      <c r="H88" s="6">
        <v>62.33</v>
      </c>
      <c r="I88" s="6">
        <v>62.33</v>
      </c>
      <c r="J88" s="6">
        <v>62.33</v>
      </c>
      <c r="K88" s="6">
        <v>62.33</v>
      </c>
      <c r="L88" s="6">
        <v>62.33</v>
      </c>
      <c r="M88" s="6">
        <v>62.33</v>
      </c>
      <c r="N88" s="6">
        <v>62.33</v>
      </c>
    </row>
    <row r="89" spans="1:14">
      <c r="A89">
        <v>1981</v>
      </c>
      <c r="B89" s="6">
        <v>62.33</v>
      </c>
      <c r="C89" s="6">
        <v>62.33</v>
      </c>
      <c r="D89" s="6">
        <v>62.33</v>
      </c>
      <c r="E89" s="6">
        <v>62.33</v>
      </c>
      <c r="F89" s="6">
        <v>62.33</v>
      </c>
      <c r="G89" s="6">
        <v>62.33</v>
      </c>
      <c r="H89" s="6">
        <v>62.33</v>
      </c>
      <c r="I89" s="6">
        <v>62.33</v>
      </c>
      <c r="J89" s="6">
        <v>62.33</v>
      </c>
      <c r="K89" s="6">
        <v>62.33</v>
      </c>
      <c r="L89" s="6">
        <v>62.33</v>
      </c>
      <c r="M89" s="6">
        <v>62.33</v>
      </c>
      <c r="N89" s="6">
        <v>62.33</v>
      </c>
    </row>
    <row r="90" spans="1:14">
      <c r="A90">
        <v>1982</v>
      </c>
      <c r="B90" s="6">
        <v>62.33</v>
      </c>
      <c r="C90" s="6">
        <v>62.33</v>
      </c>
      <c r="D90" s="6">
        <v>62.33</v>
      </c>
      <c r="E90" s="6">
        <v>62.33</v>
      </c>
      <c r="F90" s="6">
        <v>62.33</v>
      </c>
      <c r="G90" s="6">
        <v>62.33</v>
      </c>
      <c r="H90" s="6">
        <v>62.33</v>
      </c>
      <c r="I90" s="6">
        <v>62.33</v>
      </c>
      <c r="J90" s="6">
        <v>62.33</v>
      </c>
      <c r="K90" s="6">
        <v>62.33</v>
      </c>
      <c r="L90" s="6">
        <v>62.33</v>
      </c>
      <c r="M90" s="6">
        <v>62.33</v>
      </c>
      <c r="N90" s="6">
        <v>62.33</v>
      </c>
    </row>
    <row r="91" spans="1:14">
      <c r="A91">
        <v>1983</v>
      </c>
      <c r="B91" s="6">
        <v>62.65</v>
      </c>
      <c r="C91" s="6">
        <v>62.65</v>
      </c>
      <c r="D91" s="6">
        <v>62.65</v>
      </c>
      <c r="E91" s="6">
        <v>62.65</v>
      </c>
      <c r="F91" s="6">
        <v>62.65</v>
      </c>
      <c r="G91" s="6">
        <v>62.65</v>
      </c>
      <c r="H91" s="6">
        <v>62.65</v>
      </c>
      <c r="I91" s="6">
        <v>62.65</v>
      </c>
      <c r="J91" s="6">
        <v>62.65</v>
      </c>
      <c r="K91" s="6">
        <v>62.65</v>
      </c>
      <c r="L91" s="6">
        <v>62.65</v>
      </c>
      <c r="M91" s="6">
        <v>62.65</v>
      </c>
      <c r="N91" s="6">
        <v>62.65</v>
      </c>
    </row>
    <row r="92" spans="1:14">
      <c r="A92">
        <v>1984</v>
      </c>
      <c r="B92" s="6">
        <v>62.65</v>
      </c>
      <c r="C92" s="6">
        <v>62.65</v>
      </c>
      <c r="D92" s="6">
        <v>62.65</v>
      </c>
      <c r="E92" s="6">
        <v>62.65</v>
      </c>
      <c r="F92" s="6">
        <v>58.55</v>
      </c>
      <c r="G92" s="6">
        <v>58.27</v>
      </c>
      <c r="H92" s="6">
        <v>58.27</v>
      </c>
      <c r="I92" s="6">
        <v>58.27</v>
      </c>
      <c r="J92" s="6">
        <v>58.27</v>
      </c>
      <c r="K92" s="6">
        <v>58.27</v>
      </c>
      <c r="L92" s="6">
        <v>58.27</v>
      </c>
      <c r="M92" s="6">
        <v>58.27</v>
      </c>
      <c r="N92" s="6">
        <v>59.75</v>
      </c>
    </row>
    <row r="93" spans="1:14">
      <c r="A93">
        <v>1985</v>
      </c>
      <c r="B93" s="6">
        <v>58.27</v>
      </c>
      <c r="C93" s="6">
        <v>58.27</v>
      </c>
      <c r="D93" s="6">
        <v>58.27</v>
      </c>
      <c r="E93" s="6">
        <v>58.27</v>
      </c>
      <c r="F93" s="6">
        <v>58.27</v>
      </c>
      <c r="G93" s="6">
        <v>58.27</v>
      </c>
      <c r="H93" s="6">
        <v>58.27</v>
      </c>
      <c r="I93" s="6">
        <v>58.27</v>
      </c>
      <c r="J93" s="6">
        <v>58.27</v>
      </c>
      <c r="K93" s="6">
        <v>58.27</v>
      </c>
      <c r="L93" s="6">
        <v>58.27</v>
      </c>
      <c r="M93" s="6">
        <v>58.27</v>
      </c>
      <c r="N93" s="6">
        <v>58.27</v>
      </c>
    </row>
    <row r="94" spans="1:14">
      <c r="A94">
        <v>1986</v>
      </c>
      <c r="B94" s="6">
        <v>57.95</v>
      </c>
      <c r="C94" s="6">
        <v>57.95</v>
      </c>
      <c r="D94" s="6">
        <v>57.95</v>
      </c>
      <c r="E94" s="6">
        <v>57.95</v>
      </c>
      <c r="F94" s="6">
        <v>57.95</v>
      </c>
      <c r="G94" s="6">
        <v>57.95</v>
      </c>
      <c r="H94" s="6">
        <v>57.95</v>
      </c>
      <c r="I94" s="6">
        <v>57.95</v>
      </c>
      <c r="J94" s="6">
        <v>57.95</v>
      </c>
      <c r="K94" s="6">
        <v>57.95</v>
      </c>
      <c r="L94" s="6">
        <v>57.95</v>
      </c>
      <c r="M94" s="6">
        <v>57.95</v>
      </c>
      <c r="N94" s="6">
        <v>57.95</v>
      </c>
    </row>
    <row r="95" spans="1:14">
      <c r="A95">
        <v>1987</v>
      </c>
      <c r="B95" s="6">
        <v>57.95</v>
      </c>
      <c r="C95" s="6">
        <v>57.95</v>
      </c>
      <c r="D95" s="6">
        <v>57.95</v>
      </c>
      <c r="E95" s="6">
        <v>57.95</v>
      </c>
      <c r="F95" s="6">
        <v>57.95</v>
      </c>
      <c r="G95" s="6">
        <v>57.95</v>
      </c>
      <c r="H95" s="6">
        <v>57.95</v>
      </c>
      <c r="I95" s="6">
        <v>57.95</v>
      </c>
      <c r="J95" s="6">
        <v>57.95</v>
      </c>
      <c r="K95" s="6">
        <v>60.74</v>
      </c>
      <c r="L95" s="6">
        <v>60.74</v>
      </c>
      <c r="M95" s="6">
        <v>60.74</v>
      </c>
      <c r="N95" s="6">
        <v>58.65</v>
      </c>
    </row>
    <row r="96" spans="1:14">
      <c r="A96">
        <v>1988</v>
      </c>
      <c r="B96" s="6">
        <v>61.06</v>
      </c>
      <c r="C96" s="6">
        <v>61.06</v>
      </c>
      <c r="D96" s="6">
        <v>61.06</v>
      </c>
      <c r="E96" s="6">
        <v>61.06</v>
      </c>
      <c r="F96" s="6">
        <v>61.06</v>
      </c>
      <c r="G96" s="6">
        <v>61.06</v>
      </c>
      <c r="H96" s="6">
        <v>61.06</v>
      </c>
      <c r="I96" s="6">
        <v>61.06</v>
      </c>
      <c r="J96" s="6">
        <v>61.06</v>
      </c>
      <c r="K96" s="6">
        <v>61.06</v>
      </c>
      <c r="L96" s="6">
        <v>61.06</v>
      </c>
      <c r="M96" s="6">
        <v>61.06</v>
      </c>
      <c r="N96" s="6">
        <v>61.06</v>
      </c>
    </row>
    <row r="97" spans="1:14">
      <c r="A97">
        <v>1989</v>
      </c>
      <c r="B97" s="6">
        <v>61.06</v>
      </c>
      <c r="C97" s="6">
        <v>61.06</v>
      </c>
      <c r="D97" s="6">
        <v>61.06</v>
      </c>
      <c r="E97" s="6">
        <v>61.06</v>
      </c>
      <c r="F97" s="6">
        <v>61.06</v>
      </c>
      <c r="G97" s="6">
        <v>61.06</v>
      </c>
      <c r="H97" s="6">
        <v>61.06</v>
      </c>
      <c r="I97" s="6">
        <v>61.06</v>
      </c>
      <c r="J97" s="6">
        <v>61.06</v>
      </c>
      <c r="K97" s="6">
        <v>61.06</v>
      </c>
      <c r="L97" s="6">
        <v>61.06</v>
      </c>
      <c r="M97" s="6">
        <v>61.06</v>
      </c>
      <c r="N97" s="6">
        <v>61.06</v>
      </c>
    </row>
    <row r="98" spans="1:14">
      <c r="A98">
        <v>1990</v>
      </c>
      <c r="B98" s="6">
        <v>61.06</v>
      </c>
      <c r="C98" s="6">
        <v>61.06</v>
      </c>
      <c r="D98" s="6">
        <v>61.06</v>
      </c>
      <c r="E98" s="6">
        <v>61.06</v>
      </c>
      <c r="F98" s="6">
        <v>61.06</v>
      </c>
      <c r="G98" s="6">
        <v>61.06</v>
      </c>
      <c r="H98" s="6">
        <v>61.06</v>
      </c>
      <c r="I98" s="6">
        <v>61.06</v>
      </c>
      <c r="J98" s="6">
        <v>61.06</v>
      </c>
      <c r="K98" s="6">
        <v>61.06</v>
      </c>
      <c r="L98" s="6">
        <v>61.06</v>
      </c>
      <c r="M98" s="6">
        <v>61.06</v>
      </c>
      <c r="N98" s="6">
        <v>61.06</v>
      </c>
    </row>
    <row r="99" spans="1:14">
      <c r="A99">
        <v>1991</v>
      </c>
      <c r="B99" s="6">
        <v>61.06</v>
      </c>
      <c r="C99" s="6">
        <v>61.06</v>
      </c>
      <c r="D99" s="6">
        <v>61.06</v>
      </c>
      <c r="E99" s="6">
        <v>61.06</v>
      </c>
      <c r="F99" s="6">
        <v>61.06</v>
      </c>
      <c r="G99" s="6">
        <v>61.06</v>
      </c>
      <c r="H99" s="6">
        <v>61.06</v>
      </c>
      <c r="I99" s="6">
        <v>61.06</v>
      </c>
      <c r="J99" s="6">
        <v>61.06</v>
      </c>
      <c r="K99" s="6">
        <v>60.79</v>
      </c>
      <c r="L99" s="6">
        <v>60.79</v>
      </c>
      <c r="M99" s="6">
        <v>60.79</v>
      </c>
      <c r="N99" s="6">
        <v>60.99</v>
      </c>
    </row>
    <row r="100" spans="1:14">
      <c r="A100">
        <v>1992</v>
      </c>
      <c r="B100" s="6">
        <v>60.79</v>
      </c>
      <c r="C100" s="6">
        <v>60.79</v>
      </c>
      <c r="D100" s="6">
        <v>60.79</v>
      </c>
      <c r="E100" s="6">
        <v>60.79</v>
      </c>
      <c r="F100" s="6">
        <v>60.79</v>
      </c>
      <c r="G100" s="6">
        <v>60.79</v>
      </c>
      <c r="H100" s="6">
        <v>60.79</v>
      </c>
      <c r="I100" s="6">
        <v>60.79</v>
      </c>
      <c r="J100" s="6">
        <v>60.79</v>
      </c>
      <c r="K100" s="6">
        <v>60.79</v>
      </c>
      <c r="L100" s="6">
        <v>60.79</v>
      </c>
      <c r="M100" s="6">
        <v>60.79</v>
      </c>
      <c r="N100" s="6">
        <v>60.79</v>
      </c>
    </row>
    <row r="101" spans="1:14">
      <c r="A101">
        <v>1993</v>
      </c>
      <c r="B101" s="6">
        <v>60.79</v>
      </c>
      <c r="C101" s="6">
        <v>60.79</v>
      </c>
      <c r="D101" s="6">
        <v>60.79</v>
      </c>
      <c r="E101" s="6">
        <v>60.79</v>
      </c>
      <c r="F101" s="6">
        <v>60.79</v>
      </c>
      <c r="G101" s="6">
        <v>60.79</v>
      </c>
      <c r="H101" s="6">
        <v>60.79</v>
      </c>
      <c r="I101" s="6">
        <v>60.79</v>
      </c>
      <c r="J101" s="6">
        <v>60.79</v>
      </c>
      <c r="K101" s="6">
        <v>60.79</v>
      </c>
      <c r="L101" s="6">
        <v>60.79</v>
      </c>
      <c r="M101" s="6">
        <v>60.79</v>
      </c>
      <c r="N101" s="6">
        <v>60.79</v>
      </c>
    </row>
    <row r="102" spans="1:14">
      <c r="A102">
        <v>1994</v>
      </c>
      <c r="B102" s="6">
        <v>60.79</v>
      </c>
      <c r="C102" s="6">
        <v>60.79</v>
      </c>
      <c r="D102" s="6">
        <v>60.79</v>
      </c>
      <c r="E102" s="6">
        <v>60.79</v>
      </c>
      <c r="F102" s="6">
        <v>60.79</v>
      </c>
      <c r="G102" s="6">
        <v>60.79</v>
      </c>
      <c r="H102" s="6">
        <v>60.79</v>
      </c>
      <c r="I102" s="6">
        <v>60.79</v>
      </c>
      <c r="J102" s="6">
        <v>60.79</v>
      </c>
      <c r="K102" s="6">
        <v>60.79</v>
      </c>
      <c r="L102" s="6">
        <v>60.79</v>
      </c>
      <c r="M102" s="6">
        <v>60.79</v>
      </c>
      <c r="N102" s="6">
        <v>60.79</v>
      </c>
    </row>
    <row r="103" spans="1:14">
      <c r="A103">
        <v>1995</v>
      </c>
      <c r="B103" s="6">
        <v>60</v>
      </c>
      <c r="C103" s="6">
        <v>60</v>
      </c>
      <c r="D103" s="6">
        <v>60</v>
      </c>
      <c r="E103" s="6">
        <v>60</v>
      </c>
      <c r="F103" s="6">
        <v>60</v>
      </c>
      <c r="G103" s="6">
        <v>60</v>
      </c>
      <c r="H103" s="6">
        <v>60</v>
      </c>
      <c r="I103" s="6">
        <v>60</v>
      </c>
      <c r="J103" s="6">
        <v>60</v>
      </c>
      <c r="K103" s="6">
        <v>60</v>
      </c>
      <c r="L103" s="6">
        <v>60</v>
      </c>
      <c r="M103" s="6">
        <v>60</v>
      </c>
      <c r="N103" s="6">
        <v>60</v>
      </c>
    </row>
    <row r="104" spans="1:14">
      <c r="A104">
        <v>1996</v>
      </c>
      <c r="B104" s="6">
        <v>60.79</v>
      </c>
      <c r="C104" s="6">
        <v>60.79</v>
      </c>
      <c r="D104" s="6">
        <v>60.79</v>
      </c>
      <c r="E104" s="6">
        <v>60.79</v>
      </c>
      <c r="F104" s="6">
        <v>60.79</v>
      </c>
      <c r="G104" s="6">
        <v>60.79</v>
      </c>
      <c r="H104" s="6">
        <v>60.79</v>
      </c>
      <c r="I104" s="6">
        <v>60.79</v>
      </c>
      <c r="J104" s="6">
        <v>60.79</v>
      </c>
      <c r="K104" s="6">
        <v>60.79</v>
      </c>
      <c r="L104" s="6">
        <v>60.79</v>
      </c>
      <c r="M104" s="6">
        <v>60.79</v>
      </c>
      <c r="N104" s="6">
        <v>60.79</v>
      </c>
    </row>
    <row r="105" spans="1:14">
      <c r="A105">
        <v>1997</v>
      </c>
      <c r="B105" s="6">
        <v>60.47</v>
      </c>
      <c r="C105" s="6">
        <v>60.47</v>
      </c>
      <c r="D105" s="6">
        <v>60.47</v>
      </c>
      <c r="E105" s="6">
        <v>60.47</v>
      </c>
      <c r="F105" s="6">
        <v>60.47</v>
      </c>
      <c r="G105" s="6">
        <v>60.47</v>
      </c>
      <c r="H105" s="6">
        <v>60.47</v>
      </c>
      <c r="I105" s="6">
        <v>60.47</v>
      </c>
      <c r="J105" s="6">
        <v>60.47</v>
      </c>
      <c r="K105" s="6">
        <v>60.47</v>
      </c>
      <c r="L105" s="6">
        <v>60.47</v>
      </c>
      <c r="M105" s="6">
        <v>60.47</v>
      </c>
      <c r="N105" s="6">
        <v>60.47</v>
      </c>
    </row>
    <row r="106" spans="1:14">
      <c r="A106">
        <v>1998</v>
      </c>
      <c r="B106" s="6">
        <v>60.47</v>
      </c>
      <c r="C106" s="6">
        <v>60.47</v>
      </c>
      <c r="D106" s="6">
        <v>60.47</v>
      </c>
      <c r="E106" s="6">
        <v>60.47</v>
      </c>
      <c r="F106" s="6">
        <v>60.47</v>
      </c>
      <c r="G106" s="6">
        <v>60.47</v>
      </c>
      <c r="H106" s="6">
        <v>60.47</v>
      </c>
      <c r="I106" s="6">
        <v>60.47</v>
      </c>
      <c r="J106" s="6">
        <v>60.47</v>
      </c>
      <c r="K106" s="6">
        <v>60.47</v>
      </c>
      <c r="L106" s="6">
        <v>60.47</v>
      </c>
      <c r="M106" s="6">
        <v>60.47</v>
      </c>
      <c r="N106" s="6">
        <v>60.47</v>
      </c>
    </row>
    <row r="107" spans="1:14">
      <c r="A107">
        <v>1999</v>
      </c>
      <c r="B107" s="6">
        <v>60.79</v>
      </c>
      <c r="C107" s="6">
        <v>60.79</v>
      </c>
      <c r="D107" s="6">
        <v>60.79</v>
      </c>
      <c r="E107" s="6">
        <v>60.79</v>
      </c>
      <c r="F107" s="6">
        <v>60.79</v>
      </c>
      <c r="G107" s="6">
        <v>60.79</v>
      </c>
      <c r="H107" s="6">
        <v>60.79</v>
      </c>
      <c r="I107" s="6">
        <v>60.79</v>
      </c>
      <c r="J107" s="6">
        <v>60.79</v>
      </c>
      <c r="K107" s="6">
        <v>60.79</v>
      </c>
      <c r="L107" s="6">
        <v>60.79</v>
      </c>
      <c r="M107" s="6">
        <v>60.79</v>
      </c>
      <c r="N107" s="6">
        <v>60.79</v>
      </c>
    </row>
    <row r="108" spans="1:14">
      <c r="A108">
        <v>2000</v>
      </c>
      <c r="B108" s="6">
        <v>60.79</v>
      </c>
      <c r="C108" s="6">
        <v>60.79</v>
      </c>
      <c r="D108" s="6">
        <v>60.79</v>
      </c>
      <c r="E108" s="6">
        <v>60.79</v>
      </c>
      <c r="F108" s="6">
        <v>60.79</v>
      </c>
      <c r="G108" s="6">
        <v>60.79</v>
      </c>
      <c r="H108" s="6">
        <v>60.79</v>
      </c>
      <c r="I108" s="6">
        <v>60.79</v>
      </c>
      <c r="J108" s="6">
        <v>60.79</v>
      </c>
      <c r="K108" s="6">
        <v>60.79</v>
      </c>
      <c r="L108" s="6">
        <v>60.79</v>
      </c>
      <c r="M108" s="6">
        <v>60.79</v>
      </c>
      <c r="N108" s="6">
        <v>60.79</v>
      </c>
    </row>
    <row r="109" spans="1:14">
      <c r="A109">
        <v>2001</v>
      </c>
      <c r="B109" s="6">
        <v>60.79</v>
      </c>
      <c r="C109" s="6">
        <v>60.79</v>
      </c>
      <c r="D109" s="6">
        <v>60.79</v>
      </c>
      <c r="E109" s="6">
        <v>60.79</v>
      </c>
      <c r="F109" s="6">
        <v>60.79</v>
      </c>
      <c r="G109" s="6">
        <v>60.79</v>
      </c>
      <c r="H109" s="6">
        <v>60.79</v>
      </c>
      <c r="I109" s="6">
        <v>60.79</v>
      </c>
      <c r="J109" s="6">
        <v>60.79</v>
      </c>
      <c r="K109" s="6">
        <v>60.79</v>
      </c>
      <c r="L109" s="6">
        <v>60.79</v>
      </c>
      <c r="M109" s="6">
        <v>60.79</v>
      </c>
      <c r="N109" s="6">
        <v>60.79</v>
      </c>
    </row>
    <row r="110" spans="1:14">
      <c r="A110">
        <v>2002</v>
      </c>
      <c r="B110" s="6">
        <v>60.79</v>
      </c>
      <c r="C110" s="6">
        <v>60.79</v>
      </c>
      <c r="D110" s="6">
        <v>60.79</v>
      </c>
      <c r="E110" s="6">
        <v>60.79</v>
      </c>
      <c r="F110" s="6">
        <v>60.79</v>
      </c>
      <c r="G110" s="6">
        <v>60.79</v>
      </c>
      <c r="H110" s="6">
        <v>60.79</v>
      </c>
      <c r="I110" s="6">
        <v>60.79</v>
      </c>
      <c r="J110" s="6">
        <v>60.79</v>
      </c>
      <c r="K110" s="6">
        <v>60.79</v>
      </c>
      <c r="L110" s="6">
        <v>60.79</v>
      </c>
      <c r="M110" s="6">
        <v>60.79</v>
      </c>
      <c r="N110" s="6">
        <v>60.79</v>
      </c>
    </row>
    <row r="111" spans="1:14">
      <c r="A111">
        <v>2003</v>
      </c>
      <c r="B111" s="6">
        <v>60.79</v>
      </c>
      <c r="C111" s="6">
        <v>60.79</v>
      </c>
      <c r="D111" s="6">
        <v>60.79</v>
      </c>
      <c r="E111" s="6">
        <v>60.79</v>
      </c>
      <c r="F111" s="6">
        <v>60.79</v>
      </c>
      <c r="G111" s="6">
        <v>60.79</v>
      </c>
      <c r="H111" s="6">
        <v>60.79</v>
      </c>
      <c r="I111" s="6">
        <v>60.79</v>
      </c>
      <c r="J111" s="6">
        <v>60.79</v>
      </c>
      <c r="K111" s="6">
        <v>60.79</v>
      </c>
      <c r="L111" s="6">
        <v>60.79</v>
      </c>
      <c r="M111" s="6">
        <v>60.79</v>
      </c>
      <c r="N111" s="6">
        <v>60.79</v>
      </c>
    </row>
    <row r="112" spans="1:14">
      <c r="A112">
        <v>2004</v>
      </c>
      <c r="B112" s="6">
        <v>60.79</v>
      </c>
      <c r="C112" s="6">
        <v>60.79</v>
      </c>
      <c r="D112" s="6">
        <v>60.79</v>
      </c>
      <c r="E112" s="6">
        <v>60.79</v>
      </c>
      <c r="F112" s="6">
        <v>60.79</v>
      </c>
      <c r="G112" s="6">
        <v>60.79</v>
      </c>
      <c r="H112" s="6">
        <v>60.79</v>
      </c>
      <c r="I112" s="6">
        <v>60.79</v>
      </c>
      <c r="J112" s="6">
        <v>60.79</v>
      </c>
      <c r="K112" s="6">
        <v>60.79</v>
      </c>
      <c r="L112" s="6">
        <v>60.79</v>
      </c>
      <c r="M112" s="6">
        <v>60.79</v>
      </c>
      <c r="N112" s="6">
        <v>60.79</v>
      </c>
    </row>
    <row r="113" spans="1:14">
      <c r="A113">
        <v>2005</v>
      </c>
      <c r="B113" s="6">
        <v>60.79</v>
      </c>
      <c r="C113" s="6">
        <v>60.79</v>
      </c>
      <c r="D113" s="6">
        <v>60.79</v>
      </c>
      <c r="E113" s="6">
        <v>60.79</v>
      </c>
      <c r="F113" s="6">
        <v>60.79</v>
      </c>
      <c r="G113" s="6">
        <v>60.79</v>
      </c>
      <c r="H113" s="6">
        <v>60.79</v>
      </c>
      <c r="I113" s="6">
        <v>60.79</v>
      </c>
      <c r="J113" s="6">
        <v>60.79</v>
      </c>
      <c r="K113" s="6">
        <v>60.79</v>
      </c>
      <c r="L113" s="6">
        <v>60.79</v>
      </c>
      <c r="M113" s="6">
        <v>60.79</v>
      </c>
      <c r="N113" s="6">
        <v>60.79</v>
      </c>
    </row>
    <row r="114" spans="1:14">
      <c r="A114">
        <v>2006</v>
      </c>
      <c r="B114" s="6">
        <v>60.79</v>
      </c>
      <c r="C114" s="6">
        <v>60.79</v>
      </c>
      <c r="D114" s="6">
        <v>60.79</v>
      </c>
      <c r="E114" s="6">
        <v>60.79</v>
      </c>
      <c r="F114" s="6">
        <v>60.79</v>
      </c>
      <c r="G114" s="6">
        <v>60.79</v>
      </c>
      <c r="H114" s="6">
        <v>60.79</v>
      </c>
      <c r="I114" s="6">
        <v>60.79</v>
      </c>
      <c r="J114" s="6">
        <v>60.79</v>
      </c>
      <c r="K114" s="6">
        <v>60.79</v>
      </c>
      <c r="L114" s="6">
        <v>60.79</v>
      </c>
      <c r="M114" s="6">
        <v>60.79</v>
      </c>
      <c r="N114" s="6">
        <v>60.79</v>
      </c>
    </row>
    <row r="115" spans="1:14">
      <c r="A115">
        <v>2007</v>
      </c>
      <c r="B115" s="6">
        <v>60.79</v>
      </c>
      <c r="C115" s="6">
        <v>60.79</v>
      </c>
      <c r="D115" s="6">
        <v>60.79</v>
      </c>
      <c r="E115" s="6">
        <v>60.79</v>
      </c>
      <c r="F115" s="6">
        <v>60.79</v>
      </c>
      <c r="G115" s="6">
        <v>60.79</v>
      </c>
      <c r="H115" s="6">
        <v>60.79</v>
      </c>
      <c r="I115" s="6">
        <v>60.79</v>
      </c>
      <c r="J115" s="6">
        <v>60.79</v>
      </c>
      <c r="K115" s="6">
        <v>60.79</v>
      </c>
      <c r="L115" s="6">
        <v>60.79</v>
      </c>
      <c r="M115" s="6">
        <v>60.79</v>
      </c>
      <c r="N115" s="6">
        <v>60.79</v>
      </c>
    </row>
    <row r="116" spans="1:14">
      <c r="A116">
        <v>2008</v>
      </c>
      <c r="B116" s="6">
        <v>60.79</v>
      </c>
      <c r="C116" s="6">
        <v>60.79</v>
      </c>
      <c r="D116" s="6">
        <v>60.79</v>
      </c>
      <c r="E116" s="6">
        <v>60.79</v>
      </c>
      <c r="F116" s="6">
        <v>60.79</v>
      </c>
      <c r="G116" s="6">
        <v>60.79</v>
      </c>
      <c r="H116" s="6">
        <v>60.79</v>
      </c>
      <c r="I116" s="6">
        <v>60.79</v>
      </c>
      <c r="J116" s="6">
        <v>60.79</v>
      </c>
      <c r="K116" s="6">
        <v>60.79</v>
      </c>
      <c r="L116" s="6">
        <v>60.79</v>
      </c>
      <c r="M116" s="6">
        <v>60.79</v>
      </c>
      <c r="N116" s="6">
        <v>60.79</v>
      </c>
    </row>
    <row r="117" spans="1:14">
      <c r="A117">
        <v>2009</v>
      </c>
      <c r="B117" s="6">
        <v>60.79</v>
      </c>
      <c r="C117" s="6">
        <v>60.79</v>
      </c>
      <c r="D117" s="6">
        <v>60.79</v>
      </c>
      <c r="E117" s="6">
        <v>60.79</v>
      </c>
      <c r="F117" s="6">
        <v>60.79</v>
      </c>
      <c r="G117" s="6">
        <v>60.79</v>
      </c>
      <c r="H117" s="6">
        <v>60.79</v>
      </c>
      <c r="I117" s="6">
        <v>60.79</v>
      </c>
      <c r="J117" s="6">
        <v>60.79</v>
      </c>
      <c r="K117" s="6">
        <v>60.79</v>
      </c>
      <c r="L117" s="6">
        <v>60.79</v>
      </c>
      <c r="M117" s="6">
        <v>60.79</v>
      </c>
      <c r="N117" s="6">
        <v>60.79</v>
      </c>
    </row>
    <row r="118" spans="1:14">
      <c r="A118">
        <v>2010</v>
      </c>
      <c r="B118" s="6">
        <v>48.71</v>
      </c>
      <c r="C118" s="6">
        <v>48.71</v>
      </c>
      <c r="D118" s="6">
        <v>48.71</v>
      </c>
      <c r="E118" s="6">
        <v>48.71</v>
      </c>
      <c r="F118" s="6">
        <v>48.71</v>
      </c>
      <c r="G118" s="6">
        <v>48.71</v>
      </c>
      <c r="H118" s="6">
        <v>48.71</v>
      </c>
      <c r="I118" s="6">
        <v>48.71</v>
      </c>
      <c r="J118" s="6">
        <v>48.71</v>
      </c>
      <c r="K118" s="6">
        <v>48.71</v>
      </c>
      <c r="L118" s="6">
        <v>48.71</v>
      </c>
      <c r="M118" s="6">
        <v>48.71</v>
      </c>
      <c r="N118" s="6">
        <v>48.71</v>
      </c>
    </row>
    <row r="119" spans="1:14">
      <c r="A119">
        <v>2011</v>
      </c>
      <c r="B119" s="6">
        <v>12.9</v>
      </c>
      <c r="C119" s="6">
        <v>12.9</v>
      </c>
      <c r="D119" s="6">
        <v>12.9</v>
      </c>
      <c r="E119" s="6">
        <v>12.9</v>
      </c>
      <c r="F119" s="6">
        <v>12.9</v>
      </c>
      <c r="G119" s="6">
        <v>12.9</v>
      </c>
      <c r="H119" s="6">
        <v>12.9</v>
      </c>
      <c r="I119" s="6">
        <v>12.9</v>
      </c>
      <c r="J119" s="6">
        <v>12.9</v>
      </c>
      <c r="K119" s="6">
        <v>12.9</v>
      </c>
      <c r="L119" s="6">
        <v>12.9</v>
      </c>
      <c r="M119" s="6">
        <v>12.9</v>
      </c>
      <c r="N119" s="6">
        <v>12.9</v>
      </c>
    </row>
    <row r="120" spans="1:14">
      <c r="A120">
        <v>2012</v>
      </c>
      <c r="B120" s="6">
        <v>12.9</v>
      </c>
      <c r="C120" s="6">
        <v>12.9</v>
      </c>
      <c r="D120" s="6">
        <v>12.9</v>
      </c>
      <c r="E120" s="6">
        <v>12.65</v>
      </c>
      <c r="F120" s="6">
        <v>12.9</v>
      </c>
      <c r="G120" s="6">
        <v>12.65</v>
      </c>
      <c r="H120" s="6">
        <v>12.9</v>
      </c>
      <c r="I120" s="6">
        <v>12.9</v>
      </c>
      <c r="J120" s="6"/>
      <c r="K120" s="6"/>
      <c r="L120" s="6"/>
      <c r="M120" s="6"/>
      <c r="N120" s="6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2:14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2:14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2:14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</sheetData>
  <phoneticPr fontId="3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29"/>
  <sheetViews>
    <sheetView workbookViewId="0"/>
  </sheetViews>
  <sheetFormatPr defaultRowHeight="12.75"/>
  <sheetData>
    <row r="1" spans="1:14">
      <c r="A1" t="s">
        <v>105</v>
      </c>
      <c r="L1" s="3"/>
    </row>
    <row r="2" spans="1:14"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>
        <v>27.05</v>
      </c>
      <c r="M6" s="15">
        <v>27.05</v>
      </c>
      <c r="N6" s="15"/>
    </row>
    <row r="7" spans="1:14">
      <c r="A7" s="1">
        <v>1899</v>
      </c>
      <c r="B7" s="15">
        <v>27.05</v>
      </c>
      <c r="C7" s="15">
        <v>27.05</v>
      </c>
      <c r="D7" s="15">
        <v>27.05</v>
      </c>
      <c r="E7" s="15">
        <v>27.05</v>
      </c>
      <c r="F7" s="15">
        <v>27.05</v>
      </c>
      <c r="G7" s="15">
        <v>27.05</v>
      </c>
      <c r="H7" s="15">
        <v>27.05</v>
      </c>
      <c r="I7" s="15">
        <v>27.05</v>
      </c>
      <c r="J7" s="15">
        <v>27.05</v>
      </c>
      <c r="K7" s="15">
        <v>27.05</v>
      </c>
      <c r="L7" s="15">
        <v>27.05</v>
      </c>
      <c r="M7" s="15">
        <v>27.05</v>
      </c>
      <c r="N7" s="15">
        <v>27.05</v>
      </c>
    </row>
    <row r="8" spans="1:14">
      <c r="A8" s="1">
        <v>1900</v>
      </c>
      <c r="B8" s="15">
        <v>27.05</v>
      </c>
      <c r="C8" s="15">
        <v>27.05</v>
      </c>
      <c r="D8" s="15">
        <v>27.05</v>
      </c>
      <c r="E8" s="15">
        <v>27.05</v>
      </c>
      <c r="F8" s="15">
        <v>27.05</v>
      </c>
      <c r="G8" s="15">
        <v>27.05</v>
      </c>
      <c r="H8" s="15">
        <v>27.05</v>
      </c>
      <c r="I8" s="15">
        <v>27.05</v>
      </c>
      <c r="J8" s="15">
        <v>27.05</v>
      </c>
      <c r="K8" s="15">
        <v>27.05</v>
      </c>
      <c r="L8" s="15">
        <v>27.05</v>
      </c>
      <c r="M8" s="15">
        <v>27.05</v>
      </c>
      <c r="N8" s="15">
        <v>27.05</v>
      </c>
    </row>
    <row r="9" spans="1:14">
      <c r="A9">
        <v>1901</v>
      </c>
      <c r="B9" s="6">
        <v>27.05</v>
      </c>
      <c r="C9" s="6">
        <v>27.05</v>
      </c>
      <c r="D9" s="6">
        <v>27.05</v>
      </c>
      <c r="E9" s="6">
        <v>27.05</v>
      </c>
      <c r="F9" s="6">
        <v>27.05</v>
      </c>
      <c r="G9" s="6">
        <v>27.05</v>
      </c>
      <c r="H9" s="6">
        <v>27.05</v>
      </c>
      <c r="I9" s="6">
        <v>27.05</v>
      </c>
      <c r="J9" s="6">
        <v>27.05</v>
      </c>
      <c r="K9" s="6">
        <v>27.05</v>
      </c>
      <c r="L9" s="6">
        <v>27.05</v>
      </c>
      <c r="M9" s="6">
        <v>27.05</v>
      </c>
      <c r="N9" s="6">
        <v>27.05</v>
      </c>
    </row>
    <row r="10" spans="1:14">
      <c r="A10">
        <v>1902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A11">
        <v>1903</v>
      </c>
      <c r="B11" s="6"/>
      <c r="C11" s="6"/>
      <c r="D11" s="6"/>
      <c r="E11" s="6"/>
      <c r="F11" s="6">
        <v>3.76</v>
      </c>
      <c r="G11" s="6">
        <v>9.7200000000000006</v>
      </c>
      <c r="H11" s="6">
        <v>9.7200000000000006</v>
      </c>
      <c r="I11" s="6">
        <v>9.7200000000000006</v>
      </c>
      <c r="J11" s="6">
        <v>9.7200000000000006</v>
      </c>
      <c r="K11" s="6">
        <v>9.7200000000000006</v>
      </c>
      <c r="L11" s="6">
        <v>9.7200000000000006</v>
      </c>
      <c r="M11" s="6">
        <v>3.14</v>
      </c>
      <c r="N11" s="6"/>
    </row>
    <row r="12" spans="1:14">
      <c r="A12">
        <v>1904</v>
      </c>
      <c r="B12" s="6"/>
      <c r="C12" s="6"/>
      <c r="D12" s="6">
        <v>6.27</v>
      </c>
      <c r="E12" s="6">
        <v>9.7200000000000006</v>
      </c>
      <c r="F12" s="6">
        <v>9.7200000000000006</v>
      </c>
      <c r="G12" s="6">
        <v>9.7200000000000006</v>
      </c>
      <c r="H12" s="6">
        <v>9.7200000000000006</v>
      </c>
      <c r="I12" s="6">
        <v>9.7200000000000006</v>
      </c>
      <c r="J12" s="6">
        <v>9.7200000000000006</v>
      </c>
      <c r="K12" s="6">
        <v>9.7200000000000006</v>
      </c>
      <c r="L12" s="6">
        <v>9.7200000000000006</v>
      </c>
      <c r="M12" s="6"/>
      <c r="N12" s="6"/>
    </row>
    <row r="13" spans="1:14">
      <c r="A13">
        <v>1905</v>
      </c>
      <c r="B13" s="6"/>
      <c r="C13" s="6"/>
      <c r="D13" s="6">
        <v>6.58</v>
      </c>
      <c r="E13" s="6">
        <v>9.7200000000000006</v>
      </c>
      <c r="F13" s="6">
        <v>9.7200000000000006</v>
      </c>
      <c r="G13" s="6">
        <v>9.7200000000000006</v>
      </c>
      <c r="H13" s="6">
        <v>9.7200000000000006</v>
      </c>
      <c r="I13" s="6">
        <v>9.7200000000000006</v>
      </c>
      <c r="J13" s="6">
        <v>9.7200000000000006</v>
      </c>
      <c r="K13" s="6">
        <v>9.7200000000000006</v>
      </c>
      <c r="L13" s="6">
        <v>9.7200000000000006</v>
      </c>
      <c r="M13" s="6">
        <v>9.7200000000000006</v>
      </c>
      <c r="N13" s="6"/>
    </row>
    <row r="14" spans="1:14">
      <c r="A14">
        <v>1906</v>
      </c>
      <c r="B14" s="6">
        <v>9.7200000000000006</v>
      </c>
      <c r="C14" s="6">
        <v>9.7200000000000006</v>
      </c>
      <c r="D14" s="6">
        <v>9.7200000000000006</v>
      </c>
      <c r="E14" s="6">
        <v>9.7200000000000006</v>
      </c>
      <c r="F14" s="6">
        <v>9.7200000000000006</v>
      </c>
      <c r="G14" s="6">
        <v>9.7200000000000006</v>
      </c>
      <c r="H14" s="6">
        <v>6.58</v>
      </c>
      <c r="I14" s="6"/>
      <c r="J14" s="6"/>
      <c r="K14" s="6"/>
      <c r="L14" s="6"/>
      <c r="M14" s="6"/>
      <c r="N14" s="6"/>
    </row>
    <row r="15" spans="1:14">
      <c r="A15">
        <v>1907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>
      <c r="A16">
        <v>1908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>
      <c r="A17">
        <v>1909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>
      <c r="A18">
        <v>1910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>
      <c r="A19">
        <v>1911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>
        <v>1912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>
      <c r="A21">
        <v>1913</v>
      </c>
      <c r="B21" s="6"/>
      <c r="C21" s="6"/>
      <c r="D21" s="6"/>
      <c r="E21" s="6"/>
      <c r="F21" s="6"/>
      <c r="G21" s="6"/>
      <c r="H21" s="6">
        <v>9.75</v>
      </c>
      <c r="I21" s="6">
        <v>9.75</v>
      </c>
      <c r="J21" s="6">
        <v>9.75</v>
      </c>
      <c r="K21" s="6">
        <v>9.75</v>
      </c>
      <c r="L21" s="6">
        <v>9.75</v>
      </c>
      <c r="M21" s="6">
        <v>9.75</v>
      </c>
      <c r="N21" s="6"/>
    </row>
    <row r="22" spans="1:14">
      <c r="A22">
        <v>1914</v>
      </c>
      <c r="B22" s="6">
        <v>12.87</v>
      </c>
      <c r="C22" s="6">
        <v>12.87</v>
      </c>
      <c r="D22" s="6">
        <v>12.87</v>
      </c>
      <c r="E22" s="6">
        <v>12.87</v>
      </c>
      <c r="F22" s="6">
        <v>12.87</v>
      </c>
      <c r="G22" s="6">
        <v>12.87</v>
      </c>
      <c r="H22" s="6">
        <v>12.87</v>
      </c>
      <c r="I22" s="6">
        <v>12.87</v>
      </c>
      <c r="J22" s="6">
        <v>12.87</v>
      </c>
      <c r="K22" s="6">
        <v>12.87</v>
      </c>
      <c r="L22" s="6">
        <v>12.87</v>
      </c>
      <c r="M22" s="6">
        <v>12.87</v>
      </c>
      <c r="N22" s="6">
        <v>12.87</v>
      </c>
    </row>
    <row r="23" spans="1:14">
      <c r="A23">
        <v>1915</v>
      </c>
      <c r="B23" s="6">
        <v>12.87</v>
      </c>
      <c r="C23" s="6">
        <v>12.87</v>
      </c>
      <c r="D23" s="6">
        <v>12.87</v>
      </c>
      <c r="E23" s="6">
        <v>12.87</v>
      </c>
      <c r="F23" s="6">
        <v>12.87</v>
      </c>
      <c r="G23" s="6">
        <v>12.87</v>
      </c>
      <c r="H23" s="6">
        <v>12.87</v>
      </c>
      <c r="I23" s="6">
        <v>12.87</v>
      </c>
      <c r="J23" s="6">
        <v>12.87</v>
      </c>
      <c r="K23" s="6">
        <v>22.77</v>
      </c>
      <c r="L23" s="6">
        <v>22.77</v>
      </c>
      <c r="M23" s="6">
        <v>22.77</v>
      </c>
      <c r="N23" s="6">
        <v>15.35</v>
      </c>
    </row>
    <row r="24" spans="1:14">
      <c r="A24">
        <v>1916</v>
      </c>
      <c r="B24" s="6">
        <v>22.77</v>
      </c>
      <c r="C24" s="6">
        <v>22.77</v>
      </c>
      <c r="D24" s="6">
        <v>22.77</v>
      </c>
      <c r="E24" s="6">
        <v>22.77</v>
      </c>
      <c r="F24" s="6">
        <v>22.77</v>
      </c>
      <c r="G24" s="6">
        <v>22.77</v>
      </c>
      <c r="H24" s="6">
        <v>22.77</v>
      </c>
      <c r="I24" s="6">
        <v>22.45</v>
      </c>
      <c r="J24" s="6">
        <v>22.77</v>
      </c>
      <c r="K24" s="6">
        <v>22.77</v>
      </c>
      <c r="L24" s="6">
        <v>22.77</v>
      </c>
      <c r="M24" s="6">
        <v>22.77</v>
      </c>
      <c r="N24" s="6">
        <v>22.74</v>
      </c>
    </row>
    <row r="25" spans="1:14">
      <c r="A25">
        <v>1917</v>
      </c>
      <c r="B25" s="6">
        <v>22.77</v>
      </c>
      <c r="C25" s="6">
        <v>22.77</v>
      </c>
      <c r="D25" s="6">
        <v>22.77</v>
      </c>
      <c r="E25" s="6">
        <v>22.77</v>
      </c>
      <c r="F25" s="6">
        <v>22.77</v>
      </c>
      <c r="G25" s="6">
        <v>22.77</v>
      </c>
      <c r="H25" s="6">
        <v>22.77</v>
      </c>
      <c r="I25" s="6">
        <v>22.77</v>
      </c>
      <c r="J25" s="6">
        <v>22.77</v>
      </c>
      <c r="K25" s="6">
        <v>22.77</v>
      </c>
      <c r="L25" s="6">
        <v>22.77</v>
      </c>
      <c r="M25" s="6">
        <v>22.77</v>
      </c>
      <c r="N25" s="6">
        <v>22.77</v>
      </c>
    </row>
    <row r="26" spans="1:14">
      <c r="A26">
        <v>1918</v>
      </c>
      <c r="B26" s="6">
        <v>22.77</v>
      </c>
      <c r="C26" s="6">
        <v>22.77</v>
      </c>
      <c r="D26" s="6">
        <v>22.77</v>
      </c>
      <c r="E26" s="6">
        <v>22.77</v>
      </c>
      <c r="F26" s="6">
        <v>22.77</v>
      </c>
      <c r="G26" s="6">
        <v>22.77</v>
      </c>
      <c r="H26" s="6">
        <v>22.77</v>
      </c>
      <c r="I26" s="6">
        <v>22.77</v>
      </c>
      <c r="J26" s="6">
        <v>22.77</v>
      </c>
      <c r="K26" s="6">
        <v>22.77</v>
      </c>
      <c r="L26" s="6">
        <v>22.77</v>
      </c>
      <c r="M26" s="6">
        <v>22.77</v>
      </c>
      <c r="N26" s="6">
        <v>22.77</v>
      </c>
    </row>
    <row r="27" spans="1:14">
      <c r="A27">
        <v>1919</v>
      </c>
      <c r="B27" s="6">
        <v>22.77</v>
      </c>
      <c r="C27" s="6">
        <v>22.77</v>
      </c>
      <c r="D27" s="6">
        <v>22.77</v>
      </c>
      <c r="E27" s="6">
        <v>22.77</v>
      </c>
      <c r="F27" s="6">
        <v>22.77</v>
      </c>
      <c r="G27" s="6">
        <v>22.77</v>
      </c>
      <c r="H27" s="6">
        <v>22.77</v>
      </c>
      <c r="I27" s="6">
        <v>22.77</v>
      </c>
      <c r="J27" s="6">
        <v>22.77</v>
      </c>
      <c r="K27" s="6">
        <v>22.77</v>
      </c>
      <c r="L27" s="6">
        <v>22.77</v>
      </c>
      <c r="M27" s="6">
        <v>22.77</v>
      </c>
      <c r="N27" s="6">
        <v>22.77</v>
      </c>
    </row>
    <row r="28" spans="1:14">
      <c r="A28">
        <v>1920</v>
      </c>
      <c r="B28" s="6">
        <v>22.77</v>
      </c>
      <c r="C28" s="6">
        <v>22.77</v>
      </c>
      <c r="D28" s="6">
        <v>22.77</v>
      </c>
      <c r="E28" s="6">
        <v>22.77</v>
      </c>
      <c r="F28" s="6">
        <v>22.77</v>
      </c>
      <c r="G28" s="6">
        <v>22.77</v>
      </c>
      <c r="H28" s="6">
        <v>22.77</v>
      </c>
      <c r="I28" s="6">
        <v>22.77</v>
      </c>
      <c r="J28" s="6">
        <v>22.77</v>
      </c>
      <c r="K28" s="6">
        <v>22.77</v>
      </c>
      <c r="L28" s="6">
        <v>22.77</v>
      </c>
      <c r="M28" s="6">
        <v>22.77</v>
      </c>
      <c r="N28" s="6">
        <v>22.77</v>
      </c>
    </row>
    <row r="29" spans="1:14">
      <c r="A29">
        <v>1921</v>
      </c>
      <c r="B29" s="6">
        <v>22.77</v>
      </c>
      <c r="C29" s="6">
        <v>22.77</v>
      </c>
      <c r="D29" s="6">
        <v>22.77</v>
      </c>
      <c r="E29" s="6">
        <v>22.77</v>
      </c>
      <c r="F29" s="6">
        <v>22.77</v>
      </c>
      <c r="G29" s="6">
        <v>22.77</v>
      </c>
      <c r="H29" s="6">
        <v>22.77</v>
      </c>
      <c r="I29" s="6">
        <v>22.77</v>
      </c>
      <c r="J29" s="6">
        <v>22.77</v>
      </c>
      <c r="K29" s="6">
        <v>42.94</v>
      </c>
      <c r="L29" s="6">
        <v>42.94</v>
      </c>
      <c r="M29" s="6">
        <v>42.94</v>
      </c>
      <c r="N29" s="6">
        <v>27.81</v>
      </c>
    </row>
    <row r="30" spans="1:14">
      <c r="A30">
        <v>1922</v>
      </c>
      <c r="B30" s="6">
        <v>42.94</v>
      </c>
      <c r="C30" s="6">
        <v>42.94</v>
      </c>
      <c r="D30" s="6">
        <v>42.94</v>
      </c>
      <c r="E30" s="6">
        <v>42.94</v>
      </c>
      <c r="F30" s="6">
        <v>42.94</v>
      </c>
      <c r="G30" s="6">
        <v>42.94</v>
      </c>
      <c r="H30" s="6">
        <v>43.69</v>
      </c>
      <c r="I30" s="6">
        <v>44.62</v>
      </c>
      <c r="J30" s="6">
        <v>44.62</v>
      </c>
      <c r="K30" s="6">
        <v>47.1</v>
      </c>
      <c r="L30" s="6">
        <v>47.1</v>
      </c>
      <c r="M30" s="6">
        <v>47.1</v>
      </c>
      <c r="N30" s="6">
        <v>44.32</v>
      </c>
    </row>
    <row r="31" spans="1:14">
      <c r="A31">
        <v>1923</v>
      </c>
      <c r="B31" s="6">
        <v>47.1</v>
      </c>
      <c r="C31" s="6">
        <v>47.1</v>
      </c>
      <c r="D31" s="6">
        <v>50.41</v>
      </c>
      <c r="E31" s="6">
        <v>50.41</v>
      </c>
      <c r="F31" s="6">
        <v>50.41</v>
      </c>
      <c r="G31" s="6">
        <v>49.11</v>
      </c>
      <c r="H31" s="6">
        <v>49.11</v>
      </c>
      <c r="I31" s="6">
        <v>49.11</v>
      </c>
      <c r="J31" s="6">
        <v>49.11</v>
      </c>
      <c r="K31" s="6">
        <v>42.54</v>
      </c>
      <c r="L31" s="6">
        <v>42.54</v>
      </c>
      <c r="M31" s="6">
        <v>42.54</v>
      </c>
      <c r="N31" s="6">
        <v>47.46</v>
      </c>
    </row>
    <row r="32" spans="1:14">
      <c r="A32">
        <v>1924</v>
      </c>
      <c r="B32" s="6">
        <v>42.54</v>
      </c>
      <c r="C32" s="6">
        <v>42.54</v>
      </c>
      <c r="D32" s="6">
        <v>42.54</v>
      </c>
      <c r="E32" s="6">
        <v>42.54</v>
      </c>
      <c r="F32" s="6">
        <v>42.54</v>
      </c>
      <c r="G32" s="6">
        <v>42.54</v>
      </c>
      <c r="H32" s="6">
        <v>42.54</v>
      </c>
      <c r="I32" s="6">
        <v>43.06</v>
      </c>
      <c r="J32" s="6">
        <v>43.06</v>
      </c>
      <c r="K32" s="6">
        <v>43.06</v>
      </c>
      <c r="L32" s="6">
        <v>43.06</v>
      </c>
      <c r="M32" s="6">
        <v>43.06</v>
      </c>
      <c r="N32" s="6">
        <v>42.76</v>
      </c>
    </row>
    <row r="33" spans="1:14">
      <c r="A33">
        <v>1925</v>
      </c>
      <c r="B33" s="6">
        <v>43.06</v>
      </c>
      <c r="C33" s="6">
        <v>43.06</v>
      </c>
      <c r="D33" s="6">
        <v>43.06</v>
      </c>
      <c r="E33" s="6">
        <v>43.06</v>
      </c>
      <c r="F33" s="6">
        <v>43.06</v>
      </c>
      <c r="G33" s="6">
        <v>43.06</v>
      </c>
      <c r="H33" s="6">
        <v>43.06</v>
      </c>
      <c r="I33" s="6">
        <v>44.11</v>
      </c>
      <c r="J33" s="6">
        <v>44.11</v>
      </c>
      <c r="K33" s="6">
        <v>44.11</v>
      </c>
      <c r="L33" s="6">
        <v>44.11</v>
      </c>
      <c r="M33" s="6">
        <v>44.11</v>
      </c>
      <c r="N33" s="6">
        <v>43.5</v>
      </c>
    </row>
    <row r="34" spans="1:14">
      <c r="A34">
        <v>1926</v>
      </c>
      <c r="B34" s="6">
        <v>44.11</v>
      </c>
      <c r="C34" s="6">
        <v>44.11</v>
      </c>
      <c r="D34" s="6">
        <v>44.11</v>
      </c>
      <c r="E34" s="6">
        <v>44.11</v>
      </c>
      <c r="F34" s="6">
        <v>44.11</v>
      </c>
      <c r="G34" s="6">
        <v>44.11</v>
      </c>
      <c r="H34" s="6">
        <v>44.11</v>
      </c>
      <c r="I34" s="6">
        <v>44.11</v>
      </c>
      <c r="J34" s="6">
        <v>44.11</v>
      </c>
      <c r="K34" s="6">
        <v>44.11</v>
      </c>
      <c r="L34" s="6">
        <v>44.11</v>
      </c>
      <c r="M34" s="6">
        <v>44.11</v>
      </c>
      <c r="N34" s="6">
        <v>44.11</v>
      </c>
    </row>
    <row r="35" spans="1:14">
      <c r="A35">
        <v>1927</v>
      </c>
      <c r="B35" s="6">
        <v>44.11</v>
      </c>
      <c r="C35" s="6">
        <v>44.11</v>
      </c>
      <c r="D35" s="6">
        <v>44.11</v>
      </c>
      <c r="E35" s="6">
        <v>44.11</v>
      </c>
      <c r="F35" s="6">
        <v>44.11</v>
      </c>
      <c r="G35" s="6">
        <v>44.11</v>
      </c>
      <c r="H35" s="6">
        <v>44.11</v>
      </c>
      <c r="I35" s="6">
        <v>44.11</v>
      </c>
      <c r="J35" s="6">
        <v>44.11</v>
      </c>
      <c r="K35" s="6">
        <v>45.4</v>
      </c>
      <c r="L35" s="6">
        <v>45.4</v>
      </c>
      <c r="M35" s="6">
        <v>45.4</v>
      </c>
      <c r="N35" s="6">
        <v>44.43</v>
      </c>
    </row>
    <row r="36" spans="1:14">
      <c r="A36">
        <v>1928</v>
      </c>
      <c r="B36" s="6">
        <v>45.4</v>
      </c>
      <c r="C36" s="6">
        <v>45.4</v>
      </c>
      <c r="D36" s="6">
        <v>45.4</v>
      </c>
      <c r="E36" s="6">
        <v>45.4</v>
      </c>
      <c r="F36" s="6">
        <v>45.4</v>
      </c>
      <c r="G36" s="6">
        <v>45.4</v>
      </c>
      <c r="H36" s="6">
        <v>45.4</v>
      </c>
      <c r="I36" s="6">
        <v>47.23</v>
      </c>
      <c r="J36" s="6">
        <v>47.23</v>
      </c>
      <c r="K36" s="6">
        <v>47.23</v>
      </c>
      <c r="L36" s="6">
        <v>47.23</v>
      </c>
      <c r="M36" s="6">
        <v>47.23</v>
      </c>
      <c r="N36" s="6">
        <v>46.16</v>
      </c>
    </row>
    <row r="37" spans="1:14">
      <c r="A37">
        <v>1929</v>
      </c>
      <c r="B37" s="6">
        <v>47.23</v>
      </c>
      <c r="C37" s="6">
        <v>47.23</v>
      </c>
      <c r="D37" s="6">
        <v>47.23</v>
      </c>
      <c r="E37" s="6">
        <v>47.23</v>
      </c>
      <c r="F37" s="6">
        <v>47.23</v>
      </c>
      <c r="G37" s="6">
        <v>47.23</v>
      </c>
      <c r="H37" s="6">
        <v>47.23</v>
      </c>
      <c r="I37" s="6">
        <v>47.23</v>
      </c>
      <c r="J37" s="6">
        <v>47.23</v>
      </c>
      <c r="K37" s="6">
        <v>47.23</v>
      </c>
      <c r="L37" s="6">
        <v>47.23</v>
      </c>
      <c r="M37" s="6">
        <v>47.23</v>
      </c>
      <c r="N37" s="6">
        <v>47.23</v>
      </c>
    </row>
    <row r="38" spans="1:14">
      <c r="A38">
        <v>1930</v>
      </c>
      <c r="B38" s="6">
        <v>47.23</v>
      </c>
      <c r="C38" s="6">
        <v>47.23</v>
      </c>
      <c r="D38" s="6">
        <v>47.23</v>
      </c>
      <c r="E38" s="6">
        <v>47.23</v>
      </c>
      <c r="F38" s="6">
        <v>47.23</v>
      </c>
      <c r="G38" s="6">
        <v>47.23</v>
      </c>
      <c r="H38" s="6">
        <v>47.23</v>
      </c>
      <c r="I38" s="6">
        <v>47.23</v>
      </c>
      <c r="J38" s="6">
        <v>47.23</v>
      </c>
      <c r="K38" s="6">
        <v>48.46</v>
      </c>
      <c r="L38" s="6">
        <v>48.46</v>
      </c>
      <c r="M38" s="6">
        <v>48.46</v>
      </c>
      <c r="N38" s="6">
        <v>47.54</v>
      </c>
    </row>
    <row r="39" spans="1:14">
      <c r="A39">
        <v>1931</v>
      </c>
      <c r="B39" s="6">
        <v>48.46</v>
      </c>
      <c r="C39" s="6">
        <v>48.46</v>
      </c>
      <c r="D39" s="6">
        <v>48.46</v>
      </c>
      <c r="E39" s="6">
        <v>48.46</v>
      </c>
      <c r="F39" s="6">
        <v>48.46</v>
      </c>
      <c r="G39" s="6">
        <v>47.78</v>
      </c>
      <c r="H39" s="6">
        <v>47.53</v>
      </c>
      <c r="I39" s="6">
        <v>47.53</v>
      </c>
      <c r="J39" s="6">
        <v>47.53</v>
      </c>
      <c r="K39" s="6">
        <v>48.46</v>
      </c>
      <c r="L39" s="6">
        <v>48.46</v>
      </c>
      <c r="M39" s="6">
        <v>48.46</v>
      </c>
      <c r="N39" s="6">
        <v>48.17</v>
      </c>
    </row>
    <row r="40" spans="1:14">
      <c r="A40">
        <v>1932</v>
      </c>
      <c r="B40" s="6">
        <v>48.46</v>
      </c>
      <c r="C40" s="6">
        <v>48.46</v>
      </c>
      <c r="D40" s="6">
        <v>48.46</v>
      </c>
      <c r="E40" s="6">
        <v>48.46</v>
      </c>
      <c r="F40" s="6">
        <v>48.46</v>
      </c>
      <c r="G40" s="6">
        <v>48.46</v>
      </c>
      <c r="H40" s="6">
        <v>48.46</v>
      </c>
      <c r="I40" s="6">
        <v>48.46</v>
      </c>
      <c r="J40" s="6">
        <v>48.46</v>
      </c>
      <c r="K40" s="6">
        <v>48.46</v>
      </c>
      <c r="L40" s="6">
        <v>48.46</v>
      </c>
      <c r="M40" s="6">
        <v>48.46</v>
      </c>
      <c r="N40" s="6">
        <v>48.46</v>
      </c>
    </row>
    <row r="41" spans="1:14">
      <c r="A41">
        <v>1933</v>
      </c>
      <c r="B41" s="6">
        <v>48.46</v>
      </c>
      <c r="C41" s="6">
        <v>48.46</v>
      </c>
      <c r="D41" s="6">
        <v>48.46</v>
      </c>
      <c r="E41" s="6">
        <v>48.46</v>
      </c>
      <c r="F41" s="6">
        <v>48.46</v>
      </c>
      <c r="G41" s="6">
        <v>48.46</v>
      </c>
      <c r="H41" s="6">
        <v>48.46</v>
      </c>
      <c r="I41" s="6">
        <v>48.46</v>
      </c>
      <c r="J41" s="6">
        <v>48.46</v>
      </c>
      <c r="K41" s="6">
        <v>48.03</v>
      </c>
      <c r="L41" s="6">
        <v>48.03</v>
      </c>
      <c r="M41" s="6">
        <v>48.03</v>
      </c>
      <c r="N41" s="6">
        <v>48.35</v>
      </c>
    </row>
    <row r="42" spans="1:14">
      <c r="A42">
        <v>1934</v>
      </c>
      <c r="B42" s="6">
        <v>48.03</v>
      </c>
      <c r="C42" s="6">
        <v>48.03</v>
      </c>
      <c r="D42" s="6">
        <v>48.03</v>
      </c>
      <c r="E42" s="6">
        <v>48.03</v>
      </c>
      <c r="F42" s="6">
        <v>48.03</v>
      </c>
      <c r="G42" s="6">
        <v>48.03</v>
      </c>
      <c r="H42" s="6">
        <v>48.03</v>
      </c>
      <c r="I42" s="6">
        <v>48.03</v>
      </c>
      <c r="J42" s="6">
        <v>48.03</v>
      </c>
      <c r="K42" s="6">
        <v>48.03</v>
      </c>
      <c r="L42" s="6">
        <v>48.03</v>
      </c>
      <c r="M42" s="6">
        <v>48.03</v>
      </c>
      <c r="N42" s="6">
        <v>48.03</v>
      </c>
    </row>
    <row r="43" spans="1:14">
      <c r="A43">
        <v>1935</v>
      </c>
      <c r="B43" s="6">
        <v>48.03</v>
      </c>
      <c r="C43" s="6">
        <v>48.03</v>
      </c>
      <c r="D43" s="6">
        <v>48.03</v>
      </c>
      <c r="E43" s="6">
        <v>48.03</v>
      </c>
      <c r="F43" s="6">
        <v>48.03</v>
      </c>
      <c r="G43" s="6">
        <v>48.03</v>
      </c>
      <c r="H43" s="6">
        <v>48.03</v>
      </c>
      <c r="I43" s="6">
        <v>48.03</v>
      </c>
      <c r="J43" s="6">
        <v>48.03</v>
      </c>
      <c r="K43" s="6">
        <v>24.17</v>
      </c>
      <c r="L43" s="6">
        <v>24.17</v>
      </c>
      <c r="M43" s="6">
        <v>23.24</v>
      </c>
      <c r="N43" s="6">
        <v>41.99</v>
      </c>
    </row>
    <row r="44" spans="1:14">
      <c r="A44">
        <v>1936</v>
      </c>
      <c r="B44" s="6">
        <v>13.82</v>
      </c>
      <c r="C44" s="6">
        <v>13.82</v>
      </c>
      <c r="D44" s="6">
        <v>13.82</v>
      </c>
      <c r="E44" s="6">
        <v>13.82</v>
      </c>
      <c r="F44" s="6">
        <v>13.82</v>
      </c>
      <c r="G44" s="6">
        <v>13.82</v>
      </c>
      <c r="H44" s="6">
        <v>13.82</v>
      </c>
      <c r="I44" s="6">
        <v>13.82</v>
      </c>
      <c r="J44" s="6">
        <v>13.82</v>
      </c>
      <c r="K44" s="6">
        <v>13.82</v>
      </c>
      <c r="L44" s="6">
        <v>13.82</v>
      </c>
      <c r="M44" s="6">
        <v>13.82</v>
      </c>
      <c r="N44" s="6">
        <v>13.82</v>
      </c>
    </row>
    <row r="45" spans="1:14">
      <c r="A45">
        <v>1937</v>
      </c>
      <c r="B45" s="6">
        <v>13.82</v>
      </c>
      <c r="C45" s="6">
        <v>13.82</v>
      </c>
      <c r="D45" s="6">
        <v>13.82</v>
      </c>
      <c r="E45" s="6">
        <v>13.82</v>
      </c>
      <c r="F45" s="6">
        <v>13.82</v>
      </c>
      <c r="G45" s="6">
        <v>13.82</v>
      </c>
      <c r="H45" s="6">
        <v>13.82</v>
      </c>
      <c r="I45" s="6">
        <v>13.82</v>
      </c>
      <c r="J45" s="6">
        <v>18.27</v>
      </c>
      <c r="K45" s="6">
        <v>18.27</v>
      </c>
      <c r="L45" s="6">
        <v>18.27</v>
      </c>
      <c r="M45" s="6">
        <v>18.27</v>
      </c>
      <c r="N45" s="6">
        <v>15.3</v>
      </c>
    </row>
    <row r="46" spans="1:14">
      <c r="A46">
        <v>1938</v>
      </c>
      <c r="B46" s="6">
        <v>18.27</v>
      </c>
      <c r="C46" s="6">
        <v>18.27</v>
      </c>
      <c r="D46" s="6">
        <v>18.27</v>
      </c>
      <c r="E46" s="6">
        <v>20.76</v>
      </c>
      <c r="F46" s="6">
        <v>20.76</v>
      </c>
      <c r="G46" s="6">
        <v>20.76</v>
      </c>
      <c r="H46" s="6">
        <v>20.76</v>
      </c>
      <c r="I46" s="6">
        <v>26.1</v>
      </c>
      <c r="J46" s="6">
        <v>26.32</v>
      </c>
      <c r="K46" s="6">
        <v>27.12</v>
      </c>
      <c r="L46" s="6">
        <v>27.12</v>
      </c>
      <c r="M46" s="6">
        <v>27.12</v>
      </c>
      <c r="N46" s="6">
        <v>22.64</v>
      </c>
    </row>
    <row r="47" spans="1:14">
      <c r="A47">
        <v>1939</v>
      </c>
      <c r="B47" s="6">
        <v>27.12</v>
      </c>
      <c r="C47" s="6">
        <v>27.12</v>
      </c>
      <c r="D47" s="6">
        <v>46.51</v>
      </c>
      <c r="E47" s="6">
        <v>46.51</v>
      </c>
      <c r="F47" s="6">
        <v>46.51</v>
      </c>
      <c r="G47" s="6">
        <v>46.51</v>
      </c>
      <c r="H47" s="6">
        <v>46.51</v>
      </c>
      <c r="I47" s="6">
        <v>46.51</v>
      </c>
      <c r="J47" s="6">
        <v>46.51</v>
      </c>
      <c r="K47" s="6">
        <v>49.39</v>
      </c>
      <c r="L47" s="6">
        <v>50.76</v>
      </c>
      <c r="M47" s="6">
        <v>51.26</v>
      </c>
      <c r="N47" s="6">
        <v>44.27</v>
      </c>
    </row>
    <row r="48" spans="1:14">
      <c r="A48">
        <v>1940</v>
      </c>
      <c r="B48" s="6">
        <v>51.26</v>
      </c>
      <c r="C48" s="6">
        <v>51.26</v>
      </c>
      <c r="D48" s="6">
        <v>51.26</v>
      </c>
      <c r="E48" s="6">
        <v>52.55</v>
      </c>
      <c r="F48" s="6">
        <v>52.55</v>
      </c>
      <c r="G48" s="6">
        <v>52.69</v>
      </c>
      <c r="H48" s="6">
        <v>53.13</v>
      </c>
      <c r="I48" s="6">
        <v>53.13</v>
      </c>
      <c r="J48" s="6">
        <v>53.13</v>
      </c>
      <c r="K48" s="6">
        <v>53.13</v>
      </c>
      <c r="L48" s="6">
        <v>53.13</v>
      </c>
      <c r="M48" s="6">
        <v>53.13</v>
      </c>
      <c r="N48" s="6">
        <v>52.53</v>
      </c>
    </row>
    <row r="49" spans="1:14">
      <c r="A49">
        <v>1941</v>
      </c>
      <c r="B49" s="6">
        <v>53.13</v>
      </c>
      <c r="C49" s="6">
        <v>53.13</v>
      </c>
      <c r="D49" s="6">
        <v>53.13</v>
      </c>
      <c r="E49" s="6">
        <v>53.13</v>
      </c>
      <c r="F49" s="6">
        <v>53.13</v>
      </c>
      <c r="G49" s="6">
        <v>53.13</v>
      </c>
      <c r="H49" s="6">
        <v>53.13</v>
      </c>
      <c r="I49" s="6">
        <v>53.13</v>
      </c>
      <c r="J49" s="6">
        <v>53.13</v>
      </c>
      <c r="K49" s="6">
        <v>53.13</v>
      </c>
      <c r="L49" s="6">
        <v>53.13</v>
      </c>
      <c r="M49" s="6">
        <v>53.13</v>
      </c>
      <c r="N49" s="6">
        <v>53.13</v>
      </c>
    </row>
    <row r="50" spans="1:14">
      <c r="A50">
        <v>1942</v>
      </c>
      <c r="B50" s="6">
        <v>53.13</v>
      </c>
      <c r="C50" s="6">
        <v>53.13</v>
      </c>
      <c r="D50" s="6">
        <v>53.13</v>
      </c>
      <c r="E50" s="6">
        <v>53.13</v>
      </c>
      <c r="F50" s="6">
        <v>53.13</v>
      </c>
      <c r="G50" s="6">
        <v>53.13</v>
      </c>
      <c r="H50" s="6">
        <v>53.13</v>
      </c>
      <c r="I50" s="6">
        <v>53.13</v>
      </c>
      <c r="J50" s="6">
        <v>53.13</v>
      </c>
      <c r="K50" s="6">
        <v>53.13</v>
      </c>
      <c r="L50" s="6">
        <v>53.13</v>
      </c>
      <c r="M50" s="6">
        <v>53.13</v>
      </c>
      <c r="N50" s="6">
        <v>53.13</v>
      </c>
    </row>
    <row r="51" spans="1:14">
      <c r="A51">
        <v>1943</v>
      </c>
      <c r="B51" s="6">
        <v>53.13</v>
      </c>
      <c r="C51" s="6">
        <v>53.13</v>
      </c>
      <c r="D51" s="6">
        <v>53.13</v>
      </c>
      <c r="E51" s="6">
        <v>53.13</v>
      </c>
      <c r="F51" s="6">
        <v>53.13</v>
      </c>
      <c r="G51" s="6">
        <v>53.13</v>
      </c>
      <c r="H51" s="6">
        <v>53.13</v>
      </c>
      <c r="I51" s="6">
        <v>53.13</v>
      </c>
      <c r="J51" s="6">
        <v>53.13</v>
      </c>
      <c r="K51" s="6">
        <v>54.27</v>
      </c>
      <c r="L51" s="6">
        <v>54.27</v>
      </c>
      <c r="M51" s="6">
        <v>54.27</v>
      </c>
      <c r="N51" s="6">
        <v>53.42</v>
      </c>
    </row>
    <row r="52" spans="1:14">
      <c r="A52">
        <v>1944</v>
      </c>
      <c r="B52" s="6">
        <v>54.27</v>
      </c>
      <c r="C52" s="6">
        <v>54.27</v>
      </c>
      <c r="D52" s="6">
        <v>54.27</v>
      </c>
      <c r="E52" s="6">
        <v>54.27</v>
      </c>
      <c r="F52" s="6">
        <v>54.27</v>
      </c>
      <c r="G52" s="6">
        <v>54.27</v>
      </c>
      <c r="H52" s="6">
        <v>54.27</v>
      </c>
      <c r="I52" s="6">
        <v>54.27</v>
      </c>
      <c r="J52" s="6">
        <v>54.27</v>
      </c>
      <c r="K52" s="6">
        <v>55.96</v>
      </c>
      <c r="L52" s="6">
        <v>55.96</v>
      </c>
      <c r="M52" s="6">
        <v>55.96</v>
      </c>
      <c r="N52" s="6">
        <v>54.69</v>
      </c>
    </row>
    <row r="53" spans="1:14">
      <c r="A53">
        <v>1945</v>
      </c>
      <c r="B53" s="6">
        <v>55.96</v>
      </c>
      <c r="C53" s="6">
        <v>55.96</v>
      </c>
      <c r="D53" s="6">
        <v>57.14</v>
      </c>
      <c r="E53" s="6">
        <v>57.45</v>
      </c>
      <c r="F53" s="6">
        <v>57.45</v>
      </c>
      <c r="G53" s="6">
        <v>57.45</v>
      </c>
      <c r="H53" s="6">
        <v>57.45</v>
      </c>
      <c r="I53" s="6">
        <v>57.45</v>
      </c>
      <c r="J53" s="6">
        <v>57.45</v>
      </c>
      <c r="K53" s="6">
        <v>59.15</v>
      </c>
      <c r="L53" s="6">
        <v>59.15</v>
      </c>
      <c r="M53" s="6">
        <v>58.61</v>
      </c>
      <c r="N53" s="6">
        <v>57.56</v>
      </c>
    </row>
    <row r="54" spans="1:14">
      <c r="A54">
        <v>1946</v>
      </c>
      <c r="B54" s="6">
        <v>58.61</v>
      </c>
      <c r="C54" s="6">
        <v>58.61</v>
      </c>
      <c r="D54" s="6">
        <v>59.15</v>
      </c>
      <c r="E54" s="6">
        <v>59.15</v>
      </c>
      <c r="F54" s="6">
        <v>59.15</v>
      </c>
      <c r="G54" s="6">
        <v>59.15</v>
      </c>
      <c r="H54" s="6">
        <v>59.15</v>
      </c>
      <c r="I54" s="6">
        <v>59.15</v>
      </c>
      <c r="J54" s="6">
        <v>59.15</v>
      </c>
      <c r="K54" s="6">
        <v>59.15</v>
      </c>
      <c r="L54" s="6">
        <v>59.15</v>
      </c>
      <c r="M54" s="6">
        <v>58.61</v>
      </c>
      <c r="N54" s="6">
        <v>59.01</v>
      </c>
    </row>
    <row r="55" spans="1:14">
      <c r="A55">
        <v>1947</v>
      </c>
      <c r="B55" s="6">
        <v>58.61</v>
      </c>
      <c r="C55" s="6">
        <v>58.61</v>
      </c>
      <c r="D55" s="6">
        <v>58.61</v>
      </c>
      <c r="E55" s="6">
        <v>59.15</v>
      </c>
      <c r="F55" s="6">
        <v>59.15</v>
      </c>
      <c r="G55" s="6">
        <v>59.93</v>
      </c>
      <c r="H55" s="6">
        <v>59.93</v>
      </c>
      <c r="I55" s="6">
        <v>59.93</v>
      </c>
      <c r="J55" s="6">
        <v>59.93</v>
      </c>
      <c r="K55" s="6">
        <v>65.41</v>
      </c>
      <c r="L55" s="6">
        <v>64.900000000000006</v>
      </c>
      <c r="M55" s="6">
        <v>64.900000000000006</v>
      </c>
      <c r="N55" s="6">
        <v>60.76</v>
      </c>
    </row>
    <row r="56" spans="1:14">
      <c r="A56">
        <v>1948</v>
      </c>
      <c r="B56" s="6">
        <v>63.24</v>
      </c>
      <c r="C56" s="6">
        <v>63.2</v>
      </c>
      <c r="D56" s="6">
        <v>65.77</v>
      </c>
      <c r="E56" s="6">
        <v>66.05</v>
      </c>
      <c r="F56" s="6">
        <v>65.5</v>
      </c>
      <c r="G56" s="6">
        <v>65.5</v>
      </c>
      <c r="H56" s="6">
        <v>64.349999999999994</v>
      </c>
      <c r="I56" s="6">
        <v>67.510000000000005</v>
      </c>
      <c r="J56" s="6">
        <v>67.47</v>
      </c>
      <c r="K56" s="6">
        <v>65.97</v>
      </c>
      <c r="L56" s="6">
        <v>65.97</v>
      </c>
      <c r="M56" s="6">
        <v>65.97</v>
      </c>
      <c r="N56" s="6">
        <v>65.540000000000006</v>
      </c>
    </row>
    <row r="57" spans="1:14">
      <c r="A57">
        <v>1949</v>
      </c>
      <c r="B57" s="6">
        <v>65.97</v>
      </c>
      <c r="C57" s="6">
        <v>65.97</v>
      </c>
      <c r="D57" s="6">
        <v>65.97</v>
      </c>
      <c r="E57" s="6">
        <v>65.97</v>
      </c>
      <c r="F57" s="6">
        <v>65.97</v>
      </c>
      <c r="G57" s="6">
        <v>65.97</v>
      </c>
      <c r="H57" s="6">
        <v>65.97</v>
      </c>
      <c r="I57" s="6">
        <v>65.97</v>
      </c>
      <c r="J57" s="6">
        <v>65.97</v>
      </c>
      <c r="K57" s="6">
        <v>65.97</v>
      </c>
      <c r="L57" s="6">
        <v>65.97</v>
      </c>
      <c r="M57" s="6">
        <v>65.97</v>
      </c>
      <c r="N57" s="6">
        <v>65.97</v>
      </c>
    </row>
    <row r="58" spans="1:14">
      <c r="A58">
        <v>1950</v>
      </c>
      <c r="B58" s="6">
        <v>65.97</v>
      </c>
      <c r="C58" s="6">
        <v>65.97</v>
      </c>
      <c r="D58" s="6">
        <v>65.97</v>
      </c>
      <c r="E58" s="6">
        <v>69.94</v>
      </c>
      <c r="F58" s="6">
        <v>69.94</v>
      </c>
      <c r="G58" s="6">
        <v>69.94</v>
      </c>
      <c r="H58" s="6">
        <v>69.94</v>
      </c>
      <c r="I58" s="6">
        <v>69.94</v>
      </c>
      <c r="J58" s="6">
        <v>69.94</v>
      </c>
      <c r="K58" s="6">
        <v>69.94</v>
      </c>
      <c r="L58" s="6">
        <v>69.94</v>
      </c>
      <c r="M58" s="6">
        <v>69.94</v>
      </c>
      <c r="N58" s="6">
        <v>68.95</v>
      </c>
    </row>
    <row r="59" spans="1:14">
      <c r="A59">
        <v>1951</v>
      </c>
      <c r="B59" s="6">
        <v>69.94</v>
      </c>
      <c r="C59" s="6">
        <v>69.94</v>
      </c>
      <c r="D59" s="6">
        <v>69.94</v>
      </c>
      <c r="E59" s="6">
        <v>69.94</v>
      </c>
      <c r="F59" s="6">
        <v>69.94</v>
      </c>
      <c r="G59" s="6">
        <v>69.94</v>
      </c>
      <c r="H59" s="6">
        <v>69.94</v>
      </c>
      <c r="I59" s="6">
        <v>69.94</v>
      </c>
      <c r="J59" s="6">
        <v>69.94</v>
      </c>
      <c r="K59" s="6">
        <v>69.94</v>
      </c>
      <c r="L59" s="6">
        <v>69.94</v>
      </c>
      <c r="M59" s="6">
        <v>69.94</v>
      </c>
      <c r="N59" s="6">
        <v>69.94</v>
      </c>
    </row>
    <row r="60" spans="1:14">
      <c r="A60">
        <v>1952</v>
      </c>
      <c r="B60" s="6">
        <v>69.94</v>
      </c>
      <c r="C60" s="6">
        <v>69.94</v>
      </c>
      <c r="D60" s="6">
        <v>69.94</v>
      </c>
      <c r="E60" s="6">
        <v>69.94</v>
      </c>
      <c r="F60" s="6">
        <v>69.94</v>
      </c>
      <c r="G60" s="6">
        <v>69.94</v>
      </c>
      <c r="H60" s="6">
        <v>69.94</v>
      </c>
      <c r="I60" s="6">
        <v>69.94</v>
      </c>
      <c r="J60" s="6">
        <v>69.94</v>
      </c>
      <c r="K60" s="6">
        <v>69.94</v>
      </c>
      <c r="L60" s="6">
        <v>69.94</v>
      </c>
      <c r="M60" s="6">
        <v>69.94</v>
      </c>
      <c r="N60" s="6">
        <v>69.94</v>
      </c>
    </row>
    <row r="61" spans="1:14">
      <c r="A61">
        <v>1953</v>
      </c>
      <c r="B61" s="6">
        <v>69.94</v>
      </c>
      <c r="C61" s="6">
        <v>69.94</v>
      </c>
      <c r="D61" s="6">
        <v>69.94</v>
      </c>
      <c r="E61" s="6">
        <v>69.94</v>
      </c>
      <c r="F61" s="6">
        <v>69.94</v>
      </c>
      <c r="G61" s="6">
        <v>69.94</v>
      </c>
      <c r="H61" s="6">
        <v>69.94</v>
      </c>
      <c r="I61" s="6">
        <v>69.94</v>
      </c>
      <c r="J61" s="6">
        <v>69.94</v>
      </c>
      <c r="K61" s="6">
        <v>69.94</v>
      </c>
      <c r="L61" s="6">
        <v>69.94</v>
      </c>
      <c r="M61" s="6">
        <v>69.94</v>
      </c>
      <c r="N61" s="6">
        <v>69.94</v>
      </c>
    </row>
    <row r="62" spans="1:14">
      <c r="A62">
        <v>1954</v>
      </c>
      <c r="B62" s="6">
        <v>69.94</v>
      </c>
      <c r="C62" s="6">
        <v>69.94</v>
      </c>
      <c r="D62" s="6">
        <v>69.94</v>
      </c>
      <c r="E62" s="6">
        <v>69.290000000000006</v>
      </c>
      <c r="F62" s="6">
        <v>68.790000000000006</v>
      </c>
      <c r="G62" s="6">
        <v>68.98</v>
      </c>
      <c r="H62" s="6">
        <v>69.94</v>
      </c>
      <c r="I62" s="6">
        <v>69.94</v>
      </c>
      <c r="J62" s="6">
        <v>69.94</v>
      </c>
      <c r="K62" s="6">
        <v>69.94</v>
      </c>
      <c r="L62" s="6">
        <v>69.94</v>
      </c>
      <c r="M62" s="6">
        <v>69.94</v>
      </c>
      <c r="N62" s="6">
        <v>69.709999999999994</v>
      </c>
    </row>
    <row r="63" spans="1:14">
      <c r="A63">
        <v>1955</v>
      </c>
      <c r="B63" s="6">
        <v>69.94</v>
      </c>
      <c r="C63" s="6">
        <v>69.94</v>
      </c>
      <c r="D63" s="6">
        <v>69.94</v>
      </c>
      <c r="E63" s="6">
        <v>69.94</v>
      </c>
      <c r="F63" s="6">
        <v>69.94</v>
      </c>
      <c r="G63" s="6">
        <v>69.94</v>
      </c>
      <c r="H63" s="6">
        <v>69.94</v>
      </c>
      <c r="I63" s="6">
        <v>69.94</v>
      </c>
      <c r="J63" s="6">
        <v>69.94</v>
      </c>
      <c r="K63" s="6">
        <v>70.92</v>
      </c>
      <c r="L63" s="6">
        <v>70.92</v>
      </c>
      <c r="M63" s="6">
        <v>70.92</v>
      </c>
      <c r="N63" s="6">
        <v>70.180000000000007</v>
      </c>
    </row>
    <row r="64" spans="1:14">
      <c r="A64">
        <v>1956</v>
      </c>
      <c r="B64" s="6">
        <v>70.92</v>
      </c>
      <c r="C64" s="6">
        <v>70.92</v>
      </c>
      <c r="D64" s="6">
        <v>70.92</v>
      </c>
      <c r="E64" s="6">
        <v>70.92</v>
      </c>
      <c r="F64" s="6">
        <v>70.92</v>
      </c>
      <c r="G64" s="6">
        <v>70.92</v>
      </c>
      <c r="H64" s="6">
        <v>70.92</v>
      </c>
      <c r="I64" s="6">
        <v>70.92</v>
      </c>
      <c r="J64" s="6">
        <v>70.92</v>
      </c>
      <c r="K64" s="6">
        <v>70.92</v>
      </c>
      <c r="L64" s="6">
        <v>70.92</v>
      </c>
      <c r="M64" s="6">
        <v>70.92</v>
      </c>
      <c r="N64" s="6">
        <v>70.92</v>
      </c>
    </row>
    <row r="65" spans="1:14">
      <c r="A65">
        <v>1957</v>
      </c>
      <c r="B65" s="6">
        <v>70.92</v>
      </c>
      <c r="C65" s="6">
        <v>70.92</v>
      </c>
      <c r="D65" s="6">
        <v>71.459999999999994</v>
      </c>
      <c r="E65" s="6">
        <v>71.459999999999994</v>
      </c>
      <c r="F65" s="6">
        <v>71.150000000000006</v>
      </c>
      <c r="G65" s="6">
        <v>70.92</v>
      </c>
      <c r="H65" s="6">
        <v>70.98</v>
      </c>
      <c r="I65" s="6">
        <v>71.14</v>
      </c>
      <c r="J65" s="6">
        <v>71.14</v>
      </c>
      <c r="K65" s="6">
        <v>71.14</v>
      </c>
      <c r="L65" s="6">
        <v>71.14</v>
      </c>
      <c r="M65" s="6">
        <v>71.14</v>
      </c>
      <c r="N65" s="6">
        <v>71.13</v>
      </c>
    </row>
    <row r="66" spans="1:14">
      <c r="A66">
        <v>1958</v>
      </c>
      <c r="B66" s="6">
        <v>71.14</v>
      </c>
      <c r="C66" s="6">
        <v>71.14</v>
      </c>
      <c r="D66" s="6">
        <v>71.680000000000007</v>
      </c>
      <c r="E66" s="6">
        <v>71.680000000000007</v>
      </c>
      <c r="F66" s="6">
        <v>71.14</v>
      </c>
      <c r="G66" s="6">
        <v>71.14</v>
      </c>
      <c r="H66" s="6">
        <v>71.14</v>
      </c>
      <c r="I66" s="6">
        <v>71.14</v>
      </c>
      <c r="J66" s="6">
        <v>71.14</v>
      </c>
      <c r="K66" s="6">
        <v>71.14</v>
      </c>
      <c r="L66" s="6">
        <v>71.14</v>
      </c>
      <c r="M66" s="6">
        <v>71.14</v>
      </c>
      <c r="N66" s="6">
        <v>71.23</v>
      </c>
    </row>
    <row r="67" spans="1:14">
      <c r="A67">
        <v>1959</v>
      </c>
      <c r="B67" s="6">
        <v>71.14</v>
      </c>
      <c r="C67" s="6">
        <v>71.14</v>
      </c>
      <c r="D67" s="6">
        <v>71.680000000000007</v>
      </c>
      <c r="E67" s="6">
        <v>71.680000000000007</v>
      </c>
      <c r="F67" s="6">
        <v>71.260000000000005</v>
      </c>
      <c r="G67" s="6">
        <v>71.14</v>
      </c>
      <c r="H67" s="6">
        <v>71.14</v>
      </c>
      <c r="I67" s="6">
        <v>71.14</v>
      </c>
      <c r="J67" s="6">
        <v>71.14</v>
      </c>
      <c r="K67" s="6">
        <v>71.14</v>
      </c>
      <c r="L67" s="6">
        <v>71.14</v>
      </c>
      <c r="M67" s="6">
        <v>71.14</v>
      </c>
      <c r="N67" s="6">
        <v>71.239999999999995</v>
      </c>
    </row>
    <row r="68" spans="1:14">
      <c r="A68">
        <v>1960</v>
      </c>
      <c r="B68" s="6">
        <v>71.14</v>
      </c>
      <c r="C68" s="6">
        <v>71.14</v>
      </c>
      <c r="D68" s="6">
        <v>71.14</v>
      </c>
      <c r="E68" s="6">
        <v>71.680000000000007</v>
      </c>
      <c r="F68" s="6">
        <v>71.400000000000006</v>
      </c>
      <c r="G68" s="6">
        <v>71.14</v>
      </c>
      <c r="H68" s="6">
        <v>71.14</v>
      </c>
      <c r="I68" s="6">
        <v>71.14</v>
      </c>
      <c r="J68" s="6">
        <v>71.14</v>
      </c>
      <c r="K68" s="6">
        <v>71.14</v>
      </c>
      <c r="L68" s="6">
        <v>71.14</v>
      </c>
      <c r="M68" s="6">
        <v>71.14</v>
      </c>
      <c r="N68" s="6">
        <v>71.209999999999994</v>
      </c>
    </row>
    <row r="69" spans="1:14">
      <c r="A69">
        <v>1961</v>
      </c>
      <c r="B69" s="6">
        <v>71.14</v>
      </c>
      <c r="C69" s="6">
        <v>71.150000000000006</v>
      </c>
      <c r="D69" s="6">
        <v>71.97</v>
      </c>
      <c r="E69" s="6">
        <v>71.97</v>
      </c>
      <c r="F69" s="6">
        <v>71.97</v>
      </c>
      <c r="G69" s="6">
        <v>71.42</v>
      </c>
      <c r="H69" s="6">
        <v>71.42</v>
      </c>
      <c r="I69" s="6">
        <v>71.42</v>
      </c>
      <c r="J69" s="6">
        <v>71.42</v>
      </c>
      <c r="K69" s="6">
        <v>71.42</v>
      </c>
      <c r="L69" s="6">
        <v>71.42</v>
      </c>
      <c r="M69" s="6">
        <v>71.44</v>
      </c>
      <c r="N69" s="6">
        <v>71.510000000000005</v>
      </c>
    </row>
    <row r="70" spans="1:14">
      <c r="A70">
        <v>1962</v>
      </c>
      <c r="B70" s="6">
        <v>71.42</v>
      </c>
      <c r="C70" s="6">
        <v>71.42</v>
      </c>
      <c r="D70" s="6">
        <v>71.77</v>
      </c>
      <c r="E70" s="6">
        <v>71.989999999999995</v>
      </c>
      <c r="F70" s="6">
        <v>71.44</v>
      </c>
      <c r="G70" s="6">
        <v>71.44</v>
      </c>
      <c r="H70" s="6">
        <v>71.44</v>
      </c>
      <c r="I70" s="6">
        <v>71.44</v>
      </c>
      <c r="J70" s="6">
        <v>71.44</v>
      </c>
      <c r="K70" s="6">
        <v>70.55</v>
      </c>
      <c r="L70" s="6">
        <v>70.33</v>
      </c>
      <c r="M70" s="6">
        <v>70.33</v>
      </c>
      <c r="N70" s="6">
        <v>71.25</v>
      </c>
    </row>
    <row r="71" spans="1:14">
      <c r="A71">
        <v>1963</v>
      </c>
      <c r="B71" s="6">
        <v>70.319999999999993</v>
      </c>
      <c r="C71" s="6">
        <v>70.31</v>
      </c>
      <c r="D71" s="6">
        <v>70.489999999999995</v>
      </c>
      <c r="E71" s="6">
        <v>70.84</v>
      </c>
      <c r="F71" s="6">
        <v>70.33</v>
      </c>
      <c r="G71" s="6">
        <v>70.33</v>
      </c>
      <c r="H71" s="6">
        <v>70.81</v>
      </c>
      <c r="I71" s="6">
        <v>71.44</v>
      </c>
      <c r="J71" s="6">
        <v>71.44</v>
      </c>
      <c r="K71" s="6">
        <v>71.680000000000007</v>
      </c>
      <c r="L71" s="6">
        <v>71.680000000000007</v>
      </c>
      <c r="M71" s="6">
        <v>71.680000000000007</v>
      </c>
      <c r="N71" s="6">
        <v>70.95</v>
      </c>
    </row>
    <row r="72" spans="1:14">
      <c r="A72">
        <v>1964</v>
      </c>
      <c r="B72" s="6">
        <v>71.66</v>
      </c>
      <c r="C72" s="6">
        <v>71.66</v>
      </c>
      <c r="D72" s="6">
        <v>72.22</v>
      </c>
      <c r="E72" s="6">
        <v>72.22</v>
      </c>
      <c r="F72" s="6">
        <v>71.680000000000007</v>
      </c>
      <c r="G72" s="6">
        <v>71.72</v>
      </c>
      <c r="H72" s="6">
        <v>71.98</v>
      </c>
      <c r="I72" s="6">
        <v>72.33</v>
      </c>
      <c r="J72" s="6">
        <v>72.33</v>
      </c>
      <c r="K72" s="6">
        <v>72.33</v>
      </c>
      <c r="L72" s="6">
        <v>72.86</v>
      </c>
      <c r="M72" s="6">
        <v>72.92</v>
      </c>
      <c r="N72" s="6">
        <v>72.16</v>
      </c>
    </row>
    <row r="73" spans="1:14">
      <c r="A73">
        <v>1965</v>
      </c>
      <c r="B73" s="6">
        <v>72.91</v>
      </c>
      <c r="C73" s="6">
        <v>72.91</v>
      </c>
      <c r="D73" s="6">
        <v>73.38</v>
      </c>
      <c r="E73" s="6">
        <v>73.47</v>
      </c>
      <c r="F73" s="6">
        <v>72.92</v>
      </c>
      <c r="G73" s="6">
        <v>72.92</v>
      </c>
      <c r="H73" s="6">
        <v>72.92</v>
      </c>
      <c r="I73" s="6">
        <v>72.92</v>
      </c>
      <c r="J73" s="6">
        <v>72.92</v>
      </c>
      <c r="K73" s="6">
        <v>72.92</v>
      </c>
      <c r="L73" s="6">
        <v>72.91</v>
      </c>
      <c r="M73" s="6">
        <v>72.91</v>
      </c>
      <c r="N73" s="6">
        <v>73</v>
      </c>
    </row>
    <row r="74" spans="1:14">
      <c r="A74">
        <v>1966</v>
      </c>
      <c r="B74" s="6">
        <v>72.91</v>
      </c>
      <c r="C74" s="6">
        <v>72.91</v>
      </c>
      <c r="D74" s="6">
        <v>73.45</v>
      </c>
      <c r="E74" s="6">
        <v>73.45</v>
      </c>
      <c r="F74" s="6">
        <v>72.91</v>
      </c>
      <c r="G74" s="6">
        <v>72.91</v>
      </c>
      <c r="H74" s="6">
        <v>72.91</v>
      </c>
      <c r="I74" s="6">
        <v>72.91</v>
      </c>
      <c r="J74" s="6">
        <v>72.91</v>
      </c>
      <c r="K74" s="6">
        <v>73.02</v>
      </c>
      <c r="L74" s="6">
        <v>73.02</v>
      </c>
      <c r="M74" s="6">
        <v>73.02</v>
      </c>
      <c r="N74" s="6">
        <v>73.03</v>
      </c>
    </row>
    <row r="75" spans="1:14">
      <c r="A75">
        <v>1967</v>
      </c>
      <c r="B75" s="6">
        <v>73.02</v>
      </c>
      <c r="C75" s="6">
        <v>73.41</v>
      </c>
      <c r="D75" s="6">
        <v>73.56</v>
      </c>
      <c r="E75" s="6">
        <v>73.56</v>
      </c>
      <c r="F75" s="6">
        <v>73.569999999999993</v>
      </c>
      <c r="G75" s="6">
        <v>73.58</v>
      </c>
      <c r="H75" s="6">
        <v>73.569999999999993</v>
      </c>
      <c r="I75" s="6">
        <v>73.58</v>
      </c>
      <c r="J75" s="6">
        <v>73.58</v>
      </c>
      <c r="K75" s="6">
        <v>73.569999999999993</v>
      </c>
      <c r="L75" s="6">
        <v>73.569999999999993</v>
      </c>
      <c r="M75" s="6">
        <v>73.56</v>
      </c>
      <c r="N75" s="6">
        <v>73.510000000000005</v>
      </c>
    </row>
    <row r="76" spans="1:14">
      <c r="A76">
        <v>1968</v>
      </c>
      <c r="B76" s="6">
        <v>73.56</v>
      </c>
      <c r="C76" s="6">
        <v>73.56</v>
      </c>
      <c r="D76" s="6">
        <v>73.56</v>
      </c>
      <c r="E76" s="6">
        <v>73.569999999999993</v>
      </c>
      <c r="F76" s="6">
        <v>73.58</v>
      </c>
      <c r="G76" s="6">
        <v>73.569999999999993</v>
      </c>
      <c r="H76" s="6">
        <v>73.58</v>
      </c>
      <c r="I76" s="6">
        <v>73.569999999999993</v>
      </c>
      <c r="J76" s="6">
        <v>73.56</v>
      </c>
      <c r="K76" s="6">
        <v>73.180000000000007</v>
      </c>
      <c r="L76" s="6">
        <v>73.180000000000007</v>
      </c>
      <c r="M76" s="6">
        <v>73.180000000000007</v>
      </c>
      <c r="N76" s="6">
        <v>73.47</v>
      </c>
    </row>
    <row r="77" spans="1:14">
      <c r="A77">
        <v>1969</v>
      </c>
      <c r="B77" s="6">
        <v>73.16</v>
      </c>
      <c r="C77" s="6">
        <v>73.16</v>
      </c>
      <c r="D77" s="6">
        <v>73.430000000000007</v>
      </c>
      <c r="E77" s="6">
        <v>73.48</v>
      </c>
      <c r="F77" s="6">
        <v>73.48</v>
      </c>
      <c r="G77" s="6">
        <v>73.47</v>
      </c>
      <c r="H77" s="6">
        <v>73.48</v>
      </c>
      <c r="I77" s="6">
        <v>73.48</v>
      </c>
      <c r="J77" s="6">
        <v>73.48</v>
      </c>
      <c r="K77" s="6">
        <v>73.48</v>
      </c>
      <c r="L77" s="6">
        <v>73.48</v>
      </c>
      <c r="M77" s="6">
        <v>73.48</v>
      </c>
      <c r="N77" s="6">
        <v>73.42</v>
      </c>
    </row>
    <row r="78" spans="1:14">
      <c r="A78">
        <v>1970</v>
      </c>
      <c r="B78" s="6">
        <v>73.790000000000006</v>
      </c>
      <c r="C78" s="6">
        <v>73.790000000000006</v>
      </c>
      <c r="D78" s="6">
        <v>73.790000000000006</v>
      </c>
      <c r="E78" s="6">
        <v>73.790000000000006</v>
      </c>
      <c r="F78" s="6">
        <v>73.790000000000006</v>
      </c>
      <c r="G78" s="6">
        <v>73.790000000000006</v>
      </c>
      <c r="H78" s="6">
        <v>73.790000000000006</v>
      </c>
      <c r="I78" s="6">
        <v>73.790000000000006</v>
      </c>
      <c r="J78" s="6">
        <v>73.790000000000006</v>
      </c>
      <c r="K78" s="6">
        <v>73.790000000000006</v>
      </c>
      <c r="L78" s="6">
        <v>73.790000000000006</v>
      </c>
      <c r="M78" s="6">
        <v>73.790000000000006</v>
      </c>
      <c r="N78" s="6">
        <v>73.790000000000006</v>
      </c>
    </row>
    <row r="79" spans="1:14">
      <c r="A79">
        <v>1971</v>
      </c>
      <c r="B79" s="6">
        <v>73.81</v>
      </c>
      <c r="C79" s="6">
        <v>73.790000000000006</v>
      </c>
      <c r="D79" s="6">
        <v>73.81</v>
      </c>
      <c r="E79" s="6">
        <v>73.81</v>
      </c>
      <c r="F79" s="6">
        <v>73.81</v>
      </c>
      <c r="G79" s="6">
        <v>73.84</v>
      </c>
      <c r="H79" s="6">
        <v>73.84</v>
      </c>
      <c r="I79" s="6">
        <v>73.84</v>
      </c>
      <c r="J79" s="6">
        <v>73.84</v>
      </c>
      <c r="K79" s="6">
        <v>73.84</v>
      </c>
      <c r="L79" s="6">
        <v>73.84</v>
      </c>
      <c r="M79" s="6">
        <v>73.84</v>
      </c>
      <c r="N79" s="6">
        <v>73.83</v>
      </c>
    </row>
    <row r="80" spans="1:14">
      <c r="A80">
        <v>1972</v>
      </c>
      <c r="B80" s="6">
        <v>73.83</v>
      </c>
      <c r="C80" s="6">
        <v>73.819999999999993</v>
      </c>
      <c r="D80" s="6">
        <v>73.83</v>
      </c>
      <c r="E80" s="6">
        <v>73.84</v>
      </c>
      <c r="F80" s="6">
        <v>73.84</v>
      </c>
      <c r="G80" s="6">
        <v>73.84</v>
      </c>
      <c r="H80" s="6">
        <v>73.84</v>
      </c>
      <c r="I80" s="6">
        <v>73.84</v>
      </c>
      <c r="J80" s="6">
        <v>73.84</v>
      </c>
      <c r="K80" s="6">
        <v>73.989999999999995</v>
      </c>
      <c r="L80" s="6">
        <v>73.989999999999995</v>
      </c>
      <c r="M80" s="6">
        <v>73.98</v>
      </c>
      <c r="N80" s="6">
        <v>73.87</v>
      </c>
    </row>
    <row r="81" spans="1:14">
      <c r="A81">
        <v>1973</v>
      </c>
      <c r="B81" s="6">
        <v>73.98</v>
      </c>
      <c r="C81" s="6">
        <v>73.98</v>
      </c>
      <c r="D81" s="6">
        <v>73.989999999999995</v>
      </c>
      <c r="E81" s="6">
        <v>73.989999999999995</v>
      </c>
      <c r="F81" s="6">
        <v>73.989999999999995</v>
      </c>
      <c r="G81" s="6">
        <v>73.989999999999995</v>
      </c>
      <c r="H81" s="6">
        <v>73.989999999999995</v>
      </c>
      <c r="I81" s="6">
        <v>73.989999999999995</v>
      </c>
      <c r="J81" s="6">
        <v>73.989999999999995</v>
      </c>
      <c r="K81" s="6">
        <v>73.989999999999995</v>
      </c>
      <c r="L81" s="6">
        <v>73.989999999999995</v>
      </c>
      <c r="M81" s="6">
        <v>73.989999999999995</v>
      </c>
      <c r="N81" s="6">
        <v>73.989999999999995</v>
      </c>
    </row>
    <row r="82" spans="1:14">
      <c r="A82">
        <v>1974</v>
      </c>
      <c r="B82" s="6">
        <v>73.989999999999995</v>
      </c>
      <c r="C82" s="6">
        <v>73.989999999999995</v>
      </c>
      <c r="D82" s="6">
        <v>73.989999999999995</v>
      </c>
      <c r="E82" s="6">
        <v>73.989999999999995</v>
      </c>
      <c r="F82" s="6">
        <v>74.400000000000006</v>
      </c>
      <c r="G82" s="6">
        <v>74.73</v>
      </c>
      <c r="H82" s="6">
        <v>74.73</v>
      </c>
      <c r="I82" s="6">
        <v>74.73</v>
      </c>
      <c r="J82" s="6">
        <v>74.73</v>
      </c>
      <c r="K82" s="6">
        <v>75.180000000000007</v>
      </c>
      <c r="L82" s="6">
        <v>75.180000000000007</v>
      </c>
      <c r="M82" s="6">
        <v>75.180000000000007</v>
      </c>
      <c r="N82" s="6">
        <v>74.569999999999993</v>
      </c>
    </row>
    <row r="83" spans="1:14">
      <c r="A83">
        <v>1975</v>
      </c>
      <c r="B83" s="6">
        <v>75.180000000000007</v>
      </c>
      <c r="C83" s="6">
        <v>75.180000000000007</v>
      </c>
      <c r="D83" s="6">
        <v>75.180000000000007</v>
      </c>
      <c r="E83" s="6">
        <v>75.180000000000007</v>
      </c>
      <c r="F83" s="6">
        <v>75.180000000000007</v>
      </c>
      <c r="G83" s="6">
        <v>75.180000000000007</v>
      </c>
      <c r="H83" s="6">
        <v>75.180000000000007</v>
      </c>
      <c r="I83" s="6">
        <v>75.180000000000007</v>
      </c>
      <c r="J83" s="6">
        <v>75.180000000000007</v>
      </c>
      <c r="K83" s="6">
        <v>75.180000000000007</v>
      </c>
      <c r="L83" s="6">
        <v>75.180000000000007</v>
      </c>
      <c r="M83" s="6">
        <v>75.180000000000007</v>
      </c>
      <c r="N83" s="6">
        <v>75.180000000000007</v>
      </c>
    </row>
    <row r="84" spans="1:14">
      <c r="A84">
        <v>1976</v>
      </c>
      <c r="B84" s="6">
        <v>75.14</v>
      </c>
      <c r="C84" s="6">
        <v>75.14</v>
      </c>
      <c r="D84" s="6">
        <v>75.14</v>
      </c>
      <c r="E84" s="6">
        <v>75.14</v>
      </c>
      <c r="F84" s="6">
        <v>75.14</v>
      </c>
      <c r="G84" s="6">
        <v>75.14</v>
      </c>
      <c r="H84" s="6">
        <v>75.14</v>
      </c>
      <c r="I84" s="6">
        <v>75.78</v>
      </c>
      <c r="J84" s="6">
        <v>75.78</v>
      </c>
      <c r="K84" s="6">
        <v>75.84</v>
      </c>
      <c r="L84" s="6">
        <v>76.05</v>
      </c>
      <c r="M84" s="6">
        <v>76.05</v>
      </c>
      <c r="N84" s="6">
        <v>75.459999999999994</v>
      </c>
    </row>
    <row r="85" spans="1:14">
      <c r="A85">
        <v>1977</v>
      </c>
      <c r="B85" s="6">
        <v>76.05</v>
      </c>
      <c r="C85" s="6">
        <v>76.05</v>
      </c>
      <c r="D85" s="6">
        <v>76.05</v>
      </c>
      <c r="E85" s="6">
        <v>76.05</v>
      </c>
      <c r="F85" s="6">
        <v>76.14</v>
      </c>
      <c r="G85" s="6">
        <v>76.14</v>
      </c>
      <c r="H85" s="6">
        <v>76.13</v>
      </c>
      <c r="I85" s="6">
        <v>76.12</v>
      </c>
      <c r="J85" s="6">
        <v>76.12</v>
      </c>
      <c r="K85" s="6">
        <v>76.12</v>
      </c>
      <c r="L85" s="6">
        <v>75.73</v>
      </c>
      <c r="M85" s="6">
        <v>75.7</v>
      </c>
      <c r="N85" s="6">
        <v>76.03</v>
      </c>
    </row>
    <row r="86" spans="1:14">
      <c r="A86">
        <v>1978</v>
      </c>
      <c r="B86" s="6">
        <v>75.7</v>
      </c>
      <c r="C86" s="6">
        <v>75.7</v>
      </c>
      <c r="D86" s="6">
        <v>75.7</v>
      </c>
      <c r="E86" s="6">
        <v>75.7</v>
      </c>
      <c r="F86" s="6">
        <v>75.52</v>
      </c>
      <c r="G86" s="6">
        <v>75.36</v>
      </c>
      <c r="H86" s="6">
        <v>75.36</v>
      </c>
      <c r="I86" s="6">
        <v>75.36</v>
      </c>
      <c r="J86" s="6">
        <v>75.36</v>
      </c>
      <c r="K86" s="6">
        <v>75.36</v>
      </c>
      <c r="L86" s="6">
        <v>75.36</v>
      </c>
      <c r="M86" s="6">
        <v>75.36</v>
      </c>
      <c r="N86" s="6">
        <v>75.489999999999995</v>
      </c>
    </row>
    <row r="87" spans="1:14">
      <c r="A87">
        <v>1979</v>
      </c>
      <c r="B87" s="6">
        <v>75.36</v>
      </c>
      <c r="C87" s="6">
        <v>75.36</v>
      </c>
      <c r="D87" s="6">
        <v>75.36</v>
      </c>
      <c r="E87" s="6">
        <v>75.36</v>
      </c>
      <c r="F87" s="6">
        <v>75.36</v>
      </c>
      <c r="G87" s="6">
        <v>75.36</v>
      </c>
      <c r="H87" s="6">
        <v>75.36</v>
      </c>
      <c r="I87" s="6">
        <v>75.36</v>
      </c>
      <c r="J87" s="6">
        <v>75.36</v>
      </c>
      <c r="K87" s="6">
        <v>75.36</v>
      </c>
      <c r="L87" s="6">
        <v>75.36</v>
      </c>
      <c r="M87" s="6">
        <v>75.36</v>
      </c>
      <c r="N87" s="6">
        <v>75.36</v>
      </c>
    </row>
    <row r="88" spans="1:14">
      <c r="A88">
        <v>1980</v>
      </c>
      <c r="B88" s="6">
        <v>74.900000000000006</v>
      </c>
      <c r="C88" s="6">
        <v>74.83</v>
      </c>
      <c r="D88" s="6">
        <v>74.819999999999993</v>
      </c>
      <c r="E88" s="6">
        <v>74.819999999999993</v>
      </c>
      <c r="F88" s="6">
        <v>74.819999999999993</v>
      </c>
      <c r="G88" s="6">
        <v>74.819999999999993</v>
      </c>
      <c r="H88" s="6">
        <v>74.819999999999993</v>
      </c>
      <c r="I88" s="6">
        <v>74.819999999999993</v>
      </c>
      <c r="J88" s="6">
        <v>74.819999999999993</v>
      </c>
      <c r="K88" s="6">
        <v>74.73</v>
      </c>
      <c r="L88" s="6">
        <v>74.73</v>
      </c>
      <c r="M88" s="6">
        <v>74.73</v>
      </c>
      <c r="N88" s="6">
        <v>74.81</v>
      </c>
    </row>
    <row r="89" spans="1:14">
      <c r="A89">
        <v>1981</v>
      </c>
      <c r="B89" s="6">
        <v>74.73</v>
      </c>
      <c r="C89" s="6">
        <v>74.73</v>
      </c>
      <c r="D89" s="6">
        <v>74.73</v>
      </c>
      <c r="E89" s="6">
        <v>74.73</v>
      </c>
      <c r="F89" s="6">
        <v>74.73</v>
      </c>
      <c r="G89" s="6">
        <v>74.73</v>
      </c>
      <c r="H89" s="6">
        <v>74.73</v>
      </c>
      <c r="I89" s="6">
        <v>74.73</v>
      </c>
      <c r="J89" s="6">
        <v>74.73</v>
      </c>
      <c r="K89" s="6">
        <v>71.73</v>
      </c>
      <c r="L89" s="6">
        <v>71.73</v>
      </c>
      <c r="M89" s="6">
        <v>71.739999999999995</v>
      </c>
      <c r="N89" s="6">
        <v>73.98</v>
      </c>
    </row>
    <row r="90" spans="1:14">
      <c r="A90">
        <v>1982</v>
      </c>
      <c r="B90" s="6">
        <v>71.75</v>
      </c>
      <c r="C90" s="6">
        <v>71.75</v>
      </c>
      <c r="D90" s="6">
        <v>71.760000000000005</v>
      </c>
      <c r="E90" s="6">
        <v>71.8</v>
      </c>
      <c r="F90" s="6">
        <v>71.8</v>
      </c>
      <c r="G90" s="6">
        <v>71.8</v>
      </c>
      <c r="H90" s="6">
        <v>71.8</v>
      </c>
      <c r="I90" s="6">
        <v>71.8</v>
      </c>
      <c r="J90" s="6">
        <v>71.8</v>
      </c>
      <c r="K90" s="6">
        <v>71.8</v>
      </c>
      <c r="L90" s="6">
        <v>71.8</v>
      </c>
      <c r="M90" s="6">
        <v>71.8</v>
      </c>
      <c r="N90" s="6">
        <v>71.790000000000006</v>
      </c>
    </row>
    <row r="91" spans="1:14">
      <c r="A91">
        <v>1983</v>
      </c>
      <c r="B91" s="6">
        <v>71.8</v>
      </c>
      <c r="C91" s="6">
        <v>71.8</v>
      </c>
      <c r="D91" s="6">
        <v>71.8</v>
      </c>
      <c r="E91" s="6">
        <v>71.8</v>
      </c>
      <c r="F91" s="6">
        <v>71.8</v>
      </c>
      <c r="G91" s="6">
        <v>71.8</v>
      </c>
      <c r="H91" s="6">
        <v>71.8</v>
      </c>
      <c r="I91" s="6">
        <v>71.8</v>
      </c>
      <c r="J91" s="6">
        <v>71.819999999999993</v>
      </c>
      <c r="K91" s="6">
        <v>72.33</v>
      </c>
      <c r="L91" s="6">
        <v>72.33</v>
      </c>
      <c r="M91" s="6">
        <v>72.33</v>
      </c>
      <c r="N91" s="6">
        <v>71.930000000000007</v>
      </c>
    </row>
    <row r="92" spans="1:14">
      <c r="A92">
        <v>1984</v>
      </c>
      <c r="B92" s="6">
        <v>72.33</v>
      </c>
      <c r="C92" s="6">
        <v>72.33</v>
      </c>
      <c r="D92" s="6">
        <v>72.33</v>
      </c>
      <c r="E92" s="6">
        <v>72.33</v>
      </c>
      <c r="F92" s="6">
        <v>72.209999999999994</v>
      </c>
      <c r="G92" s="6">
        <v>72.2</v>
      </c>
      <c r="H92" s="6">
        <v>72.2</v>
      </c>
      <c r="I92" s="6">
        <v>72.2</v>
      </c>
      <c r="J92" s="6">
        <v>72.2</v>
      </c>
      <c r="K92" s="6">
        <v>70.959999999999994</v>
      </c>
      <c r="L92" s="6">
        <v>70.819999999999993</v>
      </c>
      <c r="M92" s="6">
        <v>70.819999999999993</v>
      </c>
      <c r="N92" s="6">
        <v>71.91</v>
      </c>
    </row>
    <row r="93" spans="1:14">
      <c r="A93">
        <v>1985</v>
      </c>
      <c r="B93" s="6">
        <v>70.819999999999993</v>
      </c>
      <c r="C93" s="6">
        <v>70.819999999999993</v>
      </c>
      <c r="D93" s="6">
        <v>70.819999999999993</v>
      </c>
      <c r="E93" s="6">
        <v>70.819999999999993</v>
      </c>
      <c r="F93" s="6">
        <v>70.819999999999993</v>
      </c>
      <c r="G93" s="6">
        <v>70.819999999999993</v>
      </c>
      <c r="H93" s="6">
        <v>70.819999999999993</v>
      </c>
      <c r="I93" s="6">
        <v>70.819999999999993</v>
      </c>
      <c r="J93" s="6">
        <v>70.819999999999993</v>
      </c>
      <c r="K93" s="6">
        <v>70.77</v>
      </c>
      <c r="L93" s="6">
        <v>70.72</v>
      </c>
      <c r="M93" s="6">
        <v>70.72</v>
      </c>
      <c r="N93" s="6">
        <v>70.8</v>
      </c>
    </row>
    <row r="94" spans="1:14">
      <c r="A94">
        <v>1986</v>
      </c>
      <c r="B94" s="6">
        <v>70.72</v>
      </c>
      <c r="C94" s="6">
        <v>70.72</v>
      </c>
      <c r="D94" s="6">
        <v>70.72</v>
      </c>
      <c r="E94" s="6">
        <v>70.72</v>
      </c>
      <c r="F94" s="6">
        <v>70.73</v>
      </c>
      <c r="G94" s="6">
        <v>70.739999999999995</v>
      </c>
      <c r="H94" s="6">
        <v>70.739999999999995</v>
      </c>
      <c r="I94" s="6">
        <v>70.739999999999995</v>
      </c>
      <c r="J94" s="6">
        <v>70.739999999999995</v>
      </c>
      <c r="K94" s="6">
        <v>70.59</v>
      </c>
      <c r="L94" s="6">
        <v>70.59</v>
      </c>
      <c r="M94" s="6">
        <v>70.59</v>
      </c>
      <c r="N94" s="6">
        <v>70.7</v>
      </c>
    </row>
    <row r="95" spans="1:14">
      <c r="A95">
        <v>1987</v>
      </c>
      <c r="B95" s="6">
        <v>70.59</v>
      </c>
      <c r="C95" s="6">
        <v>70.59</v>
      </c>
      <c r="D95" s="6">
        <v>70.59</v>
      </c>
      <c r="E95" s="6">
        <v>70.59</v>
      </c>
      <c r="F95" s="6">
        <v>70.98</v>
      </c>
      <c r="G95" s="6">
        <v>71.069999999999993</v>
      </c>
      <c r="H95" s="6">
        <v>71.069999999999993</v>
      </c>
      <c r="I95" s="6">
        <v>71.069999999999993</v>
      </c>
      <c r="J95" s="6">
        <v>71.069999999999993</v>
      </c>
      <c r="K95" s="6">
        <v>72.959999999999994</v>
      </c>
      <c r="L95" s="6">
        <v>72.959999999999994</v>
      </c>
      <c r="M95" s="6">
        <v>72.959999999999994</v>
      </c>
      <c r="N95" s="6">
        <v>71.37</v>
      </c>
    </row>
    <row r="96" spans="1:14">
      <c r="A96">
        <v>1988</v>
      </c>
      <c r="B96" s="6">
        <v>72.959999999999994</v>
      </c>
      <c r="C96" s="6">
        <v>72.959999999999994</v>
      </c>
      <c r="D96" s="6">
        <v>73.2</v>
      </c>
      <c r="E96" s="6">
        <v>74.02</v>
      </c>
      <c r="F96" s="6">
        <v>74.02</v>
      </c>
      <c r="G96" s="6">
        <v>74.02</v>
      </c>
      <c r="H96" s="6">
        <v>74.02</v>
      </c>
      <c r="I96" s="6">
        <v>74.02</v>
      </c>
      <c r="J96" s="6">
        <v>74.02</v>
      </c>
      <c r="K96" s="6">
        <v>74.02</v>
      </c>
      <c r="L96" s="6">
        <v>74.02</v>
      </c>
      <c r="M96" s="6">
        <v>74.02</v>
      </c>
      <c r="N96" s="6">
        <v>73.77</v>
      </c>
    </row>
    <row r="97" spans="1:14">
      <c r="A97">
        <v>1989</v>
      </c>
      <c r="B97" s="6">
        <v>74.02</v>
      </c>
      <c r="C97" s="6">
        <v>74.02</v>
      </c>
      <c r="D97" s="6">
        <v>74.02</v>
      </c>
      <c r="E97" s="6">
        <v>74.02</v>
      </c>
      <c r="F97" s="6">
        <v>74.02</v>
      </c>
      <c r="G97" s="6">
        <v>74.02</v>
      </c>
      <c r="H97" s="6">
        <v>74.02</v>
      </c>
      <c r="I97" s="6">
        <v>74.02</v>
      </c>
      <c r="J97" s="6">
        <v>74.02</v>
      </c>
      <c r="K97" s="6">
        <v>73.87</v>
      </c>
      <c r="L97" s="6">
        <v>73.87</v>
      </c>
      <c r="M97" s="6">
        <v>73.87</v>
      </c>
      <c r="N97" s="6">
        <v>73.98</v>
      </c>
    </row>
    <row r="98" spans="1:14">
      <c r="A98">
        <v>1990</v>
      </c>
      <c r="B98" s="6">
        <v>73.87</v>
      </c>
      <c r="C98" s="6">
        <v>73.87</v>
      </c>
      <c r="D98" s="6">
        <v>74.06</v>
      </c>
      <c r="E98" s="6">
        <v>74.06</v>
      </c>
      <c r="F98" s="6">
        <v>74.06</v>
      </c>
      <c r="G98" s="6">
        <v>74.06</v>
      </c>
      <c r="H98" s="6">
        <v>74.06</v>
      </c>
      <c r="I98" s="6">
        <v>74.06</v>
      </c>
      <c r="J98" s="6">
        <v>74.06</v>
      </c>
      <c r="K98" s="6">
        <v>74.540000000000006</v>
      </c>
      <c r="L98" s="6">
        <v>74.540000000000006</v>
      </c>
      <c r="M98" s="6">
        <v>74.540000000000006</v>
      </c>
      <c r="N98" s="6">
        <v>74.150000000000006</v>
      </c>
    </row>
    <row r="99" spans="1:14">
      <c r="A99">
        <v>1991</v>
      </c>
      <c r="B99" s="6">
        <v>74.540000000000006</v>
      </c>
      <c r="C99" s="6">
        <v>74.540000000000006</v>
      </c>
      <c r="D99" s="6">
        <v>74.540000000000006</v>
      </c>
      <c r="E99" s="6">
        <v>74.540000000000006</v>
      </c>
      <c r="F99" s="6">
        <v>74.540000000000006</v>
      </c>
      <c r="G99" s="6">
        <v>74.540000000000006</v>
      </c>
      <c r="H99" s="6">
        <v>74.540000000000006</v>
      </c>
      <c r="I99" s="6">
        <v>74.540000000000006</v>
      </c>
      <c r="J99" s="6">
        <v>74.540000000000006</v>
      </c>
      <c r="K99" s="6">
        <v>74.540000000000006</v>
      </c>
      <c r="L99" s="6">
        <v>74.540000000000006</v>
      </c>
      <c r="M99" s="6">
        <v>74.540000000000006</v>
      </c>
      <c r="N99" s="6">
        <v>74.540000000000006</v>
      </c>
    </row>
    <row r="100" spans="1:14">
      <c r="A100">
        <v>1992</v>
      </c>
      <c r="B100" s="6">
        <v>74.540000000000006</v>
      </c>
      <c r="C100" s="6">
        <v>74.540000000000006</v>
      </c>
      <c r="D100" s="6">
        <v>74.540000000000006</v>
      </c>
      <c r="E100" s="6">
        <v>74.540000000000006</v>
      </c>
      <c r="F100" s="6">
        <v>74.540000000000006</v>
      </c>
      <c r="G100" s="6">
        <v>74.53</v>
      </c>
      <c r="H100" s="6">
        <v>74.52</v>
      </c>
      <c r="I100" s="6">
        <v>74.52</v>
      </c>
      <c r="J100" s="6">
        <v>74.52</v>
      </c>
      <c r="K100" s="6">
        <v>74.52</v>
      </c>
      <c r="L100" s="6">
        <v>74.52</v>
      </c>
      <c r="M100" s="6">
        <v>74.52</v>
      </c>
      <c r="N100" s="6">
        <v>74.53</v>
      </c>
    </row>
    <row r="101" spans="1:14">
      <c r="A101">
        <v>1993</v>
      </c>
      <c r="B101" s="6">
        <v>74.52</v>
      </c>
      <c r="C101" s="6">
        <v>74.52</v>
      </c>
      <c r="D101" s="6">
        <v>74.52</v>
      </c>
      <c r="E101" s="6">
        <v>74.52</v>
      </c>
      <c r="F101" s="6">
        <v>74.52</v>
      </c>
      <c r="G101" s="6">
        <v>74.52</v>
      </c>
      <c r="H101" s="6">
        <v>74.3</v>
      </c>
      <c r="I101" s="6">
        <v>74.209999999999994</v>
      </c>
      <c r="J101" s="6">
        <v>74.209999999999994</v>
      </c>
      <c r="K101" s="6">
        <v>73.73</v>
      </c>
      <c r="L101" s="6">
        <v>73.73</v>
      </c>
      <c r="M101" s="6">
        <v>73.73</v>
      </c>
      <c r="N101" s="6">
        <v>74.25</v>
      </c>
    </row>
    <row r="102" spans="1:14">
      <c r="A102">
        <v>1994</v>
      </c>
      <c r="B102" s="6">
        <v>73.73</v>
      </c>
      <c r="C102" s="6">
        <v>73.73</v>
      </c>
      <c r="D102" s="6">
        <v>73.73</v>
      </c>
      <c r="E102" s="6">
        <v>73.73</v>
      </c>
      <c r="F102" s="6">
        <v>73.73</v>
      </c>
      <c r="G102" s="6">
        <v>73.73</v>
      </c>
      <c r="H102" s="6">
        <v>73.73</v>
      </c>
      <c r="I102" s="6">
        <v>73.73</v>
      </c>
      <c r="J102" s="6">
        <v>73.73</v>
      </c>
      <c r="K102" s="6">
        <v>72.25</v>
      </c>
      <c r="L102" s="6">
        <v>72.25</v>
      </c>
      <c r="M102" s="6">
        <v>72.25</v>
      </c>
      <c r="N102" s="6">
        <v>73.36</v>
      </c>
    </row>
    <row r="103" spans="1:14">
      <c r="A103">
        <v>1995</v>
      </c>
      <c r="B103" s="6">
        <v>72.25</v>
      </c>
      <c r="C103" s="6">
        <v>72.25</v>
      </c>
      <c r="D103" s="6">
        <v>72.25</v>
      </c>
      <c r="E103" s="6">
        <v>72.25</v>
      </c>
      <c r="F103" s="6">
        <v>72.25</v>
      </c>
      <c r="G103" s="6">
        <v>72.25</v>
      </c>
      <c r="H103" s="6">
        <v>72.25</v>
      </c>
      <c r="I103" s="6">
        <v>72.25</v>
      </c>
      <c r="J103" s="6">
        <v>72.25</v>
      </c>
      <c r="K103" s="6">
        <v>73.400000000000006</v>
      </c>
      <c r="L103" s="6">
        <v>73.39</v>
      </c>
      <c r="M103" s="6">
        <v>73.39</v>
      </c>
      <c r="N103" s="6">
        <v>72.540000000000006</v>
      </c>
    </row>
    <row r="104" spans="1:14">
      <c r="A104">
        <v>1996</v>
      </c>
      <c r="B104" s="6">
        <v>73.39</v>
      </c>
      <c r="C104" s="6">
        <v>73.39</v>
      </c>
      <c r="D104" s="6">
        <v>73.39</v>
      </c>
      <c r="E104" s="6">
        <v>73.39</v>
      </c>
      <c r="F104" s="6">
        <v>73.39</v>
      </c>
      <c r="G104" s="6">
        <v>73.39</v>
      </c>
      <c r="H104" s="6">
        <v>73.39</v>
      </c>
      <c r="I104" s="6">
        <v>73.39</v>
      </c>
      <c r="J104" s="6">
        <v>73.39</v>
      </c>
      <c r="K104" s="6">
        <v>73.39</v>
      </c>
      <c r="L104" s="6">
        <v>73.39</v>
      </c>
      <c r="M104" s="6">
        <v>73.39</v>
      </c>
      <c r="N104" s="6">
        <v>73.39</v>
      </c>
    </row>
    <row r="105" spans="1:14">
      <c r="A105">
        <v>1997</v>
      </c>
      <c r="B105" s="6">
        <v>73.39</v>
      </c>
      <c r="C105" s="6">
        <v>73.39</v>
      </c>
      <c r="D105" s="6">
        <v>73.39</v>
      </c>
      <c r="E105" s="6">
        <v>73.39</v>
      </c>
      <c r="F105" s="6">
        <v>73.39</v>
      </c>
      <c r="G105" s="6">
        <v>73.39</v>
      </c>
      <c r="H105" s="6">
        <v>73.39</v>
      </c>
      <c r="I105" s="6">
        <v>73.39</v>
      </c>
      <c r="J105" s="6">
        <v>73.39</v>
      </c>
      <c r="K105" s="6">
        <v>73.47</v>
      </c>
      <c r="L105" s="6">
        <v>73.47</v>
      </c>
      <c r="M105" s="6">
        <v>73.47</v>
      </c>
      <c r="N105" s="6">
        <v>73.41</v>
      </c>
    </row>
    <row r="106" spans="1:14">
      <c r="A106">
        <v>1998</v>
      </c>
      <c r="B106" s="6">
        <v>73.47</v>
      </c>
      <c r="C106" s="6">
        <v>73.47</v>
      </c>
      <c r="D106" s="6">
        <v>73.47</v>
      </c>
      <c r="E106" s="6">
        <v>71.599999999999994</v>
      </c>
      <c r="F106" s="6">
        <v>71.599999999999994</v>
      </c>
      <c r="G106" s="6">
        <v>71.599999999999994</v>
      </c>
      <c r="H106" s="6">
        <v>71.599999999999994</v>
      </c>
      <c r="I106" s="6">
        <v>71.599999999999994</v>
      </c>
      <c r="J106" s="6">
        <v>71.599999999999994</v>
      </c>
      <c r="K106" s="6">
        <v>71.599999999999994</v>
      </c>
      <c r="L106" s="6">
        <v>71.599999999999994</v>
      </c>
      <c r="M106" s="6">
        <v>71.599999999999994</v>
      </c>
      <c r="N106" s="6">
        <v>72.069999999999993</v>
      </c>
    </row>
    <row r="107" spans="1:14">
      <c r="A107">
        <v>1999</v>
      </c>
      <c r="B107" s="6">
        <v>71.599999999999994</v>
      </c>
      <c r="C107" s="6">
        <v>71.599999999999994</v>
      </c>
      <c r="D107" s="6">
        <v>71.599999999999994</v>
      </c>
      <c r="E107" s="6">
        <v>71.599999999999994</v>
      </c>
      <c r="F107" s="6">
        <v>71.599999999999994</v>
      </c>
      <c r="G107" s="6">
        <v>71.599999999999994</v>
      </c>
      <c r="H107" s="6">
        <v>71.599999999999994</v>
      </c>
      <c r="I107" s="6">
        <v>71.599999999999994</v>
      </c>
      <c r="J107" s="6">
        <v>71.599999999999994</v>
      </c>
      <c r="K107" s="6">
        <v>72.41</v>
      </c>
      <c r="L107" s="6">
        <v>72.41</v>
      </c>
      <c r="M107" s="6">
        <v>72.41</v>
      </c>
      <c r="N107" s="6">
        <v>71.8</v>
      </c>
    </row>
    <row r="108" spans="1:14">
      <c r="A108">
        <v>2000</v>
      </c>
      <c r="B108" s="6">
        <v>72.41</v>
      </c>
      <c r="C108" s="6">
        <v>72.41</v>
      </c>
      <c r="D108" s="6">
        <v>72.41</v>
      </c>
      <c r="E108" s="6">
        <v>72.41</v>
      </c>
      <c r="F108" s="6">
        <v>72.41</v>
      </c>
      <c r="G108" s="6">
        <v>72.41</v>
      </c>
      <c r="H108" s="6">
        <v>72.41</v>
      </c>
      <c r="I108" s="6">
        <v>72.41</v>
      </c>
      <c r="J108" s="6">
        <v>72.41</v>
      </c>
      <c r="K108" s="6">
        <v>72.41</v>
      </c>
      <c r="L108" s="6">
        <v>73.53</v>
      </c>
      <c r="M108" s="6">
        <v>73.53</v>
      </c>
      <c r="N108" s="6">
        <v>72.599999999999994</v>
      </c>
    </row>
    <row r="109" spans="1:14">
      <c r="A109">
        <v>2001</v>
      </c>
      <c r="B109" s="6">
        <v>73.53</v>
      </c>
      <c r="C109" s="6">
        <v>73.53</v>
      </c>
      <c r="D109" s="6">
        <v>73.53</v>
      </c>
      <c r="E109" s="6">
        <v>73.53</v>
      </c>
      <c r="F109" s="6">
        <v>73.63</v>
      </c>
      <c r="G109" s="6">
        <v>73.72</v>
      </c>
      <c r="H109" s="6">
        <v>73.72</v>
      </c>
      <c r="I109" s="6">
        <v>74.010000000000005</v>
      </c>
      <c r="J109" s="6">
        <v>74.010000000000005</v>
      </c>
      <c r="K109" s="6">
        <v>75.06</v>
      </c>
      <c r="L109" s="6">
        <v>75.06</v>
      </c>
      <c r="M109" s="6">
        <v>75.06</v>
      </c>
      <c r="N109" s="6">
        <v>74.03</v>
      </c>
    </row>
    <row r="110" spans="1:14">
      <c r="A110">
        <v>2002</v>
      </c>
      <c r="B110" s="6">
        <v>75.06</v>
      </c>
      <c r="C110" s="6">
        <v>75.06</v>
      </c>
      <c r="D110" s="6">
        <v>75.06</v>
      </c>
      <c r="E110" s="6">
        <v>75.06</v>
      </c>
      <c r="F110" s="6">
        <v>75.06</v>
      </c>
      <c r="G110" s="6">
        <v>75.06</v>
      </c>
      <c r="H110" s="6">
        <v>75.06</v>
      </c>
      <c r="I110" s="6">
        <v>75.06</v>
      </c>
      <c r="J110" s="6">
        <v>75.06</v>
      </c>
      <c r="K110" s="6">
        <v>75.349999999999994</v>
      </c>
      <c r="L110" s="6">
        <v>75.45</v>
      </c>
      <c r="M110" s="6">
        <v>75.459999999999994</v>
      </c>
      <c r="N110" s="6">
        <v>75.150000000000006</v>
      </c>
    </row>
    <row r="111" spans="1:14">
      <c r="A111">
        <v>2003</v>
      </c>
      <c r="B111" s="6">
        <v>75.400000000000006</v>
      </c>
      <c r="C111" s="6">
        <v>75.3</v>
      </c>
      <c r="D111" s="6">
        <v>75.16</v>
      </c>
      <c r="E111" s="6">
        <v>75.16</v>
      </c>
      <c r="F111" s="6">
        <v>75.16</v>
      </c>
      <c r="G111" s="6">
        <v>75.16</v>
      </c>
      <c r="H111" s="6">
        <v>75.16</v>
      </c>
      <c r="I111" s="6">
        <v>75.16</v>
      </c>
      <c r="J111" s="6">
        <v>75.16</v>
      </c>
      <c r="K111" s="6">
        <v>74.77</v>
      </c>
      <c r="L111" s="6">
        <v>74.77</v>
      </c>
      <c r="M111" s="6">
        <v>74.77</v>
      </c>
      <c r="N111" s="6">
        <v>75.09</v>
      </c>
    </row>
    <row r="112" spans="1:14">
      <c r="A112">
        <v>2004</v>
      </c>
      <c r="B112" s="6">
        <v>74.77</v>
      </c>
      <c r="C112" s="6">
        <v>74.77</v>
      </c>
      <c r="D112" s="6">
        <v>74.77</v>
      </c>
      <c r="E112" s="6">
        <v>74.709999999999994</v>
      </c>
      <c r="F112" s="6">
        <v>74.66</v>
      </c>
      <c r="G112" s="6">
        <v>74.66</v>
      </c>
      <c r="H112" s="6">
        <v>74.7</v>
      </c>
      <c r="I112" s="6">
        <v>74.77</v>
      </c>
      <c r="J112" s="6">
        <v>74.77</v>
      </c>
      <c r="K112" s="6">
        <v>74.77</v>
      </c>
      <c r="L112" s="6">
        <v>74.77</v>
      </c>
      <c r="M112" s="6">
        <v>74.77</v>
      </c>
      <c r="N112" s="6">
        <v>74.739999999999995</v>
      </c>
    </row>
    <row r="113" spans="1:14">
      <c r="A113">
        <v>2005</v>
      </c>
      <c r="B113" s="6">
        <v>74.77</v>
      </c>
      <c r="C113" s="6">
        <v>74.77</v>
      </c>
      <c r="D113" s="6">
        <v>74.77</v>
      </c>
      <c r="E113" s="6">
        <v>74.77</v>
      </c>
      <c r="F113" s="6">
        <v>74.77</v>
      </c>
      <c r="G113" s="6">
        <v>74.77</v>
      </c>
      <c r="H113" s="6">
        <v>74.77</v>
      </c>
      <c r="I113" s="6">
        <v>74.77</v>
      </c>
      <c r="J113" s="6">
        <v>74.77</v>
      </c>
      <c r="K113" s="6">
        <v>74.77</v>
      </c>
      <c r="L113" s="6">
        <v>74.77</v>
      </c>
      <c r="M113" s="6">
        <v>74.77</v>
      </c>
      <c r="N113" s="6">
        <v>74.77</v>
      </c>
    </row>
    <row r="114" spans="1:14">
      <c r="A114">
        <v>2006</v>
      </c>
      <c r="B114" s="6">
        <v>74.73</v>
      </c>
      <c r="C114" s="6">
        <v>74.73</v>
      </c>
      <c r="D114" s="6">
        <v>74.73</v>
      </c>
      <c r="E114" s="6">
        <v>74.84</v>
      </c>
      <c r="F114" s="6">
        <v>74.84</v>
      </c>
      <c r="G114" s="6">
        <v>74.84</v>
      </c>
      <c r="H114" s="6">
        <v>74.84</v>
      </c>
      <c r="I114" s="6">
        <v>74.84</v>
      </c>
      <c r="J114" s="6">
        <v>74.84</v>
      </c>
      <c r="K114" s="6">
        <v>74.84</v>
      </c>
      <c r="L114" s="6">
        <v>74.84</v>
      </c>
      <c r="M114" s="6">
        <v>74.84</v>
      </c>
      <c r="N114" s="6">
        <v>74.81</v>
      </c>
    </row>
    <row r="115" spans="1:14">
      <c r="A115">
        <v>2007</v>
      </c>
      <c r="B115" s="6">
        <v>74.81</v>
      </c>
      <c r="C115" s="6">
        <v>74.81</v>
      </c>
      <c r="D115" s="6">
        <v>74.81</v>
      </c>
      <c r="E115" s="6">
        <v>74.81</v>
      </c>
      <c r="F115" s="6">
        <v>74.81</v>
      </c>
      <c r="G115" s="6">
        <v>74.81</v>
      </c>
      <c r="H115" s="6">
        <v>74.81</v>
      </c>
      <c r="I115" s="6">
        <v>74.81</v>
      </c>
      <c r="J115" s="6">
        <v>74.81</v>
      </c>
      <c r="K115" s="6">
        <v>74.81</v>
      </c>
      <c r="L115" s="6">
        <v>74.81</v>
      </c>
      <c r="M115" s="6">
        <v>74.81</v>
      </c>
      <c r="N115" s="6">
        <v>74.81</v>
      </c>
    </row>
    <row r="116" spans="1:14">
      <c r="A116">
        <v>2008</v>
      </c>
      <c r="B116" s="6">
        <v>74.81</v>
      </c>
      <c r="C116" s="6">
        <v>74.81</v>
      </c>
      <c r="D116" s="6">
        <v>74.81</v>
      </c>
      <c r="E116" s="6">
        <v>74.81</v>
      </c>
      <c r="F116" s="6">
        <v>74.88</v>
      </c>
      <c r="G116" s="6">
        <v>74.88</v>
      </c>
      <c r="H116" s="6">
        <v>74.88</v>
      </c>
      <c r="I116" s="6">
        <v>74.88</v>
      </c>
      <c r="J116" s="6">
        <v>74.88</v>
      </c>
      <c r="K116" s="6">
        <v>74.88</v>
      </c>
      <c r="L116" s="6">
        <v>74.81</v>
      </c>
      <c r="M116" s="6">
        <v>74.81</v>
      </c>
      <c r="N116" s="6">
        <v>74.849999999999994</v>
      </c>
    </row>
    <row r="117" spans="1:14">
      <c r="A117">
        <v>2009</v>
      </c>
      <c r="B117" s="6">
        <v>74.7</v>
      </c>
      <c r="C117" s="6">
        <v>74.7</v>
      </c>
      <c r="D117" s="6">
        <v>74.7</v>
      </c>
      <c r="E117" s="6">
        <v>74.7</v>
      </c>
      <c r="F117" s="6">
        <v>74.7</v>
      </c>
      <c r="G117" s="6">
        <v>74.7</v>
      </c>
      <c r="H117" s="6">
        <v>74.7</v>
      </c>
      <c r="I117" s="6">
        <v>74.7</v>
      </c>
      <c r="J117" s="6">
        <v>74.58</v>
      </c>
      <c r="K117" s="6">
        <v>74.400000000000006</v>
      </c>
      <c r="L117" s="6">
        <v>74.400000000000006</v>
      </c>
      <c r="M117" s="6">
        <v>74.400000000000006</v>
      </c>
      <c r="N117" s="6">
        <v>74.61</v>
      </c>
    </row>
    <row r="118" spans="1:14">
      <c r="A118">
        <v>2010</v>
      </c>
      <c r="B118" s="6">
        <v>74.400000000000006</v>
      </c>
      <c r="C118" s="6">
        <v>74.400000000000006</v>
      </c>
      <c r="D118" s="6">
        <v>74.400000000000006</v>
      </c>
      <c r="E118" s="6">
        <v>74.64</v>
      </c>
      <c r="F118" s="6">
        <v>74.7</v>
      </c>
      <c r="G118" s="6">
        <v>74.7</v>
      </c>
      <c r="H118" s="6">
        <v>74.7</v>
      </c>
      <c r="I118" s="6">
        <v>74.7</v>
      </c>
      <c r="J118" s="6">
        <v>74.7</v>
      </c>
      <c r="K118" s="6">
        <v>74.7</v>
      </c>
      <c r="L118" s="6">
        <v>74.7</v>
      </c>
      <c r="M118" s="6">
        <v>74.7</v>
      </c>
      <c r="N118" s="6">
        <v>74.62</v>
      </c>
    </row>
    <row r="119" spans="1:14">
      <c r="A119">
        <v>2011</v>
      </c>
      <c r="B119" s="6">
        <v>61.17</v>
      </c>
      <c r="C119" s="6">
        <v>61.17</v>
      </c>
      <c r="D119" s="6">
        <v>61.17</v>
      </c>
      <c r="E119" s="6">
        <v>61.17</v>
      </c>
      <c r="F119" s="6">
        <v>61.22</v>
      </c>
      <c r="G119" s="6">
        <v>61.22</v>
      </c>
      <c r="H119" s="6">
        <v>61.22</v>
      </c>
      <c r="I119" s="6">
        <v>61.22</v>
      </c>
      <c r="J119" s="6">
        <v>61.22</v>
      </c>
      <c r="K119" s="6">
        <v>61</v>
      </c>
      <c r="L119" s="6">
        <v>60.96</v>
      </c>
      <c r="M119" s="6">
        <v>60.86</v>
      </c>
      <c r="N119" s="6">
        <v>61.13</v>
      </c>
    </row>
    <row r="120" spans="1:14">
      <c r="A120">
        <v>2012</v>
      </c>
      <c r="B120" s="6">
        <v>60.74</v>
      </c>
      <c r="C120" s="6">
        <v>60.69</v>
      </c>
      <c r="D120" s="6">
        <v>60.96</v>
      </c>
      <c r="E120" s="6">
        <v>60.96</v>
      </c>
      <c r="F120" s="6">
        <v>60.81</v>
      </c>
      <c r="G120" s="6">
        <v>60.81</v>
      </c>
      <c r="H120" s="6">
        <v>60.28</v>
      </c>
      <c r="I120" s="6">
        <v>60.96</v>
      </c>
      <c r="J120" s="6"/>
      <c r="K120" s="6"/>
      <c r="L120" s="6"/>
      <c r="M120" s="6"/>
      <c r="N120" s="6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2:14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</sheetData>
  <phoneticPr fontId="3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28"/>
  <sheetViews>
    <sheetView workbookViewId="0"/>
  </sheetViews>
  <sheetFormatPr defaultRowHeight="12.75"/>
  <sheetData>
    <row r="1" spans="1:14">
      <c r="A1" t="s">
        <v>104</v>
      </c>
      <c r="L1" s="3"/>
    </row>
    <row r="2" spans="1:14">
      <c r="L2" s="3"/>
    </row>
    <row r="4" spans="1:14">
      <c r="N4" s="2" t="s">
        <v>73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 s="1">
        <v>1898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>
      <c r="A7" s="1">
        <v>1899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>
      <c r="A8" s="1">
        <v>1900</v>
      </c>
      <c r="B8" s="15"/>
      <c r="C8" s="15"/>
      <c r="D8" s="15"/>
      <c r="E8" s="15"/>
      <c r="F8" s="15"/>
      <c r="G8" s="15"/>
      <c r="H8" s="15"/>
      <c r="I8" s="15"/>
      <c r="J8" s="15"/>
      <c r="K8" s="15">
        <v>18.87</v>
      </c>
      <c r="L8" s="15">
        <v>18.87</v>
      </c>
      <c r="M8" s="15">
        <v>18.87</v>
      </c>
      <c r="N8" s="15"/>
    </row>
    <row r="9" spans="1:14">
      <c r="A9">
        <v>1901</v>
      </c>
      <c r="B9" s="6">
        <v>18.87</v>
      </c>
      <c r="C9" s="6">
        <v>18.87</v>
      </c>
      <c r="D9" s="6">
        <v>18.87</v>
      </c>
      <c r="E9" s="6">
        <v>18.87</v>
      </c>
      <c r="F9" s="6">
        <v>18.87</v>
      </c>
      <c r="G9" s="6">
        <v>18.87</v>
      </c>
      <c r="H9" s="6">
        <v>18.87</v>
      </c>
      <c r="I9" s="6">
        <v>18.87</v>
      </c>
      <c r="J9" s="6">
        <v>18.87</v>
      </c>
      <c r="K9" s="6">
        <v>18.87</v>
      </c>
      <c r="L9" s="6">
        <v>18.87</v>
      </c>
      <c r="M9" s="6">
        <v>18.87</v>
      </c>
      <c r="N9" s="6">
        <v>18.87</v>
      </c>
    </row>
    <row r="10" spans="1:14">
      <c r="A10">
        <v>1902</v>
      </c>
      <c r="B10" s="6">
        <v>18.87</v>
      </c>
      <c r="C10" s="6">
        <v>18.87</v>
      </c>
      <c r="D10" s="6">
        <v>18.87</v>
      </c>
      <c r="E10" s="6">
        <v>18.87</v>
      </c>
      <c r="F10" s="6">
        <v>18.87</v>
      </c>
      <c r="G10" s="6">
        <v>18.87</v>
      </c>
      <c r="H10" s="6">
        <v>18.87</v>
      </c>
      <c r="I10" s="6">
        <v>18.87</v>
      </c>
      <c r="J10" s="6">
        <v>18.87</v>
      </c>
      <c r="K10" s="6">
        <v>18.87</v>
      </c>
      <c r="L10" s="6">
        <v>18.87</v>
      </c>
      <c r="M10" s="6">
        <v>18.87</v>
      </c>
      <c r="N10" s="6">
        <v>18.87</v>
      </c>
    </row>
    <row r="11" spans="1:14">
      <c r="A11">
        <v>1903</v>
      </c>
      <c r="B11" s="6">
        <v>18.87</v>
      </c>
      <c r="C11" s="6">
        <v>18.87</v>
      </c>
      <c r="D11" s="6">
        <v>18.87</v>
      </c>
      <c r="E11" s="6">
        <v>18.87</v>
      </c>
      <c r="F11" s="6">
        <v>18.87</v>
      </c>
      <c r="G11" s="6">
        <v>18.87</v>
      </c>
      <c r="H11" s="6">
        <v>18.87</v>
      </c>
      <c r="I11" s="6">
        <v>18.87</v>
      </c>
      <c r="J11" s="6">
        <v>18.87</v>
      </c>
      <c r="K11" s="6">
        <v>18.87</v>
      </c>
      <c r="L11" s="6">
        <v>18.87</v>
      </c>
      <c r="M11" s="6">
        <v>18.87</v>
      </c>
      <c r="N11" s="6">
        <v>18.87</v>
      </c>
    </row>
    <row r="12" spans="1:14">
      <c r="A12">
        <v>1904</v>
      </c>
      <c r="B12" s="6">
        <v>5.1100000000000003</v>
      </c>
      <c r="C12" s="6">
        <v>5.1100000000000003</v>
      </c>
      <c r="D12" s="6">
        <v>5.1100000000000003</v>
      </c>
      <c r="E12" s="6">
        <v>13.37</v>
      </c>
      <c r="F12" s="6">
        <v>14.29</v>
      </c>
      <c r="G12" s="6">
        <v>14.29</v>
      </c>
      <c r="H12" s="6">
        <v>14.29</v>
      </c>
      <c r="I12" s="6">
        <v>14.29</v>
      </c>
      <c r="J12" s="6">
        <v>14.29</v>
      </c>
      <c r="K12" s="6">
        <v>14.29</v>
      </c>
      <c r="L12" s="6">
        <v>14.29</v>
      </c>
      <c r="M12" s="6">
        <v>14.29</v>
      </c>
      <c r="N12" s="6">
        <v>11.92</v>
      </c>
    </row>
    <row r="13" spans="1:14">
      <c r="A13">
        <v>1905</v>
      </c>
      <c r="B13" s="6">
        <v>13.11</v>
      </c>
      <c r="C13" s="6">
        <v>5.1100000000000003</v>
      </c>
      <c r="D13" s="6">
        <v>14.58</v>
      </c>
      <c r="E13" s="6">
        <v>25.3</v>
      </c>
      <c r="F13" s="6">
        <v>28.05</v>
      </c>
      <c r="G13" s="6">
        <v>28.05</v>
      </c>
      <c r="H13" s="6">
        <v>28.05</v>
      </c>
      <c r="I13" s="6">
        <v>28.05</v>
      </c>
      <c r="J13" s="6">
        <v>28.05</v>
      </c>
      <c r="K13" s="6">
        <v>28.05</v>
      </c>
      <c r="L13" s="6">
        <v>28.05</v>
      </c>
      <c r="M13" s="6">
        <v>28.05</v>
      </c>
      <c r="N13" s="6">
        <v>23.54</v>
      </c>
    </row>
    <row r="14" spans="1:14">
      <c r="A14">
        <v>1906</v>
      </c>
      <c r="B14" s="6">
        <v>28.05</v>
      </c>
      <c r="C14" s="6">
        <v>15.27</v>
      </c>
      <c r="D14" s="6">
        <v>24.94</v>
      </c>
      <c r="E14" s="6">
        <v>28.05</v>
      </c>
      <c r="F14" s="6">
        <v>14.29</v>
      </c>
      <c r="G14" s="6">
        <v>14.29</v>
      </c>
      <c r="H14" s="6">
        <v>14.29</v>
      </c>
      <c r="I14" s="6">
        <v>14.29</v>
      </c>
      <c r="J14" s="6">
        <v>14.29</v>
      </c>
      <c r="K14" s="6">
        <v>14.29</v>
      </c>
      <c r="L14" s="6">
        <v>14.29</v>
      </c>
      <c r="M14" s="6">
        <v>14.29</v>
      </c>
      <c r="N14" s="6">
        <v>17.55</v>
      </c>
    </row>
    <row r="15" spans="1:14">
      <c r="A15">
        <v>1907</v>
      </c>
      <c r="B15" s="6">
        <v>14.29</v>
      </c>
      <c r="C15" s="6">
        <v>5.1100000000000003</v>
      </c>
      <c r="D15" s="6">
        <v>9.85</v>
      </c>
      <c r="E15" s="6">
        <v>14.29</v>
      </c>
      <c r="F15" s="6">
        <v>12.15</v>
      </c>
      <c r="G15" s="6">
        <v>13.44</v>
      </c>
      <c r="H15" s="6">
        <v>14.29</v>
      </c>
      <c r="I15" s="6">
        <v>14.29</v>
      </c>
      <c r="J15" s="6">
        <v>14.29</v>
      </c>
      <c r="K15" s="6">
        <v>14.29</v>
      </c>
      <c r="L15" s="6">
        <v>14.29</v>
      </c>
      <c r="M15" s="6">
        <v>14.29</v>
      </c>
      <c r="N15" s="6">
        <v>12.91</v>
      </c>
    </row>
    <row r="16" spans="1:14">
      <c r="A16">
        <v>1908</v>
      </c>
      <c r="B16" s="6">
        <v>14.29</v>
      </c>
      <c r="C16" s="6">
        <v>14.29</v>
      </c>
      <c r="D16" s="6">
        <v>14.29</v>
      </c>
      <c r="E16" s="6">
        <v>13.1</v>
      </c>
      <c r="F16" s="6">
        <v>14.29</v>
      </c>
      <c r="G16" s="6">
        <v>14.29</v>
      </c>
      <c r="H16" s="6">
        <v>14.29</v>
      </c>
      <c r="I16" s="6">
        <v>14.29</v>
      </c>
      <c r="J16" s="6">
        <v>14.29</v>
      </c>
      <c r="K16" s="6">
        <v>13.11</v>
      </c>
      <c r="L16" s="6">
        <v>12.15</v>
      </c>
      <c r="M16" s="6">
        <v>12.81</v>
      </c>
      <c r="N16" s="6">
        <v>13.79</v>
      </c>
    </row>
    <row r="17" spans="1:14">
      <c r="A17">
        <v>1909</v>
      </c>
      <c r="B17" s="6">
        <v>12.81</v>
      </c>
      <c r="C17" s="6">
        <v>12.98</v>
      </c>
      <c r="D17" s="6">
        <v>13.11</v>
      </c>
      <c r="E17" s="6">
        <v>14.29</v>
      </c>
      <c r="F17" s="6">
        <v>14.29</v>
      </c>
      <c r="G17" s="6">
        <v>14.29</v>
      </c>
      <c r="H17" s="6">
        <v>14.29</v>
      </c>
      <c r="I17" s="6">
        <v>14.29</v>
      </c>
      <c r="J17" s="6">
        <v>14.29</v>
      </c>
      <c r="K17" s="6">
        <v>14.29</v>
      </c>
      <c r="L17" s="6">
        <v>14.29</v>
      </c>
      <c r="M17" s="6">
        <v>14.29</v>
      </c>
      <c r="N17" s="6">
        <v>13.96</v>
      </c>
    </row>
    <row r="18" spans="1:14">
      <c r="A18">
        <v>1910</v>
      </c>
      <c r="B18" s="6">
        <v>14.29</v>
      </c>
      <c r="C18" s="6">
        <v>14.29</v>
      </c>
      <c r="D18" s="6">
        <v>14.29</v>
      </c>
      <c r="E18" s="6">
        <v>14.29</v>
      </c>
      <c r="F18" s="6">
        <v>14.29</v>
      </c>
      <c r="G18" s="6">
        <v>14.29</v>
      </c>
      <c r="H18" s="6">
        <v>14.29</v>
      </c>
      <c r="I18" s="6">
        <v>14.29</v>
      </c>
      <c r="J18" s="6">
        <v>14.29</v>
      </c>
      <c r="K18" s="6">
        <v>14.29</v>
      </c>
      <c r="L18" s="6">
        <v>14.29</v>
      </c>
      <c r="M18" s="6">
        <v>13.99</v>
      </c>
      <c r="N18" s="6">
        <v>14.27</v>
      </c>
    </row>
    <row r="19" spans="1:14">
      <c r="A19">
        <v>1911</v>
      </c>
      <c r="B19" s="6">
        <v>14.29</v>
      </c>
      <c r="C19" s="6">
        <v>14.29</v>
      </c>
      <c r="D19" s="6">
        <v>14.29</v>
      </c>
      <c r="E19" s="6">
        <v>14.29</v>
      </c>
      <c r="F19" s="6">
        <v>14.29</v>
      </c>
      <c r="G19" s="6">
        <v>14.29</v>
      </c>
      <c r="H19" s="6">
        <v>14.29</v>
      </c>
      <c r="I19" s="6">
        <v>14.29</v>
      </c>
      <c r="J19" s="6">
        <v>14.29</v>
      </c>
      <c r="K19" s="6">
        <v>14.29</v>
      </c>
      <c r="L19" s="6">
        <v>14.29</v>
      </c>
      <c r="M19" s="6">
        <v>14.29</v>
      </c>
      <c r="N19" s="6">
        <v>14.29</v>
      </c>
    </row>
    <row r="20" spans="1:14">
      <c r="A20">
        <v>1912</v>
      </c>
      <c r="B20" s="6">
        <v>14.29</v>
      </c>
      <c r="C20" s="6">
        <v>14.29</v>
      </c>
      <c r="D20" s="6">
        <v>14.29</v>
      </c>
      <c r="E20" s="6">
        <v>14.29</v>
      </c>
      <c r="F20" s="6">
        <v>14.29</v>
      </c>
      <c r="G20" s="6">
        <v>14.29</v>
      </c>
      <c r="H20" s="6">
        <v>14.29</v>
      </c>
      <c r="I20" s="6">
        <v>14.29</v>
      </c>
      <c r="J20" s="6">
        <v>14.29</v>
      </c>
      <c r="K20" s="6">
        <v>14.29</v>
      </c>
      <c r="L20" s="6">
        <v>14.29</v>
      </c>
      <c r="M20" s="6">
        <v>14.29</v>
      </c>
      <c r="N20" s="6">
        <v>14.29</v>
      </c>
    </row>
    <row r="21" spans="1:14">
      <c r="A21">
        <v>1913</v>
      </c>
      <c r="B21" s="6">
        <v>9.18</v>
      </c>
      <c r="C21" s="6">
        <v>9.18</v>
      </c>
      <c r="D21" s="6">
        <v>9.18</v>
      </c>
      <c r="E21" s="6">
        <v>9.18</v>
      </c>
      <c r="F21" s="6">
        <v>9.18</v>
      </c>
      <c r="G21" s="6">
        <v>9.18</v>
      </c>
      <c r="H21" s="6">
        <v>9.18</v>
      </c>
      <c r="I21" s="6">
        <v>9.18</v>
      </c>
      <c r="J21" s="6">
        <v>9.18</v>
      </c>
      <c r="K21" s="6">
        <v>9.18</v>
      </c>
      <c r="L21" s="6">
        <v>9.18</v>
      </c>
      <c r="M21" s="6">
        <v>9.18</v>
      </c>
      <c r="N21" s="6">
        <v>9.18</v>
      </c>
    </row>
    <row r="22" spans="1:14">
      <c r="A22">
        <v>1914</v>
      </c>
      <c r="B22" s="6">
        <v>9.18</v>
      </c>
      <c r="C22" s="6">
        <v>9.18</v>
      </c>
      <c r="D22" s="6">
        <v>4.4400000000000004</v>
      </c>
      <c r="E22" s="6">
        <v>9.18</v>
      </c>
      <c r="F22" s="6">
        <v>9.18</v>
      </c>
      <c r="G22" s="6">
        <v>9.18</v>
      </c>
      <c r="H22" s="6">
        <v>9.18</v>
      </c>
      <c r="I22" s="6">
        <v>9.18</v>
      </c>
      <c r="J22" s="6">
        <v>9.18</v>
      </c>
      <c r="K22" s="6">
        <v>9.18</v>
      </c>
      <c r="L22" s="6">
        <v>9.18</v>
      </c>
      <c r="M22" s="6">
        <v>9.18</v>
      </c>
      <c r="N22" s="6">
        <v>8.7899999999999991</v>
      </c>
    </row>
    <row r="23" spans="1:14">
      <c r="A23">
        <v>1915</v>
      </c>
      <c r="B23" s="6">
        <v>9.18</v>
      </c>
      <c r="C23" s="6">
        <v>9.18</v>
      </c>
      <c r="D23" s="6">
        <v>9.18</v>
      </c>
      <c r="E23" s="6">
        <v>9.18</v>
      </c>
      <c r="F23" s="6">
        <v>9.18</v>
      </c>
      <c r="G23" s="6">
        <v>9.18</v>
      </c>
      <c r="H23" s="6">
        <v>9.18</v>
      </c>
      <c r="I23" s="6">
        <v>9.18</v>
      </c>
      <c r="J23" s="6">
        <v>9.18</v>
      </c>
      <c r="K23" s="6">
        <v>12.92</v>
      </c>
      <c r="L23" s="6">
        <v>14.03</v>
      </c>
      <c r="M23" s="6">
        <v>14.03</v>
      </c>
      <c r="N23" s="6">
        <v>10.3</v>
      </c>
    </row>
    <row r="24" spans="1:14">
      <c r="A24">
        <v>1916</v>
      </c>
      <c r="B24" s="6">
        <v>14.03</v>
      </c>
      <c r="C24" s="6">
        <v>14.03</v>
      </c>
      <c r="D24" s="6">
        <v>14.03</v>
      </c>
      <c r="E24" s="6">
        <v>14.03</v>
      </c>
      <c r="F24" s="6">
        <v>14.03</v>
      </c>
      <c r="G24" s="6">
        <v>15</v>
      </c>
      <c r="H24" s="6">
        <v>17.68</v>
      </c>
      <c r="I24" s="6">
        <v>17.68</v>
      </c>
      <c r="J24" s="6">
        <v>17.68</v>
      </c>
      <c r="K24" s="6">
        <v>17.68</v>
      </c>
      <c r="L24" s="6">
        <v>17.68</v>
      </c>
      <c r="M24" s="6">
        <v>17.68</v>
      </c>
      <c r="N24" s="6">
        <v>15.94</v>
      </c>
    </row>
    <row r="25" spans="1:14">
      <c r="A25">
        <v>1917</v>
      </c>
      <c r="B25" s="6">
        <v>17.68</v>
      </c>
      <c r="C25" s="6">
        <v>17.68</v>
      </c>
      <c r="D25" s="6">
        <v>17.68</v>
      </c>
      <c r="E25" s="6">
        <v>17.68</v>
      </c>
      <c r="F25" s="6">
        <v>17.68</v>
      </c>
      <c r="G25" s="6">
        <v>17.68</v>
      </c>
      <c r="H25" s="6">
        <v>17.68</v>
      </c>
      <c r="I25" s="6">
        <v>17.68</v>
      </c>
      <c r="J25" s="6">
        <v>17.68</v>
      </c>
      <c r="K25" s="6">
        <v>17.68</v>
      </c>
      <c r="L25" s="6">
        <v>17.68</v>
      </c>
      <c r="M25" s="6">
        <v>17.68</v>
      </c>
      <c r="N25" s="6">
        <v>17.68</v>
      </c>
    </row>
    <row r="26" spans="1:14">
      <c r="A26">
        <v>1918</v>
      </c>
      <c r="B26" s="6">
        <v>17.68</v>
      </c>
      <c r="C26" s="6">
        <v>17.68</v>
      </c>
      <c r="D26" s="6">
        <v>17.68</v>
      </c>
      <c r="E26" s="6">
        <v>17.68</v>
      </c>
      <c r="F26" s="6">
        <v>17.68</v>
      </c>
      <c r="G26" s="6">
        <v>17.68</v>
      </c>
      <c r="H26" s="6">
        <v>17.68</v>
      </c>
      <c r="I26" s="6">
        <v>17.68</v>
      </c>
      <c r="J26" s="6">
        <v>17.68</v>
      </c>
      <c r="K26" s="6">
        <v>8.5</v>
      </c>
      <c r="L26" s="6">
        <v>8.5</v>
      </c>
      <c r="M26" s="6">
        <v>8.5</v>
      </c>
      <c r="N26" s="6">
        <v>15.39</v>
      </c>
    </row>
    <row r="27" spans="1:14">
      <c r="A27">
        <v>1919</v>
      </c>
      <c r="B27" s="6">
        <v>8.5</v>
      </c>
      <c r="C27" s="6">
        <v>8.5</v>
      </c>
      <c r="D27" s="6">
        <v>8.5</v>
      </c>
      <c r="E27" s="6">
        <v>8.5</v>
      </c>
      <c r="F27" s="6">
        <v>8.5</v>
      </c>
      <c r="G27" s="6">
        <v>8.5</v>
      </c>
      <c r="H27" s="6">
        <v>8.5</v>
      </c>
      <c r="I27" s="6">
        <v>8.5</v>
      </c>
      <c r="J27" s="6">
        <v>8.5</v>
      </c>
      <c r="K27" s="6">
        <v>8.5</v>
      </c>
      <c r="L27" s="6">
        <v>8.5</v>
      </c>
      <c r="M27" s="6">
        <v>8.5</v>
      </c>
      <c r="N27" s="6">
        <v>8.5</v>
      </c>
    </row>
    <row r="28" spans="1:14">
      <c r="A28">
        <v>1920</v>
      </c>
      <c r="B28" s="6">
        <v>17.68</v>
      </c>
      <c r="C28" s="6">
        <v>17.68</v>
      </c>
      <c r="D28" s="6">
        <v>17.68</v>
      </c>
      <c r="E28" s="6">
        <v>17.68</v>
      </c>
      <c r="F28" s="6">
        <v>17.68</v>
      </c>
      <c r="G28" s="6">
        <v>17.68</v>
      </c>
      <c r="H28" s="6">
        <v>20.8</v>
      </c>
      <c r="I28" s="6">
        <v>24.58</v>
      </c>
      <c r="J28" s="6">
        <v>24.58</v>
      </c>
      <c r="K28" s="6">
        <v>24.58</v>
      </c>
      <c r="L28" s="6">
        <v>24.58</v>
      </c>
      <c r="M28" s="6">
        <v>24.58</v>
      </c>
      <c r="N28" s="6">
        <v>20.81</v>
      </c>
    </row>
    <row r="29" spans="1:14">
      <c r="A29">
        <v>1921</v>
      </c>
      <c r="B29" s="6">
        <v>24.58</v>
      </c>
      <c r="C29" s="6">
        <v>24.58</v>
      </c>
      <c r="D29" s="6">
        <v>24.58</v>
      </c>
      <c r="E29" s="6">
        <v>24.58</v>
      </c>
      <c r="F29" s="6">
        <v>24.58</v>
      </c>
      <c r="G29" s="6">
        <v>24.58</v>
      </c>
      <c r="H29" s="6">
        <v>24.58</v>
      </c>
      <c r="I29" s="6">
        <v>24.58</v>
      </c>
      <c r="J29" s="6">
        <v>24.58</v>
      </c>
      <c r="K29" s="6">
        <v>24.58</v>
      </c>
      <c r="L29" s="6">
        <v>24.58</v>
      </c>
      <c r="M29" s="6">
        <v>24.58</v>
      </c>
      <c r="N29" s="6">
        <v>24.58</v>
      </c>
    </row>
    <row r="30" spans="1:14">
      <c r="A30">
        <v>1922</v>
      </c>
      <c r="B30" s="6">
        <v>24.58</v>
      </c>
      <c r="C30" s="6">
        <v>24.58</v>
      </c>
      <c r="D30" s="6">
        <v>24.58</v>
      </c>
      <c r="E30" s="6">
        <v>24.58</v>
      </c>
      <c r="F30" s="6">
        <v>24.58</v>
      </c>
      <c r="G30" s="6">
        <v>24.58</v>
      </c>
      <c r="H30" s="6">
        <v>24.58</v>
      </c>
      <c r="I30" s="6">
        <v>24.58</v>
      </c>
      <c r="J30" s="6">
        <v>24.58</v>
      </c>
      <c r="K30" s="6">
        <v>24.58</v>
      </c>
      <c r="L30" s="6">
        <v>24.58</v>
      </c>
      <c r="M30" s="6">
        <v>24.58</v>
      </c>
      <c r="N30" s="6">
        <v>24.58</v>
      </c>
    </row>
    <row r="31" spans="1:14">
      <c r="A31">
        <v>1923</v>
      </c>
      <c r="B31" s="6">
        <v>24.58</v>
      </c>
      <c r="C31" s="6">
        <v>24.58</v>
      </c>
      <c r="D31" s="6">
        <v>24.58</v>
      </c>
      <c r="E31" s="6">
        <v>24.58</v>
      </c>
      <c r="F31" s="6">
        <v>24.58</v>
      </c>
      <c r="G31" s="6">
        <v>24.58</v>
      </c>
      <c r="H31" s="6">
        <v>24.58</v>
      </c>
      <c r="I31" s="6">
        <v>24.58</v>
      </c>
      <c r="J31" s="6">
        <v>24.58</v>
      </c>
      <c r="K31" s="6">
        <v>24.58</v>
      </c>
      <c r="L31" s="6">
        <v>24.58</v>
      </c>
      <c r="M31" s="6">
        <v>24.58</v>
      </c>
      <c r="N31" s="6">
        <v>24.58</v>
      </c>
    </row>
    <row r="32" spans="1:14">
      <c r="A32">
        <v>1924</v>
      </c>
      <c r="B32" s="6">
        <v>24.58</v>
      </c>
      <c r="C32" s="6">
        <v>24.58</v>
      </c>
      <c r="D32" s="6">
        <v>24.58</v>
      </c>
      <c r="E32" s="6">
        <v>24.58</v>
      </c>
      <c r="F32" s="6">
        <v>24.58</v>
      </c>
      <c r="G32" s="6">
        <v>24.58</v>
      </c>
      <c r="H32" s="6">
        <v>24.58</v>
      </c>
      <c r="I32" s="6">
        <v>24.58</v>
      </c>
      <c r="J32" s="6">
        <v>24.58</v>
      </c>
      <c r="K32" s="6">
        <v>24.58</v>
      </c>
      <c r="L32" s="6">
        <v>24.58</v>
      </c>
      <c r="M32" s="6">
        <v>24.58</v>
      </c>
      <c r="N32" s="6">
        <v>24.58</v>
      </c>
    </row>
    <row r="33" spans="1:14">
      <c r="A33">
        <v>1925</v>
      </c>
      <c r="B33" s="6">
        <v>24.58</v>
      </c>
      <c r="C33" s="6">
        <v>24.58</v>
      </c>
      <c r="D33" s="6">
        <v>24.58</v>
      </c>
      <c r="E33" s="6">
        <v>24.58</v>
      </c>
      <c r="F33" s="6">
        <v>24.58</v>
      </c>
      <c r="G33" s="6">
        <v>24.58</v>
      </c>
      <c r="H33" s="6">
        <v>24.58</v>
      </c>
      <c r="I33" s="6">
        <v>24.58</v>
      </c>
      <c r="J33" s="6">
        <v>24.58</v>
      </c>
      <c r="K33" s="6">
        <v>24.58</v>
      </c>
      <c r="L33" s="6">
        <v>24.58</v>
      </c>
      <c r="M33" s="6">
        <v>24.58</v>
      </c>
      <c r="N33" s="6">
        <v>24.58</v>
      </c>
    </row>
    <row r="34" spans="1:14">
      <c r="A34">
        <v>1926</v>
      </c>
      <c r="B34" s="6">
        <v>24.58</v>
      </c>
      <c r="C34" s="6">
        <v>24.58</v>
      </c>
      <c r="D34" s="6">
        <v>24.58</v>
      </c>
      <c r="E34" s="6">
        <v>24.58</v>
      </c>
      <c r="F34" s="6">
        <v>24.58</v>
      </c>
      <c r="G34" s="6">
        <v>24.58</v>
      </c>
      <c r="H34" s="6">
        <v>24.58</v>
      </c>
      <c r="I34" s="6">
        <v>24.58</v>
      </c>
      <c r="J34" s="6">
        <v>24.58</v>
      </c>
      <c r="K34" s="6">
        <v>24.58</v>
      </c>
      <c r="L34" s="6">
        <v>23.47</v>
      </c>
      <c r="M34" s="6">
        <v>23.47</v>
      </c>
      <c r="N34" s="6">
        <v>24.4</v>
      </c>
    </row>
    <row r="35" spans="1:14">
      <c r="A35">
        <v>1927</v>
      </c>
      <c r="B35" s="6">
        <v>23.47</v>
      </c>
      <c r="C35" s="6">
        <v>23.47</v>
      </c>
      <c r="D35" s="6">
        <v>23.47</v>
      </c>
      <c r="E35" s="6">
        <v>23.47</v>
      </c>
      <c r="F35" s="6">
        <v>23.47</v>
      </c>
      <c r="G35" s="6">
        <v>23.47</v>
      </c>
      <c r="H35" s="6">
        <v>23.47</v>
      </c>
      <c r="I35" s="6">
        <v>23.47</v>
      </c>
      <c r="J35" s="6">
        <v>23.47</v>
      </c>
      <c r="K35" s="6">
        <v>23.47</v>
      </c>
      <c r="L35" s="6">
        <v>23.47</v>
      </c>
      <c r="M35" s="6">
        <v>23.47</v>
      </c>
      <c r="N35" s="6">
        <v>23.47</v>
      </c>
    </row>
    <row r="36" spans="1:14">
      <c r="A36">
        <v>1928</v>
      </c>
      <c r="B36" s="6">
        <v>23.47</v>
      </c>
      <c r="C36" s="6">
        <v>23.47</v>
      </c>
      <c r="D36" s="6">
        <v>23.47</v>
      </c>
      <c r="E36" s="6">
        <v>23.47</v>
      </c>
      <c r="F36" s="6">
        <v>23.47</v>
      </c>
      <c r="G36" s="6">
        <v>23.47</v>
      </c>
      <c r="H36" s="6">
        <v>23.47</v>
      </c>
      <c r="I36" s="6">
        <v>23.47</v>
      </c>
      <c r="J36" s="6">
        <v>23.47</v>
      </c>
      <c r="K36" s="6">
        <v>23.47</v>
      </c>
      <c r="L36" s="6">
        <v>23.47</v>
      </c>
      <c r="M36" s="6">
        <v>23.47</v>
      </c>
      <c r="N36" s="6">
        <v>23.47</v>
      </c>
    </row>
    <row r="37" spans="1:14">
      <c r="A37">
        <v>1929</v>
      </c>
      <c r="B37" s="6">
        <v>23.47</v>
      </c>
      <c r="C37" s="6">
        <v>23.47</v>
      </c>
      <c r="D37" s="6">
        <v>23.47</v>
      </c>
      <c r="E37" s="6">
        <v>23.47</v>
      </c>
      <c r="F37" s="6">
        <v>23.47</v>
      </c>
      <c r="G37" s="6">
        <v>23.47</v>
      </c>
      <c r="H37" s="6">
        <v>23.47</v>
      </c>
      <c r="I37" s="6">
        <v>23.47</v>
      </c>
      <c r="J37" s="6">
        <v>23.47</v>
      </c>
      <c r="K37" s="6">
        <v>23.47</v>
      </c>
      <c r="L37" s="6">
        <v>23.47</v>
      </c>
      <c r="M37" s="6">
        <v>23.47</v>
      </c>
      <c r="N37" s="6">
        <v>23.47</v>
      </c>
    </row>
    <row r="38" spans="1:14">
      <c r="A38">
        <v>1930</v>
      </c>
      <c r="B38" s="6">
        <v>23.47</v>
      </c>
      <c r="C38" s="6">
        <v>23.47</v>
      </c>
      <c r="D38" s="6">
        <v>23.47</v>
      </c>
      <c r="E38" s="6">
        <v>23.47</v>
      </c>
      <c r="F38" s="6">
        <v>23.47</v>
      </c>
      <c r="G38" s="6">
        <v>23.47</v>
      </c>
      <c r="H38" s="6">
        <v>23.47</v>
      </c>
      <c r="I38" s="6">
        <v>23.47</v>
      </c>
      <c r="J38" s="6">
        <v>23.47</v>
      </c>
      <c r="K38" s="6">
        <v>23.47</v>
      </c>
      <c r="L38" s="6">
        <v>23.47</v>
      </c>
      <c r="M38" s="6">
        <v>23.47</v>
      </c>
      <c r="N38" s="6">
        <v>23.47</v>
      </c>
    </row>
    <row r="39" spans="1:14">
      <c r="A39">
        <v>1931</v>
      </c>
      <c r="B39" s="6">
        <v>23.47</v>
      </c>
      <c r="C39" s="6">
        <v>23.47</v>
      </c>
      <c r="D39" s="6">
        <v>23.47</v>
      </c>
      <c r="E39" s="6">
        <v>23.47</v>
      </c>
      <c r="F39" s="6">
        <v>23.47</v>
      </c>
      <c r="G39" s="6">
        <v>23.47</v>
      </c>
      <c r="H39" s="6">
        <v>23.47</v>
      </c>
      <c r="I39" s="6">
        <v>23.47</v>
      </c>
      <c r="J39" s="6">
        <v>23.47</v>
      </c>
      <c r="K39" s="6">
        <v>23.47</v>
      </c>
      <c r="L39" s="6">
        <v>23.47</v>
      </c>
      <c r="M39" s="6">
        <v>23.47</v>
      </c>
      <c r="N39" s="6">
        <v>23.47</v>
      </c>
    </row>
    <row r="40" spans="1:14">
      <c r="A40">
        <v>1932</v>
      </c>
      <c r="B40" s="6">
        <v>23.47</v>
      </c>
      <c r="C40" s="6">
        <v>23.47</v>
      </c>
      <c r="D40" s="6">
        <v>23.47</v>
      </c>
      <c r="E40" s="6">
        <v>23.47</v>
      </c>
      <c r="F40" s="6">
        <v>23.47</v>
      </c>
      <c r="G40" s="6">
        <v>23.47</v>
      </c>
      <c r="H40" s="6">
        <v>23.47</v>
      </c>
      <c r="I40" s="6">
        <v>23.47</v>
      </c>
      <c r="J40" s="6">
        <v>23.47</v>
      </c>
      <c r="K40" s="6">
        <v>23.47</v>
      </c>
      <c r="L40" s="6">
        <v>23.47</v>
      </c>
      <c r="M40" s="6">
        <v>23.47</v>
      </c>
      <c r="N40" s="6">
        <v>23.47</v>
      </c>
    </row>
    <row r="41" spans="1:14">
      <c r="A41">
        <v>1933</v>
      </c>
      <c r="B41" s="6">
        <v>23.47</v>
      </c>
      <c r="C41" s="6">
        <v>23.47</v>
      </c>
      <c r="D41" s="6">
        <v>23.47</v>
      </c>
      <c r="E41" s="6">
        <v>23.47</v>
      </c>
      <c r="F41" s="6">
        <v>23.47</v>
      </c>
      <c r="G41" s="6">
        <v>23.47</v>
      </c>
      <c r="H41" s="6">
        <v>23.47</v>
      </c>
      <c r="I41" s="6">
        <v>23.47</v>
      </c>
      <c r="J41" s="6">
        <v>23.47</v>
      </c>
      <c r="K41" s="6">
        <v>23.47</v>
      </c>
      <c r="L41" s="6">
        <v>42.33</v>
      </c>
      <c r="M41" s="6">
        <v>42.33</v>
      </c>
      <c r="N41" s="6">
        <v>26.61</v>
      </c>
    </row>
    <row r="42" spans="1:14">
      <c r="A42">
        <v>1934</v>
      </c>
      <c r="B42" s="6">
        <v>42.33</v>
      </c>
      <c r="C42" s="6">
        <v>42.33</v>
      </c>
      <c r="D42" s="6">
        <v>42.33</v>
      </c>
      <c r="E42" s="6">
        <v>42.33</v>
      </c>
      <c r="F42" s="6">
        <v>42.33</v>
      </c>
      <c r="G42" s="6">
        <v>42.33</v>
      </c>
      <c r="H42" s="6">
        <v>42.33</v>
      </c>
      <c r="I42" s="6">
        <v>42.33</v>
      </c>
      <c r="J42" s="6">
        <v>42.33</v>
      </c>
      <c r="K42" s="6">
        <v>42.33</v>
      </c>
      <c r="L42" s="6">
        <v>42.33</v>
      </c>
      <c r="M42" s="6">
        <v>42.33</v>
      </c>
      <c r="N42" s="6">
        <v>42.33</v>
      </c>
    </row>
    <row r="43" spans="1:14">
      <c r="A43">
        <v>1935</v>
      </c>
      <c r="B43" s="6">
        <v>42.33</v>
      </c>
      <c r="C43" s="6">
        <v>42.33</v>
      </c>
      <c r="D43" s="6">
        <v>42.33</v>
      </c>
      <c r="E43" s="6">
        <v>42.33</v>
      </c>
      <c r="F43" s="6">
        <v>42.33</v>
      </c>
      <c r="G43" s="6">
        <v>42.33</v>
      </c>
      <c r="H43" s="6">
        <v>42.33</v>
      </c>
      <c r="I43" s="6">
        <v>42.33</v>
      </c>
      <c r="J43" s="6">
        <v>42.33</v>
      </c>
      <c r="K43" s="6">
        <v>42.33</v>
      </c>
      <c r="L43" s="6">
        <v>42.33</v>
      </c>
      <c r="M43" s="6">
        <v>42.33</v>
      </c>
      <c r="N43" s="6">
        <v>42.33</v>
      </c>
    </row>
    <row r="44" spans="1:14">
      <c r="A44">
        <v>1936</v>
      </c>
      <c r="B44" s="6">
        <v>42.33</v>
      </c>
      <c r="C44" s="6">
        <v>42.33</v>
      </c>
      <c r="D44" s="6">
        <v>42.33</v>
      </c>
      <c r="E44" s="6">
        <v>42.33</v>
      </c>
      <c r="F44" s="6">
        <v>42.33</v>
      </c>
      <c r="G44" s="6">
        <v>42.33</v>
      </c>
      <c r="H44" s="6">
        <v>42.33</v>
      </c>
      <c r="I44" s="6">
        <v>42.33</v>
      </c>
      <c r="J44" s="6">
        <v>42.33</v>
      </c>
      <c r="K44" s="6">
        <v>42.33</v>
      </c>
      <c r="L44" s="6">
        <v>42.33</v>
      </c>
      <c r="M44" s="6">
        <v>42.33</v>
      </c>
      <c r="N44" s="6">
        <v>42.33</v>
      </c>
    </row>
    <row r="45" spans="1:14">
      <c r="A45">
        <v>1937</v>
      </c>
      <c r="B45" s="6">
        <v>42.33</v>
      </c>
      <c r="C45" s="6">
        <v>42.33</v>
      </c>
      <c r="D45" s="6">
        <v>42.33</v>
      </c>
      <c r="E45" s="6">
        <v>42.33</v>
      </c>
      <c r="F45" s="6">
        <v>42.33</v>
      </c>
      <c r="G45" s="6">
        <v>42.33</v>
      </c>
      <c r="H45" s="6">
        <v>42.33</v>
      </c>
      <c r="I45" s="6">
        <v>42.33</v>
      </c>
      <c r="J45" s="6">
        <v>42.33</v>
      </c>
      <c r="K45" s="6">
        <v>42.33</v>
      </c>
      <c r="L45" s="6">
        <v>42.33</v>
      </c>
      <c r="M45" s="6">
        <v>42.33</v>
      </c>
      <c r="N45" s="6">
        <v>42.33</v>
      </c>
    </row>
    <row r="46" spans="1:14">
      <c r="A46">
        <v>1938</v>
      </c>
      <c r="B46" s="6">
        <v>42.33</v>
      </c>
      <c r="C46" s="6">
        <v>42.33</v>
      </c>
      <c r="D46" s="6">
        <v>42.33</v>
      </c>
      <c r="E46" s="6">
        <v>42.33</v>
      </c>
      <c r="F46" s="6">
        <v>42.33</v>
      </c>
      <c r="G46" s="6">
        <v>42.33</v>
      </c>
      <c r="H46" s="6">
        <v>42.33</v>
      </c>
      <c r="I46" s="6">
        <v>42.33</v>
      </c>
      <c r="J46" s="6">
        <v>42.33</v>
      </c>
      <c r="K46" s="6">
        <v>42.33</v>
      </c>
      <c r="L46" s="6">
        <v>42.33</v>
      </c>
      <c r="M46" s="6">
        <v>42.33</v>
      </c>
      <c r="N46" s="6">
        <v>42.33</v>
      </c>
    </row>
    <row r="47" spans="1:14">
      <c r="A47">
        <v>1939</v>
      </c>
      <c r="B47" s="6">
        <v>42.33</v>
      </c>
      <c r="C47" s="6">
        <v>42.33</v>
      </c>
      <c r="D47" s="6">
        <v>42.33</v>
      </c>
      <c r="E47" s="6">
        <v>42.33</v>
      </c>
      <c r="F47" s="6">
        <v>42.33</v>
      </c>
      <c r="G47" s="6">
        <v>42.33</v>
      </c>
      <c r="H47" s="6">
        <v>42.33</v>
      </c>
      <c r="I47" s="6">
        <v>42.33</v>
      </c>
      <c r="J47" s="6">
        <v>42.33</v>
      </c>
      <c r="K47" s="6">
        <v>42.33</v>
      </c>
      <c r="L47" s="6">
        <v>42.33</v>
      </c>
      <c r="M47" s="6">
        <v>42.33</v>
      </c>
      <c r="N47" s="6">
        <v>42.33</v>
      </c>
    </row>
    <row r="48" spans="1:14">
      <c r="A48">
        <v>1940</v>
      </c>
      <c r="B48" s="6">
        <v>42.33</v>
      </c>
      <c r="C48" s="6">
        <v>42.33</v>
      </c>
      <c r="D48" s="6">
        <v>42.33</v>
      </c>
      <c r="E48" s="6">
        <v>42.33</v>
      </c>
      <c r="F48" s="6">
        <v>42.33</v>
      </c>
      <c r="G48" s="6">
        <v>42.33</v>
      </c>
      <c r="H48" s="6">
        <v>42.33</v>
      </c>
      <c r="I48" s="6">
        <v>42.33</v>
      </c>
      <c r="J48" s="6">
        <v>42.33</v>
      </c>
      <c r="K48" s="6">
        <v>42.33</v>
      </c>
      <c r="L48" s="6">
        <v>42.33</v>
      </c>
      <c r="M48" s="6">
        <v>42.33</v>
      </c>
      <c r="N48" s="6">
        <v>42.33</v>
      </c>
    </row>
    <row r="49" spans="1:14">
      <c r="A49">
        <v>1941</v>
      </c>
      <c r="B49" s="6">
        <v>42.33</v>
      </c>
      <c r="C49" s="6">
        <v>42.33</v>
      </c>
      <c r="D49" s="6">
        <v>42.33</v>
      </c>
      <c r="E49" s="6">
        <v>42.33</v>
      </c>
      <c r="F49" s="6">
        <v>42.33</v>
      </c>
      <c r="G49" s="6">
        <v>42.33</v>
      </c>
      <c r="H49" s="6">
        <v>42.33</v>
      </c>
      <c r="I49" s="6">
        <v>42.33</v>
      </c>
      <c r="J49" s="6">
        <v>42.33</v>
      </c>
      <c r="K49" s="6">
        <v>42.33</v>
      </c>
      <c r="L49" s="6">
        <v>42.33</v>
      </c>
      <c r="M49" s="6">
        <v>42.33</v>
      </c>
      <c r="N49" s="6">
        <v>42.33</v>
      </c>
    </row>
    <row r="50" spans="1:14">
      <c r="A50">
        <v>1942</v>
      </c>
      <c r="B50" s="6">
        <v>42.33</v>
      </c>
      <c r="C50" s="6">
        <v>42.33</v>
      </c>
      <c r="D50" s="6">
        <v>42.33</v>
      </c>
      <c r="E50" s="6">
        <v>42.33</v>
      </c>
      <c r="F50" s="6">
        <v>42.33</v>
      </c>
      <c r="G50" s="6">
        <v>42.33</v>
      </c>
      <c r="H50" s="6">
        <v>42.33</v>
      </c>
      <c r="I50" s="6">
        <v>42.33</v>
      </c>
      <c r="J50" s="6">
        <v>42.33</v>
      </c>
      <c r="K50" s="6">
        <v>42.33</v>
      </c>
      <c r="L50" s="6">
        <v>42.33</v>
      </c>
      <c r="M50" s="6">
        <v>42.33</v>
      </c>
      <c r="N50" s="6">
        <v>42.33</v>
      </c>
    </row>
    <row r="51" spans="1:14">
      <c r="A51">
        <v>1943</v>
      </c>
      <c r="B51" s="6">
        <v>42.33</v>
      </c>
      <c r="C51" s="6">
        <v>42.33</v>
      </c>
      <c r="D51" s="6">
        <v>42.33</v>
      </c>
      <c r="E51" s="6">
        <v>42.33</v>
      </c>
      <c r="F51" s="6">
        <v>42.33</v>
      </c>
      <c r="G51" s="6">
        <v>42.33</v>
      </c>
      <c r="H51" s="6">
        <v>42.33</v>
      </c>
      <c r="I51" s="6">
        <v>42.33</v>
      </c>
      <c r="J51" s="6">
        <v>42.33</v>
      </c>
      <c r="K51" s="6">
        <v>42.33</v>
      </c>
      <c r="L51" s="6">
        <v>42.33</v>
      </c>
      <c r="M51" s="6">
        <v>42.33</v>
      </c>
      <c r="N51" s="6">
        <v>42.33</v>
      </c>
    </row>
    <row r="52" spans="1:14">
      <c r="A52">
        <v>1944</v>
      </c>
      <c r="B52" s="6">
        <v>42.33</v>
      </c>
      <c r="C52" s="6">
        <v>42.33</v>
      </c>
      <c r="D52" s="6">
        <v>42.33</v>
      </c>
      <c r="E52" s="6">
        <v>42.33</v>
      </c>
      <c r="F52" s="6">
        <v>42.33</v>
      </c>
      <c r="G52" s="6">
        <v>42.33</v>
      </c>
      <c r="H52" s="6">
        <v>42.37</v>
      </c>
      <c r="I52" s="6">
        <v>42.96</v>
      </c>
      <c r="J52" s="6">
        <v>42.96</v>
      </c>
      <c r="K52" s="6">
        <v>42.96</v>
      </c>
      <c r="L52" s="6">
        <v>42.96</v>
      </c>
      <c r="M52" s="6">
        <v>42.96</v>
      </c>
      <c r="N52" s="6">
        <v>42.6</v>
      </c>
    </row>
    <row r="53" spans="1:14">
      <c r="A53">
        <v>1945</v>
      </c>
      <c r="B53" s="6">
        <v>42.96</v>
      </c>
      <c r="C53" s="6">
        <v>42.96</v>
      </c>
      <c r="D53" s="6">
        <v>42.96</v>
      </c>
      <c r="E53" s="6">
        <v>42.96</v>
      </c>
      <c r="F53" s="6">
        <v>42.96</v>
      </c>
      <c r="G53" s="6">
        <v>42.96</v>
      </c>
      <c r="H53" s="6">
        <v>42.96</v>
      </c>
      <c r="I53" s="6">
        <v>42.96</v>
      </c>
      <c r="J53" s="6">
        <v>42.96</v>
      </c>
      <c r="K53" s="6">
        <v>45.95</v>
      </c>
      <c r="L53" s="6">
        <v>45.95</v>
      </c>
      <c r="M53" s="6">
        <v>44.1</v>
      </c>
      <c r="N53" s="6">
        <v>43.55</v>
      </c>
    </row>
    <row r="54" spans="1:14">
      <c r="A54">
        <v>1946</v>
      </c>
      <c r="B54" s="6">
        <v>42.96</v>
      </c>
      <c r="C54" s="6">
        <v>42.96</v>
      </c>
      <c r="D54" s="6">
        <v>45.95</v>
      </c>
      <c r="E54" s="6">
        <v>45.95</v>
      </c>
      <c r="F54" s="6">
        <v>45.95</v>
      </c>
      <c r="G54" s="6">
        <v>45.95</v>
      </c>
      <c r="H54" s="6">
        <v>45.95</v>
      </c>
      <c r="I54" s="6">
        <v>45.95</v>
      </c>
      <c r="J54" s="6">
        <v>45.95</v>
      </c>
      <c r="K54" s="6">
        <v>45.95</v>
      </c>
      <c r="L54" s="6">
        <v>45.95</v>
      </c>
      <c r="M54" s="6">
        <v>45.95</v>
      </c>
      <c r="N54" s="6">
        <v>45.45</v>
      </c>
    </row>
    <row r="55" spans="1:14">
      <c r="A55">
        <v>1947</v>
      </c>
      <c r="B55" s="6">
        <v>44.81</v>
      </c>
      <c r="C55" s="6">
        <v>44.45</v>
      </c>
      <c r="D55" s="6">
        <v>44.77</v>
      </c>
      <c r="E55" s="6">
        <v>45.95</v>
      </c>
      <c r="F55" s="6">
        <v>45.95</v>
      </c>
      <c r="G55" s="6">
        <v>45.95</v>
      </c>
      <c r="H55" s="6">
        <v>45.95</v>
      </c>
      <c r="I55" s="6">
        <v>45.95</v>
      </c>
      <c r="J55" s="6">
        <v>45.95</v>
      </c>
      <c r="K55" s="6">
        <v>45.95</v>
      </c>
      <c r="L55" s="6">
        <v>45.95</v>
      </c>
      <c r="M55" s="6">
        <v>45.95</v>
      </c>
      <c r="N55" s="6">
        <v>45.63</v>
      </c>
    </row>
    <row r="56" spans="1:14">
      <c r="A56">
        <v>1948</v>
      </c>
      <c r="B56" s="6">
        <v>43.65</v>
      </c>
      <c r="C56" s="6">
        <v>43.2</v>
      </c>
      <c r="D56" s="6">
        <v>45.95</v>
      </c>
      <c r="E56" s="6">
        <v>45.95</v>
      </c>
      <c r="F56" s="6">
        <v>45.95</v>
      </c>
      <c r="G56" s="6">
        <v>45.95</v>
      </c>
      <c r="H56" s="6">
        <v>45.95</v>
      </c>
      <c r="I56" s="6">
        <v>45.95</v>
      </c>
      <c r="J56" s="6">
        <v>45.95</v>
      </c>
      <c r="K56" s="6">
        <v>45.95</v>
      </c>
      <c r="L56" s="6">
        <v>45.95</v>
      </c>
      <c r="M56" s="6">
        <v>45.95</v>
      </c>
      <c r="N56" s="6">
        <v>45.53</v>
      </c>
    </row>
    <row r="57" spans="1:14">
      <c r="A57">
        <v>1949</v>
      </c>
      <c r="B57" s="6">
        <v>45.95</v>
      </c>
      <c r="C57" s="6">
        <v>45.95</v>
      </c>
      <c r="D57" s="6">
        <v>45.95</v>
      </c>
      <c r="E57" s="6">
        <v>45.95</v>
      </c>
      <c r="F57" s="6">
        <v>45.95</v>
      </c>
      <c r="G57" s="6">
        <v>45.95</v>
      </c>
      <c r="H57" s="6">
        <v>45.95</v>
      </c>
      <c r="I57" s="6">
        <v>45.95</v>
      </c>
      <c r="J57" s="6">
        <v>45.95</v>
      </c>
      <c r="K57" s="6">
        <v>45.95</v>
      </c>
      <c r="L57" s="6">
        <v>45.95</v>
      </c>
      <c r="M57" s="6">
        <v>45.95</v>
      </c>
      <c r="N57" s="6">
        <v>45.95</v>
      </c>
    </row>
    <row r="58" spans="1:14">
      <c r="A58">
        <v>1950</v>
      </c>
      <c r="B58" s="6">
        <v>45.95</v>
      </c>
      <c r="C58" s="6">
        <v>45.95</v>
      </c>
      <c r="D58" s="6">
        <v>45.95</v>
      </c>
      <c r="E58" s="6">
        <v>45.95</v>
      </c>
      <c r="F58" s="6">
        <v>45.95</v>
      </c>
      <c r="G58" s="6">
        <v>45.95</v>
      </c>
      <c r="H58" s="6">
        <v>45.95</v>
      </c>
      <c r="I58" s="6">
        <v>45.95</v>
      </c>
      <c r="J58" s="6">
        <v>45.95</v>
      </c>
      <c r="K58" s="6">
        <v>45.95</v>
      </c>
      <c r="L58" s="6">
        <v>45.95</v>
      </c>
      <c r="M58" s="6">
        <v>45.95</v>
      </c>
      <c r="N58" s="6">
        <v>45.95</v>
      </c>
    </row>
    <row r="59" spans="1:14">
      <c r="A59">
        <v>1951</v>
      </c>
      <c r="B59" s="6">
        <v>45.95</v>
      </c>
      <c r="C59" s="6">
        <v>45.95</v>
      </c>
      <c r="D59" s="6">
        <v>45.95</v>
      </c>
      <c r="E59" s="6">
        <v>45.95</v>
      </c>
      <c r="F59" s="6">
        <v>45.95</v>
      </c>
      <c r="G59" s="6">
        <v>45.95</v>
      </c>
      <c r="H59" s="6">
        <v>45.95</v>
      </c>
      <c r="I59" s="6">
        <v>45.95</v>
      </c>
      <c r="J59" s="6">
        <v>45.95</v>
      </c>
      <c r="K59" s="6">
        <v>45.95</v>
      </c>
      <c r="L59" s="6">
        <v>45.94</v>
      </c>
      <c r="M59" s="6">
        <v>45.94</v>
      </c>
      <c r="N59" s="6">
        <v>45.95</v>
      </c>
    </row>
    <row r="60" spans="1:14">
      <c r="A60">
        <v>1952</v>
      </c>
      <c r="B60" s="6">
        <v>45.94</v>
      </c>
      <c r="C60" s="6">
        <v>45.94</v>
      </c>
      <c r="D60" s="6">
        <v>45.94</v>
      </c>
      <c r="E60" s="6">
        <v>45.94</v>
      </c>
      <c r="F60" s="6">
        <v>45.94</v>
      </c>
      <c r="G60" s="6">
        <v>45.94</v>
      </c>
      <c r="H60" s="6">
        <v>45.94</v>
      </c>
      <c r="I60" s="6">
        <v>45.94</v>
      </c>
      <c r="J60" s="6">
        <v>45.94</v>
      </c>
      <c r="K60" s="6">
        <v>45.94</v>
      </c>
      <c r="L60" s="6">
        <v>45.94</v>
      </c>
      <c r="M60" s="6">
        <v>45.94</v>
      </c>
      <c r="N60" s="6">
        <v>45.94</v>
      </c>
    </row>
    <row r="61" spans="1:14">
      <c r="A61">
        <v>1953</v>
      </c>
      <c r="B61" s="6">
        <v>45.94</v>
      </c>
      <c r="C61" s="6">
        <v>45.94</v>
      </c>
      <c r="D61" s="6">
        <v>45.94</v>
      </c>
      <c r="E61" s="6">
        <v>45.94</v>
      </c>
      <c r="F61" s="6">
        <v>45.94</v>
      </c>
      <c r="G61" s="6">
        <v>45.94</v>
      </c>
      <c r="H61" s="6">
        <v>45.94</v>
      </c>
      <c r="I61" s="6">
        <v>45.94</v>
      </c>
      <c r="J61" s="6">
        <v>45.94</v>
      </c>
      <c r="K61" s="6">
        <v>45.94</v>
      </c>
      <c r="L61" s="6">
        <v>45.94</v>
      </c>
      <c r="M61" s="6">
        <v>45.94</v>
      </c>
      <c r="N61" s="6">
        <v>45.94</v>
      </c>
    </row>
    <row r="62" spans="1:14">
      <c r="A62">
        <v>1954</v>
      </c>
      <c r="B62" s="6">
        <v>45.94</v>
      </c>
      <c r="C62" s="6">
        <v>45.94</v>
      </c>
      <c r="D62" s="6">
        <v>45.94</v>
      </c>
      <c r="E62" s="6">
        <v>45.94</v>
      </c>
      <c r="F62" s="6">
        <v>45.94</v>
      </c>
      <c r="G62" s="6">
        <v>45.94</v>
      </c>
      <c r="H62" s="6">
        <v>45.94</v>
      </c>
      <c r="I62" s="6">
        <v>45.94</v>
      </c>
      <c r="J62" s="6">
        <v>45.94</v>
      </c>
      <c r="K62" s="6">
        <v>45.94</v>
      </c>
      <c r="L62" s="6">
        <v>45.94</v>
      </c>
      <c r="M62" s="6">
        <v>45.94</v>
      </c>
      <c r="N62" s="6">
        <v>45.94</v>
      </c>
    </row>
    <row r="63" spans="1:14">
      <c r="A63">
        <v>1955</v>
      </c>
      <c r="B63" s="6">
        <v>45.94</v>
      </c>
      <c r="C63" s="6">
        <v>45.94</v>
      </c>
      <c r="D63" s="6">
        <v>45.94</v>
      </c>
      <c r="E63" s="6">
        <v>45.94</v>
      </c>
      <c r="F63" s="6">
        <v>45.94</v>
      </c>
      <c r="G63" s="6">
        <v>45.94</v>
      </c>
      <c r="H63" s="6">
        <v>45.94</v>
      </c>
      <c r="I63" s="6">
        <v>46.6</v>
      </c>
      <c r="J63" s="6">
        <v>46.6</v>
      </c>
      <c r="K63" s="6">
        <v>46.88</v>
      </c>
      <c r="L63" s="6">
        <v>46.88</v>
      </c>
      <c r="M63" s="6">
        <v>46.88</v>
      </c>
      <c r="N63" s="6">
        <v>46.28</v>
      </c>
    </row>
    <row r="64" spans="1:14">
      <c r="A64">
        <v>1956</v>
      </c>
      <c r="B64" s="6">
        <v>46.88</v>
      </c>
      <c r="C64" s="6">
        <v>46.88</v>
      </c>
      <c r="D64" s="6">
        <v>46.88</v>
      </c>
      <c r="E64" s="6">
        <v>46.88</v>
      </c>
      <c r="F64" s="6">
        <v>46.88</v>
      </c>
      <c r="G64" s="6">
        <v>46.88</v>
      </c>
      <c r="H64" s="6">
        <v>46.88</v>
      </c>
      <c r="I64" s="6">
        <v>46.88</v>
      </c>
      <c r="J64" s="6">
        <v>46.88</v>
      </c>
      <c r="K64" s="6">
        <v>46.88</v>
      </c>
      <c r="L64" s="6">
        <v>46.88</v>
      </c>
      <c r="M64" s="6">
        <v>47.04</v>
      </c>
      <c r="N64" s="6">
        <v>46.89</v>
      </c>
    </row>
    <row r="65" spans="1:14">
      <c r="A65">
        <v>1957</v>
      </c>
      <c r="B65" s="6">
        <v>47.16</v>
      </c>
      <c r="C65" s="6">
        <v>47.16</v>
      </c>
      <c r="D65" s="6">
        <v>47.34</v>
      </c>
      <c r="E65" s="6">
        <v>47.59</v>
      </c>
      <c r="F65" s="6">
        <v>47.62</v>
      </c>
      <c r="G65" s="6">
        <v>47.75</v>
      </c>
      <c r="H65" s="6">
        <v>47.75</v>
      </c>
      <c r="I65" s="6">
        <v>47.91</v>
      </c>
      <c r="J65" s="6">
        <v>48.25</v>
      </c>
      <c r="K65" s="6">
        <v>48.37</v>
      </c>
      <c r="L65" s="6">
        <v>48.37</v>
      </c>
      <c r="M65" s="6">
        <v>48.37</v>
      </c>
      <c r="N65" s="6">
        <v>47.8</v>
      </c>
    </row>
    <row r="66" spans="1:14">
      <c r="A66">
        <v>1958</v>
      </c>
      <c r="B66" s="6">
        <v>48.37</v>
      </c>
      <c r="C66" s="6">
        <v>48.37</v>
      </c>
      <c r="D66" s="6">
        <v>48.37</v>
      </c>
      <c r="E66" s="6">
        <v>48.37</v>
      </c>
      <c r="F66" s="6">
        <v>48.37</v>
      </c>
      <c r="G66" s="6">
        <v>48.37</v>
      </c>
      <c r="H66" s="6">
        <v>48.98</v>
      </c>
      <c r="I66" s="6">
        <v>49.64</v>
      </c>
      <c r="J66" s="6">
        <v>49.64</v>
      </c>
      <c r="K66" s="6">
        <v>49.64</v>
      </c>
      <c r="L66" s="6">
        <v>49.64</v>
      </c>
      <c r="M66" s="6">
        <v>49.64</v>
      </c>
      <c r="N66" s="6">
        <v>48.95</v>
      </c>
    </row>
    <row r="67" spans="1:14">
      <c r="A67">
        <v>1959</v>
      </c>
      <c r="B67" s="6">
        <v>49.64</v>
      </c>
      <c r="C67" s="6">
        <v>49.64</v>
      </c>
      <c r="D67" s="6">
        <v>49.64</v>
      </c>
      <c r="E67" s="6">
        <v>49.89</v>
      </c>
      <c r="F67" s="6">
        <v>49.93</v>
      </c>
      <c r="G67" s="6">
        <v>49.93</v>
      </c>
      <c r="H67" s="6">
        <v>49.93</v>
      </c>
      <c r="I67" s="6">
        <v>49.93</v>
      </c>
      <c r="J67" s="6">
        <v>49.93</v>
      </c>
      <c r="K67" s="6">
        <v>49.93</v>
      </c>
      <c r="L67" s="6">
        <v>49.93</v>
      </c>
      <c r="M67" s="6">
        <v>50.04</v>
      </c>
      <c r="N67" s="6">
        <v>49.86</v>
      </c>
    </row>
    <row r="68" spans="1:14">
      <c r="A68">
        <v>1960</v>
      </c>
      <c r="B68" s="6">
        <v>50.04</v>
      </c>
      <c r="C68" s="6">
        <v>50.04</v>
      </c>
      <c r="D68" s="6">
        <v>50.04</v>
      </c>
      <c r="E68" s="6">
        <v>50.04</v>
      </c>
      <c r="F68" s="6">
        <v>50.04</v>
      </c>
      <c r="G68" s="6">
        <v>50.04</v>
      </c>
      <c r="H68" s="6">
        <v>50.04</v>
      </c>
      <c r="I68" s="6">
        <v>50.04</v>
      </c>
      <c r="J68" s="6">
        <v>49.9</v>
      </c>
      <c r="K68" s="6">
        <v>49.89</v>
      </c>
      <c r="L68" s="6">
        <v>49.89</v>
      </c>
      <c r="M68" s="6">
        <v>50.04</v>
      </c>
      <c r="N68" s="6">
        <v>50</v>
      </c>
    </row>
    <row r="69" spans="1:14">
      <c r="A69">
        <v>1961</v>
      </c>
      <c r="B69" s="6">
        <v>50.04</v>
      </c>
      <c r="C69" s="6">
        <v>50.04</v>
      </c>
      <c r="D69" s="6">
        <v>50.04</v>
      </c>
      <c r="E69" s="6">
        <v>50.04</v>
      </c>
      <c r="F69" s="6">
        <v>50.04</v>
      </c>
      <c r="G69" s="6">
        <v>50.04</v>
      </c>
      <c r="H69" s="6">
        <v>50.04</v>
      </c>
      <c r="I69" s="6">
        <v>50.04</v>
      </c>
      <c r="J69" s="6">
        <v>50.04</v>
      </c>
      <c r="K69" s="6">
        <v>50.05</v>
      </c>
      <c r="L69" s="6">
        <v>50.3</v>
      </c>
      <c r="M69" s="6">
        <v>50.3</v>
      </c>
      <c r="N69" s="6">
        <v>50.08</v>
      </c>
    </row>
    <row r="70" spans="1:14">
      <c r="A70">
        <v>1962</v>
      </c>
      <c r="B70" s="6">
        <v>50.3</v>
      </c>
      <c r="C70" s="6">
        <v>50.3</v>
      </c>
      <c r="D70" s="6">
        <v>50.3</v>
      </c>
      <c r="E70" s="6">
        <v>50.3</v>
      </c>
      <c r="F70" s="6">
        <v>50.3</v>
      </c>
      <c r="G70" s="6">
        <v>50.3</v>
      </c>
      <c r="H70" s="6">
        <v>50.3</v>
      </c>
      <c r="I70" s="6">
        <v>50.3</v>
      </c>
      <c r="J70" s="6">
        <v>50.3</v>
      </c>
      <c r="K70" s="6">
        <v>50.3</v>
      </c>
      <c r="L70" s="6">
        <v>50.3</v>
      </c>
      <c r="M70" s="6">
        <v>50.3</v>
      </c>
      <c r="N70" s="6">
        <v>50.3</v>
      </c>
    </row>
    <row r="71" spans="1:14">
      <c r="A71">
        <v>1963</v>
      </c>
      <c r="B71" s="6">
        <v>50.3</v>
      </c>
      <c r="C71" s="6">
        <v>50.3</v>
      </c>
      <c r="D71" s="6">
        <v>50.3</v>
      </c>
      <c r="E71" s="6">
        <v>50.3</v>
      </c>
      <c r="F71" s="6">
        <v>50.3</v>
      </c>
      <c r="G71" s="6">
        <v>50.3</v>
      </c>
      <c r="H71" s="6">
        <v>50.3</v>
      </c>
      <c r="I71" s="6">
        <v>50.3</v>
      </c>
      <c r="J71" s="6">
        <v>50.3</v>
      </c>
      <c r="K71" s="6">
        <v>67.44</v>
      </c>
      <c r="L71" s="6">
        <v>67.44</v>
      </c>
      <c r="M71" s="6">
        <v>67.44</v>
      </c>
      <c r="N71" s="6">
        <v>54.58</v>
      </c>
    </row>
    <row r="72" spans="1:14">
      <c r="A72">
        <v>1964</v>
      </c>
      <c r="B72" s="6">
        <v>67.44</v>
      </c>
      <c r="C72" s="6">
        <v>67.44</v>
      </c>
      <c r="D72" s="6">
        <v>67.44</v>
      </c>
      <c r="E72" s="6">
        <v>67.44</v>
      </c>
      <c r="F72" s="6">
        <v>67.44</v>
      </c>
      <c r="G72" s="6">
        <v>67.44</v>
      </c>
      <c r="H72" s="6">
        <v>67.44</v>
      </c>
      <c r="I72" s="6">
        <v>67.44</v>
      </c>
      <c r="J72" s="6">
        <v>67.44</v>
      </c>
      <c r="K72" s="6">
        <v>67.33</v>
      </c>
      <c r="L72" s="6">
        <v>67.33</v>
      </c>
      <c r="M72" s="6">
        <v>67.33</v>
      </c>
      <c r="N72" s="6">
        <v>67.41</v>
      </c>
    </row>
    <row r="73" spans="1:14">
      <c r="A73">
        <v>1965</v>
      </c>
      <c r="B73" s="6">
        <v>67.33</v>
      </c>
      <c r="C73" s="6">
        <v>67.33</v>
      </c>
      <c r="D73" s="6">
        <v>67.33</v>
      </c>
      <c r="E73" s="6">
        <v>67.33</v>
      </c>
      <c r="F73" s="6">
        <v>67.33</v>
      </c>
      <c r="G73" s="6">
        <v>67.33</v>
      </c>
      <c r="H73" s="6">
        <v>67.33</v>
      </c>
      <c r="I73" s="6">
        <v>67.33</v>
      </c>
      <c r="J73" s="6">
        <v>67.33</v>
      </c>
      <c r="K73" s="6">
        <v>67.010000000000005</v>
      </c>
      <c r="L73" s="6">
        <v>67.010000000000005</v>
      </c>
      <c r="M73" s="6">
        <v>67.010000000000005</v>
      </c>
      <c r="N73" s="6">
        <v>67.25</v>
      </c>
    </row>
    <row r="74" spans="1:14">
      <c r="A74">
        <v>1966</v>
      </c>
      <c r="B74" s="6">
        <v>67.010000000000005</v>
      </c>
      <c r="C74" s="6">
        <v>67.010000000000005</v>
      </c>
      <c r="D74" s="6">
        <v>67.010000000000005</v>
      </c>
      <c r="E74" s="6">
        <v>67.010000000000005</v>
      </c>
      <c r="F74" s="6">
        <v>67.010000000000005</v>
      </c>
      <c r="G74" s="6">
        <v>67.010000000000005</v>
      </c>
      <c r="H74" s="6">
        <v>67.010000000000005</v>
      </c>
      <c r="I74" s="6">
        <v>67.010000000000005</v>
      </c>
      <c r="J74" s="6">
        <v>67.010000000000005</v>
      </c>
      <c r="K74" s="6">
        <v>67.010000000000005</v>
      </c>
      <c r="L74" s="6">
        <v>67.010000000000005</v>
      </c>
      <c r="M74" s="6">
        <v>67.010000000000005</v>
      </c>
      <c r="N74" s="6">
        <v>67.010000000000005</v>
      </c>
    </row>
    <row r="75" spans="1:14">
      <c r="A75">
        <v>1967</v>
      </c>
      <c r="B75" s="6">
        <v>67.010000000000005</v>
      </c>
      <c r="C75" s="6">
        <v>67.010000000000005</v>
      </c>
      <c r="D75" s="6">
        <v>67.010000000000005</v>
      </c>
      <c r="E75" s="6">
        <v>67.010000000000005</v>
      </c>
      <c r="F75" s="6">
        <v>67.010000000000005</v>
      </c>
      <c r="G75" s="6">
        <v>67.010000000000005</v>
      </c>
      <c r="H75" s="6">
        <v>67.010000000000005</v>
      </c>
      <c r="I75" s="6">
        <v>67.010000000000005</v>
      </c>
      <c r="J75" s="6">
        <v>67.010000000000005</v>
      </c>
      <c r="K75" s="6">
        <v>67.010000000000005</v>
      </c>
      <c r="L75" s="6">
        <v>67.010000000000005</v>
      </c>
      <c r="M75" s="6">
        <v>67.010000000000005</v>
      </c>
      <c r="N75" s="6">
        <v>67.010000000000005</v>
      </c>
    </row>
    <row r="76" spans="1:14">
      <c r="A76">
        <v>1968</v>
      </c>
      <c r="B76" s="6">
        <v>67.010000000000005</v>
      </c>
      <c r="C76" s="6">
        <v>67.010000000000005</v>
      </c>
      <c r="D76" s="6">
        <v>67.010000000000005</v>
      </c>
      <c r="E76" s="6">
        <v>67.010000000000005</v>
      </c>
      <c r="F76" s="6">
        <v>67.010000000000005</v>
      </c>
      <c r="G76" s="6">
        <v>67.180000000000007</v>
      </c>
      <c r="H76" s="6">
        <v>67.22</v>
      </c>
      <c r="I76" s="6">
        <v>67.22</v>
      </c>
      <c r="J76" s="6">
        <v>67.22</v>
      </c>
      <c r="K76" s="6">
        <v>67.22</v>
      </c>
      <c r="L76" s="6">
        <v>67.16</v>
      </c>
      <c r="M76" s="6">
        <v>67.010000000000005</v>
      </c>
      <c r="N76" s="6">
        <v>67.11</v>
      </c>
    </row>
    <row r="77" spans="1:14">
      <c r="A77">
        <v>1969</v>
      </c>
      <c r="B77" s="6">
        <v>67.010000000000005</v>
      </c>
      <c r="C77" s="6">
        <v>67.010000000000005</v>
      </c>
      <c r="D77" s="6">
        <v>67.010000000000005</v>
      </c>
      <c r="E77" s="6">
        <v>67.06</v>
      </c>
      <c r="F77" s="6">
        <v>67.22</v>
      </c>
      <c r="G77" s="6">
        <v>67.22</v>
      </c>
      <c r="H77" s="6">
        <v>67.22</v>
      </c>
      <c r="I77" s="6">
        <v>67.22</v>
      </c>
      <c r="J77" s="6">
        <v>67.22</v>
      </c>
      <c r="K77" s="6">
        <v>67.22</v>
      </c>
      <c r="L77" s="6">
        <v>67.22</v>
      </c>
      <c r="M77" s="6">
        <v>67.319999999999993</v>
      </c>
      <c r="N77" s="6">
        <v>67.16</v>
      </c>
    </row>
    <row r="78" spans="1:14">
      <c r="A78">
        <v>1970</v>
      </c>
      <c r="B78" s="6">
        <v>67.39</v>
      </c>
      <c r="C78" s="6">
        <v>67.39</v>
      </c>
      <c r="D78" s="6">
        <v>67.39</v>
      </c>
      <c r="E78" s="6">
        <v>67.39</v>
      </c>
      <c r="F78" s="6">
        <v>67.39</v>
      </c>
      <c r="G78" s="6">
        <v>67.510000000000005</v>
      </c>
      <c r="H78" s="6">
        <v>67.61</v>
      </c>
      <c r="I78" s="6">
        <v>67.61</v>
      </c>
      <c r="J78" s="6">
        <v>67.61</v>
      </c>
      <c r="K78" s="6">
        <v>67.61</v>
      </c>
      <c r="L78" s="6">
        <v>67.61</v>
      </c>
      <c r="M78" s="6">
        <v>67.61</v>
      </c>
      <c r="N78" s="6">
        <v>67.510000000000005</v>
      </c>
    </row>
    <row r="79" spans="1:14">
      <c r="A79">
        <v>1971</v>
      </c>
      <c r="B79" s="6">
        <v>67.61</v>
      </c>
      <c r="C79" s="6">
        <v>67.61</v>
      </c>
      <c r="D79" s="6">
        <v>67.61</v>
      </c>
      <c r="E79" s="6">
        <v>67.61</v>
      </c>
      <c r="F79" s="6">
        <v>67.61</v>
      </c>
      <c r="G79" s="6">
        <v>67.61</v>
      </c>
      <c r="H79" s="6">
        <v>67.61</v>
      </c>
      <c r="I79" s="6">
        <v>67.61</v>
      </c>
      <c r="J79" s="6">
        <v>67.61</v>
      </c>
      <c r="K79" s="6">
        <v>67.61</v>
      </c>
      <c r="L79" s="6">
        <v>67.61</v>
      </c>
      <c r="M79" s="6">
        <v>67.61</v>
      </c>
      <c r="N79" s="6">
        <v>67.61</v>
      </c>
    </row>
    <row r="80" spans="1:14">
      <c r="A80">
        <v>1972</v>
      </c>
      <c r="B80" s="6">
        <v>67.61</v>
      </c>
      <c r="C80" s="6">
        <v>67.61</v>
      </c>
      <c r="D80" s="6">
        <v>67.61</v>
      </c>
      <c r="E80" s="6">
        <v>67.61</v>
      </c>
      <c r="F80" s="6">
        <v>67.61</v>
      </c>
      <c r="G80" s="6">
        <v>67.61</v>
      </c>
      <c r="H80" s="6">
        <v>67.61</v>
      </c>
      <c r="I80" s="6">
        <v>67.61</v>
      </c>
      <c r="J80" s="6">
        <v>67.569999999999993</v>
      </c>
      <c r="K80" s="6">
        <v>67.13</v>
      </c>
      <c r="L80" s="6">
        <v>67.12</v>
      </c>
      <c r="M80" s="6">
        <v>67.12</v>
      </c>
      <c r="N80" s="6">
        <v>67.489999999999995</v>
      </c>
    </row>
    <row r="81" spans="1:14">
      <c r="A81">
        <v>1973</v>
      </c>
      <c r="B81" s="6">
        <v>67.12</v>
      </c>
      <c r="C81" s="6">
        <v>67.12</v>
      </c>
      <c r="D81" s="6">
        <v>67.12</v>
      </c>
      <c r="E81" s="6">
        <v>67.180000000000007</v>
      </c>
      <c r="F81" s="6">
        <v>67.48</v>
      </c>
      <c r="G81" s="6">
        <v>67.48</v>
      </c>
      <c r="H81" s="6">
        <v>67.55</v>
      </c>
      <c r="I81" s="6">
        <v>67.849999999999994</v>
      </c>
      <c r="J81" s="6">
        <v>67.849999999999994</v>
      </c>
      <c r="K81" s="6">
        <v>67.849999999999994</v>
      </c>
      <c r="L81" s="6">
        <v>67.849999999999994</v>
      </c>
      <c r="M81" s="6">
        <v>67.849999999999994</v>
      </c>
      <c r="N81" s="6">
        <v>67.53</v>
      </c>
    </row>
    <row r="82" spans="1:14">
      <c r="A82">
        <v>1974</v>
      </c>
      <c r="B82" s="6">
        <v>67.849999999999994</v>
      </c>
      <c r="C82" s="6">
        <v>67.849999999999994</v>
      </c>
      <c r="D82" s="6">
        <v>67.86</v>
      </c>
      <c r="E82" s="6">
        <v>67.91</v>
      </c>
      <c r="F82" s="6">
        <v>67.91</v>
      </c>
      <c r="G82" s="6">
        <v>67.83</v>
      </c>
      <c r="H82" s="6">
        <v>67.790000000000006</v>
      </c>
      <c r="I82" s="6">
        <v>67.790000000000006</v>
      </c>
      <c r="J82" s="6">
        <v>67.790000000000006</v>
      </c>
      <c r="K82" s="6">
        <v>67.790000000000006</v>
      </c>
      <c r="L82" s="6">
        <v>67.790000000000006</v>
      </c>
      <c r="M82" s="6">
        <v>67.790000000000006</v>
      </c>
      <c r="N82" s="6">
        <v>67.83</v>
      </c>
    </row>
    <row r="83" spans="1:14">
      <c r="A83">
        <v>1975</v>
      </c>
      <c r="B83" s="6">
        <v>67.790000000000006</v>
      </c>
      <c r="C83" s="6">
        <v>67.790000000000006</v>
      </c>
      <c r="D83" s="6">
        <v>67.790000000000006</v>
      </c>
      <c r="E83" s="6">
        <v>67.790000000000006</v>
      </c>
      <c r="F83" s="6">
        <v>67.459999999999994</v>
      </c>
      <c r="G83" s="6">
        <v>67.42</v>
      </c>
      <c r="H83" s="6">
        <v>67.52</v>
      </c>
      <c r="I83" s="6">
        <v>67.569999999999993</v>
      </c>
      <c r="J83" s="6">
        <v>67.569999999999993</v>
      </c>
      <c r="K83" s="6">
        <v>67.569999999999993</v>
      </c>
      <c r="L83" s="6">
        <v>67.569999999999993</v>
      </c>
      <c r="M83" s="6">
        <v>67.569999999999993</v>
      </c>
      <c r="N83" s="6">
        <v>67.62</v>
      </c>
    </row>
    <row r="84" spans="1:14">
      <c r="A84">
        <v>1976</v>
      </c>
      <c r="B84" s="6">
        <v>67.569999999999993</v>
      </c>
      <c r="C84" s="6">
        <v>67.569999999999993</v>
      </c>
      <c r="D84" s="6">
        <v>67.569999999999993</v>
      </c>
      <c r="E84" s="6">
        <v>67.569999999999993</v>
      </c>
      <c r="F84" s="6">
        <v>67.569999999999993</v>
      </c>
      <c r="G84" s="6">
        <v>67.540000000000006</v>
      </c>
      <c r="H84" s="6">
        <v>67.510000000000005</v>
      </c>
      <c r="I84" s="6">
        <v>67.510000000000005</v>
      </c>
      <c r="J84" s="6">
        <v>67.510000000000005</v>
      </c>
      <c r="K84" s="6">
        <v>67.510000000000005</v>
      </c>
      <c r="L84" s="6">
        <v>67.73</v>
      </c>
      <c r="M84" s="6">
        <v>67.84</v>
      </c>
      <c r="N84" s="6">
        <v>67.58</v>
      </c>
    </row>
    <row r="85" spans="1:14">
      <c r="A85">
        <v>1977</v>
      </c>
      <c r="B85" s="6">
        <v>67.84</v>
      </c>
      <c r="C85" s="6">
        <v>67.84</v>
      </c>
      <c r="D85" s="6">
        <v>67.84</v>
      </c>
      <c r="E85" s="6">
        <v>67.84</v>
      </c>
      <c r="F85" s="6">
        <v>67.84</v>
      </c>
      <c r="G85" s="6">
        <v>67.84</v>
      </c>
      <c r="H85" s="6">
        <v>67.84</v>
      </c>
      <c r="I85" s="6">
        <v>67.84</v>
      </c>
      <c r="J85" s="6">
        <v>67.84</v>
      </c>
      <c r="K85" s="6">
        <v>67.84</v>
      </c>
      <c r="L85" s="6">
        <v>67.84</v>
      </c>
      <c r="M85" s="6">
        <v>67.84</v>
      </c>
      <c r="N85" s="6">
        <v>67.84</v>
      </c>
    </row>
    <row r="86" spans="1:14">
      <c r="A86">
        <v>1978</v>
      </c>
      <c r="B86" s="6">
        <v>67.489999999999995</v>
      </c>
      <c r="C86" s="6">
        <v>67.489999999999995</v>
      </c>
      <c r="D86" s="6">
        <v>67.48</v>
      </c>
      <c r="E86" s="6">
        <v>67.489999999999995</v>
      </c>
      <c r="F86" s="6">
        <v>67.489999999999995</v>
      </c>
      <c r="G86" s="6">
        <v>67.489999999999995</v>
      </c>
      <c r="H86" s="6">
        <v>67.489999999999995</v>
      </c>
      <c r="I86" s="6">
        <v>67.489999999999995</v>
      </c>
      <c r="J86" s="6">
        <v>67.5</v>
      </c>
      <c r="K86" s="6">
        <v>67.489999999999995</v>
      </c>
      <c r="L86" s="6">
        <v>67.489999999999995</v>
      </c>
      <c r="M86" s="6">
        <v>67.489999999999995</v>
      </c>
      <c r="N86" s="6">
        <v>67.489999999999995</v>
      </c>
    </row>
    <row r="87" spans="1:14">
      <c r="A87">
        <v>1979</v>
      </c>
      <c r="B87" s="6">
        <v>67.37</v>
      </c>
      <c r="C87" s="6">
        <v>67.349999999999994</v>
      </c>
      <c r="D87" s="6">
        <v>67.349999999999994</v>
      </c>
      <c r="E87" s="6">
        <v>67.37</v>
      </c>
      <c r="F87" s="6">
        <v>67.36</v>
      </c>
      <c r="G87" s="6">
        <v>67.36</v>
      </c>
      <c r="H87" s="6">
        <v>67.349999999999994</v>
      </c>
      <c r="I87" s="6">
        <v>67.36</v>
      </c>
      <c r="J87" s="6">
        <v>67.38</v>
      </c>
      <c r="K87" s="6">
        <v>67.8</v>
      </c>
      <c r="L87" s="6">
        <v>67.8</v>
      </c>
      <c r="M87" s="6">
        <v>67.8</v>
      </c>
      <c r="N87" s="6">
        <v>67.47</v>
      </c>
    </row>
    <row r="88" spans="1:14">
      <c r="A88">
        <v>1980</v>
      </c>
      <c r="B88" s="6">
        <v>67.930000000000007</v>
      </c>
      <c r="C88" s="6">
        <v>67.930000000000007</v>
      </c>
      <c r="D88" s="6">
        <v>67.94</v>
      </c>
      <c r="E88" s="6">
        <v>67.92</v>
      </c>
      <c r="F88" s="6">
        <v>67.92</v>
      </c>
      <c r="G88" s="6">
        <v>67.92</v>
      </c>
      <c r="H88" s="6">
        <v>67.92</v>
      </c>
      <c r="I88" s="6">
        <v>67.930000000000007</v>
      </c>
      <c r="J88" s="6">
        <v>67.930000000000007</v>
      </c>
      <c r="K88" s="6">
        <v>67.930000000000007</v>
      </c>
      <c r="L88" s="6">
        <v>67.930000000000007</v>
      </c>
      <c r="M88" s="6">
        <v>67.97</v>
      </c>
      <c r="N88" s="6">
        <v>67.930000000000007</v>
      </c>
    </row>
    <row r="89" spans="1:14">
      <c r="A89">
        <v>1981</v>
      </c>
      <c r="B89" s="6">
        <v>67.97</v>
      </c>
      <c r="C89" s="6">
        <v>67.97</v>
      </c>
      <c r="D89" s="6">
        <v>67.959999999999994</v>
      </c>
      <c r="E89" s="6">
        <v>67.97</v>
      </c>
      <c r="F89" s="6">
        <v>68.09</v>
      </c>
      <c r="G89" s="6">
        <v>68.319999999999993</v>
      </c>
      <c r="H89" s="6">
        <v>68.319999999999993</v>
      </c>
      <c r="I89" s="6">
        <v>68.319999999999993</v>
      </c>
      <c r="J89" s="6">
        <v>68.319999999999993</v>
      </c>
      <c r="K89" s="6">
        <v>68.319999999999993</v>
      </c>
      <c r="L89" s="6">
        <v>68.319999999999993</v>
      </c>
      <c r="M89" s="6">
        <v>68.319999999999993</v>
      </c>
      <c r="N89" s="6">
        <v>68.180000000000007</v>
      </c>
    </row>
    <row r="90" spans="1:14">
      <c r="A90">
        <v>1982</v>
      </c>
      <c r="B90" s="6">
        <v>68.319999999999993</v>
      </c>
      <c r="C90" s="6">
        <v>68.319999999999993</v>
      </c>
      <c r="D90" s="6">
        <v>68.319999999999993</v>
      </c>
      <c r="E90" s="6">
        <v>68.319999999999993</v>
      </c>
      <c r="F90" s="6">
        <v>68.319999999999993</v>
      </c>
      <c r="G90" s="6">
        <v>68.319999999999993</v>
      </c>
      <c r="H90" s="6">
        <v>68.319999999999993</v>
      </c>
      <c r="I90" s="6">
        <v>68.319999999999993</v>
      </c>
      <c r="J90" s="6">
        <v>68.319999999999993</v>
      </c>
      <c r="K90" s="6">
        <v>68.319999999999993</v>
      </c>
      <c r="L90" s="6">
        <v>68.319999999999993</v>
      </c>
      <c r="M90" s="6">
        <v>68.319999999999993</v>
      </c>
      <c r="N90" s="6">
        <v>68.319999999999993</v>
      </c>
    </row>
    <row r="91" spans="1:14">
      <c r="A91">
        <v>1983</v>
      </c>
      <c r="B91" s="6">
        <v>68.319999999999993</v>
      </c>
      <c r="C91" s="6">
        <v>68.319999999999993</v>
      </c>
      <c r="D91" s="6">
        <v>68.319999999999993</v>
      </c>
      <c r="E91" s="6">
        <v>68.319999999999993</v>
      </c>
      <c r="F91" s="6">
        <v>68.319999999999993</v>
      </c>
      <c r="G91" s="6">
        <v>68.319999999999993</v>
      </c>
      <c r="H91" s="6">
        <v>68.319999999999993</v>
      </c>
      <c r="I91" s="6">
        <v>68.319999999999993</v>
      </c>
      <c r="J91" s="6">
        <v>68.319999999999993</v>
      </c>
      <c r="K91" s="6">
        <v>68.319999999999993</v>
      </c>
      <c r="L91" s="6">
        <v>68.319999999999993</v>
      </c>
      <c r="M91" s="6">
        <v>68.319999999999993</v>
      </c>
      <c r="N91" s="6">
        <v>68.319999999999993</v>
      </c>
    </row>
    <row r="92" spans="1:14">
      <c r="A92">
        <v>1984</v>
      </c>
      <c r="B92" s="6">
        <v>67.760000000000005</v>
      </c>
      <c r="C92" s="6">
        <v>67.760000000000005</v>
      </c>
      <c r="D92" s="6">
        <v>67.760000000000005</v>
      </c>
      <c r="E92" s="6">
        <v>67.760000000000005</v>
      </c>
      <c r="F92" s="6">
        <v>67.760000000000005</v>
      </c>
      <c r="G92" s="6">
        <v>67.760000000000005</v>
      </c>
      <c r="H92" s="6">
        <v>67.760000000000005</v>
      </c>
      <c r="I92" s="6">
        <v>67.760000000000005</v>
      </c>
      <c r="J92" s="6">
        <v>67.760000000000005</v>
      </c>
      <c r="K92" s="6">
        <v>67.760000000000005</v>
      </c>
      <c r="L92" s="6">
        <v>67.760000000000005</v>
      </c>
      <c r="M92" s="6">
        <v>67.760000000000005</v>
      </c>
      <c r="N92" s="6">
        <v>67.760000000000005</v>
      </c>
    </row>
    <row r="93" spans="1:14">
      <c r="A93">
        <v>1985</v>
      </c>
      <c r="B93" s="6">
        <v>67.760000000000005</v>
      </c>
      <c r="C93" s="6">
        <v>67.760000000000005</v>
      </c>
      <c r="D93" s="6">
        <v>67.760000000000005</v>
      </c>
      <c r="E93" s="6">
        <v>67.760000000000005</v>
      </c>
      <c r="F93" s="6">
        <v>67.760000000000005</v>
      </c>
      <c r="G93" s="6">
        <v>67.760000000000005</v>
      </c>
      <c r="H93" s="6">
        <v>67.760000000000005</v>
      </c>
      <c r="I93" s="6">
        <v>67.760000000000005</v>
      </c>
      <c r="J93" s="6">
        <v>67.760000000000005</v>
      </c>
      <c r="K93" s="6">
        <v>67.760000000000005</v>
      </c>
      <c r="L93" s="6">
        <v>67.760000000000005</v>
      </c>
      <c r="M93" s="6">
        <v>67.760000000000005</v>
      </c>
      <c r="N93" s="6">
        <v>67.760000000000005</v>
      </c>
    </row>
    <row r="94" spans="1:14">
      <c r="A94">
        <v>1986</v>
      </c>
      <c r="B94" s="6">
        <v>67.760000000000005</v>
      </c>
      <c r="C94" s="6">
        <v>67.819999999999993</v>
      </c>
      <c r="D94" s="6">
        <v>68.319999999999993</v>
      </c>
      <c r="E94" s="6">
        <v>68.319999999999993</v>
      </c>
      <c r="F94" s="6">
        <v>68.319999999999993</v>
      </c>
      <c r="G94" s="6">
        <v>68.319999999999993</v>
      </c>
      <c r="H94" s="6">
        <v>68.319999999999993</v>
      </c>
      <c r="I94" s="6">
        <v>68.19</v>
      </c>
      <c r="J94" s="6">
        <v>68.319999999999993</v>
      </c>
      <c r="K94" s="6">
        <v>68.319999999999993</v>
      </c>
      <c r="L94" s="6">
        <v>68.319999999999993</v>
      </c>
      <c r="M94" s="6">
        <v>68.319999999999993</v>
      </c>
      <c r="N94" s="6">
        <v>68.22</v>
      </c>
    </row>
    <row r="95" spans="1:14">
      <c r="A95">
        <v>1987</v>
      </c>
      <c r="B95" s="6">
        <v>68.319999999999993</v>
      </c>
      <c r="C95" s="6">
        <v>68.319999999999993</v>
      </c>
      <c r="D95" s="6">
        <v>68.319999999999993</v>
      </c>
      <c r="E95" s="6">
        <v>68.319999999999993</v>
      </c>
      <c r="F95" s="6">
        <v>68.319999999999993</v>
      </c>
      <c r="G95" s="6">
        <v>68.319999999999993</v>
      </c>
      <c r="H95" s="6">
        <v>68.319999999999993</v>
      </c>
      <c r="I95" s="6">
        <v>68.319999999999993</v>
      </c>
      <c r="J95" s="6">
        <v>68.319999999999993</v>
      </c>
      <c r="K95" s="6">
        <v>68.319999999999993</v>
      </c>
      <c r="L95" s="6">
        <v>68.319999999999993</v>
      </c>
      <c r="M95" s="6">
        <v>68.319999999999993</v>
      </c>
      <c r="N95" s="6">
        <v>68.319999999999993</v>
      </c>
    </row>
    <row r="96" spans="1:14">
      <c r="A96">
        <v>1988</v>
      </c>
      <c r="B96" s="6">
        <v>68.319999999999993</v>
      </c>
      <c r="C96" s="6">
        <v>68.319999999999993</v>
      </c>
      <c r="D96" s="6">
        <v>68.319999999999993</v>
      </c>
      <c r="E96" s="6">
        <v>68.319999999999993</v>
      </c>
      <c r="F96" s="6">
        <v>68.319999999999993</v>
      </c>
      <c r="G96" s="6">
        <v>68.319999999999993</v>
      </c>
      <c r="H96" s="6">
        <v>68.319999999999993</v>
      </c>
      <c r="I96" s="6">
        <v>68.319999999999993</v>
      </c>
      <c r="J96" s="6">
        <v>68.319999999999993</v>
      </c>
      <c r="K96" s="6">
        <v>68.319999999999993</v>
      </c>
      <c r="L96" s="6">
        <v>68.319999999999993</v>
      </c>
      <c r="M96" s="6">
        <v>68.319999999999993</v>
      </c>
      <c r="N96" s="6">
        <v>68.319999999999993</v>
      </c>
    </row>
    <row r="97" spans="1:14">
      <c r="A97">
        <v>1989</v>
      </c>
      <c r="B97" s="6">
        <v>68.319999999999993</v>
      </c>
      <c r="C97" s="6">
        <v>68.319999999999993</v>
      </c>
      <c r="D97" s="6">
        <v>68.319999999999993</v>
      </c>
      <c r="E97" s="6">
        <v>68.319999999999993</v>
      </c>
      <c r="F97" s="6">
        <v>68.319999999999993</v>
      </c>
      <c r="G97" s="6">
        <v>68.319999999999993</v>
      </c>
      <c r="H97" s="6">
        <v>68.319999999999993</v>
      </c>
      <c r="I97" s="6">
        <v>68.319999999999993</v>
      </c>
      <c r="J97" s="6">
        <v>68.319999999999993</v>
      </c>
      <c r="K97" s="6">
        <v>68.36</v>
      </c>
      <c r="L97" s="6">
        <v>68.36</v>
      </c>
      <c r="M97" s="6">
        <v>68.36</v>
      </c>
      <c r="N97" s="6">
        <v>68.33</v>
      </c>
    </row>
    <row r="98" spans="1:14">
      <c r="A98">
        <v>1990</v>
      </c>
      <c r="B98" s="6">
        <v>68.36</v>
      </c>
      <c r="C98" s="6">
        <v>68.36</v>
      </c>
      <c r="D98" s="6">
        <v>68.36</v>
      </c>
      <c r="E98" s="6">
        <v>68.36</v>
      </c>
      <c r="F98" s="6">
        <v>68.36</v>
      </c>
      <c r="G98" s="6">
        <v>68.36</v>
      </c>
      <c r="H98" s="6">
        <v>68.36</v>
      </c>
      <c r="I98" s="6">
        <v>68.36</v>
      </c>
      <c r="J98" s="6">
        <v>68.36</v>
      </c>
      <c r="K98" s="6">
        <v>68.36</v>
      </c>
      <c r="L98" s="6">
        <v>68.36</v>
      </c>
      <c r="M98" s="6">
        <v>68.36</v>
      </c>
      <c r="N98" s="6">
        <v>68.36</v>
      </c>
    </row>
    <row r="99" spans="1:14">
      <c r="A99">
        <v>1991</v>
      </c>
      <c r="B99" s="6">
        <v>68.36</v>
      </c>
      <c r="C99" s="6">
        <v>68.36</v>
      </c>
      <c r="D99" s="6">
        <v>68.36</v>
      </c>
      <c r="E99" s="6">
        <v>68.36</v>
      </c>
      <c r="F99" s="6">
        <v>68.36</v>
      </c>
      <c r="G99" s="6">
        <v>68.36</v>
      </c>
      <c r="H99" s="6">
        <v>51.22</v>
      </c>
      <c r="I99" s="6">
        <v>51.22</v>
      </c>
      <c r="J99" s="6">
        <v>51.22</v>
      </c>
      <c r="K99" s="6">
        <v>51.22</v>
      </c>
      <c r="L99" s="6">
        <v>51.22</v>
      </c>
      <c r="M99" s="6">
        <v>51.22</v>
      </c>
      <c r="N99" s="6">
        <v>59.79</v>
      </c>
    </row>
    <row r="100" spans="1:14">
      <c r="A100">
        <v>1992</v>
      </c>
      <c r="B100" s="6">
        <v>68.36</v>
      </c>
      <c r="C100" s="6">
        <v>68.36</v>
      </c>
      <c r="D100" s="6">
        <v>68.36</v>
      </c>
      <c r="E100" s="6">
        <v>68.36</v>
      </c>
      <c r="F100" s="6">
        <v>68.36</v>
      </c>
      <c r="G100" s="6">
        <v>68.36</v>
      </c>
      <c r="H100" s="6">
        <v>68.36</v>
      </c>
      <c r="I100" s="6">
        <v>68.14</v>
      </c>
      <c r="J100" s="6">
        <v>68.09</v>
      </c>
      <c r="K100" s="6">
        <v>68.09</v>
      </c>
      <c r="L100" s="6">
        <v>68.849999999999994</v>
      </c>
      <c r="M100" s="6">
        <v>68.97</v>
      </c>
      <c r="N100" s="6">
        <v>68.39</v>
      </c>
    </row>
    <row r="101" spans="1:14">
      <c r="A101">
        <v>1993</v>
      </c>
      <c r="B101" s="6">
        <v>68.97</v>
      </c>
      <c r="C101" s="6">
        <v>68.97</v>
      </c>
      <c r="D101" s="6">
        <v>68.97</v>
      </c>
      <c r="E101" s="6">
        <v>68.97</v>
      </c>
      <c r="F101" s="6">
        <v>68.97</v>
      </c>
      <c r="G101" s="6">
        <v>68.97</v>
      </c>
      <c r="H101" s="6">
        <v>68.97</v>
      </c>
      <c r="I101" s="6">
        <v>68.97</v>
      </c>
      <c r="J101" s="6">
        <v>68.84</v>
      </c>
      <c r="K101" s="6">
        <v>68.709999999999994</v>
      </c>
      <c r="L101" s="6">
        <v>68.709999999999994</v>
      </c>
      <c r="M101" s="6">
        <v>68.709999999999994</v>
      </c>
      <c r="N101" s="6">
        <v>68.89</v>
      </c>
    </row>
    <row r="102" spans="1:14">
      <c r="A102">
        <v>1994</v>
      </c>
      <c r="B102" s="6">
        <v>68.900000000000006</v>
      </c>
      <c r="C102" s="6">
        <v>68.819999999999993</v>
      </c>
      <c r="D102" s="6">
        <v>68.86</v>
      </c>
      <c r="E102" s="6">
        <v>68.98</v>
      </c>
      <c r="F102" s="6">
        <v>68.98</v>
      </c>
      <c r="G102" s="6">
        <v>68.98</v>
      </c>
      <c r="H102" s="6">
        <v>68.98</v>
      </c>
      <c r="I102" s="6">
        <v>68.98</v>
      </c>
      <c r="J102" s="6">
        <v>68.98</v>
      </c>
      <c r="K102" s="6">
        <v>68.91</v>
      </c>
      <c r="L102" s="6">
        <v>68.94</v>
      </c>
      <c r="M102" s="6">
        <v>68.98</v>
      </c>
      <c r="N102" s="6">
        <v>68.94</v>
      </c>
    </row>
    <row r="103" spans="1:14">
      <c r="A103">
        <v>1995</v>
      </c>
      <c r="B103" s="6">
        <v>68.98</v>
      </c>
      <c r="C103" s="6">
        <v>68.98</v>
      </c>
      <c r="D103" s="6">
        <v>68.98</v>
      </c>
      <c r="E103" s="6">
        <v>68.31</v>
      </c>
      <c r="F103" s="6">
        <v>68.31</v>
      </c>
      <c r="G103" s="6">
        <v>68.31</v>
      </c>
      <c r="H103" s="6">
        <v>68.31</v>
      </c>
      <c r="I103" s="6">
        <v>68.31</v>
      </c>
      <c r="J103" s="6">
        <v>68.31</v>
      </c>
      <c r="K103" s="6">
        <v>68.31</v>
      </c>
      <c r="L103" s="6">
        <v>68.31</v>
      </c>
      <c r="M103" s="6">
        <v>54.49</v>
      </c>
      <c r="N103" s="6">
        <v>67.33</v>
      </c>
    </row>
    <row r="104" spans="1:14">
      <c r="A104">
        <v>1996</v>
      </c>
      <c r="B104" s="6">
        <v>51.17</v>
      </c>
      <c r="C104" s="6">
        <v>51.17</v>
      </c>
      <c r="D104" s="6">
        <v>51.17</v>
      </c>
      <c r="E104" s="6">
        <v>51.17</v>
      </c>
      <c r="F104" s="6">
        <v>51.17</v>
      </c>
      <c r="G104" s="6">
        <v>51.17</v>
      </c>
      <c r="H104" s="6">
        <v>51.17</v>
      </c>
      <c r="I104" s="6">
        <v>51.17</v>
      </c>
      <c r="J104" s="6">
        <v>51.17</v>
      </c>
      <c r="K104" s="6">
        <v>51.17</v>
      </c>
      <c r="L104" s="6">
        <v>51.17</v>
      </c>
      <c r="M104" s="6">
        <v>51.17</v>
      </c>
      <c r="N104" s="6">
        <v>51.17</v>
      </c>
    </row>
    <row r="105" spans="1:14">
      <c r="A105">
        <v>1997</v>
      </c>
      <c r="B105" s="6">
        <v>51.17</v>
      </c>
      <c r="C105" s="6">
        <v>51.17</v>
      </c>
      <c r="D105" s="6">
        <v>51.17</v>
      </c>
      <c r="E105" s="6">
        <v>51.17</v>
      </c>
      <c r="F105" s="6">
        <v>51.17</v>
      </c>
      <c r="G105" s="6">
        <v>51.17</v>
      </c>
      <c r="H105" s="6">
        <v>51.17</v>
      </c>
      <c r="I105" s="6">
        <v>51.17</v>
      </c>
      <c r="J105" s="6">
        <v>51.17</v>
      </c>
      <c r="K105" s="6">
        <v>51.17</v>
      </c>
      <c r="L105" s="6">
        <v>51.17</v>
      </c>
      <c r="M105" s="6">
        <v>51.17</v>
      </c>
      <c r="N105" s="6">
        <v>51.17</v>
      </c>
    </row>
    <row r="106" spans="1:14">
      <c r="A106">
        <v>1998</v>
      </c>
      <c r="B106" s="6">
        <v>51.17</v>
      </c>
      <c r="C106" s="6">
        <v>51.17</v>
      </c>
      <c r="D106" s="6">
        <v>51.17</v>
      </c>
      <c r="E106" s="6">
        <v>51.17</v>
      </c>
      <c r="F106" s="6">
        <v>51.17</v>
      </c>
      <c r="G106" s="6">
        <v>51.17</v>
      </c>
      <c r="H106" s="6">
        <v>51.17</v>
      </c>
      <c r="I106" s="6">
        <v>51.17</v>
      </c>
      <c r="J106" s="6">
        <v>51.17</v>
      </c>
      <c r="K106" s="6">
        <v>51.17</v>
      </c>
      <c r="L106" s="6">
        <v>51.17</v>
      </c>
      <c r="M106" s="6">
        <v>51.17</v>
      </c>
      <c r="N106" s="6">
        <v>51.17</v>
      </c>
    </row>
    <row r="107" spans="1:14">
      <c r="A107">
        <v>1999</v>
      </c>
      <c r="B107" s="6">
        <v>68.88</v>
      </c>
      <c r="C107" s="6">
        <v>68.88</v>
      </c>
      <c r="D107" s="6">
        <v>68.88</v>
      </c>
      <c r="E107" s="6">
        <v>68.88</v>
      </c>
      <c r="F107" s="6">
        <v>68.88</v>
      </c>
      <c r="G107" s="6">
        <v>68.88</v>
      </c>
      <c r="H107" s="6">
        <v>68.88</v>
      </c>
      <c r="I107" s="6">
        <v>68.88</v>
      </c>
      <c r="J107" s="6">
        <v>68.88</v>
      </c>
      <c r="K107" s="6">
        <v>68.88</v>
      </c>
      <c r="L107" s="6">
        <v>68.88</v>
      </c>
      <c r="M107" s="6">
        <v>68.88</v>
      </c>
      <c r="N107" s="6">
        <v>68.88</v>
      </c>
    </row>
    <row r="108" spans="1:14">
      <c r="A108">
        <v>2000</v>
      </c>
      <c r="B108" s="6">
        <v>62.02</v>
      </c>
      <c r="C108" s="6">
        <v>51.78</v>
      </c>
      <c r="D108" s="6">
        <v>63.17</v>
      </c>
      <c r="E108" s="6">
        <v>68.88</v>
      </c>
      <c r="F108" s="6">
        <v>68.88</v>
      </c>
      <c r="G108" s="6">
        <v>68.88</v>
      </c>
      <c r="H108" s="6">
        <v>66.59</v>
      </c>
      <c r="I108" s="6">
        <v>68.88</v>
      </c>
      <c r="J108" s="6">
        <v>68.88</v>
      </c>
      <c r="K108" s="6">
        <v>68.88</v>
      </c>
      <c r="L108" s="6">
        <v>68.88</v>
      </c>
      <c r="M108" s="6">
        <v>68.88</v>
      </c>
      <c r="N108" s="6">
        <v>66.22</v>
      </c>
    </row>
    <row r="109" spans="1:14">
      <c r="A109">
        <v>2001</v>
      </c>
      <c r="B109" s="6">
        <v>68.88</v>
      </c>
      <c r="C109" s="6">
        <v>68.88</v>
      </c>
      <c r="D109" s="6">
        <v>68.88</v>
      </c>
      <c r="E109" s="6">
        <v>68.88</v>
      </c>
      <c r="F109" s="6">
        <v>68.88</v>
      </c>
      <c r="G109" s="6">
        <v>68.88</v>
      </c>
      <c r="H109" s="6">
        <v>68.88</v>
      </c>
      <c r="I109" s="6">
        <v>68.73</v>
      </c>
      <c r="J109" s="6">
        <v>68.760000000000005</v>
      </c>
      <c r="K109" s="6">
        <v>68.88</v>
      </c>
      <c r="L109" s="6">
        <v>68.88</v>
      </c>
      <c r="M109" s="6">
        <v>68.88</v>
      </c>
      <c r="N109" s="6">
        <v>68.86</v>
      </c>
    </row>
    <row r="110" spans="1:14">
      <c r="A110">
        <v>2002</v>
      </c>
      <c r="B110" s="6">
        <v>68.88</v>
      </c>
      <c r="C110" s="6">
        <v>68.88</v>
      </c>
      <c r="D110" s="6">
        <v>68.88</v>
      </c>
      <c r="E110" s="6">
        <v>68.88</v>
      </c>
      <c r="F110" s="6">
        <v>68.88</v>
      </c>
      <c r="G110" s="6">
        <v>69.03</v>
      </c>
      <c r="H110" s="6">
        <v>69.39</v>
      </c>
      <c r="I110" s="6">
        <v>69.39</v>
      </c>
      <c r="J110" s="6">
        <v>69.39</v>
      </c>
      <c r="K110" s="6">
        <v>69.39</v>
      </c>
      <c r="L110" s="6">
        <v>69.39</v>
      </c>
      <c r="M110" s="6">
        <v>69.39</v>
      </c>
      <c r="N110" s="6">
        <v>69.150000000000006</v>
      </c>
    </row>
    <row r="111" spans="1:14">
      <c r="A111">
        <v>2003</v>
      </c>
      <c r="B111" s="6">
        <v>51.68</v>
      </c>
      <c r="C111" s="6">
        <v>51.68</v>
      </c>
      <c r="D111" s="6">
        <v>51.68</v>
      </c>
      <c r="E111" s="6">
        <v>51.68</v>
      </c>
      <c r="F111" s="6">
        <v>51.68</v>
      </c>
      <c r="G111" s="6">
        <v>51.68</v>
      </c>
      <c r="H111" s="6">
        <v>51.68</v>
      </c>
      <c r="I111" s="6">
        <v>51.68</v>
      </c>
      <c r="J111" s="6">
        <v>51.68</v>
      </c>
      <c r="K111" s="6">
        <v>51.68</v>
      </c>
      <c r="L111" s="6">
        <v>51.68</v>
      </c>
      <c r="M111" s="6">
        <v>51.68</v>
      </c>
      <c r="N111" s="6">
        <v>51.68</v>
      </c>
    </row>
    <row r="112" spans="1:14">
      <c r="A112">
        <v>2004</v>
      </c>
      <c r="B112" s="6">
        <v>51.68</v>
      </c>
      <c r="C112" s="6">
        <v>51.68</v>
      </c>
      <c r="D112" s="6">
        <v>51.68</v>
      </c>
      <c r="E112" s="6">
        <v>51.68</v>
      </c>
      <c r="F112" s="6">
        <v>51.72</v>
      </c>
      <c r="G112" s="6">
        <v>51.79</v>
      </c>
      <c r="H112" s="6">
        <v>51.79</v>
      </c>
      <c r="I112" s="6">
        <v>51.79</v>
      </c>
      <c r="J112" s="6">
        <v>51.79</v>
      </c>
      <c r="K112" s="6">
        <v>51.79</v>
      </c>
      <c r="L112" s="6">
        <v>51.79</v>
      </c>
      <c r="M112" s="6">
        <v>51.79</v>
      </c>
      <c r="N112" s="6">
        <v>51.75</v>
      </c>
    </row>
    <row r="113" spans="1:14">
      <c r="A113">
        <v>2005</v>
      </c>
      <c r="B113" s="6">
        <v>51.79</v>
      </c>
      <c r="C113" s="6">
        <v>51.79</v>
      </c>
      <c r="D113" s="6">
        <v>51.79</v>
      </c>
      <c r="E113" s="6">
        <v>51.79</v>
      </c>
      <c r="F113" s="6">
        <v>51.79</v>
      </c>
      <c r="G113" s="6">
        <v>51.79</v>
      </c>
      <c r="H113" s="6">
        <v>51.79</v>
      </c>
      <c r="I113" s="6">
        <v>51.79</v>
      </c>
      <c r="J113" s="6">
        <v>51.79</v>
      </c>
      <c r="K113" s="6">
        <v>51.76</v>
      </c>
      <c r="L113" s="6">
        <v>51.76</v>
      </c>
      <c r="M113" s="6">
        <v>51.76</v>
      </c>
      <c r="N113" s="6">
        <v>51.78</v>
      </c>
    </row>
    <row r="114" spans="1:14">
      <c r="A114">
        <v>2006</v>
      </c>
      <c r="B114" s="6">
        <v>51.76</v>
      </c>
      <c r="C114" s="6">
        <v>51.76</v>
      </c>
      <c r="D114" s="6">
        <v>51.76</v>
      </c>
      <c r="E114" s="6">
        <v>51.76</v>
      </c>
      <c r="F114" s="6">
        <v>51.76</v>
      </c>
      <c r="G114" s="6">
        <v>51.76</v>
      </c>
      <c r="H114" s="6">
        <v>51.76</v>
      </c>
      <c r="I114" s="6">
        <v>51.76</v>
      </c>
      <c r="J114" s="6">
        <v>51.76</v>
      </c>
      <c r="K114" s="6">
        <v>51.76</v>
      </c>
      <c r="L114" s="6">
        <v>51.76</v>
      </c>
      <c r="M114" s="6">
        <v>51.76</v>
      </c>
      <c r="N114" s="6">
        <v>51.76</v>
      </c>
    </row>
    <row r="115" spans="1:14">
      <c r="A115">
        <v>2007</v>
      </c>
      <c r="B115" s="6">
        <v>51.76</v>
      </c>
      <c r="C115" s="6">
        <v>51.76</v>
      </c>
      <c r="D115" s="6">
        <v>51.76</v>
      </c>
      <c r="E115" s="6">
        <v>51.76</v>
      </c>
      <c r="F115" s="6">
        <v>51.76</v>
      </c>
      <c r="G115" s="6">
        <v>51.76</v>
      </c>
      <c r="H115" s="6">
        <v>51.73</v>
      </c>
      <c r="I115" s="6">
        <v>51.58</v>
      </c>
      <c r="J115" s="6">
        <v>51.63</v>
      </c>
      <c r="K115" s="6">
        <v>51.73</v>
      </c>
      <c r="L115" s="6">
        <v>51.71</v>
      </c>
      <c r="M115" s="6">
        <v>51.64</v>
      </c>
      <c r="N115" s="6">
        <v>51.71</v>
      </c>
    </row>
    <row r="116" spans="1:14">
      <c r="A116">
        <v>2008</v>
      </c>
      <c r="B116" s="6">
        <v>51.64</v>
      </c>
      <c r="C116" s="6">
        <v>51.76</v>
      </c>
      <c r="D116" s="6">
        <v>51.76</v>
      </c>
      <c r="E116" s="6">
        <v>51.76</v>
      </c>
      <c r="F116" s="6">
        <v>51.76</v>
      </c>
      <c r="G116" s="6">
        <v>51.76</v>
      </c>
      <c r="H116" s="6">
        <v>51.76</v>
      </c>
      <c r="I116" s="6">
        <v>51.76</v>
      </c>
      <c r="J116" s="6">
        <v>51.76</v>
      </c>
      <c r="K116" s="6">
        <v>51.35</v>
      </c>
      <c r="L116" s="6">
        <v>51.35</v>
      </c>
      <c r="M116" s="6">
        <v>51.84</v>
      </c>
      <c r="N116" s="6">
        <v>51.69</v>
      </c>
    </row>
    <row r="117" spans="1:14">
      <c r="A117">
        <v>2009</v>
      </c>
      <c r="B117" s="6">
        <v>51.89</v>
      </c>
      <c r="C117" s="6">
        <v>51.89</v>
      </c>
      <c r="D117" s="6">
        <v>51.89</v>
      </c>
      <c r="E117" s="6">
        <v>51.89</v>
      </c>
      <c r="F117" s="6">
        <v>51.89</v>
      </c>
      <c r="G117" s="6">
        <v>51.89</v>
      </c>
      <c r="H117" s="6">
        <v>51.89</v>
      </c>
      <c r="I117" s="6">
        <v>51.89</v>
      </c>
      <c r="J117" s="6">
        <v>51.89</v>
      </c>
      <c r="K117" s="6">
        <v>52.3</v>
      </c>
      <c r="L117" s="6">
        <v>52.3</v>
      </c>
      <c r="M117" s="6">
        <v>52.3</v>
      </c>
      <c r="N117" s="6">
        <v>51.99</v>
      </c>
    </row>
    <row r="118" spans="1:14">
      <c r="A118">
        <v>2010</v>
      </c>
      <c r="B118" s="6">
        <v>52.3</v>
      </c>
      <c r="C118" s="6">
        <v>52.3</v>
      </c>
      <c r="D118" s="6">
        <v>52.3</v>
      </c>
      <c r="E118" s="6">
        <v>52.3</v>
      </c>
      <c r="F118" s="6">
        <v>52.3</v>
      </c>
      <c r="G118" s="6">
        <v>52.3</v>
      </c>
      <c r="H118" s="6">
        <v>52.3</v>
      </c>
      <c r="I118" s="6">
        <v>52.3</v>
      </c>
      <c r="J118" s="6">
        <v>52.3</v>
      </c>
      <c r="K118" s="6">
        <v>52.21</v>
      </c>
      <c r="L118" s="6">
        <v>52.24</v>
      </c>
      <c r="M118" s="6">
        <v>52.3</v>
      </c>
      <c r="N118" s="6">
        <v>52.29</v>
      </c>
    </row>
    <row r="119" spans="1:14">
      <c r="A119">
        <v>2011</v>
      </c>
      <c r="B119" s="6">
        <v>42.76</v>
      </c>
      <c r="C119" s="6">
        <v>42.76</v>
      </c>
      <c r="D119" s="6">
        <v>42.76</v>
      </c>
      <c r="E119" s="6">
        <v>42.66</v>
      </c>
      <c r="F119" s="6">
        <v>42.64</v>
      </c>
      <c r="G119" s="6">
        <v>42.64</v>
      </c>
      <c r="H119" s="6">
        <v>42.64</v>
      </c>
      <c r="I119" s="6">
        <v>42.64</v>
      </c>
      <c r="J119" s="6">
        <v>42.64</v>
      </c>
      <c r="K119" s="6">
        <v>42.6</v>
      </c>
      <c r="L119" s="6">
        <v>42.6</v>
      </c>
      <c r="M119" s="6">
        <v>41.78</v>
      </c>
      <c r="N119" s="6">
        <v>42.59</v>
      </c>
    </row>
    <row r="120" spans="1:14">
      <c r="A120">
        <v>2012</v>
      </c>
      <c r="B120" s="6">
        <v>38.33</v>
      </c>
      <c r="C120" s="6">
        <v>38.909999999999997</v>
      </c>
      <c r="D120" s="6">
        <v>41.42</v>
      </c>
      <c r="E120" s="6">
        <v>42.6</v>
      </c>
      <c r="F120" s="6">
        <v>42.6</v>
      </c>
      <c r="G120" s="6">
        <v>42.6</v>
      </c>
      <c r="H120" s="6">
        <v>42.6</v>
      </c>
      <c r="I120" s="6">
        <v>42.55</v>
      </c>
      <c r="J120" s="6"/>
      <c r="K120" s="6"/>
      <c r="L120" s="6"/>
      <c r="M120" s="6"/>
      <c r="N120" s="6"/>
    </row>
    <row r="121" spans="1:14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61</v>
      </c>
      <c r="L1" s="3"/>
    </row>
    <row r="2" spans="1:14">
      <c r="A2" t="s">
        <v>62</v>
      </c>
      <c r="L2" s="3"/>
    </row>
    <row r="3" spans="1:14">
      <c r="A3" t="s">
        <v>63</v>
      </c>
    </row>
    <row r="4" spans="1:14">
      <c r="N4" s="2" t="s">
        <v>46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4" t="str">
        <f>IF(ISNUMBER(SUP_cms!B6), SUP_cms!B6*Days!B6*86400*1000/Areas!$C$4, "")</f>
        <v/>
      </c>
      <c r="C6" s="4" t="str">
        <f>IF(ISNUMBER(SUP_cms!C6), SUP_cms!C6*Days!C6*86400*1000/Areas!$C$4, "")</f>
        <v/>
      </c>
      <c r="D6" s="4" t="str">
        <f>IF(ISNUMBER(SUP_cms!D6), SUP_cms!D6*Days!D6*86400*1000/Areas!$C$4, "")</f>
        <v/>
      </c>
      <c r="E6" s="4" t="str">
        <f>IF(ISNUMBER(SUP_cms!E6), SUP_cms!E6*Days!E6*86400*1000/Areas!$C$4, "")</f>
        <v/>
      </c>
      <c r="F6" s="4" t="str">
        <f>IF(ISNUMBER(SUP_cms!F6), SUP_cms!F6*Days!F6*86400*1000/Areas!$C$4, "")</f>
        <v/>
      </c>
      <c r="G6" s="4" t="str">
        <f>IF(ISNUMBER(SUP_cms!G6), SUP_cms!G6*Days!G6*86400*1000/Areas!$C$4, "")</f>
        <v/>
      </c>
      <c r="H6" s="4" t="str">
        <f>IF(ISNUMBER(SUP_cms!H6), SUP_cms!H6*Days!H6*86400*1000/Areas!$C$4, "")</f>
        <v/>
      </c>
      <c r="I6" s="4" t="str">
        <f>IF(ISNUMBER(SUP_cms!I6), SUP_cms!I6*Days!I6*86400*1000/Areas!$C$4, "")</f>
        <v/>
      </c>
      <c r="J6" s="4" t="str">
        <f>IF(ISNUMBER(SUP_cms!J6), SUP_cms!J6*Days!J6*86400*1000/Areas!$C$4, "")</f>
        <v/>
      </c>
      <c r="K6" s="4" t="str">
        <f>IF(ISNUMBER(SUP_cms!K6), SUP_cms!K6*Days!K6*86400*1000/Areas!$C$4, "")</f>
        <v/>
      </c>
      <c r="L6" s="4" t="str">
        <f>IF(ISNUMBER(SUP_cms!L6), SUP_cms!L6*Days!L6*86400*1000/Areas!$C$4, "")</f>
        <v/>
      </c>
      <c r="M6" s="4" t="str">
        <f>IF(ISNUMBER(SUP_cms!M6), SUP_cms!M6*Days!M6*86400*1000/Areas!$C$4, "")</f>
        <v/>
      </c>
      <c r="N6" s="4" t="str">
        <f>IF(ISNUMBER(SUP_cms!N6), SUP_cms!N6*Days!N6*86400*1000/Areas!$C$4, "")</f>
        <v/>
      </c>
    </row>
    <row r="7" spans="1:14">
      <c r="A7">
        <v>1899</v>
      </c>
      <c r="B7" s="4" t="str">
        <f>IF(ISNUMBER(SUP_cms!B7), SUP_cms!B7*Days!B7*86400*1000/Areas!$C$4, "")</f>
        <v/>
      </c>
      <c r="C7" s="4" t="str">
        <f>IF(ISNUMBER(SUP_cms!C7), SUP_cms!C7*Days!C7*86400*1000/Areas!$C$4, "")</f>
        <v/>
      </c>
      <c r="D7" s="4" t="str">
        <f>IF(ISNUMBER(SUP_cms!D7), SUP_cms!D7*Days!D7*86400*1000/Areas!$C$4, "")</f>
        <v/>
      </c>
      <c r="E7" s="4" t="str">
        <f>IF(ISNUMBER(SUP_cms!E7), SUP_cms!E7*Days!E7*86400*1000/Areas!$C$4, "")</f>
        <v/>
      </c>
      <c r="F7" s="4" t="str">
        <f>IF(ISNUMBER(SUP_cms!F7), SUP_cms!F7*Days!F7*86400*1000/Areas!$C$4, "")</f>
        <v/>
      </c>
      <c r="G7" s="4" t="str">
        <f>IF(ISNUMBER(SUP_cms!G7), SUP_cms!G7*Days!G7*86400*1000/Areas!$C$4, "")</f>
        <v/>
      </c>
      <c r="H7" s="4" t="str">
        <f>IF(ISNUMBER(SUP_cms!H7), SUP_cms!H7*Days!H7*86400*1000/Areas!$C$4, "")</f>
        <v/>
      </c>
      <c r="I7" s="4" t="str">
        <f>IF(ISNUMBER(SUP_cms!I7), SUP_cms!I7*Days!I7*86400*1000/Areas!$C$4, "")</f>
        <v/>
      </c>
      <c r="J7" s="4" t="str">
        <f>IF(ISNUMBER(SUP_cms!J7), SUP_cms!J7*Days!J7*86400*1000/Areas!$C$4, "")</f>
        <v/>
      </c>
      <c r="K7" s="4" t="str">
        <f>IF(ISNUMBER(SUP_cms!K7), SUP_cms!K7*Days!K7*86400*1000/Areas!$C$4, "")</f>
        <v/>
      </c>
      <c r="L7" s="4" t="str">
        <f>IF(ISNUMBER(SUP_cms!L7), SUP_cms!L7*Days!L7*86400*1000/Areas!$C$4, "")</f>
        <v/>
      </c>
      <c r="M7" s="4" t="str">
        <f>IF(ISNUMBER(SUP_cms!M7), SUP_cms!M7*Days!M7*86400*1000/Areas!$C$4, "")</f>
        <v/>
      </c>
      <c r="N7" s="4" t="str">
        <f>IF(ISNUMBER(SUP_cms!N7), SUP_cms!N7*Days!N7*86400*1000/Areas!$C$4, "")</f>
        <v/>
      </c>
    </row>
    <row r="8" spans="1:14">
      <c r="A8">
        <v>1900</v>
      </c>
      <c r="B8" s="4" t="str">
        <f>IF(ISNUMBER(SUP_cms!B8), SUP_cms!B8*Days!B8*86400*1000/Areas!$C$4, "")</f>
        <v/>
      </c>
      <c r="C8" s="4" t="str">
        <f>IF(ISNUMBER(SUP_cms!C8), SUP_cms!C8*Days!C8*86400*1000/Areas!$C$4, "")</f>
        <v/>
      </c>
      <c r="D8" s="4" t="str">
        <f>IF(ISNUMBER(SUP_cms!D8), SUP_cms!D8*Days!D8*86400*1000/Areas!$C$4, "")</f>
        <v/>
      </c>
      <c r="E8" s="4" t="str">
        <f>IF(ISNUMBER(SUP_cms!E8), SUP_cms!E8*Days!E8*86400*1000/Areas!$C$4, "")</f>
        <v/>
      </c>
      <c r="F8" s="4" t="str">
        <f>IF(ISNUMBER(SUP_cms!F8), SUP_cms!F8*Days!F8*86400*1000/Areas!$C$4, "")</f>
        <v/>
      </c>
      <c r="G8" s="4" t="str">
        <f>IF(ISNUMBER(SUP_cms!G8), SUP_cms!G8*Days!G8*86400*1000/Areas!$C$4, "")</f>
        <v/>
      </c>
      <c r="H8" s="4" t="str">
        <f>IF(ISNUMBER(SUP_cms!H8), SUP_cms!H8*Days!H8*86400*1000/Areas!$C$4, "")</f>
        <v/>
      </c>
      <c r="I8" s="4" t="str">
        <f>IF(ISNUMBER(SUP_cms!I8), SUP_cms!I8*Days!I8*86400*1000/Areas!$C$4, "")</f>
        <v/>
      </c>
      <c r="J8" s="4" t="str">
        <f>IF(ISNUMBER(SUP_cms!J8), SUP_cms!J8*Days!J8*86400*1000/Areas!$C$4, "")</f>
        <v/>
      </c>
      <c r="K8" s="4" t="str">
        <f>IF(ISNUMBER(SUP_cms!K8), SUP_cms!K8*Days!K8*86400*1000/Areas!$C$4, "")</f>
        <v/>
      </c>
      <c r="L8" s="4" t="str">
        <f>IF(ISNUMBER(SUP_cms!L8), SUP_cms!L8*Days!L8*86400*1000/Areas!$C$4, "")</f>
        <v/>
      </c>
      <c r="M8" s="4" t="str">
        <f>IF(ISNUMBER(SUP_cms!M8), SUP_cms!M8*Days!M8*86400*1000/Areas!$C$4, "")</f>
        <v/>
      </c>
      <c r="N8" s="4" t="str">
        <f>IF(ISNUMBER(SUP_cms!N8), SUP_cms!N8*Days!N8*86400*1000/Areas!$C$4, "")</f>
        <v/>
      </c>
    </row>
    <row r="9" spans="1:14">
      <c r="A9">
        <v>1901</v>
      </c>
      <c r="B9" s="4" t="str">
        <f>IF(ISNUMBER(SUP_cms!B9), SUP_cms!B9*Days!B9*86400*1000/Areas!$C$4, "")</f>
        <v/>
      </c>
      <c r="C9" s="4" t="str">
        <f>IF(ISNUMBER(SUP_cms!C9), SUP_cms!C9*Days!C9*86400*1000/Areas!$C$4, "")</f>
        <v/>
      </c>
      <c r="D9" s="4" t="str">
        <f>IF(ISNUMBER(SUP_cms!D9), SUP_cms!D9*Days!D9*86400*1000/Areas!$C$4, "")</f>
        <v/>
      </c>
      <c r="E9" s="4" t="str">
        <f>IF(ISNUMBER(SUP_cms!E9), SUP_cms!E9*Days!E9*86400*1000/Areas!$C$4, "")</f>
        <v/>
      </c>
      <c r="F9" s="4" t="str">
        <f>IF(ISNUMBER(SUP_cms!F9), SUP_cms!F9*Days!F9*86400*1000/Areas!$C$4, "")</f>
        <v/>
      </c>
      <c r="G9" s="4" t="str">
        <f>IF(ISNUMBER(SUP_cms!G9), SUP_cms!G9*Days!G9*86400*1000/Areas!$C$4, "")</f>
        <v/>
      </c>
      <c r="H9" s="4" t="str">
        <f>IF(ISNUMBER(SUP_cms!H9), SUP_cms!H9*Days!H9*86400*1000/Areas!$C$4, "")</f>
        <v/>
      </c>
      <c r="I9" s="4" t="str">
        <f>IF(ISNUMBER(SUP_cms!I9), SUP_cms!I9*Days!I9*86400*1000/Areas!$C$4, "")</f>
        <v/>
      </c>
      <c r="J9" s="4" t="str">
        <f>IF(ISNUMBER(SUP_cms!J9), SUP_cms!J9*Days!J9*86400*1000/Areas!$C$4, "")</f>
        <v/>
      </c>
      <c r="K9" s="4" t="str">
        <f>IF(ISNUMBER(SUP_cms!K9), SUP_cms!K9*Days!K9*86400*1000/Areas!$C$4, "")</f>
        <v/>
      </c>
      <c r="L9" s="4" t="str">
        <f>IF(ISNUMBER(SUP_cms!L9), SUP_cms!L9*Days!L9*86400*1000/Areas!$C$4, "")</f>
        <v/>
      </c>
      <c r="M9" s="4" t="str">
        <f>IF(ISNUMBER(SUP_cms!M9), SUP_cms!M9*Days!M9*86400*1000/Areas!$C$4, "")</f>
        <v/>
      </c>
      <c r="N9" s="4" t="str">
        <f>IF(ISNUMBER(SUP_cms!N9), SUP_cms!N9*Days!N9*86400*1000/Areas!$C$4, "")</f>
        <v/>
      </c>
    </row>
    <row r="10" spans="1:14">
      <c r="A10">
        <v>1902</v>
      </c>
      <c r="B10" s="4" t="str">
        <f>IF(ISNUMBER(SUP_cms!B10), SUP_cms!B10*Days!B10*86400*1000/Areas!$C$4, "")</f>
        <v/>
      </c>
      <c r="C10" s="4" t="str">
        <f>IF(ISNUMBER(SUP_cms!C10), SUP_cms!C10*Days!C10*86400*1000/Areas!$C$4, "")</f>
        <v/>
      </c>
      <c r="D10" s="4" t="str">
        <f>IF(ISNUMBER(SUP_cms!D10), SUP_cms!D10*Days!D10*86400*1000/Areas!$C$4, "")</f>
        <v/>
      </c>
      <c r="E10" s="4" t="str">
        <f>IF(ISNUMBER(SUP_cms!E10), SUP_cms!E10*Days!E10*86400*1000/Areas!$C$4, "")</f>
        <v/>
      </c>
      <c r="F10" s="4" t="str">
        <f>IF(ISNUMBER(SUP_cms!F10), SUP_cms!F10*Days!F10*86400*1000/Areas!$C$4, "")</f>
        <v/>
      </c>
      <c r="G10" s="4" t="str">
        <f>IF(ISNUMBER(SUP_cms!G10), SUP_cms!G10*Days!G10*86400*1000/Areas!$C$4, "")</f>
        <v/>
      </c>
      <c r="H10" s="4" t="str">
        <f>IF(ISNUMBER(SUP_cms!H10), SUP_cms!H10*Days!H10*86400*1000/Areas!$C$4, "")</f>
        <v/>
      </c>
      <c r="I10" s="4" t="str">
        <f>IF(ISNUMBER(SUP_cms!I10), SUP_cms!I10*Days!I10*86400*1000/Areas!$C$4, "")</f>
        <v/>
      </c>
      <c r="J10" s="4" t="str">
        <f>IF(ISNUMBER(SUP_cms!J10), SUP_cms!J10*Days!J10*86400*1000/Areas!$C$4, "")</f>
        <v/>
      </c>
      <c r="K10" s="4" t="str">
        <f>IF(ISNUMBER(SUP_cms!K10), SUP_cms!K10*Days!K10*86400*1000/Areas!$C$4, "")</f>
        <v/>
      </c>
      <c r="L10" s="4" t="str">
        <f>IF(ISNUMBER(SUP_cms!L10), SUP_cms!L10*Days!L10*86400*1000/Areas!$C$4, "")</f>
        <v/>
      </c>
      <c r="M10" s="4" t="str">
        <f>IF(ISNUMBER(SUP_cms!M10), SUP_cms!M10*Days!M10*86400*1000/Areas!$C$4, "")</f>
        <v/>
      </c>
      <c r="N10" s="4" t="str">
        <f>IF(ISNUMBER(SUP_cms!N10), SUP_cms!N10*Days!N10*86400*1000/Areas!$C$4, "")</f>
        <v/>
      </c>
    </row>
    <row r="11" spans="1:14">
      <c r="A11">
        <v>1903</v>
      </c>
      <c r="B11" s="4" t="str">
        <f>IF(ISNUMBER(SUP_cms!B11), SUP_cms!B11*Days!B11*86400*1000/Areas!$C$4, "")</f>
        <v/>
      </c>
      <c r="C11" s="4" t="str">
        <f>IF(ISNUMBER(SUP_cms!C11), SUP_cms!C11*Days!C11*86400*1000/Areas!$C$4, "")</f>
        <v/>
      </c>
      <c r="D11" s="4" t="str">
        <f>IF(ISNUMBER(SUP_cms!D11), SUP_cms!D11*Days!D11*86400*1000/Areas!$C$4, "")</f>
        <v/>
      </c>
      <c r="E11" s="4" t="str">
        <f>IF(ISNUMBER(SUP_cms!E11), SUP_cms!E11*Days!E11*86400*1000/Areas!$C$4, "")</f>
        <v/>
      </c>
      <c r="F11" s="4" t="str">
        <f>IF(ISNUMBER(SUP_cms!F11), SUP_cms!F11*Days!F11*86400*1000/Areas!$C$4, "")</f>
        <v/>
      </c>
      <c r="G11" s="4" t="str">
        <f>IF(ISNUMBER(SUP_cms!G11), SUP_cms!G11*Days!G11*86400*1000/Areas!$C$4, "")</f>
        <v/>
      </c>
      <c r="H11" s="4" t="str">
        <f>IF(ISNUMBER(SUP_cms!H11), SUP_cms!H11*Days!H11*86400*1000/Areas!$C$4, "")</f>
        <v/>
      </c>
      <c r="I11" s="4" t="str">
        <f>IF(ISNUMBER(SUP_cms!I11), SUP_cms!I11*Days!I11*86400*1000/Areas!$C$4, "")</f>
        <v/>
      </c>
      <c r="J11" s="4" t="str">
        <f>IF(ISNUMBER(SUP_cms!J11), SUP_cms!J11*Days!J11*86400*1000/Areas!$C$4, "")</f>
        <v/>
      </c>
      <c r="K11" s="4" t="str">
        <f>IF(ISNUMBER(SUP_cms!K11), SUP_cms!K11*Days!K11*86400*1000/Areas!$C$4, "")</f>
        <v/>
      </c>
      <c r="L11" s="4" t="str">
        <f>IF(ISNUMBER(SUP_cms!L11), SUP_cms!L11*Days!L11*86400*1000/Areas!$C$4, "")</f>
        <v/>
      </c>
      <c r="M11" s="4" t="str">
        <f>IF(ISNUMBER(SUP_cms!M11), SUP_cms!M11*Days!M11*86400*1000/Areas!$C$4, "")</f>
        <v/>
      </c>
      <c r="N11" s="4" t="str">
        <f>IF(ISNUMBER(SUP_cms!N11), SUP_cms!N11*Days!N11*86400*1000/Areas!$C$4, "")</f>
        <v/>
      </c>
    </row>
    <row r="12" spans="1:14">
      <c r="A12">
        <v>1904</v>
      </c>
      <c r="B12" s="4" t="str">
        <f>IF(ISNUMBER(SUP_cms!B12), SUP_cms!B12*Days!B12*86400*1000/Areas!$C$4, "")</f>
        <v/>
      </c>
      <c r="C12" s="4" t="str">
        <f>IF(ISNUMBER(SUP_cms!C12), SUP_cms!C12*Days!C12*86400*1000/Areas!$C$4, "")</f>
        <v/>
      </c>
      <c r="D12" s="4" t="str">
        <f>IF(ISNUMBER(SUP_cms!D12), SUP_cms!D12*Days!D12*86400*1000/Areas!$C$4, "")</f>
        <v/>
      </c>
      <c r="E12" s="4" t="str">
        <f>IF(ISNUMBER(SUP_cms!E12), SUP_cms!E12*Days!E12*86400*1000/Areas!$C$4, "")</f>
        <v/>
      </c>
      <c r="F12" s="4" t="str">
        <f>IF(ISNUMBER(SUP_cms!F12), SUP_cms!F12*Days!F12*86400*1000/Areas!$C$4, "")</f>
        <v/>
      </c>
      <c r="G12" s="4" t="str">
        <f>IF(ISNUMBER(SUP_cms!G12), SUP_cms!G12*Days!G12*86400*1000/Areas!$C$4, "")</f>
        <v/>
      </c>
      <c r="H12" s="4" t="str">
        <f>IF(ISNUMBER(SUP_cms!H12), SUP_cms!H12*Days!H12*86400*1000/Areas!$C$4, "")</f>
        <v/>
      </c>
      <c r="I12" s="4" t="str">
        <f>IF(ISNUMBER(SUP_cms!I12), SUP_cms!I12*Days!I12*86400*1000/Areas!$C$4, "")</f>
        <v/>
      </c>
      <c r="J12" s="4" t="str">
        <f>IF(ISNUMBER(SUP_cms!J12), SUP_cms!J12*Days!J12*86400*1000/Areas!$C$4, "")</f>
        <v/>
      </c>
      <c r="K12" s="4" t="str">
        <f>IF(ISNUMBER(SUP_cms!K12), SUP_cms!K12*Days!K12*86400*1000/Areas!$C$4, "")</f>
        <v/>
      </c>
      <c r="L12" s="4" t="str">
        <f>IF(ISNUMBER(SUP_cms!L12), SUP_cms!L12*Days!L12*86400*1000/Areas!$C$4, "")</f>
        <v/>
      </c>
      <c r="M12" s="4" t="str">
        <f>IF(ISNUMBER(SUP_cms!M12), SUP_cms!M12*Days!M12*86400*1000/Areas!$C$4, "")</f>
        <v/>
      </c>
      <c r="N12" s="4" t="str">
        <f>IF(ISNUMBER(SUP_cms!N12), SUP_cms!N12*Days!N12*86400*1000/Areas!$C$4, "")</f>
        <v/>
      </c>
    </row>
    <row r="13" spans="1:14">
      <c r="A13">
        <v>1905</v>
      </c>
      <c r="B13" s="4" t="str">
        <f>IF(ISNUMBER(SUP_cms!B13), SUP_cms!B13*Days!B13*86400*1000/Areas!$C$4, "")</f>
        <v/>
      </c>
      <c r="C13" s="4" t="str">
        <f>IF(ISNUMBER(SUP_cms!C13), SUP_cms!C13*Days!C13*86400*1000/Areas!$C$4, "")</f>
        <v/>
      </c>
      <c r="D13" s="4" t="str">
        <f>IF(ISNUMBER(SUP_cms!D13), SUP_cms!D13*Days!D13*86400*1000/Areas!$C$4, "")</f>
        <v/>
      </c>
      <c r="E13" s="4" t="str">
        <f>IF(ISNUMBER(SUP_cms!E13), SUP_cms!E13*Days!E13*86400*1000/Areas!$C$4, "")</f>
        <v/>
      </c>
      <c r="F13" s="4" t="str">
        <f>IF(ISNUMBER(SUP_cms!F13), SUP_cms!F13*Days!F13*86400*1000/Areas!$C$4, "")</f>
        <v/>
      </c>
      <c r="G13" s="4" t="str">
        <f>IF(ISNUMBER(SUP_cms!G13), SUP_cms!G13*Days!G13*86400*1000/Areas!$C$4, "")</f>
        <v/>
      </c>
      <c r="H13" s="4" t="str">
        <f>IF(ISNUMBER(SUP_cms!H13), SUP_cms!H13*Days!H13*86400*1000/Areas!$C$4, "")</f>
        <v/>
      </c>
      <c r="I13" s="4" t="str">
        <f>IF(ISNUMBER(SUP_cms!I13), SUP_cms!I13*Days!I13*86400*1000/Areas!$C$4, "")</f>
        <v/>
      </c>
      <c r="J13" s="4" t="str">
        <f>IF(ISNUMBER(SUP_cms!J13), SUP_cms!J13*Days!J13*86400*1000/Areas!$C$4, "")</f>
        <v/>
      </c>
      <c r="K13" s="4" t="str">
        <f>IF(ISNUMBER(SUP_cms!K13), SUP_cms!K13*Days!K13*86400*1000/Areas!$C$4, "")</f>
        <v/>
      </c>
      <c r="L13" s="4" t="str">
        <f>IF(ISNUMBER(SUP_cms!L13), SUP_cms!L13*Days!L13*86400*1000/Areas!$C$4, "")</f>
        <v/>
      </c>
      <c r="M13" s="4" t="str">
        <f>IF(ISNUMBER(SUP_cms!M13), SUP_cms!M13*Days!M13*86400*1000/Areas!$C$4, "")</f>
        <v/>
      </c>
      <c r="N13" s="4" t="str">
        <f>IF(ISNUMBER(SUP_cms!N13), SUP_cms!N13*Days!N13*86400*1000/Areas!$C$4, "")</f>
        <v/>
      </c>
    </row>
    <row r="14" spans="1:14">
      <c r="A14">
        <v>1906</v>
      </c>
      <c r="B14" s="4" t="str">
        <f>IF(ISNUMBER(SUP_cms!B14), SUP_cms!B14*Days!B14*86400*1000/Areas!$C$4, "")</f>
        <v/>
      </c>
      <c r="C14" s="4" t="str">
        <f>IF(ISNUMBER(SUP_cms!C14), SUP_cms!C14*Days!C14*86400*1000/Areas!$C$4, "")</f>
        <v/>
      </c>
      <c r="D14" s="4" t="str">
        <f>IF(ISNUMBER(SUP_cms!D14), SUP_cms!D14*Days!D14*86400*1000/Areas!$C$4, "")</f>
        <v/>
      </c>
      <c r="E14" s="4" t="str">
        <f>IF(ISNUMBER(SUP_cms!E14), SUP_cms!E14*Days!E14*86400*1000/Areas!$C$4, "")</f>
        <v/>
      </c>
      <c r="F14" s="4" t="str">
        <f>IF(ISNUMBER(SUP_cms!F14), SUP_cms!F14*Days!F14*86400*1000/Areas!$C$4, "")</f>
        <v/>
      </c>
      <c r="G14" s="4" t="str">
        <f>IF(ISNUMBER(SUP_cms!G14), SUP_cms!G14*Days!G14*86400*1000/Areas!$C$4, "")</f>
        <v/>
      </c>
      <c r="H14" s="4" t="str">
        <f>IF(ISNUMBER(SUP_cms!H14), SUP_cms!H14*Days!H14*86400*1000/Areas!$C$4, "")</f>
        <v/>
      </c>
      <c r="I14" s="4" t="str">
        <f>IF(ISNUMBER(SUP_cms!I14), SUP_cms!I14*Days!I14*86400*1000/Areas!$C$4, "")</f>
        <v/>
      </c>
      <c r="J14" s="4" t="str">
        <f>IF(ISNUMBER(SUP_cms!J14), SUP_cms!J14*Days!J14*86400*1000/Areas!$C$4, "")</f>
        <v/>
      </c>
      <c r="K14" s="4" t="str">
        <f>IF(ISNUMBER(SUP_cms!K14), SUP_cms!K14*Days!K14*86400*1000/Areas!$C$4, "")</f>
        <v/>
      </c>
      <c r="L14" s="4" t="str">
        <f>IF(ISNUMBER(SUP_cms!L14), SUP_cms!L14*Days!L14*86400*1000/Areas!$C$4, "")</f>
        <v/>
      </c>
      <c r="M14" s="4" t="str">
        <f>IF(ISNUMBER(SUP_cms!M14), SUP_cms!M14*Days!M14*86400*1000/Areas!$C$4, "")</f>
        <v/>
      </c>
      <c r="N14" s="4" t="str">
        <f>IF(ISNUMBER(SUP_cms!N14), SUP_cms!N14*Days!N14*86400*1000/Areas!$C$4, "")</f>
        <v/>
      </c>
    </row>
    <row r="15" spans="1:14">
      <c r="A15">
        <v>1907</v>
      </c>
      <c r="B15" s="4" t="str">
        <f>IF(ISNUMBER(SUP_cms!B15), SUP_cms!B15*Days!B15*86400*1000/Areas!$C$4, "")</f>
        <v/>
      </c>
      <c r="C15" s="4" t="str">
        <f>IF(ISNUMBER(SUP_cms!C15), SUP_cms!C15*Days!C15*86400*1000/Areas!$C$4, "")</f>
        <v/>
      </c>
      <c r="D15" s="4" t="str">
        <f>IF(ISNUMBER(SUP_cms!D15), SUP_cms!D15*Days!D15*86400*1000/Areas!$C$4, "")</f>
        <v/>
      </c>
      <c r="E15" s="4" t="str">
        <f>IF(ISNUMBER(SUP_cms!E15), SUP_cms!E15*Days!E15*86400*1000/Areas!$C$4, "")</f>
        <v/>
      </c>
      <c r="F15" s="4" t="str">
        <f>IF(ISNUMBER(SUP_cms!F15), SUP_cms!F15*Days!F15*86400*1000/Areas!$C$4, "")</f>
        <v/>
      </c>
      <c r="G15" s="4" t="str">
        <f>IF(ISNUMBER(SUP_cms!G15), SUP_cms!G15*Days!G15*86400*1000/Areas!$C$4, "")</f>
        <v/>
      </c>
      <c r="H15" s="4" t="str">
        <f>IF(ISNUMBER(SUP_cms!H15), SUP_cms!H15*Days!H15*86400*1000/Areas!$C$4, "")</f>
        <v/>
      </c>
      <c r="I15" s="4" t="str">
        <f>IF(ISNUMBER(SUP_cms!I15), SUP_cms!I15*Days!I15*86400*1000/Areas!$C$4, "")</f>
        <v/>
      </c>
      <c r="J15" s="4" t="str">
        <f>IF(ISNUMBER(SUP_cms!J15), SUP_cms!J15*Days!J15*86400*1000/Areas!$C$4, "")</f>
        <v/>
      </c>
      <c r="K15" s="4" t="str">
        <f>IF(ISNUMBER(SUP_cms!K15), SUP_cms!K15*Days!K15*86400*1000/Areas!$C$4, "")</f>
        <v/>
      </c>
      <c r="L15" s="4" t="str">
        <f>IF(ISNUMBER(SUP_cms!L15), SUP_cms!L15*Days!L15*86400*1000/Areas!$C$4, "")</f>
        <v/>
      </c>
      <c r="M15" s="4" t="str">
        <f>IF(ISNUMBER(SUP_cms!M15), SUP_cms!M15*Days!M15*86400*1000/Areas!$C$4, "")</f>
        <v/>
      </c>
      <c r="N15" s="4" t="str">
        <f>IF(ISNUMBER(SUP_cms!N15), SUP_cms!N15*Days!N15*86400*1000/Areas!$C$4, "")</f>
        <v/>
      </c>
    </row>
    <row r="16" spans="1:14">
      <c r="A16">
        <v>1908</v>
      </c>
      <c r="B16" s="4">
        <f>IF(ISNUMBER(SUP_cms!B16), SUP_cms!B16*Days!B16*86400*1000/Areas!$C$4, "")</f>
        <v>4.2583623873325216</v>
      </c>
      <c r="C16" s="4">
        <f>IF(ISNUMBER(SUP_cms!C16), SUP_cms!C16*Days!C16*86400*1000/Areas!$C$4, "")</f>
        <v>4.6431423142509125</v>
      </c>
      <c r="D16" s="4">
        <f>IF(ISNUMBER(SUP_cms!D16), SUP_cms!D16*Days!D16*86400*1000/Areas!$C$4, "")</f>
        <v>5.0729744214372721</v>
      </c>
      <c r="E16" s="4">
        <f>IF(ISNUMBER(SUP_cms!E16), SUP_cms!E16*Days!E16*86400*1000/Areas!$C$4, "")</f>
        <v>51.418208038976864</v>
      </c>
      <c r="F16" s="4">
        <f>IF(ISNUMBER(SUP_cms!F16), SUP_cms!F16*Days!F16*86400*1000/Areas!$C$4, "")</f>
        <v>158.06050728380023</v>
      </c>
      <c r="G16" s="4">
        <f>IF(ISNUMBER(SUP_cms!G16), SUP_cms!G16*Days!G16*86400*1000/Areas!$C$4, "")</f>
        <v>212.42876492082826</v>
      </c>
      <c r="H16" s="4">
        <f>IF(ISNUMBER(SUP_cms!H16), SUP_cms!H16*Days!H16*86400*1000/Areas!$C$4, "")</f>
        <v>45.273442143727159</v>
      </c>
      <c r="I16" s="4">
        <f>IF(ISNUMBER(SUP_cms!I16), SUP_cms!I16*Days!I16*86400*1000/Areas!$C$4, "")</f>
        <v>23.063275030450669</v>
      </c>
      <c r="J16" s="4">
        <f>IF(ISNUMBER(SUP_cms!J16), SUP_cms!J16*Days!J16*86400*1000/Areas!$C$4, "")</f>
        <v>8.4516248477466505</v>
      </c>
      <c r="K16" s="4">
        <f>IF(ISNUMBER(SUP_cms!K16), SUP_cms!K16*Days!K16*86400*1000/Areas!$C$4, "")</f>
        <v>10.850945481120585</v>
      </c>
      <c r="L16" s="4">
        <f>IF(ISNUMBER(SUP_cms!L16), SUP_cms!L16*Days!L16*86400*1000/Areas!$C$4, "")</f>
        <v>7.7681071863581002</v>
      </c>
      <c r="M16" s="4">
        <f>IF(ISNUMBER(SUP_cms!M16), SUP_cms!M16*Days!M16*86400*1000/Areas!$C$4, "")</f>
        <v>6.7093756881851396</v>
      </c>
      <c r="N16" s="4">
        <f>IF(ISNUMBER(SUP_cms!N16), SUP_cms!N16*Days!N16*86400*1000/Areas!$C$4, "")</f>
        <v>538.8210451644336</v>
      </c>
    </row>
    <row r="17" spans="1:14">
      <c r="A17">
        <v>1909</v>
      </c>
      <c r="B17" s="4">
        <f>IF(ISNUMBER(SUP_cms!B17), SUP_cms!B17*Days!B17*86400*1000/Areas!$C$4, "")</f>
        <v>7.1563194153471388</v>
      </c>
      <c r="C17" s="4">
        <f>IF(ISNUMBER(SUP_cms!C17), SUP_cms!C17*Days!C17*86400*1000/Areas!$C$4, "")</f>
        <v>7.0610584165651646</v>
      </c>
      <c r="D17" s="4">
        <f>IF(ISNUMBER(SUP_cms!D17), SUP_cms!D17*Days!D17*86400*1000/Areas!$C$4, "")</f>
        <v>8.7803237028014625</v>
      </c>
      <c r="E17" s="4">
        <f>IF(ISNUMBER(SUP_cms!E17), SUP_cms!E17*Days!E17*86400*1000/Areas!$C$4, "")</f>
        <v>17.391025578562729</v>
      </c>
      <c r="F17" s="4">
        <f>IF(ISNUMBER(SUP_cms!F17), SUP_cms!F17*Days!F17*86400*1000/Areas!$C$4, "")</f>
        <v>90.308731790499394</v>
      </c>
      <c r="G17" s="4">
        <f>IF(ISNUMBER(SUP_cms!G17), SUP_cms!G17*Days!G17*86400*1000/Areas!$C$4, "")</f>
        <v>41.311618026796587</v>
      </c>
      <c r="H17" s="4">
        <f>IF(ISNUMBER(SUP_cms!H17), SUP_cms!H17*Days!H17*86400*1000/Areas!$C$4, "")</f>
        <v>43.114084092570039</v>
      </c>
      <c r="I17" s="4">
        <f>IF(ISNUMBER(SUP_cms!I17), SUP_cms!I17*Days!I17*86400*1000/Areas!$C$4, "")</f>
        <v>95.601915712545676</v>
      </c>
      <c r="J17" s="4">
        <f>IF(ISNUMBER(SUP_cms!J17), SUP_cms!J17*Days!J17*86400*1000/Areas!$C$4, "")</f>
        <v>31.351834348355663</v>
      </c>
      <c r="K17" s="4">
        <f>IF(ISNUMBER(SUP_cms!K17), SUP_cms!K17*Days!K17*86400*1000/Areas!$C$4, "")</f>
        <v>39.94926577344701</v>
      </c>
      <c r="L17" s="4">
        <f>IF(ISNUMBER(SUP_cms!L17), SUP_cms!L17*Days!L17*86400*1000/Areas!$C$4, "")</f>
        <v>35.411897685749089</v>
      </c>
      <c r="M17" s="4">
        <f>IF(ISNUMBER(SUP_cms!M17), SUP_cms!M17*Days!M17*86400*1000/Areas!$C$4, "")</f>
        <v>35.180017344701575</v>
      </c>
      <c r="N17" s="4">
        <f>IF(ISNUMBER(SUP_cms!N17), SUP_cms!N17*Days!N17*86400*1000/Areas!$C$4, "")</f>
        <v>448.94818611449455</v>
      </c>
    </row>
    <row r="18" spans="1:14">
      <c r="A18">
        <v>1910</v>
      </c>
      <c r="B18" s="4">
        <f>IF(ISNUMBER(SUP_cms!B18), SUP_cms!B18*Days!B18*86400*1000/Areas!$C$4, "")</f>
        <v>11.480581534713766</v>
      </c>
      <c r="C18" s="4">
        <f>IF(ISNUMBER(SUP_cms!C18), SUP_cms!C18*Days!C18*86400*1000/Areas!$C$4, "")</f>
        <v>8.2217440194884279</v>
      </c>
      <c r="D18" s="4">
        <f>IF(ISNUMBER(SUP_cms!D18), SUP_cms!D18*Days!D18*86400*1000/Areas!$C$4, "")</f>
        <v>20.874555712545675</v>
      </c>
      <c r="E18" s="4">
        <f>IF(ISNUMBER(SUP_cms!E18), SUP_cms!E18*Days!E18*86400*1000/Areas!$C$4, "")</f>
        <v>37.637671132764922</v>
      </c>
      <c r="F18" s="4">
        <f>IF(ISNUMBER(SUP_cms!F18), SUP_cms!F18*Days!F18*86400*1000/Areas!$C$4, "")</f>
        <v>25.541039707673566</v>
      </c>
      <c r="G18" s="4">
        <f>IF(ISNUMBER(SUP_cms!G18), SUP_cms!G18*Days!G18*86400*1000/Areas!$C$4, "")</f>
        <v>12.609874786845312</v>
      </c>
      <c r="H18" s="4">
        <f>IF(ISNUMBER(SUP_cms!H18), SUP_cms!H18*Days!H18*86400*1000/Areas!$C$4, "")</f>
        <v>7.3057356394640678</v>
      </c>
      <c r="I18" s="4">
        <f>IF(ISNUMBER(SUP_cms!I18), SUP_cms!I18*Days!I18*86400*1000/Areas!$C$4, "")</f>
        <v>14.518820170523751</v>
      </c>
      <c r="J18" s="4">
        <f>IF(ISNUMBER(SUP_cms!J18), SUP_cms!J18*Days!J18*86400*1000/Areas!$C$4, "")</f>
        <v>11.898258708891596</v>
      </c>
      <c r="K18" s="4">
        <f>IF(ISNUMBER(SUP_cms!K18), SUP_cms!K18*Days!K18*86400*1000/Areas!$C$4, "")</f>
        <v>18.12177383678441</v>
      </c>
      <c r="L18" s="4">
        <f>IF(ISNUMBER(SUP_cms!L18), SUP_cms!L18*Days!L18*86400*1000/Areas!$C$4, "")</f>
        <v>6.432643118148599</v>
      </c>
      <c r="M18" s="4">
        <f>IF(ISNUMBER(SUP_cms!M18), SUP_cms!M18*Days!M18*86400*1000/Areas!$C$4, "")</f>
        <v>3.7494337637028021</v>
      </c>
      <c r="N18" s="4">
        <f>IF(ISNUMBER(SUP_cms!N18), SUP_cms!N18*Days!N18*86400*1000/Areas!$C$4, "")</f>
        <v>178.14190889159559</v>
      </c>
    </row>
    <row r="19" spans="1:14">
      <c r="A19">
        <v>1911</v>
      </c>
      <c r="B19" s="4">
        <f>IF(ISNUMBER(SUP_cms!B19), SUP_cms!B19*Days!B19*86400*1000/Areas!$C$4, "")</f>
        <v>3.5347702801461631</v>
      </c>
      <c r="C19" s="4">
        <f>IF(ISNUMBER(SUP_cms!C19), SUP_cms!C19*Days!C19*86400*1000/Areas!$C$4, "")</f>
        <v>3.7649352496954931</v>
      </c>
      <c r="D19" s="4">
        <f>IF(ISNUMBER(SUP_cms!D19), SUP_cms!D19*Days!D19*86400*1000/Areas!$C$4, "")</f>
        <v>11.404568477466505</v>
      </c>
      <c r="E19" s="4">
        <f>IF(ISNUMBER(SUP_cms!E19), SUP_cms!E19*Days!E19*86400*1000/Areas!$C$4, "")</f>
        <v>48.494709866017047</v>
      </c>
      <c r="F19" s="4">
        <f>IF(ISNUMBER(SUP_cms!F19), SUP_cms!F19*Days!F19*86400*1000/Areas!$C$4, "")</f>
        <v>54.209380560292324</v>
      </c>
      <c r="G19" s="4">
        <f>IF(ISNUMBER(SUP_cms!G19), SUP_cms!G19*Days!G19*86400*1000/Areas!$C$4, "")</f>
        <v>35.652470645554203</v>
      </c>
      <c r="H19" s="4">
        <f>IF(ISNUMBER(SUP_cms!H19), SUP_cms!H19*Days!H19*86400*1000/Areas!$C$4, "")</f>
        <v>14.279362728380024</v>
      </c>
      <c r="I19" s="4">
        <f>IF(ISNUMBER(SUP_cms!I19), SUP_cms!I19*Days!I19*86400*1000/Areas!$C$4, "")</f>
        <v>46.707576906211933</v>
      </c>
      <c r="J19" s="4">
        <f>IF(ISNUMBER(SUP_cms!J19), SUP_cms!J19*Days!J19*86400*1000/Areas!$C$4, "")</f>
        <v>52.834494518879417</v>
      </c>
      <c r="K19" s="4">
        <f>IF(ISNUMBER(SUP_cms!K19), SUP_cms!K19*Days!K19*86400*1000/Areas!$C$4, "")</f>
        <v>25.444147527405601</v>
      </c>
      <c r="L19" s="4">
        <f>IF(ISNUMBER(SUP_cms!L19), SUP_cms!L19*Days!L19*86400*1000/Areas!$C$4, "")</f>
        <v>10.813470401948841</v>
      </c>
      <c r="M19" s="4">
        <f>IF(ISNUMBER(SUP_cms!M19), SUP_cms!M19*Days!M19*86400*1000/Areas!$C$4, "")</f>
        <v>7.5618311327649206</v>
      </c>
      <c r="N19" s="4">
        <f>IF(ISNUMBER(SUP_cms!N19), SUP_cms!N19*Days!N19*86400*1000/Areas!$C$4, "")</f>
        <v>314.00790840438492</v>
      </c>
    </row>
    <row r="20" spans="1:14">
      <c r="A20">
        <v>1912</v>
      </c>
      <c r="B20" s="4">
        <f>IF(ISNUMBER(SUP_cms!B20), SUP_cms!B20*Days!B20*86400*1000/Areas!$C$4, "")</f>
        <v>5.5805980998781974</v>
      </c>
      <c r="C20" s="4">
        <f>IF(ISNUMBER(SUP_cms!C20), SUP_cms!C20*Days!C20*86400*1000/Areas!$C$4, "")</f>
        <v>4.1600284531059684</v>
      </c>
      <c r="D20" s="4">
        <f>IF(ISNUMBER(SUP_cms!D20), SUP_cms!D20*Days!D20*86400*1000/Areas!$C$4, "")</f>
        <v>5.7626379537149806</v>
      </c>
      <c r="E20" s="4">
        <f>IF(ISNUMBER(SUP_cms!E20), SUP_cms!E20*Days!E20*86400*1000/Areas!$C$4, "")</f>
        <v>33.152027283800244</v>
      </c>
      <c r="F20" s="4">
        <f>IF(ISNUMBER(SUP_cms!F20), SUP_cms!F20*Days!F20*86400*1000/Areas!$C$4, "")</f>
        <v>109.81048516443362</v>
      </c>
      <c r="G20" s="4">
        <f>IF(ISNUMBER(SUP_cms!G20), SUP_cms!G20*Days!G20*86400*1000/Areas!$C$4, "")</f>
        <v>53.251235079171742</v>
      </c>
      <c r="H20" s="4">
        <f>IF(ISNUMBER(SUP_cms!H20), SUP_cms!H20*Days!H20*86400*1000/Areas!$C$4, "")</f>
        <v>18.613411936662608</v>
      </c>
      <c r="I20" s="4">
        <f>IF(ISNUMBER(SUP_cms!I20), SUP_cms!I20*Days!I20*86400*1000/Areas!$C$4, "")</f>
        <v>9.1535380267965891</v>
      </c>
      <c r="J20" s="4">
        <f>IF(ISNUMBER(SUP_cms!J20), SUP_cms!J20*Days!J20*86400*1000/Areas!$C$4, "")</f>
        <v>15.916016565164433</v>
      </c>
      <c r="K20" s="4">
        <f>IF(ISNUMBER(SUP_cms!K20), SUP_cms!K20*Days!K20*86400*1000/Areas!$C$4, "")</f>
        <v>17.020726333739344</v>
      </c>
      <c r="L20" s="4">
        <f>IF(ISNUMBER(SUP_cms!L20), SUP_cms!L20*Days!L20*86400*1000/Areas!$C$4, "")</f>
        <v>8.2978728380024354</v>
      </c>
      <c r="M20" s="4">
        <f>IF(ISNUMBER(SUP_cms!M20), SUP_cms!M20*Days!M20*86400*1000/Areas!$C$4, "")</f>
        <v>5.4576070158343484</v>
      </c>
      <c r="N20" s="4">
        <f>IF(ISNUMBER(SUP_cms!N20), SUP_cms!N20*Days!N20*86400*1000/Areas!$C$4, "")</f>
        <v>285.46823093788061</v>
      </c>
    </row>
    <row r="21" spans="1:14">
      <c r="A21">
        <v>1913</v>
      </c>
      <c r="B21" s="4">
        <f>IF(ISNUMBER(SUP_cms!B21), SUP_cms!B21*Days!B21*86400*1000/Areas!$C$4, "")</f>
        <v>4.385594543239951</v>
      </c>
      <c r="C21" s="4">
        <f>IF(ISNUMBER(SUP_cms!C21), SUP_cms!C21*Days!C21*86400*1000/Areas!$C$4, "")</f>
        <v>4.5366629963459193</v>
      </c>
      <c r="D21" s="4">
        <f>IF(ISNUMBER(SUP_cms!D21), SUP_cms!D21*Days!D21*86400*1000/Areas!$C$4, "")</f>
        <v>4.6315767113276491</v>
      </c>
      <c r="E21" s="4">
        <f>IF(ISNUMBER(SUP_cms!E21), SUP_cms!E21*Days!E21*86400*1000/Areas!$C$4, "")</f>
        <v>53.004032155907431</v>
      </c>
      <c r="F21" s="4">
        <f>IF(ISNUMBER(SUP_cms!F21), SUP_cms!F21*Days!F21*86400*1000/Areas!$C$4, "")</f>
        <v>79.872432643118145</v>
      </c>
      <c r="G21" s="4">
        <f>IF(ISNUMBER(SUP_cms!G21), SUP_cms!G21*Days!G21*86400*1000/Areas!$C$4, "")</f>
        <v>62.982758587088917</v>
      </c>
      <c r="H21" s="4">
        <f>IF(ISNUMBER(SUP_cms!H21), SUP_cms!H21*Days!H21*86400*1000/Areas!$C$4, "")</f>
        <v>71.0859104506699</v>
      </c>
      <c r="I21" s="4">
        <f>IF(ISNUMBER(SUP_cms!I21), SUP_cms!I21*Days!I21*86400*1000/Areas!$C$4, "")</f>
        <v>22.488120438489648</v>
      </c>
      <c r="J21" s="4">
        <f>IF(ISNUMBER(SUP_cms!J21), SUP_cms!J21*Days!J21*86400*1000/Areas!$C$4, "")</f>
        <v>25.353927405602928</v>
      </c>
      <c r="K21" s="4">
        <f>IF(ISNUMBER(SUP_cms!K21), SUP_cms!K21*Days!K21*86400*1000/Areas!$C$4, "")</f>
        <v>52.486200438489647</v>
      </c>
      <c r="L21" s="4">
        <f>IF(ISNUMBER(SUP_cms!L21), SUP_cms!L21*Days!L21*86400*1000/Areas!$C$4, "")</f>
        <v>22.565238489646774</v>
      </c>
      <c r="M21" s="4">
        <f>IF(ISNUMBER(SUP_cms!M21), SUP_cms!M21*Days!M21*86400*1000/Areas!$C$4, "")</f>
        <v>13.869283702801461</v>
      </c>
      <c r="N21" s="4">
        <f>IF(ISNUMBER(SUP_cms!N21), SUP_cms!N21*Days!N21*86400*1000/Areas!$C$4, "")</f>
        <v>415.2496077953715</v>
      </c>
    </row>
    <row r="22" spans="1:14">
      <c r="A22">
        <v>1914</v>
      </c>
      <c r="B22" s="4">
        <f>IF(ISNUMBER(SUP_cms!B22), SUP_cms!B22*Days!B22*86400*1000/Areas!$C$4, "")</f>
        <v>6.6085686723507919</v>
      </c>
      <c r="C22" s="4">
        <f>IF(ISNUMBER(SUP_cms!C22), SUP_cms!C22*Days!C22*86400*1000/Areas!$C$4, "")</f>
        <v>6.3267531303288669</v>
      </c>
      <c r="D22" s="4">
        <f>IF(ISNUMBER(SUP_cms!D22), SUP_cms!D22*Days!D22*86400*1000/Areas!$C$4, "")</f>
        <v>7.798026211936663</v>
      </c>
      <c r="E22" s="4">
        <f>IF(ISNUMBER(SUP_cms!E22), SUP_cms!E22*Days!E22*86400*1000/Areas!$C$4, "")</f>
        <v>28.620920828258221</v>
      </c>
      <c r="F22" s="4">
        <f>IF(ISNUMBER(SUP_cms!F22), SUP_cms!F22*Days!F22*86400*1000/Areas!$C$4, "")</f>
        <v>100.60311814859926</v>
      </c>
      <c r="G22" s="4">
        <f>IF(ISNUMBER(SUP_cms!G22), SUP_cms!G22*Days!G22*86400*1000/Areas!$C$4, "")</f>
        <v>97.342070645554202</v>
      </c>
      <c r="H22" s="4">
        <f>IF(ISNUMBER(SUP_cms!H22), SUP_cms!H22*Days!H22*86400*1000/Areas!$C$4, "")</f>
        <v>72.532115956151031</v>
      </c>
      <c r="I22" s="4">
        <f>IF(ISNUMBER(SUP_cms!I22), SUP_cms!I22*Days!I22*86400*1000/Areas!$C$4, "")</f>
        <v>25.699916784409258</v>
      </c>
      <c r="J22" s="4">
        <f>IF(ISNUMBER(SUP_cms!J22), SUP_cms!J22*Days!J22*86400*1000/Areas!$C$4, "")</f>
        <v>36.182236297198536</v>
      </c>
      <c r="K22" s="4">
        <f>IF(ISNUMBER(SUP_cms!K22), SUP_cms!K22*Days!K22*86400*1000/Areas!$C$4, "")</f>
        <v>19.12397174177832</v>
      </c>
      <c r="L22" s="4">
        <f>IF(ISNUMBER(SUP_cms!L22), SUP_cms!L22*Days!L22*86400*1000/Areas!$C$4, "")</f>
        <v>13.38589622411693</v>
      </c>
      <c r="M22" s="4">
        <f>IF(ISNUMBER(SUP_cms!M22), SUP_cms!M22*Days!M22*86400*1000/Areas!$C$4, "")</f>
        <v>9.2057358343483564</v>
      </c>
      <c r="N22" s="4">
        <f>IF(ISNUMBER(SUP_cms!N22), SUP_cms!N22*Days!N22*86400*1000/Areas!$C$4, "")</f>
        <v>421.86794250913522</v>
      </c>
    </row>
    <row r="23" spans="1:14">
      <c r="A23">
        <v>1915</v>
      </c>
      <c r="B23" s="4">
        <f>IF(ISNUMBER(SUP_cms!B23), SUP_cms!B23*Days!B23*86400*1000/Areas!$C$4, "")</f>
        <v>7.4287267235079169</v>
      </c>
      <c r="C23" s="4">
        <f>IF(ISNUMBER(SUP_cms!C23), SUP_cms!C23*Days!C23*86400*1000/Areas!$C$4, "")</f>
        <v>7.1989616565164436</v>
      </c>
      <c r="D23" s="4">
        <f>IF(ISNUMBER(SUP_cms!D23), SUP_cms!D23*Days!D23*86400*1000/Areas!$C$4, "")</f>
        <v>10.645090377588309</v>
      </c>
      <c r="E23" s="4">
        <f>IF(ISNUMBER(SUP_cms!E23), SUP_cms!E23*Days!E23*86400*1000/Areas!$C$4, "")</f>
        <v>41.07167649208283</v>
      </c>
      <c r="F23" s="4">
        <f>IF(ISNUMBER(SUP_cms!F23), SUP_cms!F23*Days!F23*86400*1000/Areas!$C$4, "")</f>
        <v>64.006256565164435</v>
      </c>
      <c r="G23" s="4">
        <f>IF(ISNUMBER(SUP_cms!G23), SUP_cms!G23*Days!G23*86400*1000/Areas!$C$4, "")</f>
        <v>75.426252862362958</v>
      </c>
      <c r="H23" s="4">
        <f>IF(ISNUMBER(SUP_cms!H23), SUP_cms!H23*Days!H23*86400*1000/Areas!$C$4, "")</f>
        <v>39.483400341047506</v>
      </c>
      <c r="I23" s="4">
        <f>IF(ISNUMBER(SUP_cms!I23), SUP_cms!I23*Days!I23*86400*1000/Areas!$C$4, "")</f>
        <v>17.289871278928135</v>
      </c>
      <c r="J23" s="4">
        <f>IF(ISNUMBER(SUP_cms!J23), SUP_cms!J23*Days!J23*86400*1000/Areas!$C$4, "")</f>
        <v>11.162017052375152</v>
      </c>
      <c r="K23" s="4">
        <f>IF(ISNUMBER(SUP_cms!K23), SUP_cms!K23*Days!K23*86400*1000/Areas!$C$4, "")</f>
        <v>38.802218952496958</v>
      </c>
      <c r="L23" s="4">
        <f>IF(ISNUMBER(SUP_cms!L23), SUP_cms!L23*Days!L23*86400*1000/Areas!$C$4, "")</f>
        <v>35.532499878197321</v>
      </c>
      <c r="M23" s="4">
        <f>IF(ISNUMBER(SUP_cms!M23), SUP_cms!M23*Days!M23*86400*1000/Areas!$C$4, "")</f>
        <v>15.209136175395859</v>
      </c>
      <c r="N23" s="4">
        <f>IF(ISNUMBER(SUP_cms!N23), SUP_cms!N23*Days!N23*86400*1000/Areas!$C$4, "")</f>
        <v>362.51419439707678</v>
      </c>
    </row>
    <row r="24" spans="1:14">
      <c r="A24">
        <v>1916</v>
      </c>
      <c r="B24" s="4">
        <f>IF(ISNUMBER(SUP_cms!B24), SUP_cms!B24*Days!B24*86400*1000/Areas!$C$4, "")</f>
        <v>13.194627040194884</v>
      </c>
      <c r="C24" s="4">
        <f>IF(ISNUMBER(SUP_cms!C24), SUP_cms!C24*Days!C24*86400*1000/Areas!$C$4, "")</f>
        <v>11.12657305724726</v>
      </c>
      <c r="D24" s="4">
        <f>IF(ISNUMBER(SUP_cms!D24), SUP_cms!D24*Days!D24*86400*1000/Areas!$C$4, "")</f>
        <v>12.432539049939097</v>
      </c>
      <c r="E24" s="4">
        <f>IF(ISNUMBER(SUP_cms!E24), SUP_cms!E24*Days!E24*86400*1000/Areas!$C$4, "")</f>
        <v>201.7340024360536</v>
      </c>
      <c r="F24" s="4">
        <f>IF(ISNUMBER(SUP_cms!F24), SUP_cms!F24*Days!F24*86400*1000/Areas!$C$4, "")</f>
        <v>145.89548199756393</v>
      </c>
      <c r="G24" s="4">
        <f>IF(ISNUMBER(SUP_cms!G24), SUP_cms!G24*Days!G24*86400*1000/Areas!$C$4, "")</f>
        <v>64.677819244823382</v>
      </c>
      <c r="H24" s="4">
        <f>IF(ISNUMBER(SUP_cms!H24), SUP_cms!H24*Days!H24*86400*1000/Areas!$C$4, "")</f>
        <v>40.83891215590743</v>
      </c>
      <c r="I24" s="4">
        <f>IF(ISNUMBER(SUP_cms!I24), SUP_cms!I24*Days!I24*86400*1000/Areas!$C$4, "")</f>
        <v>16.284084774665043</v>
      </c>
      <c r="J24" s="4">
        <f>IF(ISNUMBER(SUP_cms!J24), SUP_cms!J24*Days!J24*86400*1000/Areas!$C$4, "")</f>
        <v>26.179200000000005</v>
      </c>
      <c r="K24" s="4">
        <f>IF(ISNUMBER(SUP_cms!K24), SUP_cms!K24*Days!K24*86400*1000/Areas!$C$4, "")</f>
        <v>19.380067235079171</v>
      </c>
      <c r="L24" s="4">
        <f>IF(ISNUMBER(SUP_cms!L24), SUP_cms!L24*Days!L24*86400*1000/Areas!$C$4, "")</f>
        <v>16.072294275274057</v>
      </c>
      <c r="M24" s="4">
        <f>IF(ISNUMBER(SUP_cms!M24), SUP_cms!M24*Days!M24*86400*1000/Areas!$C$4, "")</f>
        <v>11.183054031668696</v>
      </c>
      <c r="N24" s="4">
        <f>IF(ISNUMBER(SUP_cms!N24), SUP_cms!N24*Days!N24*86400*1000/Areas!$C$4, "")</f>
        <v>580.53873266747883</v>
      </c>
    </row>
    <row r="25" spans="1:14">
      <c r="A25">
        <v>1917</v>
      </c>
      <c r="B25" s="4">
        <f>IF(ISNUMBER(SUP_cms!B25), SUP_cms!B25*Days!B25*86400*1000/Areas!$C$4, "")</f>
        <v>8.4420166626065765</v>
      </c>
      <c r="C25" s="4">
        <f>IF(ISNUMBER(SUP_cms!C25), SUP_cms!C25*Days!C25*86400*1000/Areas!$C$4, "")</f>
        <v>6.6603139585870892</v>
      </c>
      <c r="D25" s="4">
        <f>IF(ISNUMBER(SUP_cms!D25), SUP_cms!D25*Days!D25*86400*1000/Areas!$C$4, "")</f>
        <v>7.6662267478684534</v>
      </c>
      <c r="E25" s="4">
        <f>IF(ISNUMBER(SUP_cms!E25), SUP_cms!E25*Days!E25*86400*1000/Areas!$C$4, "")</f>
        <v>44.918949573690618</v>
      </c>
      <c r="F25" s="4">
        <f>IF(ISNUMBER(SUP_cms!F25), SUP_cms!F25*Days!F25*86400*1000/Areas!$C$4, "")</f>
        <v>38.466521802679658</v>
      </c>
      <c r="G25" s="4">
        <f>IF(ISNUMBER(SUP_cms!G25), SUP_cms!G25*Days!G25*86400*1000/Areas!$C$4, "")</f>
        <v>32.479559561510357</v>
      </c>
      <c r="H25" s="4">
        <f>IF(ISNUMBER(SUP_cms!H25), SUP_cms!H25*Days!H25*86400*1000/Areas!$C$4, "")</f>
        <v>20.940129208282581</v>
      </c>
      <c r="I25" s="4">
        <f>IF(ISNUMBER(SUP_cms!I25), SUP_cms!I25*Days!I25*86400*1000/Areas!$C$4, "")</f>
        <v>19.684445700365409</v>
      </c>
      <c r="J25" s="4">
        <f>IF(ISNUMBER(SUP_cms!J25), SUP_cms!J25*Days!J25*86400*1000/Areas!$C$4, "")</f>
        <v>12.348780511571253</v>
      </c>
      <c r="K25" s="4">
        <f>IF(ISNUMBER(SUP_cms!K25), SUP_cms!K25*Days!K25*86400*1000/Areas!$C$4, "")</f>
        <v>22.32239239951279</v>
      </c>
      <c r="L25" s="4">
        <f>IF(ISNUMBER(SUP_cms!L25), SUP_cms!L25*Days!L25*86400*1000/Areas!$C$4, "")</f>
        <v>16.95123800243605</v>
      </c>
      <c r="M25" s="4">
        <f>IF(ISNUMBER(SUP_cms!M25), SUP_cms!M25*Days!M25*86400*1000/Areas!$C$4, "")</f>
        <v>10.335818367844093</v>
      </c>
      <c r="N25" s="4">
        <f>IF(ISNUMBER(SUP_cms!N25), SUP_cms!N25*Days!N25*86400*1000/Areas!$C$4, "")</f>
        <v>240.86820365408039</v>
      </c>
    </row>
    <row r="26" spans="1:14">
      <c r="A26">
        <v>1918</v>
      </c>
      <c r="B26" s="4">
        <f>IF(ISNUMBER(SUP_cms!B26), SUP_cms!B26*Days!B26*86400*1000/Areas!$C$4, "")</f>
        <v>8.6123120097442136</v>
      </c>
      <c r="C26" s="4">
        <f>IF(ISNUMBER(SUP_cms!C26), SUP_cms!C26*Days!C26*86400*1000/Areas!$C$4, "")</f>
        <v>8.3469766626065773</v>
      </c>
      <c r="D26" s="4">
        <f>IF(ISNUMBER(SUP_cms!D26), SUP_cms!D26*Days!D26*86400*1000/Areas!$C$4, "")</f>
        <v>22.535750937880632</v>
      </c>
      <c r="E26" s="4">
        <f>IF(ISNUMBER(SUP_cms!E26), SUP_cms!E26*Days!E26*86400*1000/Areas!$C$4, "")</f>
        <v>26.965639951278927</v>
      </c>
      <c r="F26" s="4">
        <f>IF(ISNUMBER(SUP_cms!F26), SUP_cms!F26*Days!F26*86400*1000/Areas!$C$4, "")</f>
        <v>56.315235858708888</v>
      </c>
      <c r="G26" s="4">
        <f>IF(ISNUMBER(SUP_cms!G26), SUP_cms!G26*Days!G26*86400*1000/Areas!$C$4, "")</f>
        <v>53.577681851400733</v>
      </c>
      <c r="H26" s="4">
        <f>IF(ISNUMBER(SUP_cms!H26), SUP_cms!H26*Days!H26*86400*1000/Areas!$C$4, "")</f>
        <v>12.189166772228988</v>
      </c>
      <c r="I26" s="4">
        <f>IF(ISNUMBER(SUP_cms!I26), SUP_cms!I26*Days!I26*86400*1000/Areas!$C$4, "")</f>
        <v>11.047013495736905</v>
      </c>
      <c r="J26" s="4">
        <f>IF(ISNUMBER(SUP_cms!J26), SUP_cms!J26*Days!J26*86400*1000/Areas!$C$4, "")</f>
        <v>10.121428501827038</v>
      </c>
      <c r="K26" s="4">
        <f>IF(ISNUMBER(SUP_cms!K26), SUP_cms!K26*Days!K26*86400*1000/Areas!$C$4, "")</f>
        <v>10.443802582216808</v>
      </c>
      <c r="L26" s="4">
        <f>IF(ISNUMBER(SUP_cms!L26), SUP_cms!L26*Days!L26*86400*1000/Areas!$C$4, "")</f>
        <v>18.836673325213155</v>
      </c>
      <c r="M26" s="4">
        <f>IF(ISNUMBER(SUP_cms!M26), SUP_cms!M26*Days!M26*86400*1000/Areas!$C$4, "")</f>
        <v>9.6670339585870888</v>
      </c>
      <c r="N26" s="4">
        <f>IF(ISNUMBER(SUP_cms!N26), SUP_cms!N26*Days!N26*86400*1000/Areas!$C$4, "")</f>
        <v>248.43914835566383</v>
      </c>
    </row>
    <row r="27" spans="1:14">
      <c r="A27">
        <v>1919</v>
      </c>
      <c r="B27" s="4">
        <f>IF(ISNUMBER(SUP_cms!B27), SUP_cms!B27*Days!B27*86400*1000/Areas!$C$4, "")</f>
        <v>7.5451930816077954</v>
      </c>
      <c r="C27" s="4">
        <f>IF(ISNUMBER(SUP_cms!C27), SUP_cms!C27*Days!C27*86400*1000/Areas!$C$4, "")</f>
        <v>6.096914397076735</v>
      </c>
      <c r="D27" s="4">
        <f>IF(ISNUMBER(SUP_cms!D27), SUP_cms!D27*Days!D27*86400*1000/Areas!$C$4, "")</f>
        <v>34.545487746650423</v>
      </c>
      <c r="E27" s="4">
        <f>IF(ISNUMBER(SUP_cms!E27), SUP_cms!E27*Days!E27*86400*1000/Areas!$C$4, "")</f>
        <v>100.18569354445799</v>
      </c>
      <c r="F27" s="4">
        <f>IF(ISNUMBER(SUP_cms!F27), SUP_cms!F27*Days!F27*86400*1000/Areas!$C$4, "")</f>
        <v>40.628163507917165</v>
      </c>
      <c r="G27" s="4">
        <f>IF(ISNUMBER(SUP_cms!G27), SUP_cms!G27*Days!G27*86400*1000/Areas!$C$4, "")</f>
        <v>49.872479415347136</v>
      </c>
      <c r="H27" s="4">
        <f>IF(ISNUMBER(SUP_cms!H27), SUP_cms!H27*Days!H27*86400*1000/Areas!$C$4, "")</f>
        <v>21.621963069427526</v>
      </c>
      <c r="I27" s="4">
        <f>IF(ISNUMBER(SUP_cms!I27), SUP_cms!I27*Days!I27*86400*1000/Areas!$C$4, "")</f>
        <v>15.61725778319123</v>
      </c>
      <c r="J27" s="4">
        <f>IF(ISNUMBER(SUP_cms!J27), SUP_cms!J27*Days!J27*86400*1000/Areas!$C$4, "")</f>
        <v>11.711988306942752</v>
      </c>
      <c r="K27" s="4">
        <f>IF(ISNUMBER(SUP_cms!K27), SUP_cms!K27*Days!K27*86400*1000/Areas!$C$4, "")</f>
        <v>15.638136906211937</v>
      </c>
      <c r="L27" s="4">
        <f>IF(ISNUMBER(SUP_cms!L27), SUP_cms!L27*Days!L27*86400*1000/Areas!$C$4, "")</f>
        <v>34.374781973203412</v>
      </c>
      <c r="M27" s="4">
        <f>IF(ISNUMBER(SUP_cms!M27), SUP_cms!M27*Days!M27*86400*1000/Areas!$C$4, "")</f>
        <v>14.468906017052376</v>
      </c>
      <c r="N27" s="4">
        <f>IF(ISNUMBER(SUP_cms!N27), SUP_cms!N27*Days!N27*86400*1000/Areas!$C$4, "")</f>
        <v>352.73457734470156</v>
      </c>
    </row>
    <row r="28" spans="1:14">
      <c r="A28">
        <v>1920</v>
      </c>
      <c r="B28" s="4">
        <f>IF(ISNUMBER(SUP_cms!B28), SUP_cms!B28*Days!B28*86400*1000/Areas!$C$4, "")</f>
        <v>12.691570669914737</v>
      </c>
      <c r="C28" s="4">
        <f>IF(ISNUMBER(SUP_cms!C28), SUP_cms!C28*Days!C28*86400*1000/Areas!$C$4, "")</f>
        <v>12.11385880633374</v>
      </c>
      <c r="D28" s="4">
        <f>IF(ISNUMBER(SUP_cms!D28), SUP_cms!D28*Days!D28*86400*1000/Areas!$C$4, "")</f>
        <v>79.883850913520106</v>
      </c>
      <c r="E28" s="4">
        <f>IF(ISNUMBER(SUP_cms!E28), SUP_cms!E28*Days!E28*86400*1000/Areas!$C$4, "")</f>
        <v>86.635942509135205</v>
      </c>
      <c r="F28" s="4">
        <f>IF(ISNUMBER(SUP_cms!F28), SUP_cms!F28*Days!F28*86400*1000/Areas!$C$4, "")</f>
        <v>51.419081510353237</v>
      </c>
      <c r="G28" s="4">
        <f>IF(ISNUMBER(SUP_cms!G28), SUP_cms!G28*Days!G28*86400*1000/Areas!$C$4, "")</f>
        <v>109.50110791717418</v>
      </c>
      <c r="H28" s="4">
        <f>IF(ISNUMBER(SUP_cms!H28), SUP_cms!H28*Days!H28*86400*1000/Areas!$C$4, "")</f>
        <v>52.167141339829477</v>
      </c>
      <c r="I28" s="4">
        <f>IF(ISNUMBER(SUP_cms!I28), SUP_cms!I28*Days!I28*86400*1000/Areas!$C$4, "")</f>
        <v>23.918666601705237</v>
      </c>
      <c r="J28" s="4">
        <f>IF(ISNUMBER(SUP_cms!J28), SUP_cms!J28*Days!J28*86400*1000/Areas!$C$4, "")</f>
        <v>13.246982704019489</v>
      </c>
      <c r="K28" s="4">
        <f>IF(ISNUMBER(SUP_cms!K28), SUP_cms!K28*Days!K28*86400*1000/Areas!$C$4, "")</f>
        <v>16.119335444579782</v>
      </c>
      <c r="L28" s="4">
        <f>IF(ISNUMBER(SUP_cms!L28), SUP_cms!L28*Days!L28*86400*1000/Areas!$C$4, "")</f>
        <v>15.3006928136419</v>
      </c>
      <c r="M28" s="4">
        <f>IF(ISNUMBER(SUP_cms!M28), SUP_cms!M28*Days!M28*86400*1000/Areas!$C$4, "")</f>
        <v>14.294369598051157</v>
      </c>
      <c r="N28" s="4">
        <f>IF(ISNUMBER(SUP_cms!N28), SUP_cms!N28*Days!N28*86400*1000/Areas!$C$4, "")</f>
        <v>487.62434104750304</v>
      </c>
    </row>
    <row r="29" spans="1:14">
      <c r="A29">
        <v>1921</v>
      </c>
      <c r="B29" s="4">
        <f>IF(ISNUMBER(SUP_cms!B29), SUP_cms!B29*Days!B29*86400*1000/Areas!$C$4, "")</f>
        <v>14.251632643118148</v>
      </c>
      <c r="C29" s="4">
        <f>IF(ISNUMBER(SUP_cms!C29), SUP_cms!C29*Days!C29*86400*1000/Areas!$C$4, "")</f>
        <v>11.00573934226553</v>
      </c>
      <c r="D29" s="4">
        <f>IF(ISNUMBER(SUP_cms!D29), SUP_cms!D29*Days!D29*86400*1000/Areas!$C$4, "")</f>
        <v>25.868580950060906</v>
      </c>
      <c r="E29" s="4">
        <f>IF(ISNUMBER(SUP_cms!E29), SUP_cms!E29*Days!E29*86400*1000/Areas!$C$4, "")</f>
        <v>88.179776857490864</v>
      </c>
      <c r="F29" s="4">
        <f>IF(ISNUMBER(SUP_cms!F29), SUP_cms!F29*Days!F29*86400*1000/Areas!$C$4, "")</f>
        <v>61.889309232643122</v>
      </c>
      <c r="G29" s="4">
        <f>IF(ISNUMBER(SUP_cms!G29), SUP_cms!G29*Days!G29*86400*1000/Areas!$C$4, "")</f>
        <v>59.249773447015833</v>
      </c>
      <c r="H29" s="4">
        <f>IF(ISNUMBER(SUP_cms!H29), SUP_cms!H29*Days!H29*86400*1000/Areas!$C$4, "")</f>
        <v>26.639151084043842</v>
      </c>
      <c r="I29" s="4">
        <f>IF(ISNUMBER(SUP_cms!I29), SUP_cms!I29*Days!I29*86400*1000/Areas!$C$4, "")</f>
        <v>15.620846382460414</v>
      </c>
      <c r="J29" s="4">
        <f>IF(ISNUMBER(SUP_cms!J29), SUP_cms!J29*Days!J29*86400*1000/Areas!$C$4, "")</f>
        <v>12.600403410475032</v>
      </c>
      <c r="K29" s="4">
        <f>IF(ISNUMBER(SUP_cms!K29), SUP_cms!K29*Days!K29*86400*1000/Areas!$C$4, "")</f>
        <v>11.804207941534713</v>
      </c>
      <c r="L29" s="4">
        <f>IF(ISNUMBER(SUP_cms!L29), SUP_cms!L29*Days!L29*86400*1000/Areas!$C$4, "")</f>
        <v>12.486746894031667</v>
      </c>
      <c r="M29" s="4">
        <f>IF(ISNUMBER(SUP_cms!M29), SUP_cms!M29*Days!M29*86400*1000/Areas!$C$4, "")</f>
        <v>12.474297295980511</v>
      </c>
      <c r="N29" s="4">
        <f>IF(ISNUMBER(SUP_cms!N29), SUP_cms!N29*Days!N29*86400*1000/Areas!$C$4, "")</f>
        <v>352.24674884287452</v>
      </c>
    </row>
    <row r="30" spans="1:14">
      <c r="A30">
        <v>1922</v>
      </c>
      <c r="B30" s="4">
        <f>IF(ISNUMBER(SUP_cms!B30), SUP_cms!B30*Days!B30*86400*1000/Areas!$C$4, "")</f>
        <v>9.0811135688185143</v>
      </c>
      <c r="C30" s="4">
        <f>IF(ISNUMBER(SUP_cms!C30), SUP_cms!C30*Days!C30*86400*1000/Areas!$C$4, "")</f>
        <v>7.6539244823386117</v>
      </c>
      <c r="D30" s="4">
        <f>IF(ISNUMBER(SUP_cms!D30), SUP_cms!D30*Days!D30*86400*1000/Areas!$C$4, "")</f>
        <v>14.230101047503044</v>
      </c>
      <c r="E30" s="4">
        <f>IF(ISNUMBER(SUP_cms!E30), SUP_cms!E30*Days!E30*86400*1000/Areas!$C$4, "")</f>
        <v>79.811184409256995</v>
      </c>
      <c r="F30" s="4">
        <f>IF(ISNUMBER(SUP_cms!F30), SUP_cms!F30*Days!F30*86400*1000/Areas!$C$4, "")</f>
        <v>129.63684365408039</v>
      </c>
      <c r="G30" s="4">
        <f>IF(ISNUMBER(SUP_cms!G30), SUP_cms!G30*Days!G30*86400*1000/Areas!$C$4, "")</f>
        <v>40.203151278928139</v>
      </c>
      <c r="H30" s="4">
        <f>IF(ISNUMBER(SUP_cms!H30), SUP_cms!H30*Days!H30*86400*1000/Areas!$C$4, "")</f>
        <v>22.310974129110839</v>
      </c>
      <c r="I30" s="4">
        <f>IF(ISNUMBER(SUP_cms!I30), SUP_cms!I30*Days!I30*86400*1000/Areas!$C$4, "")</f>
        <v>16.941124677222895</v>
      </c>
      <c r="J30" s="4">
        <f>IF(ISNUMBER(SUP_cms!J30), SUP_cms!J30*Days!J30*86400*1000/Areas!$C$4, "")</f>
        <v>19.18143142509135</v>
      </c>
      <c r="K30" s="4">
        <f>IF(ISNUMBER(SUP_cms!K30), SUP_cms!K30*Days!K30*86400*1000/Areas!$C$4, "")</f>
        <v>9.4840153958587088</v>
      </c>
      <c r="L30" s="4">
        <f>IF(ISNUMBER(SUP_cms!L30), SUP_cms!L30*Days!L30*86400*1000/Areas!$C$4, "")</f>
        <v>12.220916930572471</v>
      </c>
      <c r="M30" s="4">
        <f>IF(ISNUMBER(SUP_cms!M30), SUP_cms!M30*Days!M30*86400*1000/Areas!$C$4, "")</f>
        <v>8.7248635322777108</v>
      </c>
      <c r="N30" s="4">
        <f>IF(ISNUMBER(SUP_cms!N30), SUP_cms!N30*Days!N30*86400*1000/Areas!$C$4, "")</f>
        <v>368.28363069427525</v>
      </c>
    </row>
    <row r="31" spans="1:14">
      <c r="A31">
        <v>1923</v>
      </c>
      <c r="B31" s="4">
        <f>IF(ISNUMBER(SUP_cms!B31), SUP_cms!B31*Days!B31*86400*1000/Areas!$C$4, "")</f>
        <v>6.4467554689403173</v>
      </c>
      <c r="C31" s="4">
        <f>IF(ISNUMBER(SUP_cms!C31), SUP_cms!C31*Days!C31*86400*1000/Areas!$C$4, "")</f>
        <v>4.7167033373934224</v>
      </c>
      <c r="D31" s="4">
        <f>IF(ISNUMBER(SUP_cms!D31), SUP_cms!D31*Days!D31*86400*1000/Areas!$C$4, "")</f>
        <v>6.5439738855054808</v>
      </c>
      <c r="E31" s="4">
        <f>IF(ISNUMBER(SUP_cms!E31), SUP_cms!E31*Days!E31*86400*1000/Areas!$C$4, "")</f>
        <v>42.824828258221679</v>
      </c>
      <c r="F31" s="4">
        <f>IF(ISNUMBER(SUP_cms!F31), SUP_cms!F31*Days!F31*86400*1000/Areas!$C$4, "")</f>
        <v>85.209332228989041</v>
      </c>
      <c r="G31" s="4">
        <f>IF(ISNUMBER(SUP_cms!G31), SUP_cms!G31*Days!G31*86400*1000/Areas!$C$4, "")</f>
        <v>27.212527161997563</v>
      </c>
      <c r="H31" s="4">
        <f>IF(ISNUMBER(SUP_cms!H31), SUP_cms!H31*Days!H31*86400*1000/Areas!$C$4, "")</f>
        <v>17.111746260657736</v>
      </c>
      <c r="I31" s="4">
        <f>IF(ISNUMBER(SUP_cms!I31), SUP_cms!I31*Days!I31*86400*1000/Areas!$C$4, "")</f>
        <v>14.465969890377588</v>
      </c>
      <c r="J31" s="4">
        <f>IF(ISNUMBER(SUP_cms!J31), SUP_cms!J31*Days!J31*86400*1000/Areas!$C$4, "")</f>
        <v>8.6195839220462851</v>
      </c>
      <c r="K31" s="4">
        <f>IF(ISNUMBER(SUP_cms!K31), SUP_cms!K31*Days!K31*86400*1000/Areas!$C$4, "")</f>
        <v>22.800981047503043</v>
      </c>
      <c r="L31" s="4">
        <f>IF(ISNUMBER(SUP_cms!L31), SUP_cms!L31*Days!L31*86400*1000/Areas!$C$4, "")</f>
        <v>29.413675030450669</v>
      </c>
      <c r="M31" s="4">
        <f>IF(ISNUMBER(SUP_cms!M31), SUP_cms!M31*Days!M31*86400*1000/Areas!$C$4, "")</f>
        <v>17.26442484774665</v>
      </c>
      <c r="N31" s="4">
        <f>IF(ISNUMBER(SUP_cms!N31), SUP_cms!N31*Days!N31*86400*1000/Areas!$C$4, "")</f>
        <v>281.34260462850187</v>
      </c>
    </row>
    <row r="32" spans="1:14">
      <c r="A32">
        <v>1924</v>
      </c>
      <c r="B32" s="4">
        <f>IF(ISNUMBER(SUP_cms!B32), SUP_cms!B32*Days!B32*86400*1000/Areas!$C$4, "")</f>
        <v>12.322923654080391</v>
      </c>
      <c r="C32" s="4">
        <f>IF(ISNUMBER(SUP_cms!C32), SUP_cms!C32*Days!C32*86400*1000/Areas!$C$4, "")</f>
        <v>9.9412197807551781</v>
      </c>
      <c r="D32" s="4">
        <f>IF(ISNUMBER(SUP_cms!D32), SUP_cms!D32*Days!D32*86400*1000/Areas!$C$4, "")</f>
        <v>10.669558099878198</v>
      </c>
      <c r="E32" s="4">
        <f>IF(ISNUMBER(SUP_cms!E32), SUP_cms!E32*Days!E32*86400*1000/Areas!$C$4, "")</f>
        <v>32.87704165651644</v>
      </c>
      <c r="F32" s="4">
        <f>IF(ISNUMBER(SUP_cms!F32), SUP_cms!F32*Days!F32*86400*1000/Areas!$C$4, "")</f>
        <v>61.169958197320341</v>
      </c>
      <c r="G32" s="4">
        <f>IF(ISNUMBER(SUP_cms!G32), SUP_cms!G32*Days!G32*86400*1000/Areas!$C$4, "")</f>
        <v>40.822895006090128</v>
      </c>
      <c r="H32" s="4">
        <f>IF(ISNUMBER(SUP_cms!H32), SUP_cms!H32*Days!H32*86400*1000/Areas!$C$4, "")</f>
        <v>27.737262460414129</v>
      </c>
      <c r="I32" s="4">
        <f>IF(ISNUMBER(SUP_cms!I32), SUP_cms!I32*Days!I32*86400*1000/Areas!$C$4, "")</f>
        <v>21.15414021924482</v>
      </c>
      <c r="J32" s="4">
        <f>IF(ISNUMBER(SUP_cms!J32), SUP_cms!J32*Days!J32*86400*1000/Areas!$C$4, "")</f>
        <v>22.768873081607797</v>
      </c>
      <c r="K32" s="4">
        <f>IF(ISNUMBER(SUP_cms!K32), SUP_cms!K32*Days!K32*86400*1000/Areas!$C$4, "")</f>
        <v>30.080617783191229</v>
      </c>
      <c r="L32" s="4">
        <f>IF(ISNUMBER(SUP_cms!L32), SUP_cms!L32*Days!L32*86400*1000/Areas!$C$4, "")</f>
        <v>18.725542509135199</v>
      </c>
      <c r="M32" s="4">
        <f>IF(ISNUMBER(SUP_cms!M32), SUP_cms!M32*Days!M32*86400*1000/Areas!$C$4, "")</f>
        <v>16.806389086479903</v>
      </c>
      <c r="N32" s="4">
        <f>IF(ISNUMBER(SUP_cms!N32), SUP_cms!N32*Days!N32*86400*1000/Areas!$C$4, "")</f>
        <v>304.60729373934225</v>
      </c>
    </row>
    <row r="33" spans="1:14">
      <c r="A33">
        <v>1925</v>
      </c>
      <c r="B33" s="4">
        <f>IF(ISNUMBER(SUP_cms!B33), SUP_cms!B33*Days!B33*86400*1000/Areas!$C$4, "")</f>
        <v>11.050602095006091</v>
      </c>
      <c r="C33" s="4">
        <f>IF(ISNUMBER(SUP_cms!C33), SUP_cms!C33*Days!C33*86400*1000/Areas!$C$4, "")</f>
        <v>12.076552107186357</v>
      </c>
      <c r="D33" s="4">
        <f>IF(ISNUMBER(SUP_cms!D33), SUP_cms!D33*Days!D33*86400*1000/Areas!$C$4, "")</f>
        <v>18.97618669914738</v>
      </c>
      <c r="E33" s="4">
        <f>IF(ISNUMBER(SUP_cms!E33), SUP_cms!E33*Days!E33*86400*1000/Areas!$C$4, "")</f>
        <v>47.330993422655297</v>
      </c>
      <c r="F33" s="4">
        <f>IF(ISNUMBER(SUP_cms!F33), SUP_cms!F33*Days!F33*86400*1000/Areas!$C$4, "")</f>
        <v>67.063090669914729</v>
      </c>
      <c r="G33" s="4">
        <f>IF(ISNUMBER(SUP_cms!G33), SUP_cms!G33*Days!G33*86400*1000/Areas!$C$4, "")</f>
        <v>57.685733495736905</v>
      </c>
      <c r="H33" s="4">
        <f>IF(ISNUMBER(SUP_cms!H33), SUP_cms!H33*Days!H33*86400*1000/Areas!$C$4, "")</f>
        <v>34.73046372716199</v>
      </c>
      <c r="I33" s="4">
        <f>IF(ISNUMBER(SUP_cms!I33), SUP_cms!I33*Days!I33*86400*1000/Areas!$C$4, "")</f>
        <v>28.492825724725943</v>
      </c>
      <c r="J33" s="4">
        <f>IF(ISNUMBER(SUP_cms!J33), SUP_cms!J33*Days!J33*86400*1000/Areas!$C$4, "")</f>
        <v>16.591325700365406</v>
      </c>
      <c r="K33" s="4">
        <f>IF(ISNUMBER(SUP_cms!K33), SUP_cms!K33*Days!K33*86400*1000/Areas!$C$4, "")</f>
        <v>19.274692911084045</v>
      </c>
      <c r="L33" s="4">
        <f>IF(ISNUMBER(SUP_cms!L33), SUP_cms!L33*Days!L33*86400*1000/Areas!$C$4, "")</f>
        <v>19.452944214372717</v>
      </c>
      <c r="M33" s="4">
        <f>IF(ISNUMBER(SUP_cms!M33), SUP_cms!M33*Days!M33*86400*1000/Areas!$C$4, "")</f>
        <v>15.752319610231424</v>
      </c>
      <c r="N33" s="4">
        <f>IF(ISNUMBER(SUP_cms!N33), SUP_cms!N33*Days!N33*86400*1000/Areas!$C$4, "")</f>
        <v>347.80251595615107</v>
      </c>
    </row>
    <row r="34" spans="1:14">
      <c r="A34">
        <v>1926</v>
      </c>
      <c r="B34" s="4">
        <f>IF(ISNUMBER(SUP_cms!B34), SUP_cms!B34*Days!B34*86400*1000/Areas!$C$4, "")</f>
        <v>13.773043995127892</v>
      </c>
      <c r="C34" s="4">
        <f>IF(ISNUMBER(SUP_cms!C34), SUP_cms!C34*Days!C34*86400*1000/Areas!$C$4, "")</f>
        <v>10.269371400730815</v>
      </c>
      <c r="D34" s="4">
        <f>IF(ISNUMBER(SUP_cms!D34), SUP_cms!D34*Days!D34*86400*1000/Areas!$C$4, "")</f>
        <v>13.905169695493301</v>
      </c>
      <c r="E34" s="4">
        <f>IF(ISNUMBER(SUP_cms!E34), SUP_cms!E34*Days!E34*86400*1000/Areas!$C$4, "")</f>
        <v>34.571470889159563</v>
      </c>
      <c r="F34" s="4">
        <f>IF(ISNUMBER(SUP_cms!F34), SUP_cms!F34*Days!F34*86400*1000/Areas!$C$4, "")</f>
        <v>43.165303191230215</v>
      </c>
      <c r="G34" s="4">
        <f>IF(ISNUMBER(SUP_cms!G34), SUP_cms!G34*Days!G34*86400*1000/Areas!$C$4, "")</f>
        <v>49.124240682095007</v>
      </c>
      <c r="H34" s="4">
        <f>IF(ISNUMBER(SUP_cms!H34), SUP_cms!H34*Days!H34*86400*1000/Areas!$C$4, "")</f>
        <v>57.805157028014627</v>
      </c>
      <c r="I34" s="4">
        <f>IF(ISNUMBER(SUP_cms!I34), SUP_cms!I34*Days!I34*86400*1000/Areas!$C$4, "")</f>
        <v>31.776394056029233</v>
      </c>
      <c r="J34" s="4">
        <f>IF(ISNUMBER(SUP_cms!J34), SUP_cms!J34*Days!J34*86400*1000/Areas!$C$4, "")</f>
        <v>47.329730572472599</v>
      </c>
      <c r="K34" s="4">
        <f>IF(ISNUMBER(SUP_cms!K34), SUP_cms!K34*Days!K34*86400*1000/Areas!$C$4, "")</f>
        <v>51.001825286236297</v>
      </c>
      <c r="L34" s="4">
        <f>IF(ISNUMBER(SUP_cms!L34), SUP_cms!L34*Days!L34*86400*1000/Areas!$C$4, "")</f>
        <v>37.200093544457971</v>
      </c>
      <c r="M34" s="4">
        <f>IF(ISNUMBER(SUP_cms!M34), SUP_cms!M34*Days!M34*86400*1000/Areas!$C$4, "")</f>
        <v>29.505463191230206</v>
      </c>
      <c r="N34" s="4">
        <f>IF(ISNUMBER(SUP_cms!N34), SUP_cms!N34*Days!N34*86400*1000/Areas!$C$4, "")</f>
        <v>418.11512009744217</v>
      </c>
    </row>
    <row r="35" spans="1:14">
      <c r="A35">
        <v>1927</v>
      </c>
      <c r="B35" s="4">
        <f>IF(ISNUMBER(SUP_cms!B35), SUP_cms!B35*Days!B35*86400*1000/Areas!$C$4, "")</f>
        <v>21.465369646772228</v>
      </c>
      <c r="C35" s="4">
        <f>IF(ISNUMBER(SUP_cms!C35), SUP_cms!C35*Days!C35*86400*1000/Areas!$C$4, "")</f>
        <v>17.275916784409258</v>
      </c>
      <c r="D35" s="4">
        <f>IF(ISNUMBER(SUP_cms!D35), SUP_cms!D35*Days!D35*86400*1000/Areas!$C$4, "")</f>
        <v>27.427990450669913</v>
      </c>
      <c r="E35" s="4">
        <f>IF(ISNUMBER(SUP_cms!E35), SUP_cms!E35*Days!E35*86400*1000/Areas!$C$4, "")</f>
        <v>121.69929354445797</v>
      </c>
      <c r="F35" s="4">
        <f>IF(ISNUMBER(SUP_cms!F35), SUP_cms!F35*Days!F35*86400*1000/Areas!$C$4, "")</f>
        <v>135.19395274056029</v>
      </c>
      <c r="G35" s="4">
        <f>IF(ISNUMBER(SUP_cms!G35), SUP_cms!G35*Days!G35*86400*1000/Areas!$C$4, "")</f>
        <v>72.617674056029216</v>
      </c>
      <c r="H35" s="4">
        <f>IF(ISNUMBER(SUP_cms!H35), SUP_cms!H35*Days!H35*86400*1000/Areas!$C$4, "")</f>
        <v>61.472379244823387</v>
      </c>
      <c r="I35" s="4">
        <f>IF(ISNUMBER(SUP_cms!I35), SUP_cms!I35*Days!I35*86400*1000/Areas!$C$4, "")</f>
        <v>28.850706942752741</v>
      </c>
      <c r="J35" s="4">
        <f>IF(ISNUMBER(SUP_cms!J35), SUP_cms!J35*Days!J35*86400*1000/Areas!$C$4, "")</f>
        <v>18.091276004872103</v>
      </c>
      <c r="K35" s="4">
        <f>IF(ISNUMBER(SUP_cms!K35), SUP_cms!K35*Days!K35*86400*1000/Areas!$C$4, "")</f>
        <v>26.405239658952496</v>
      </c>
      <c r="L35" s="4">
        <f>IF(ISNUMBER(SUP_cms!L35), SUP_cms!L35*Days!L35*86400*1000/Areas!$C$4, "")</f>
        <v>29.427566382460416</v>
      </c>
      <c r="M35" s="4">
        <f>IF(ISNUMBER(SUP_cms!M35), SUP_cms!M35*Days!M35*86400*1000/Areas!$C$4, "")</f>
        <v>24.351908404384897</v>
      </c>
      <c r="N35" s="4">
        <f>IF(ISNUMBER(SUP_cms!N35), SUP_cms!N35*Days!N35*86400*1000/Areas!$C$4, "")</f>
        <v>583.0088360535932</v>
      </c>
    </row>
    <row r="36" spans="1:14">
      <c r="A36">
        <v>1928</v>
      </c>
      <c r="B36" s="4">
        <f>IF(ISNUMBER(SUP_cms!B36), SUP_cms!B36*Days!B36*86400*1000/Areas!$C$4, "")</f>
        <v>20.039064555420218</v>
      </c>
      <c r="C36" s="4">
        <f>IF(ISNUMBER(SUP_cms!C36), SUP_cms!C36*Days!C36*86400*1000/Areas!$C$4, "")</f>
        <v>16.513155274056032</v>
      </c>
      <c r="D36" s="4">
        <f>IF(ISNUMBER(SUP_cms!D36), SUP_cms!D36*Days!D36*86400*1000/Areas!$C$4, "")</f>
        <v>18.559582947624843</v>
      </c>
      <c r="E36" s="4">
        <f>IF(ISNUMBER(SUP_cms!E36), SUP_cms!E36*Days!E36*86400*1000/Areas!$C$4, "")</f>
        <v>72.55642582216808</v>
      </c>
      <c r="F36" s="4">
        <f>IF(ISNUMBER(SUP_cms!F36), SUP_cms!F36*Days!F36*86400*1000/Areas!$C$4, "")</f>
        <v>95.919669866017045</v>
      </c>
      <c r="G36" s="4">
        <f>IF(ISNUMBER(SUP_cms!G36), SUP_cms!G36*Days!G36*86400*1000/Areas!$C$4, "")</f>
        <v>83.438721559074281</v>
      </c>
      <c r="H36" s="4">
        <f>IF(ISNUMBER(SUP_cms!H36), SUP_cms!H36*Days!H36*86400*1000/Areas!$C$4, "")</f>
        <v>77.750918002436052</v>
      </c>
      <c r="I36" s="4">
        <f>IF(ISNUMBER(SUP_cms!I36), SUP_cms!I36*Days!I36*86400*1000/Areas!$C$4, "")</f>
        <v>51.379933154689404</v>
      </c>
      <c r="J36" s="4">
        <f>IF(ISNUMBER(SUP_cms!J36), SUP_cms!J36*Days!J36*86400*1000/Areas!$C$4, "")</f>
        <v>73.715406577344694</v>
      </c>
      <c r="K36" s="4">
        <f>IF(ISNUMBER(SUP_cms!K36), SUP_cms!K36*Days!K36*86400*1000/Areas!$C$4, "")</f>
        <v>88.05835381242386</v>
      </c>
      <c r="L36" s="4">
        <f>IF(ISNUMBER(SUP_cms!L36), SUP_cms!L36*Days!L36*86400*1000/Areas!$C$4, "")</f>
        <v>56.140320584652862</v>
      </c>
      <c r="M36" s="4">
        <f>IF(ISNUMBER(SUP_cms!M36), SUP_cms!M36*Days!M36*86400*1000/Areas!$C$4, "")</f>
        <v>32.502269817295982</v>
      </c>
      <c r="N36" s="4">
        <f>IF(ISNUMBER(SUP_cms!N36), SUP_cms!N36*Days!N36*86400*1000/Areas!$C$4, "")</f>
        <v>685.99423688185129</v>
      </c>
    </row>
    <row r="37" spans="1:14">
      <c r="A37">
        <v>1929</v>
      </c>
      <c r="B37" s="4">
        <f>IF(ISNUMBER(SUP_cms!B37), SUP_cms!B37*Days!B37*86400*1000/Areas!$C$4, "")</f>
        <v>21.115318099878198</v>
      </c>
      <c r="C37" s="4">
        <f>IF(ISNUMBER(SUP_cms!C37), SUP_cms!C37*Days!C37*86400*1000/Areas!$C$4, "")</f>
        <v>15.316688915956147</v>
      </c>
      <c r="D37" s="4">
        <f>IF(ISNUMBER(SUP_cms!D37), SUP_cms!D37*Days!D37*86400*1000/Areas!$C$4, "")</f>
        <v>21.801393032886722</v>
      </c>
      <c r="E37" s="4">
        <f>IF(ISNUMBER(SUP_cms!E37), SUP_cms!E37*Days!E37*86400*1000/Areas!$C$4, "")</f>
        <v>56.941599025578562</v>
      </c>
      <c r="F37" s="4">
        <f>IF(ISNUMBER(SUP_cms!F37), SUP_cms!F37*Days!F37*86400*1000/Areas!$C$4, "")</f>
        <v>58.108230548112061</v>
      </c>
      <c r="G37" s="4">
        <f>IF(ISNUMBER(SUP_cms!G37), SUP_cms!G37*Days!G37*86400*1000/Areas!$C$4, "")</f>
        <v>48.458402923264316</v>
      </c>
      <c r="H37" s="4">
        <f>IF(ISNUMBER(SUP_cms!H37), SUP_cms!H37*Days!H37*86400*1000/Areas!$C$4, "")</f>
        <v>31.653402971985383</v>
      </c>
      <c r="I37" s="4">
        <f>IF(ISNUMBER(SUP_cms!I37), SUP_cms!I37*Days!I37*86400*1000/Areas!$C$4, "")</f>
        <v>18.224864506699149</v>
      </c>
      <c r="J37" s="4">
        <f>IF(ISNUMBER(SUP_cms!J37), SUP_cms!J37*Days!J37*86400*1000/Areas!$C$4, "")</f>
        <v>15.736691839220462</v>
      </c>
      <c r="K37" s="4">
        <f>IF(ISNUMBER(SUP_cms!K37), SUP_cms!K37*Days!K37*86400*1000/Areas!$C$4, "")</f>
        <v>18.853521851400732</v>
      </c>
      <c r="L37" s="4">
        <f>IF(ISNUMBER(SUP_cms!L37), SUP_cms!L37*Days!L37*86400*1000/Areas!$C$4, "")</f>
        <v>23.238653349573692</v>
      </c>
      <c r="M37" s="4">
        <f>IF(ISNUMBER(SUP_cms!M37), SUP_cms!M37*Days!M37*86400*1000/Areas!$C$4, "")</f>
        <v>15.259376565164434</v>
      </c>
      <c r="N37" s="4">
        <f>IF(ISNUMBER(SUP_cms!N37), SUP_cms!N37*Days!N37*86400*1000/Areas!$C$4, "")</f>
        <v>344.55288672350792</v>
      </c>
    </row>
    <row r="38" spans="1:14">
      <c r="A38">
        <v>1930</v>
      </c>
      <c r="B38" s="4">
        <f>IF(ISNUMBER(SUP_cms!B38), SUP_cms!B38*Days!B38*86400*1000/Areas!$C$4, "")</f>
        <v>14.823851108404385</v>
      </c>
      <c r="C38" s="4">
        <f>IF(ISNUMBER(SUP_cms!C38), SUP_cms!C38*Days!C38*86400*1000/Areas!$C$4, "")</f>
        <v>13.174179390986598</v>
      </c>
      <c r="D38" s="4">
        <f>IF(ISNUMBER(SUP_cms!D38), SUP_cms!D38*Days!D38*86400*1000/Areas!$C$4, "")</f>
        <v>13.706165554202192</v>
      </c>
      <c r="E38" s="4">
        <f>IF(ISNUMBER(SUP_cms!E38), SUP_cms!E38*Days!E38*86400*1000/Areas!$C$4, "")</f>
        <v>36.968676248477472</v>
      </c>
      <c r="F38" s="4">
        <f>IF(ISNUMBER(SUP_cms!F38), SUP_cms!F38*Days!F38*86400*1000/Areas!$C$4, "")</f>
        <v>94.862338026796607</v>
      </c>
      <c r="G38" s="4">
        <f>IF(ISNUMBER(SUP_cms!G38), SUP_cms!G38*Days!G38*86400*1000/Areas!$C$4, "")</f>
        <v>68.01426942752741</v>
      </c>
      <c r="H38" s="4">
        <f>IF(ISNUMBER(SUP_cms!H38), SUP_cms!H38*Days!H38*86400*1000/Areas!$C$4, "")</f>
        <v>62.504917125456757</v>
      </c>
      <c r="I38" s="4">
        <f>IF(ISNUMBER(SUP_cms!I38), SUP_cms!I38*Days!I38*86400*1000/Areas!$C$4, "")</f>
        <v>19.741210816077952</v>
      </c>
      <c r="J38" s="4">
        <f>IF(ISNUMBER(SUP_cms!J38), SUP_cms!J38*Days!J38*86400*1000/Areas!$C$4, "")</f>
        <v>16.597639951278929</v>
      </c>
      <c r="K38" s="4">
        <f>IF(ISNUMBER(SUP_cms!K38), SUP_cms!K38*Days!K38*86400*1000/Areas!$C$4, "")</f>
        <v>20.312124336175398</v>
      </c>
      <c r="L38" s="4">
        <f>IF(ISNUMBER(SUP_cms!L38), SUP_cms!L38*Days!L38*86400*1000/Areas!$C$4, "")</f>
        <v>38.676365408038976</v>
      </c>
      <c r="M38" s="4">
        <f>IF(ISNUMBER(SUP_cms!M38), SUP_cms!M38*Days!M38*86400*1000/Areas!$C$4, "")</f>
        <v>22.305428112058465</v>
      </c>
      <c r="N38" s="4">
        <f>IF(ISNUMBER(SUP_cms!N38), SUP_cms!N38*Days!N38*86400*1000/Areas!$C$4, "")</f>
        <v>420.37756881851408</v>
      </c>
    </row>
    <row r="39" spans="1:14">
      <c r="A39">
        <v>1931</v>
      </c>
      <c r="B39" s="4">
        <f>IF(ISNUMBER(SUP_cms!B39), SUP_cms!B39*Days!B39*86400*1000/Areas!$C$4, "")</f>
        <v>13.030856419001218</v>
      </c>
      <c r="C39" s="4">
        <f>IF(ISNUMBER(SUP_cms!C39), SUP_cms!C39*Days!C39*86400*1000/Areas!$C$4, "")</f>
        <v>10.217805018270401</v>
      </c>
      <c r="D39" s="4">
        <f>IF(ISNUMBER(SUP_cms!D39), SUP_cms!D39*Days!D39*86400*1000/Areas!$C$4, "")</f>
        <v>10.321137734470158</v>
      </c>
      <c r="E39" s="4">
        <f>IF(ISNUMBER(SUP_cms!E39), SUP_cms!E39*Days!E39*86400*1000/Areas!$C$4, "")</f>
        <v>35.283402679658948</v>
      </c>
      <c r="F39" s="4">
        <f>IF(ISNUMBER(SUP_cms!F39), SUP_cms!F39*Days!F39*86400*1000/Areas!$C$4, "")</f>
        <v>66.475539098660164</v>
      </c>
      <c r="G39" s="4">
        <f>IF(ISNUMBER(SUP_cms!G39), SUP_cms!G39*Days!G39*86400*1000/Areas!$C$4, "")</f>
        <v>59.429729598051161</v>
      </c>
      <c r="H39" s="4">
        <f>IF(ISNUMBER(SUP_cms!H39), SUP_cms!H39*Days!H39*86400*1000/Areas!$C$4, "")</f>
        <v>19.875293934226551</v>
      </c>
      <c r="I39" s="4">
        <f>IF(ISNUMBER(SUP_cms!I39), SUP_cms!I39*Days!I39*86400*1000/Areas!$C$4, "")</f>
        <v>13.187123605359321</v>
      </c>
      <c r="J39" s="4">
        <f>IF(ISNUMBER(SUP_cms!J39), SUP_cms!J39*Days!J39*86400*1000/Areas!$C$4, "")</f>
        <v>13.359692082825822</v>
      </c>
      <c r="K39" s="4">
        <f>IF(ISNUMBER(SUP_cms!K39), SUP_cms!K39*Days!K39*86400*1000/Areas!$C$4, "")</f>
        <v>22.609480341047501</v>
      </c>
      <c r="L39" s="4">
        <f>IF(ISNUMBER(SUP_cms!L39), SUP_cms!L39*Days!L39*86400*1000/Areas!$C$4, "")</f>
        <v>31.829823142509134</v>
      </c>
      <c r="M39" s="4">
        <f>IF(ISNUMBER(SUP_cms!M39), SUP_cms!M39*Days!M39*86400*1000/Areas!$C$4, "")</f>
        <v>16.404465968331305</v>
      </c>
      <c r="N39" s="4">
        <f>IF(ISNUMBER(SUP_cms!N39), SUP_cms!N39*Days!N39*86400*1000/Areas!$C$4, "")</f>
        <v>311.80307722289888</v>
      </c>
    </row>
    <row r="40" spans="1:14">
      <c r="A40">
        <v>1932</v>
      </c>
      <c r="B40" s="4">
        <f>IF(ISNUMBER(SUP_cms!B40), SUP_cms!B40*Days!B40*86400*1000/Areas!$C$4, "")</f>
        <v>11.121069135200974</v>
      </c>
      <c r="C40" s="4">
        <f>IF(ISNUMBER(SUP_cms!C40), SUP_cms!C40*Days!C40*86400*1000/Areas!$C$4, "")</f>
        <v>11.70948365408039</v>
      </c>
      <c r="D40" s="4">
        <f>IF(ISNUMBER(SUP_cms!D40), SUP_cms!D40*Days!D40*86400*1000/Areas!$C$4, "")</f>
        <v>13.075224555420219</v>
      </c>
      <c r="E40" s="4">
        <f>IF(ISNUMBER(SUP_cms!E40), SUP_cms!E40*Days!E40*86400*1000/Areas!$C$4, "")</f>
        <v>81.24230937880634</v>
      </c>
      <c r="F40" s="4">
        <f>IF(ISNUMBER(SUP_cms!F40), SUP_cms!F40*Days!F40*86400*1000/Areas!$C$4, "")</f>
        <v>98.429731936662606</v>
      </c>
      <c r="G40" s="4">
        <f>IF(ISNUMBER(SUP_cms!G40), SUP_cms!G40*Days!G40*86400*1000/Areas!$C$4, "")</f>
        <v>41.822125213154692</v>
      </c>
      <c r="H40" s="4">
        <f>IF(ISNUMBER(SUP_cms!H40), SUP_cms!H40*Days!H40*86400*1000/Areas!$C$4, "")</f>
        <v>31.259309524969549</v>
      </c>
      <c r="I40" s="4">
        <f>IF(ISNUMBER(SUP_cms!I40), SUP_cms!I40*Days!I40*86400*1000/Areas!$C$4, "")</f>
        <v>29.799728331303296</v>
      </c>
      <c r="J40" s="4">
        <f>IF(ISNUMBER(SUP_cms!J40), SUP_cms!J40*Days!J40*86400*1000/Areas!$C$4, "")</f>
        <v>17.272633373934227</v>
      </c>
      <c r="K40" s="4">
        <f>IF(ISNUMBER(SUP_cms!K40), SUP_cms!K40*Days!K40*86400*1000/Areas!$C$4, "")</f>
        <v>17.451358246041409</v>
      </c>
      <c r="L40" s="4">
        <f>IF(ISNUMBER(SUP_cms!L40), SUP_cms!L40*Days!L40*86400*1000/Areas!$C$4, "")</f>
        <v>41.932940316686967</v>
      </c>
      <c r="M40" s="4">
        <f>IF(ISNUMBER(SUP_cms!M40), SUP_cms!M40*Days!M40*86400*1000/Areas!$C$4, "")</f>
        <v>22.191245408038977</v>
      </c>
      <c r="N40" s="4">
        <f>IF(ISNUMBER(SUP_cms!N40), SUP_cms!N40*Days!N40*86400*1000/Areas!$C$4, "")</f>
        <v>417.35020121802677</v>
      </c>
    </row>
    <row r="41" spans="1:14">
      <c r="A41">
        <v>1933</v>
      </c>
      <c r="B41" s="4">
        <f>IF(ISNUMBER(SUP_cms!B41), SUP_cms!B41*Days!B41*86400*1000/Areas!$C$4, "")</f>
        <v>18.748799999999999</v>
      </c>
      <c r="C41" s="4">
        <f>IF(ISNUMBER(SUP_cms!C41), SUP_cms!C41*Days!C41*86400*1000/Areas!$C$4, "")</f>
        <v>16.71752652862363</v>
      </c>
      <c r="D41" s="4">
        <f>IF(ISNUMBER(SUP_cms!D41), SUP_cms!D41*Days!D41*86400*1000/Areas!$C$4, "")</f>
        <v>18.969335736906213</v>
      </c>
      <c r="E41" s="4">
        <f>IF(ISNUMBER(SUP_cms!E41), SUP_cms!E41*Days!E41*86400*1000/Areas!$C$4, "")</f>
        <v>71.595396833130323</v>
      </c>
      <c r="F41" s="4">
        <f>IF(ISNUMBER(SUP_cms!F41), SUP_cms!F41*Days!F41*86400*1000/Areas!$C$4, "")</f>
        <v>94.38016077953715</v>
      </c>
      <c r="G41" s="4">
        <f>IF(ISNUMBER(SUP_cms!G41), SUP_cms!G41*Days!G41*86400*1000/Areas!$C$4, "")</f>
        <v>52.845544457978079</v>
      </c>
      <c r="H41" s="4">
        <f>IF(ISNUMBER(SUP_cms!H41), SUP_cms!H41*Days!H41*86400*1000/Areas!$C$4, "")</f>
        <v>18.990214859926922</v>
      </c>
      <c r="I41" s="4">
        <f>IF(ISNUMBER(SUP_cms!I41), SUP_cms!I41*Days!I41*86400*1000/Areas!$C$4, "")</f>
        <v>15.220228209500609</v>
      </c>
      <c r="J41" s="4">
        <f>IF(ISNUMBER(SUP_cms!J41), SUP_cms!J41*Days!J41*86400*1000/Areas!$C$4, "")</f>
        <v>14.477630207064555</v>
      </c>
      <c r="K41" s="4">
        <f>IF(ISNUMBER(SUP_cms!K41), SUP_cms!K41*Days!K41*86400*1000/Areas!$C$4, "")</f>
        <v>20.227302898903776</v>
      </c>
      <c r="L41" s="4">
        <f>IF(ISNUMBER(SUP_cms!L41), SUP_cms!L41*Days!L41*86400*1000/Areas!$C$4, "")</f>
        <v>22.947566382460415</v>
      </c>
      <c r="M41" s="4">
        <f>IF(ISNUMBER(SUP_cms!M41), SUP_cms!M41*Days!M41*86400*1000/Areas!$C$4, "")</f>
        <v>17.173731157125452</v>
      </c>
      <c r="N41" s="4">
        <f>IF(ISNUMBER(SUP_cms!N41), SUP_cms!N41*Days!N41*86400*1000/Areas!$C$4, "")</f>
        <v>382.15025188794152</v>
      </c>
    </row>
    <row r="42" spans="1:14">
      <c r="A42">
        <v>1934</v>
      </c>
      <c r="B42" s="4">
        <f>IF(ISNUMBER(SUP_cms!B42), SUP_cms!B42*Days!B42*86400*1000/Areas!$C$4, "")</f>
        <v>15.41205515225335</v>
      </c>
      <c r="C42" s="4">
        <f>IF(ISNUMBER(SUP_cms!C42), SUP_cms!C42*Days!C42*86400*1000/Areas!$C$4, "")</f>
        <v>12.186756833130328</v>
      </c>
      <c r="D42" s="4">
        <f>IF(ISNUMBER(SUP_cms!D42), SUP_cms!D42*Days!D42*86400*1000/Areas!$C$4, "")</f>
        <v>14.976529695493301</v>
      </c>
      <c r="E42" s="4">
        <f>IF(ISNUMBER(SUP_cms!E42), SUP_cms!E42*Days!E42*86400*1000/Areas!$C$4, "")</f>
        <v>52.403231181485992</v>
      </c>
      <c r="F42" s="4">
        <f>IF(ISNUMBER(SUP_cms!F42), SUP_cms!F42*Days!F42*86400*1000/Areas!$C$4, "")</f>
        <v>144.96472984165655</v>
      </c>
      <c r="G42" s="4">
        <f>IF(ISNUMBER(SUP_cms!G42), SUP_cms!G42*Days!G42*86400*1000/Areas!$C$4, "")</f>
        <v>47.42412862362972</v>
      </c>
      <c r="H42" s="4">
        <f>IF(ISNUMBER(SUP_cms!H42), SUP_cms!H42*Days!H42*86400*1000/Areas!$C$4, "")</f>
        <v>28.072633373934227</v>
      </c>
      <c r="I42" s="4">
        <f>IF(ISNUMBER(SUP_cms!I42), SUP_cms!I42*Days!I42*86400*1000/Areas!$C$4, "")</f>
        <v>19.734686090133984</v>
      </c>
      <c r="J42" s="4">
        <f>IF(ISNUMBER(SUP_cms!J42), SUP_cms!J42*Days!J42*86400*1000/Areas!$C$4, "")</f>
        <v>25.811394884287456</v>
      </c>
      <c r="K42" s="4">
        <f>IF(ISNUMBER(SUP_cms!K42), SUP_cms!K42*Days!K42*86400*1000/Areas!$C$4, "")</f>
        <v>28.797530426309379</v>
      </c>
      <c r="L42" s="4">
        <f>IF(ISNUMBER(SUP_cms!L42), SUP_cms!L42*Days!L42*86400*1000/Areas!$C$4, "")</f>
        <v>34.474231425091354</v>
      </c>
      <c r="M42" s="4">
        <f>IF(ISNUMBER(SUP_cms!M42), SUP_cms!M42*Days!M42*86400*1000/Areas!$C$4, "")</f>
        <v>34.187280292326435</v>
      </c>
      <c r="N42" s="4">
        <f>IF(ISNUMBER(SUP_cms!N42), SUP_cms!N42*Days!N42*86400*1000/Areas!$C$4, "")</f>
        <v>456.33475468940316</v>
      </c>
    </row>
    <row r="43" spans="1:14">
      <c r="A43">
        <v>1935</v>
      </c>
      <c r="B43" s="4">
        <f>IF(ISNUMBER(SUP_cms!B43), SUP_cms!B43*Days!B43*86400*1000/Areas!$C$4, "")</f>
        <v>25.753419537149817</v>
      </c>
      <c r="C43" s="4">
        <f>IF(ISNUMBER(SUP_cms!C43), SUP_cms!C43*Days!C43*86400*1000/Areas!$C$4, "")</f>
        <v>23.802452813641899</v>
      </c>
      <c r="D43" s="4">
        <f>IF(ISNUMBER(SUP_cms!D43), SUP_cms!D43*Days!D43*86400*1000/Areas!$C$4, "")</f>
        <v>33.33873968331303</v>
      </c>
      <c r="E43" s="4">
        <f>IF(ISNUMBER(SUP_cms!E43), SUP_cms!E43*Days!E43*86400*1000/Areas!$C$4, "")</f>
        <v>88.404879902557866</v>
      </c>
      <c r="F43" s="4">
        <f>IF(ISNUMBER(SUP_cms!F43), SUP_cms!F43*Days!F43*86400*1000/Areas!$C$4, "")</f>
        <v>99.843966285018269</v>
      </c>
      <c r="G43" s="4">
        <f>IF(ISNUMBER(SUP_cms!G43), SUP_cms!G43*Days!G43*86400*1000/Areas!$C$4, "")</f>
        <v>63.005174177831911</v>
      </c>
      <c r="H43" s="4">
        <f>IF(ISNUMBER(SUP_cms!H43), SUP_cms!H43*Days!H43*86400*1000/Areas!$C$4, "")</f>
        <v>47.862779634591952</v>
      </c>
      <c r="I43" s="4">
        <f>IF(ISNUMBER(SUP_cms!I43), SUP_cms!I43*Days!I43*86400*1000/Areas!$C$4, "")</f>
        <v>36.237675420219247</v>
      </c>
      <c r="J43" s="4">
        <f>IF(ISNUMBER(SUP_cms!J43), SUP_cms!J43*Days!J43*86400*1000/Areas!$C$4, "")</f>
        <v>23.049857247259439</v>
      </c>
      <c r="K43" s="4">
        <f>IF(ISNUMBER(SUP_cms!K43), SUP_cms!K43*Days!K43*86400*1000/Areas!$C$4, "")</f>
        <v>30.439803946406816</v>
      </c>
      <c r="L43" s="4">
        <f>IF(ISNUMBER(SUP_cms!L43), SUP_cms!L43*Days!L43*86400*1000/Areas!$C$4, "")</f>
        <v>33.517622411693061</v>
      </c>
      <c r="M43" s="4">
        <f>IF(ISNUMBER(SUP_cms!M43), SUP_cms!M43*Days!M43*86400*1000/Areas!$C$4, "")</f>
        <v>25.493409208282586</v>
      </c>
      <c r="N43" s="4">
        <f>IF(ISNUMBER(SUP_cms!N43), SUP_cms!N43*Days!N43*86400*1000/Areas!$C$4, "")</f>
        <v>530.06599951278929</v>
      </c>
    </row>
    <row r="44" spans="1:14">
      <c r="A44">
        <v>1936</v>
      </c>
      <c r="B44" s="4">
        <f>IF(ISNUMBER(SUP_cms!B44), SUP_cms!B44*Days!B44*86400*1000/Areas!$C$4, "")</f>
        <v>22.067275615103533</v>
      </c>
      <c r="C44" s="4">
        <f>IF(ISNUMBER(SUP_cms!C44), SUP_cms!C44*Days!C44*86400*1000/Areas!$C$4, "")</f>
        <v>18.220076199756395</v>
      </c>
      <c r="D44" s="4">
        <f>IF(ISNUMBER(SUP_cms!D44), SUP_cms!D44*Days!D44*86400*1000/Areas!$C$4, "")</f>
        <v>22.102182898903777</v>
      </c>
      <c r="E44" s="4">
        <f>IF(ISNUMBER(SUP_cms!E44), SUP_cms!E44*Days!E44*86400*1000/Areas!$C$4, "")</f>
        <v>67.124907186358101</v>
      </c>
      <c r="F44" s="4">
        <f>IF(ISNUMBER(SUP_cms!F44), SUP_cms!F44*Days!F44*86400*1000/Areas!$C$4, "")</f>
        <v>183.48116579780756</v>
      </c>
      <c r="G44" s="4">
        <f>IF(ISNUMBER(SUP_cms!G44), SUP_cms!G44*Days!G44*86400*1000/Areas!$C$4, "")</f>
        <v>54.126705968331301</v>
      </c>
      <c r="H44" s="4">
        <f>IF(ISNUMBER(SUP_cms!H44), SUP_cms!H44*Days!H44*86400*1000/Areas!$C$4, "")</f>
        <v>30.218615736906212</v>
      </c>
      <c r="I44" s="4">
        <f>IF(ISNUMBER(SUP_cms!I44), SUP_cms!I44*Days!I44*86400*1000/Areas!$C$4, "")</f>
        <v>22.183415736906213</v>
      </c>
      <c r="J44" s="4">
        <f>IF(ISNUMBER(SUP_cms!J44), SUP_cms!J44*Days!J44*86400*1000/Areas!$C$4, "")</f>
        <v>17.351877222898903</v>
      </c>
      <c r="K44" s="4">
        <f>IF(ISNUMBER(SUP_cms!K44), SUP_cms!K44*Days!K44*86400*1000/Areas!$C$4, "")</f>
        <v>15.508621096224116</v>
      </c>
      <c r="L44" s="4">
        <f>IF(ISNUMBER(SUP_cms!L44), SUP_cms!L44*Days!L44*86400*1000/Areas!$C$4, "")</f>
        <v>17.577295980511572</v>
      </c>
      <c r="M44" s="4">
        <f>IF(ISNUMBER(SUP_cms!M44), SUP_cms!M44*Days!M44*86400*1000/Areas!$C$4, "")</f>
        <v>14.913892326431181</v>
      </c>
      <c r="N44" s="4">
        <f>IF(ISNUMBER(SUP_cms!N44), SUP_cms!N44*Days!N44*86400*1000/Areas!$C$4, "")</f>
        <v>483.41444053593182</v>
      </c>
    </row>
    <row r="45" spans="1:14">
      <c r="A45">
        <v>1937</v>
      </c>
      <c r="B45" s="4">
        <f>IF(ISNUMBER(SUP_cms!B45), SUP_cms!B45*Days!B45*86400*1000/Areas!$C$4, "")</f>
        <v>15.718717271619976</v>
      </c>
      <c r="C45" s="4">
        <f>IF(ISNUMBER(SUP_cms!C45), SUP_cms!C45*Days!C45*86400*1000/Areas!$C$4, "")</f>
        <v>12.863013105968331</v>
      </c>
      <c r="D45" s="4">
        <f>IF(ISNUMBER(SUP_cms!D45), SUP_cms!D45*Days!D45*86400*1000/Areas!$C$4, "")</f>
        <v>15.636831961023143</v>
      </c>
      <c r="E45" s="4">
        <f>IF(ISNUMBER(SUP_cms!E45), SUP_cms!E45*Days!E45*86400*1000/Areas!$C$4, "")</f>
        <v>85.030228501827054</v>
      </c>
      <c r="F45" s="4">
        <f>IF(ISNUMBER(SUP_cms!F45), SUP_cms!F45*Days!F45*86400*1000/Areas!$C$4, "")</f>
        <v>108.91888136419001</v>
      </c>
      <c r="G45" s="4">
        <f>IF(ISNUMBER(SUP_cms!G45), SUP_cms!G45*Days!G45*86400*1000/Areas!$C$4, "")</f>
        <v>58.556152984165649</v>
      </c>
      <c r="H45" s="4">
        <f>IF(ISNUMBER(SUP_cms!H45), SUP_cms!H45*Days!H45*86400*1000/Areas!$C$4, "")</f>
        <v>31.750947624847747</v>
      </c>
      <c r="I45" s="4">
        <f>IF(ISNUMBER(SUP_cms!I45), SUP_cms!I45*Days!I45*86400*1000/Areas!$C$4, "")</f>
        <v>28.741744019488429</v>
      </c>
      <c r="J45" s="4">
        <f>IF(ISNUMBER(SUP_cms!J45), SUP_cms!J45*Days!J45*86400*1000/Areas!$C$4, "")</f>
        <v>26.051336419001217</v>
      </c>
      <c r="K45" s="4">
        <f>IF(ISNUMBER(SUP_cms!K45), SUP_cms!K45*Days!K45*86400*1000/Areas!$C$4, "")</f>
        <v>32.68072107186358</v>
      </c>
      <c r="L45" s="4">
        <f>IF(ISNUMBER(SUP_cms!L45), SUP_cms!L45*Days!L45*86400*1000/Areas!$C$4, "")</f>
        <v>33.124560292326429</v>
      </c>
      <c r="M45" s="4">
        <f>IF(ISNUMBER(SUP_cms!M45), SUP_cms!M45*Days!M45*86400*1000/Areas!$C$4, "")</f>
        <v>26.778780219244823</v>
      </c>
      <c r="N45" s="4">
        <f>IF(ISNUMBER(SUP_cms!N45), SUP_cms!N45*Days!N45*86400*1000/Areas!$C$4, "")</f>
        <v>474.88376126674785</v>
      </c>
    </row>
    <row r="46" spans="1:14">
      <c r="A46">
        <v>1938</v>
      </c>
      <c r="B46" s="4">
        <f>IF(ISNUMBER(SUP_cms!B46), SUP_cms!B46*Days!B46*86400*1000/Areas!$C$4, "")</f>
        <v>19.42280419001218</v>
      </c>
      <c r="C46" s="4">
        <f>IF(ISNUMBER(SUP_cms!C46), SUP_cms!C46*Days!C46*86400*1000/Areas!$C$4, "")</f>
        <v>16.479142509135201</v>
      </c>
      <c r="D46" s="4">
        <f>IF(ISNUMBER(SUP_cms!D46), SUP_cms!D46*Days!D46*86400*1000/Areas!$C$4, "")</f>
        <v>34.168684823386108</v>
      </c>
      <c r="E46" s="4">
        <f>IF(ISNUMBER(SUP_cms!E46), SUP_cms!E46*Days!E46*86400*1000/Areas!$C$4, "")</f>
        <v>115.69191522533495</v>
      </c>
      <c r="F46" s="4">
        <f>IF(ISNUMBER(SUP_cms!F46), SUP_cms!F46*Days!F46*86400*1000/Areas!$C$4, "")</f>
        <v>155.49139644336177</v>
      </c>
      <c r="G46" s="4">
        <f>IF(ISNUMBER(SUP_cms!G46), SUP_cms!G46*Days!G46*86400*1000/Areas!$C$4, "")</f>
        <v>88.147574177831927</v>
      </c>
      <c r="H46" s="4">
        <f>IF(ISNUMBER(SUP_cms!H46), SUP_cms!H46*Days!H46*86400*1000/Areas!$C$4, "")</f>
        <v>34.22708112058465</v>
      </c>
      <c r="I46" s="4">
        <f>IF(ISNUMBER(SUP_cms!I46), SUP_cms!I46*Days!I46*86400*1000/Areas!$C$4, "")</f>
        <v>24.596259390986603</v>
      </c>
      <c r="J46" s="4">
        <f>IF(ISNUMBER(SUP_cms!J46), SUP_cms!J46*Days!J46*86400*1000/Areas!$C$4, "")</f>
        <v>17.132457003654082</v>
      </c>
      <c r="K46" s="4">
        <f>IF(ISNUMBER(SUP_cms!K46), SUP_cms!K46*Days!K46*86400*1000/Areas!$C$4, "")</f>
        <v>17.512038197320337</v>
      </c>
      <c r="L46" s="4">
        <f>IF(ISNUMBER(SUP_cms!L46), SUP_cms!L46*Days!L46*86400*1000/Areas!$C$4, "")</f>
        <v>29.000723020706456</v>
      </c>
      <c r="M46" s="4">
        <f>IF(ISNUMBER(SUP_cms!M46), SUP_cms!M46*Days!M46*86400*1000/Areas!$C$4, "")</f>
        <v>18.664631035322778</v>
      </c>
      <c r="N46" s="4">
        <f>IF(ISNUMBER(SUP_cms!N46), SUP_cms!N46*Days!N46*86400*1000/Areas!$C$4, "")</f>
        <v>569.7068667478685</v>
      </c>
    </row>
    <row r="47" spans="1:14">
      <c r="A47">
        <v>1939</v>
      </c>
      <c r="B47" s="4">
        <f>IF(ISNUMBER(SUP_cms!B47), SUP_cms!B47*Days!B47*86400*1000/Areas!$C$4, "")</f>
        <v>21.30812375152253</v>
      </c>
      <c r="C47" s="4">
        <f>IF(ISNUMBER(SUP_cms!C47), SUP_cms!C47*Days!C47*86400*1000/Areas!$C$4, "")</f>
        <v>16.49976906211937</v>
      </c>
      <c r="D47" s="4">
        <f>IF(ISNUMBER(SUP_cms!D47), SUP_cms!D47*Days!D47*86400*1000/Areas!$C$4, "")</f>
        <v>26.497890767356882</v>
      </c>
      <c r="E47" s="4">
        <f>IF(ISNUMBER(SUP_cms!E47), SUP_cms!E47*Days!E47*86400*1000/Areas!$C$4, "")</f>
        <v>91.516227040194877</v>
      </c>
      <c r="F47" s="4">
        <f>IF(ISNUMBER(SUP_cms!F47), SUP_cms!F47*Days!F47*86400*1000/Areas!$C$4, "")</f>
        <v>155.02977208282579</v>
      </c>
      <c r="G47" s="4">
        <f>IF(ISNUMBER(SUP_cms!G47), SUP_cms!G47*Days!G47*86400*1000/Areas!$C$4, "")</f>
        <v>84.145917661388566</v>
      </c>
      <c r="H47" s="4">
        <f>IF(ISNUMBER(SUP_cms!H47), SUP_cms!H47*Days!H47*86400*1000/Areas!$C$4, "")</f>
        <v>46.025090572472592</v>
      </c>
      <c r="I47" s="4">
        <f>IF(ISNUMBER(SUP_cms!I47), SUP_cms!I47*Days!I47*86400*1000/Areas!$C$4, "")</f>
        <v>27.123611985383679</v>
      </c>
      <c r="J47" s="4">
        <f>IF(ISNUMBER(SUP_cms!J47), SUP_cms!J47*Days!J47*86400*1000/Areas!$C$4, "")</f>
        <v>23.068168574908643</v>
      </c>
      <c r="K47" s="4">
        <f>IF(ISNUMBER(SUP_cms!K47), SUP_cms!K47*Days!K47*86400*1000/Areas!$C$4, "")</f>
        <v>27.44006119366626</v>
      </c>
      <c r="L47" s="4">
        <f>IF(ISNUMBER(SUP_cms!L47), SUP_cms!L47*Days!L47*86400*1000/Areas!$C$4, "")</f>
        <v>20.213180024360536</v>
      </c>
      <c r="M47" s="4">
        <f>IF(ISNUMBER(SUP_cms!M47), SUP_cms!M47*Days!M47*86400*1000/Areas!$C$4, "")</f>
        <v>17.580547819732033</v>
      </c>
      <c r="N47" s="4">
        <f>IF(ISNUMBER(SUP_cms!N47), SUP_cms!N47*Days!N47*86400*1000/Areas!$C$4, "")</f>
        <v>554.87227088915961</v>
      </c>
    </row>
    <row r="48" spans="1:14">
      <c r="A48">
        <v>1940</v>
      </c>
      <c r="B48" s="4">
        <f>IF(ISNUMBER(SUP_cms!B48), SUP_cms!B48*Days!B48*86400*1000/Areas!$C$4, "")</f>
        <v>17.551512789281364</v>
      </c>
      <c r="C48" s="4">
        <f>IF(ISNUMBER(SUP_cms!C48), SUP_cms!C48*Days!C48*86400*1000/Areas!$C$4, "")</f>
        <v>14.569713032886721</v>
      </c>
      <c r="D48" s="4">
        <f>IF(ISNUMBER(SUP_cms!D48), SUP_cms!D48*Days!D48*86400*1000/Areas!$C$4, "")</f>
        <v>14.013806382460414</v>
      </c>
      <c r="E48" s="4">
        <f>IF(ISNUMBER(SUP_cms!E48), SUP_cms!E48*Days!E48*86400*1000/Areas!$C$4, "")</f>
        <v>45.933965408038979</v>
      </c>
      <c r="F48" s="4">
        <f>IF(ISNUMBER(SUP_cms!F48), SUP_cms!F48*Days!F48*86400*1000/Areas!$C$4, "")</f>
        <v>113.29990859926919</v>
      </c>
      <c r="G48" s="4">
        <f>IF(ISNUMBER(SUP_cms!G48), SUP_cms!G48*Days!G48*86400*1000/Areas!$C$4, "")</f>
        <v>75.256399512789287</v>
      </c>
      <c r="H48" s="4">
        <f>IF(ISNUMBER(SUP_cms!H48), SUP_cms!H48*Days!H48*86400*1000/Areas!$C$4, "")</f>
        <v>35.945041461632158</v>
      </c>
      <c r="I48" s="4">
        <f>IF(ISNUMBER(SUP_cms!I48), SUP_cms!I48*Days!I48*86400*1000/Areas!$C$4, "")</f>
        <v>21.185458903775881</v>
      </c>
      <c r="J48" s="4">
        <f>IF(ISNUMBER(SUP_cms!J48), SUP_cms!J48*Days!J48*86400*1000/Areas!$C$4, "")</f>
        <v>16.336229963459196</v>
      </c>
      <c r="K48" s="4">
        <f>IF(ISNUMBER(SUP_cms!K48), SUP_cms!K48*Days!K48*86400*1000/Areas!$C$4, "")</f>
        <v>14.819936272838003</v>
      </c>
      <c r="L48" s="4">
        <f>IF(ISNUMBER(SUP_cms!L48), SUP_cms!L48*Days!L48*86400*1000/Areas!$C$4, "")</f>
        <v>26.171307186358106</v>
      </c>
      <c r="M48" s="4">
        <f>IF(ISNUMBER(SUP_cms!M48), SUP_cms!M48*Days!M48*86400*1000/Areas!$C$4, "")</f>
        <v>25.113343922046283</v>
      </c>
      <c r="N48" s="4">
        <f>IF(ISNUMBER(SUP_cms!N48), SUP_cms!N48*Days!N48*86400*1000/Areas!$C$4, "")</f>
        <v>419.77676784409255</v>
      </c>
    </row>
    <row r="49" spans="1:14">
      <c r="A49">
        <v>1941</v>
      </c>
      <c r="B49" s="4">
        <f>IF(ISNUMBER(SUP_cms!B49), SUP_cms!B49*Days!B49*86400*1000/Areas!$C$4, "")</f>
        <v>20.393357174177833</v>
      </c>
      <c r="C49" s="4">
        <f>IF(ISNUMBER(SUP_cms!C49), SUP_cms!C49*Days!C49*86400*1000/Areas!$C$4, "")</f>
        <v>18.126614762484774</v>
      </c>
      <c r="D49" s="4">
        <f>IF(ISNUMBER(SUP_cms!D49), SUP_cms!D49*Days!D49*86400*1000/Areas!$C$4, "")</f>
        <v>17.958329451887941</v>
      </c>
      <c r="E49" s="4">
        <f>IF(ISNUMBER(SUP_cms!E49), SUP_cms!E49*Days!E49*86400*1000/Areas!$C$4, "")</f>
        <v>124.87820316686967</v>
      </c>
      <c r="F49" s="4">
        <f>IF(ISNUMBER(SUP_cms!F49), SUP_cms!F49*Days!F49*86400*1000/Areas!$C$4, "")</f>
        <v>70.572740755176596</v>
      </c>
      <c r="G49" s="4">
        <f>IF(ISNUMBER(SUP_cms!G49), SUP_cms!G49*Days!G49*86400*1000/Areas!$C$4, "")</f>
        <v>48.344114981729597</v>
      </c>
      <c r="H49" s="4">
        <f>IF(ISNUMBER(SUP_cms!H49), SUP_cms!H49*Days!H49*86400*1000/Areas!$C$4, "")</f>
        <v>29.855840974421437</v>
      </c>
      <c r="I49" s="4">
        <f>IF(ISNUMBER(SUP_cms!I49), SUP_cms!I49*Days!I49*86400*1000/Areas!$C$4, "")</f>
        <v>21.897958976857492</v>
      </c>
      <c r="J49" s="4">
        <f>IF(ISNUMBER(SUP_cms!J49), SUP_cms!J49*Days!J49*86400*1000/Areas!$C$4, "")</f>
        <v>63.420967600487209</v>
      </c>
      <c r="K49" s="4">
        <f>IF(ISNUMBER(SUP_cms!K49), SUP_cms!K49*Days!K49*86400*1000/Areas!$C$4, "")</f>
        <v>88.427653300852626</v>
      </c>
      <c r="L49" s="4">
        <f>IF(ISNUMBER(SUP_cms!L49), SUP_cms!L49*Days!L49*86400*1000/Areas!$C$4, "")</f>
        <v>53.195038246041427</v>
      </c>
      <c r="M49" s="4">
        <f>IF(ISNUMBER(SUP_cms!M49), SUP_cms!M49*Days!M49*86400*1000/Areas!$C$4, "")</f>
        <v>41.006271376370286</v>
      </c>
      <c r="N49" s="4">
        <f>IF(ISNUMBER(SUP_cms!N49), SUP_cms!N49*Days!N49*86400*1000/Areas!$C$4, "")</f>
        <v>598.20834299634578</v>
      </c>
    </row>
    <row r="50" spans="1:14">
      <c r="A50">
        <v>1942</v>
      </c>
      <c r="B50" s="4">
        <f>IF(ISNUMBER(SUP_cms!B50), SUP_cms!B50*Days!B50*86400*1000/Areas!$C$4, "")</f>
        <v>30.096277125456758</v>
      </c>
      <c r="C50" s="4">
        <f>IF(ISNUMBER(SUP_cms!C50), SUP_cms!C50*Days!C50*86400*1000/Areas!$C$4, "")</f>
        <v>20.448575298416564</v>
      </c>
      <c r="D50" s="4">
        <f>IF(ISNUMBER(SUP_cms!D50), SUP_cms!D50*Days!D50*86400*1000/Areas!$C$4, "")</f>
        <v>25.815078197320339</v>
      </c>
      <c r="E50" s="4">
        <f>IF(ISNUMBER(SUP_cms!E50), SUP_cms!E50*Days!E50*86400*1000/Areas!$C$4, "")</f>
        <v>91.110220706455536</v>
      </c>
      <c r="F50" s="4">
        <f>IF(ISNUMBER(SUP_cms!F50), SUP_cms!F50*Days!F50*86400*1000/Areas!$C$4, "")</f>
        <v>127.89604677222898</v>
      </c>
      <c r="G50" s="4">
        <f>IF(ISNUMBER(SUP_cms!G50), SUP_cms!G50*Days!G50*86400*1000/Areas!$C$4, "")</f>
        <v>49.852273812423867</v>
      </c>
      <c r="H50" s="4">
        <f>IF(ISNUMBER(SUP_cms!H50), SUP_cms!H50*Days!H50*86400*1000/Areas!$C$4, "")</f>
        <v>36.505515420219247</v>
      </c>
      <c r="I50" s="4">
        <f>IF(ISNUMBER(SUP_cms!I50), SUP_cms!I50*Days!I50*86400*1000/Areas!$C$4, "")</f>
        <v>29.690112935444581</v>
      </c>
      <c r="J50" s="4">
        <f>IF(ISNUMBER(SUP_cms!J50), SUP_cms!J50*Days!J50*86400*1000/Areas!$C$4, "")</f>
        <v>33.096777588306942</v>
      </c>
      <c r="K50" s="4">
        <f>IF(ISNUMBER(SUP_cms!K50), SUP_cms!K50*Days!K50*86400*1000/Areas!$C$4, "")</f>
        <v>46.998253447015827</v>
      </c>
      <c r="L50" s="4">
        <f>IF(ISNUMBER(SUP_cms!L50), SUP_cms!L50*Days!L50*86400*1000/Areas!$C$4, "")</f>
        <v>59.254824847746647</v>
      </c>
      <c r="M50" s="4">
        <f>IF(ISNUMBER(SUP_cms!M50), SUP_cms!M50*Days!M50*86400*1000/Areas!$C$4, "")</f>
        <v>35.316057880633373</v>
      </c>
      <c r="N50" s="4">
        <f>IF(ISNUMBER(SUP_cms!N50), SUP_cms!N50*Days!N50*86400*1000/Areas!$C$4, "")</f>
        <v>584.83339147381241</v>
      </c>
    </row>
    <row r="51" spans="1:14">
      <c r="A51">
        <v>1943</v>
      </c>
      <c r="B51" s="4">
        <f>IF(ISNUMBER(SUP_cms!B51), SUP_cms!B51*Days!B51*86400*1000/Areas!$C$4, "")</f>
        <v>27.810339390986602</v>
      </c>
      <c r="C51" s="4">
        <f>IF(ISNUMBER(SUP_cms!C51), SUP_cms!C51*Days!C51*86400*1000/Areas!$C$4, "")</f>
        <v>24.521730182704019</v>
      </c>
      <c r="D51" s="4">
        <f>IF(ISNUMBER(SUP_cms!D51), SUP_cms!D51*Days!D51*86400*1000/Areas!$C$4, "")</f>
        <v>29.287537344701583</v>
      </c>
      <c r="E51" s="4">
        <f>IF(ISNUMBER(SUP_cms!E51), SUP_cms!E51*Days!E51*86400*1000/Areas!$C$4, "")</f>
        <v>84.855639464068204</v>
      </c>
      <c r="F51" s="4">
        <f>IF(ISNUMBER(SUP_cms!F51), SUP_cms!F51*Days!F51*86400*1000/Areas!$C$4, "")</f>
        <v>111.66872711327649</v>
      </c>
      <c r="G51" s="4">
        <f>IF(ISNUMBER(SUP_cms!G51), SUP_cms!G51*Days!G51*86400*1000/Areas!$C$4, "")</f>
        <v>126.58526090133984</v>
      </c>
      <c r="H51" s="4">
        <f>IF(ISNUMBER(SUP_cms!H51), SUP_cms!H51*Days!H51*86400*1000/Areas!$C$4, "")</f>
        <v>47.66442796589525</v>
      </c>
      <c r="I51" s="4">
        <f>IF(ISNUMBER(SUP_cms!I51), SUP_cms!I51*Days!I51*86400*1000/Areas!$C$4, "")</f>
        <v>37.833297149817298</v>
      </c>
      <c r="J51" s="4">
        <f>IF(ISNUMBER(SUP_cms!J51), SUP_cms!J51*Days!J51*86400*1000/Areas!$C$4, "")</f>
        <v>28.042219732034106</v>
      </c>
      <c r="K51" s="4">
        <f>IF(ISNUMBER(SUP_cms!K51), SUP_cms!K51*Days!K51*86400*1000/Areas!$C$4, "")</f>
        <v>27.041400438489646</v>
      </c>
      <c r="L51" s="4">
        <f>IF(ISNUMBER(SUP_cms!L51), SUP_cms!L51*Days!L51*86400*1000/Areas!$C$4, "")</f>
        <v>29.254871619975638</v>
      </c>
      <c r="M51" s="4">
        <f>IF(ISNUMBER(SUP_cms!M51), SUP_cms!M51*Days!M51*86400*1000/Areas!$C$4, "")</f>
        <v>22.476702168087698</v>
      </c>
      <c r="N51" s="4">
        <f>IF(ISNUMBER(SUP_cms!N51), SUP_cms!N51*Days!N51*86400*1000/Areas!$C$4, "")</f>
        <v>597.17506845310606</v>
      </c>
    </row>
    <row r="52" spans="1:14">
      <c r="A52">
        <v>1944</v>
      </c>
      <c r="B52" s="4">
        <f>IF(ISNUMBER(SUP_cms!B52), SUP_cms!B52*Days!B52*86400*1000/Areas!$C$4, "")</f>
        <v>21.957660219244822</v>
      </c>
      <c r="C52" s="4">
        <f>IF(ISNUMBER(SUP_cms!C52), SUP_cms!C52*Days!C52*86400*1000/Areas!$C$4, "")</f>
        <v>21.066877271619976</v>
      </c>
      <c r="D52" s="4">
        <f>IF(ISNUMBER(SUP_cms!D52), SUP_cms!D52*Days!D52*86400*1000/Areas!$C$4, "")</f>
        <v>22.583381437271619</v>
      </c>
      <c r="E52" s="4">
        <f>IF(ISNUMBER(SUP_cms!E52), SUP_cms!E52*Days!E52*86400*1000/Areas!$C$4, "")</f>
        <v>74.885752984165649</v>
      </c>
      <c r="F52" s="4">
        <f>IF(ISNUMBER(SUP_cms!F52), SUP_cms!F52*Days!F52*86400*1000/Areas!$C$4, "")</f>
        <v>134.3007177588307</v>
      </c>
      <c r="G52" s="4">
        <f>IF(ISNUMBER(SUP_cms!G52), SUP_cms!G52*Days!G52*86400*1000/Areas!$C$4, "")</f>
        <v>118.02755663824604</v>
      </c>
      <c r="H52" s="4">
        <f>IF(ISNUMBER(SUP_cms!H52), SUP_cms!H52*Days!H52*86400*1000/Areas!$C$4, "")</f>
        <v>49.638810036540804</v>
      </c>
      <c r="I52" s="4">
        <f>IF(ISNUMBER(SUP_cms!I52), SUP_cms!I52*Days!I52*86400*1000/Areas!$C$4, "")</f>
        <v>47.058933398294762</v>
      </c>
      <c r="J52" s="4">
        <f>IF(ISNUMBER(SUP_cms!J52), SUP_cms!J52*Days!J52*86400*1000/Areas!$C$4, "")</f>
        <v>37.903501096224119</v>
      </c>
      <c r="K52" s="4">
        <f>IF(ISNUMBER(SUP_cms!K52), SUP_cms!K52*Days!K52*86400*1000/Areas!$C$4, "")</f>
        <v>35.532352545676005</v>
      </c>
      <c r="L52" s="4">
        <f>IF(ISNUMBER(SUP_cms!L52), SUP_cms!L52*Days!L52*86400*1000/Areas!$C$4, "")</f>
        <v>34.603989281364186</v>
      </c>
      <c r="M52" s="4">
        <f>IF(ISNUMBER(SUP_cms!M52), SUP_cms!M52*Days!M52*86400*1000/Areas!$C$4, "")</f>
        <v>28.480754981729596</v>
      </c>
      <c r="N52" s="4">
        <f>IF(ISNUMBER(SUP_cms!N52), SUP_cms!N52*Days!N52*86400*1000/Areas!$C$4, "")</f>
        <v>626.07729968331307</v>
      </c>
    </row>
    <row r="53" spans="1:14">
      <c r="A53">
        <v>1945</v>
      </c>
      <c r="B53" s="4">
        <f>IF(ISNUMBER(SUP_cms!B53), SUP_cms!B53*Days!B53*86400*1000/Areas!$C$4, "")</f>
        <v>24.57896886723508</v>
      </c>
      <c r="C53" s="4">
        <f>IF(ISNUMBER(SUP_cms!C53), SUP_cms!C53*Days!C53*86400*1000/Areas!$C$4, "")</f>
        <v>21.476661632155906</v>
      </c>
      <c r="D53" s="4">
        <f>IF(ISNUMBER(SUP_cms!D53), SUP_cms!D53*Days!D53*86400*1000/Areas!$C$4, "")</f>
        <v>86.374322046285002</v>
      </c>
      <c r="E53" s="4">
        <f>IF(ISNUMBER(SUP_cms!E53), SUP_cms!E53*Days!E53*86400*1000/Areas!$C$4, "")</f>
        <v>124.96091985383678</v>
      </c>
      <c r="F53" s="4">
        <f>IF(ISNUMBER(SUP_cms!F53), SUP_cms!F53*Days!F53*86400*1000/Areas!$C$4, "")</f>
        <v>64.790528623629726</v>
      </c>
      <c r="G53" s="4">
        <f>IF(ISNUMBER(SUP_cms!G53), SUP_cms!G53*Days!G53*86400*1000/Areas!$C$4, "")</f>
        <v>66.67406967113277</v>
      </c>
      <c r="H53" s="4">
        <f>IF(ISNUMBER(SUP_cms!H53), SUP_cms!H53*Days!H53*86400*1000/Areas!$C$4, "")</f>
        <v>41.751068842874545</v>
      </c>
      <c r="I53" s="4">
        <f>IF(ISNUMBER(SUP_cms!I53), SUP_cms!I53*Days!I53*86400*1000/Areas!$C$4, "")</f>
        <v>30.881201656516442</v>
      </c>
      <c r="J53" s="4">
        <f>IF(ISNUMBER(SUP_cms!J53), SUP_cms!J53*Days!J53*86400*1000/Areas!$C$4, "")</f>
        <v>30.345658465286235</v>
      </c>
      <c r="K53" s="4">
        <f>IF(ISNUMBER(SUP_cms!K53), SUP_cms!K53*Days!K53*86400*1000/Areas!$C$4, "")</f>
        <v>26.717774031668696</v>
      </c>
      <c r="L53" s="4">
        <f>IF(ISNUMBER(SUP_cms!L53), SUP_cms!L53*Days!L53*86400*1000/Areas!$C$4, "")</f>
        <v>47.831397807551767</v>
      </c>
      <c r="M53" s="4">
        <f>IF(ISNUMBER(SUP_cms!M53), SUP_cms!M53*Days!M53*86400*1000/Areas!$C$4, "")</f>
        <v>30.396414518879414</v>
      </c>
      <c r="N53" s="4">
        <f>IF(ISNUMBER(SUP_cms!N53), SUP_cms!N53*Days!N53*86400*1000/Areas!$C$4, "")</f>
        <v>596.62962241169305</v>
      </c>
    </row>
    <row r="54" spans="1:14">
      <c r="A54">
        <v>1946</v>
      </c>
      <c r="B54" s="4">
        <f>IF(ISNUMBER(SUP_cms!B54), SUP_cms!B54*Days!B54*86400*1000/Areas!$C$4, "")</f>
        <v>30.795727746650428</v>
      </c>
      <c r="C54" s="4">
        <f>IF(ISNUMBER(SUP_cms!C54), SUP_cms!C54*Days!C54*86400*1000/Areas!$C$4, "")</f>
        <v>26.165666455542024</v>
      </c>
      <c r="D54" s="4">
        <f>IF(ISNUMBER(SUP_cms!D54), SUP_cms!D54*Days!D54*86400*1000/Areas!$C$4, "")</f>
        <v>64.70929578562729</v>
      </c>
      <c r="E54" s="4">
        <f>IF(ISNUMBER(SUP_cms!E54), SUP_cms!E54*Days!E54*86400*1000/Areas!$C$4, "")</f>
        <v>76.757928380024367</v>
      </c>
      <c r="F54" s="4">
        <f>IF(ISNUMBER(SUP_cms!F54), SUP_cms!F54*Days!F54*86400*1000/Areas!$C$4, "")</f>
        <v>67.538416954933012</v>
      </c>
      <c r="G54" s="4">
        <f>IF(ISNUMBER(SUP_cms!G54), SUP_cms!G54*Days!G54*86400*1000/Areas!$C$4, "")</f>
        <v>71.926895006090135</v>
      </c>
      <c r="H54" s="4">
        <f>IF(ISNUMBER(SUP_cms!H54), SUP_cms!H54*Days!H54*86400*1000/Areas!$C$4, "")</f>
        <v>40.548888087697932</v>
      </c>
      <c r="I54" s="4">
        <f>IF(ISNUMBER(SUP_cms!I54), SUP_cms!I54*Days!I54*86400*1000/Areas!$C$4, "")</f>
        <v>27.984223337393423</v>
      </c>
      <c r="J54" s="4">
        <f>IF(ISNUMBER(SUP_cms!J54), SUP_cms!J54*Days!J54*86400*1000/Areas!$C$4, "")</f>
        <v>29.276655785627284</v>
      </c>
      <c r="K54" s="4">
        <f>IF(ISNUMBER(SUP_cms!K54), SUP_cms!K54*Days!K54*86400*1000/Areas!$C$4, "")</f>
        <v>51.880705870889159</v>
      </c>
      <c r="L54" s="4">
        <f>IF(ISNUMBER(SUP_cms!L54), SUP_cms!L54*Days!L54*86400*1000/Areas!$C$4, "")</f>
        <v>55.881752009744211</v>
      </c>
      <c r="M54" s="4">
        <f>IF(ISNUMBER(SUP_cms!M54), SUP_cms!M54*Days!M54*86400*1000/Areas!$C$4, "")</f>
        <v>39.822359853836787</v>
      </c>
      <c r="N54" s="4">
        <f>IF(ISNUMBER(SUP_cms!N54), SUP_cms!N54*Days!N54*86400*1000/Areas!$C$4, "")</f>
        <v>582.71306601705248</v>
      </c>
    </row>
    <row r="55" spans="1:14">
      <c r="A55">
        <v>1947</v>
      </c>
      <c r="B55" s="4">
        <f>IF(ISNUMBER(SUP_cms!B55), SUP_cms!B55*Days!B55*86400*1000/Areas!$C$4, "")</f>
        <v>32.746294567600486</v>
      </c>
      <c r="C55" s="4">
        <f>IF(ISNUMBER(SUP_cms!C55), SUP_cms!C55*Days!C55*86400*1000/Areas!$C$4, "")</f>
        <v>26.32213359317905</v>
      </c>
      <c r="D55" s="4">
        <f>IF(ISNUMBER(SUP_cms!D55), SUP_cms!D55*Days!D55*86400*1000/Areas!$C$4, "")</f>
        <v>27.389820803897685</v>
      </c>
      <c r="E55" s="4">
        <f>IF(ISNUMBER(SUP_cms!E55), SUP_cms!E55*Days!E55*86400*1000/Areas!$C$4, "")</f>
        <v>82.445489890377573</v>
      </c>
      <c r="F55" s="4">
        <f>IF(ISNUMBER(SUP_cms!F55), SUP_cms!F55*Days!F55*86400*1000/Areas!$C$4, "")</f>
        <v>151.61277310596833</v>
      </c>
      <c r="G55" s="4">
        <f>IF(ISNUMBER(SUP_cms!G55), SUP_cms!G55*Days!G55*86400*1000/Areas!$C$4, "")</f>
        <v>143.91472253349571</v>
      </c>
      <c r="H55" s="4">
        <f>IF(ISNUMBER(SUP_cms!H55), SUP_cms!H55*Days!H55*86400*1000/Areas!$C$4, "")</f>
        <v>46.711817978075516</v>
      </c>
      <c r="I55" s="4">
        <f>IF(ISNUMBER(SUP_cms!I55), SUP_cms!I55*Days!I55*86400*1000/Areas!$C$4, "")</f>
        <v>29.316898611449453</v>
      </c>
      <c r="J55" s="4">
        <f>IF(ISNUMBER(SUP_cms!J55), SUP_cms!J55*Days!J55*86400*1000/Areas!$C$4, "")</f>
        <v>26.988686967113278</v>
      </c>
      <c r="K55" s="4">
        <f>IF(ISNUMBER(SUP_cms!K55), SUP_cms!K55*Days!K55*86400*1000/Areas!$C$4, "")</f>
        <v>23.789803264311814</v>
      </c>
      <c r="L55" s="4">
        <f>IF(ISNUMBER(SUP_cms!L55), SUP_cms!L55*Days!L55*86400*1000/Areas!$C$4, "")</f>
        <v>21.704606090133986</v>
      </c>
      <c r="M55" s="4">
        <f>IF(ISNUMBER(SUP_cms!M55), SUP_cms!M55*Days!M55*86400*1000/Areas!$C$4, "")</f>
        <v>18.653539001218025</v>
      </c>
      <c r="N55" s="4">
        <f>IF(ISNUMBER(SUP_cms!N55), SUP_cms!N55*Days!N55*86400*1000/Areas!$C$4, "")</f>
        <v>631.47286918392206</v>
      </c>
    </row>
    <row r="56" spans="1:14">
      <c r="A56">
        <v>1948</v>
      </c>
      <c r="B56" s="4">
        <f>IF(ISNUMBER(SUP_cms!B56), SUP_cms!B56*Days!B56*86400*1000/Areas!$C$4, "")</f>
        <v>19.588858465286236</v>
      </c>
      <c r="C56" s="4">
        <f>IF(ISNUMBER(SUP_cms!C56), SUP_cms!C56*Days!C56*86400*1000/Areas!$C$4, "")</f>
        <v>18.785896224116929</v>
      </c>
      <c r="D56" s="4">
        <f>IF(ISNUMBER(SUP_cms!D56), SUP_cms!D56*Days!D56*86400*1000/Areas!$C$4, "")</f>
        <v>26.237227965895251</v>
      </c>
      <c r="E56" s="4">
        <f>IF(ISNUMBER(SUP_cms!E56), SUP_cms!E56*Days!E56*86400*1000/Areas!$C$4, "")</f>
        <v>131.71969403166872</v>
      </c>
      <c r="F56" s="4">
        <f>IF(ISNUMBER(SUP_cms!F56), SUP_cms!F56*Days!F56*86400*1000/Areas!$C$4, "")</f>
        <v>75.219650572472588</v>
      </c>
      <c r="G56" s="4">
        <f>IF(ISNUMBER(SUP_cms!G56), SUP_cms!G56*Days!G56*86400*1000/Areas!$C$4, "")</f>
        <v>28.495898660170525</v>
      </c>
      <c r="H56" s="4">
        <f>IF(ISNUMBER(SUP_cms!H56), SUP_cms!H56*Days!H56*86400*1000/Areas!$C$4, "")</f>
        <v>24.949899537149818</v>
      </c>
      <c r="I56" s="4">
        <f>IF(ISNUMBER(SUP_cms!I56), SUP_cms!I56*Days!I56*86400*1000/Areas!$C$4, "")</f>
        <v>24.707505968331308</v>
      </c>
      <c r="J56" s="4">
        <f>IF(ISNUMBER(SUP_cms!J56), SUP_cms!J56*Days!J56*86400*1000/Areas!$C$4, "")</f>
        <v>20.974047259439708</v>
      </c>
      <c r="K56" s="4">
        <f>IF(ISNUMBER(SUP_cms!K56), SUP_cms!K56*Days!K56*86400*1000/Areas!$C$4, "")</f>
        <v>18.948782850182702</v>
      </c>
      <c r="L56" s="4">
        <f>IF(ISNUMBER(SUP_cms!L56), SUP_cms!L56*Days!L56*86400*1000/Areas!$C$4, "")</f>
        <v>23.323895736906209</v>
      </c>
      <c r="M56" s="4">
        <f>IF(ISNUMBER(SUP_cms!M56), SUP_cms!M56*Days!M56*86400*1000/Areas!$C$4, "")</f>
        <v>24.996225091352009</v>
      </c>
      <c r="N56" s="4">
        <f>IF(ISNUMBER(SUP_cms!N56), SUP_cms!N56*Days!N56*86400*1000/Areas!$C$4, "")</f>
        <v>438.8657586358101</v>
      </c>
    </row>
    <row r="57" spans="1:14">
      <c r="A57">
        <v>1949</v>
      </c>
      <c r="B57" s="4">
        <f>IF(ISNUMBER(SUP_cms!B57), SUP_cms!B57*Days!B57*86400*1000/Areas!$C$4, "")</f>
        <v>22.537382119366626</v>
      </c>
      <c r="C57" s="4">
        <f>IF(ISNUMBER(SUP_cms!C57), SUP_cms!C57*Days!C57*86400*1000/Areas!$C$4, "")</f>
        <v>20.894698172959806</v>
      </c>
      <c r="D57" s="4">
        <f>IF(ISNUMBER(SUP_cms!D57), SUP_cms!D57*Days!D57*86400*1000/Areas!$C$4, "")</f>
        <v>24.552217490864798</v>
      </c>
      <c r="E57" s="4">
        <f>IF(ISNUMBER(SUP_cms!E57), SUP_cms!E57*Days!E57*86400*1000/Areas!$C$4, "")</f>
        <v>75.961385627283818</v>
      </c>
      <c r="F57" s="4">
        <f>IF(ISNUMBER(SUP_cms!F57), SUP_cms!F57*Days!F57*86400*1000/Areas!$C$4, "")</f>
        <v>97.210260657734466</v>
      </c>
      <c r="G57" s="4">
        <f>IF(ISNUMBER(SUP_cms!G57), SUP_cms!G57*Days!G57*86400*1000/Areas!$C$4, "")</f>
        <v>37.406569549330079</v>
      </c>
      <c r="H57" s="4">
        <f>IF(ISNUMBER(SUP_cms!H57), SUP_cms!H57*Days!H57*86400*1000/Areas!$C$4, "")</f>
        <v>51.577958587088915</v>
      </c>
      <c r="I57" s="4">
        <f>IF(ISNUMBER(SUP_cms!I57), SUP_cms!I57*Days!I57*86400*1000/Areas!$C$4, "")</f>
        <v>24.950225773447013</v>
      </c>
      <c r="J57" s="4">
        <f>IF(ISNUMBER(SUP_cms!J57), SUP_cms!J57*Days!J57*86400*1000/Areas!$C$4, "")</f>
        <v>21.402784896467718</v>
      </c>
      <c r="K57" s="4">
        <f>IF(ISNUMBER(SUP_cms!K57), SUP_cms!K57*Days!K57*86400*1000/Areas!$C$4, "")</f>
        <v>36.048784604141289</v>
      </c>
      <c r="L57" s="4">
        <f>IF(ISNUMBER(SUP_cms!L57), SUP_cms!L57*Days!L57*86400*1000/Areas!$C$4, "")</f>
        <v>32.44041120584653</v>
      </c>
      <c r="M57" s="4">
        <f>IF(ISNUMBER(SUP_cms!M57), SUP_cms!M57*Days!M57*86400*1000/Areas!$C$4, "")</f>
        <v>25.514288331303288</v>
      </c>
      <c r="N57" s="4">
        <f>IF(ISNUMBER(SUP_cms!N57), SUP_cms!N57*Days!N57*86400*1000/Areas!$C$4, "")</f>
        <v>469.3102246041413</v>
      </c>
    </row>
    <row r="58" spans="1:14">
      <c r="A58">
        <v>1950</v>
      </c>
      <c r="B58" s="4">
        <f>IF(ISNUMBER(SUP_cms!B58), SUP_cms!B58*Days!B58*86400*1000/Areas!$C$4, "")</f>
        <v>25.036025919610232</v>
      </c>
      <c r="C58" s="4">
        <f>IF(ISNUMBER(SUP_cms!C58), SUP_cms!C58*Days!C58*86400*1000/Areas!$C$4, "")</f>
        <v>23.311540852618759</v>
      </c>
      <c r="D58" s="4">
        <f>IF(ISNUMBER(SUP_cms!D58), SUP_cms!D58*Days!D58*86400*1000/Areas!$C$4, "")</f>
        <v>25.952749914738124</v>
      </c>
      <c r="E58" s="4">
        <f>IF(ISNUMBER(SUP_cms!E58), SUP_cms!E58*Days!E58*86400*1000/Areas!$C$4, "")</f>
        <v>68.870797563946411</v>
      </c>
      <c r="F58" s="4">
        <f>IF(ISNUMBER(SUP_cms!F58), SUP_cms!F58*Days!F58*86400*1000/Areas!$C$4, "")</f>
        <v>250.04641987819733</v>
      </c>
      <c r="G58" s="4">
        <f>IF(ISNUMBER(SUP_cms!G58), SUP_cms!G58*Days!G58*86400*1000/Areas!$C$4, "")</f>
        <v>88.928647015834343</v>
      </c>
      <c r="H58" s="4">
        <f>IF(ISNUMBER(SUP_cms!H58), SUP_cms!H58*Days!H58*86400*1000/Areas!$C$4, "")</f>
        <v>70.941061534713782</v>
      </c>
      <c r="I58" s="4">
        <f>IF(ISNUMBER(SUP_cms!I58), SUP_cms!I58*Days!I58*86400*1000/Areas!$C$4, "")</f>
        <v>48.402700706455548</v>
      </c>
      <c r="J58" s="4">
        <f>IF(ISNUMBER(SUP_cms!J58), SUP_cms!J58*Days!J58*86400*1000/Areas!$C$4, "")</f>
        <v>35.055142509135202</v>
      </c>
      <c r="K58" s="4">
        <f>IF(ISNUMBER(SUP_cms!K58), SUP_cms!K58*Days!K58*86400*1000/Areas!$C$4, "")</f>
        <v>40.976257637028013</v>
      </c>
      <c r="L58" s="4">
        <f>IF(ISNUMBER(SUP_cms!L58), SUP_cms!L58*Days!L58*86400*1000/Areas!$C$4, "")</f>
        <v>37.386048233861146</v>
      </c>
      <c r="M58" s="4">
        <f>IF(ISNUMBER(SUP_cms!M58), SUP_cms!M58*Days!M58*86400*1000/Areas!$C$4, "")</f>
        <v>41.446690377588311</v>
      </c>
      <c r="N58" s="4">
        <f>IF(ISNUMBER(SUP_cms!N58), SUP_cms!N58*Days!N58*86400*1000/Areas!$C$4, "")</f>
        <v>752.10095006090137</v>
      </c>
    </row>
    <row r="59" spans="1:14">
      <c r="A59">
        <v>1951</v>
      </c>
      <c r="B59" s="4">
        <f>IF(ISNUMBER(SUP_cms!B59), SUP_cms!B59*Days!B59*86400*1000/Areas!$C$4, "")</f>
        <v>37.76804989037759</v>
      </c>
      <c r="C59" s="4">
        <f>IF(ISNUMBER(SUP_cms!C59), SUP_cms!C59*Days!C59*86400*1000/Areas!$C$4, "")</f>
        <v>35.432882046285016</v>
      </c>
      <c r="D59" s="4">
        <f>IF(ISNUMBER(SUP_cms!D59), SUP_cms!D59*Days!D59*86400*1000/Areas!$C$4, "")</f>
        <v>46.183641412911086</v>
      </c>
      <c r="E59" s="4">
        <f>IF(ISNUMBER(SUP_cms!E59), SUP_cms!E59*Days!E59*86400*1000/Areas!$C$4, "")</f>
        <v>127.37612082825822</v>
      </c>
      <c r="F59" s="4">
        <f>IF(ISNUMBER(SUP_cms!F59), SUP_cms!F59*Days!F59*86400*1000/Areas!$C$4, "")</f>
        <v>124.63237885505481</v>
      </c>
      <c r="G59" s="4">
        <f>IF(ISNUMBER(SUP_cms!G59), SUP_cms!G59*Days!G59*86400*1000/Areas!$C$4, "")</f>
        <v>71.887115225334952</v>
      </c>
      <c r="H59" s="4">
        <f>IF(ISNUMBER(SUP_cms!H59), SUP_cms!H59*Days!H59*86400*1000/Areas!$C$4, "")</f>
        <v>49.121725505481123</v>
      </c>
      <c r="I59" s="4">
        <f>IF(ISNUMBER(SUP_cms!I59), SUP_cms!I59*Days!I59*86400*1000/Areas!$C$4, "")</f>
        <v>36.730292228989043</v>
      </c>
      <c r="J59" s="4">
        <f>IF(ISNUMBER(SUP_cms!J59), SUP_cms!J59*Days!J59*86400*1000/Areas!$C$4, "")</f>
        <v>58.320315712545678</v>
      </c>
      <c r="K59" s="4">
        <f>IF(ISNUMBER(SUP_cms!K59), SUP_cms!K59*Days!K59*86400*1000/Areas!$C$4, "")</f>
        <v>68.182081169305718</v>
      </c>
      <c r="L59" s="4">
        <f>IF(ISNUMBER(SUP_cms!L59), SUP_cms!L59*Days!L59*86400*1000/Areas!$C$4, "")</f>
        <v>65.23820901339829</v>
      </c>
      <c r="M59" s="4">
        <f>IF(ISNUMBER(SUP_cms!M59), SUP_cms!M59*Days!M59*86400*1000/Areas!$C$4, "")</f>
        <v>51.034775152253353</v>
      </c>
      <c r="N59" s="4">
        <f>IF(ISNUMBER(SUP_cms!N59), SUP_cms!N59*Days!N59*86400*1000/Areas!$C$4, "")</f>
        <v>771.6640253349575</v>
      </c>
    </row>
    <row r="60" spans="1:14">
      <c r="A60">
        <v>1952</v>
      </c>
      <c r="B60" s="4">
        <f>IF(ISNUMBER(SUP_cms!B60), SUP_cms!B60*Days!B60*86400*1000/Areas!$C$4, "")</f>
        <v>43.50817753958588</v>
      </c>
      <c r="C60" s="4">
        <f>IF(ISNUMBER(SUP_cms!C60), SUP_cms!C60*Days!C60*86400*1000/Areas!$C$4, "")</f>
        <v>40.739652131546897</v>
      </c>
      <c r="D60" s="4">
        <f>IF(ISNUMBER(SUP_cms!D60), SUP_cms!D60*Days!D60*86400*1000/Areas!$C$4, "")</f>
        <v>45.781065822168088</v>
      </c>
      <c r="E60" s="4">
        <f>IF(ISNUMBER(SUP_cms!E60), SUP_cms!E60*Days!E60*86400*1000/Areas!$C$4, "")</f>
        <v>107.19861632155907</v>
      </c>
      <c r="F60" s="4">
        <f>IF(ISNUMBER(SUP_cms!F60), SUP_cms!F60*Days!F60*86400*1000/Areas!$C$4, "")</f>
        <v>60.749113373934215</v>
      </c>
      <c r="G60" s="4">
        <f>IF(ISNUMBER(SUP_cms!G60), SUP_cms!G60*Days!G60*86400*1000/Areas!$C$4, "")</f>
        <v>53.519590742996343</v>
      </c>
      <c r="H60" s="4">
        <f>IF(ISNUMBER(SUP_cms!H60), SUP_cms!H60*Days!H60*86400*1000/Areas!$C$4, "")</f>
        <v>77.112799805115714</v>
      </c>
      <c r="I60" s="4">
        <f>IF(ISNUMBER(SUP_cms!I60), SUP_cms!I60*Days!I60*86400*1000/Areas!$C$4, "")</f>
        <v>51.887883069427531</v>
      </c>
      <c r="J60" s="4">
        <f>IF(ISNUMBER(SUP_cms!J60), SUP_cms!J60*Days!J60*86400*1000/Areas!$C$4, "")</f>
        <v>37.137898172959808</v>
      </c>
      <c r="K60" s="4">
        <f>IF(ISNUMBER(SUP_cms!K60), SUP_cms!K60*Days!K60*86400*1000/Areas!$C$4, "")</f>
        <v>31.763997076735688</v>
      </c>
      <c r="L60" s="4">
        <f>IF(ISNUMBER(SUP_cms!L60), SUP_cms!L60*Days!L60*86400*1000/Areas!$C$4, "")</f>
        <v>31.873391473812426</v>
      </c>
      <c r="M60" s="4">
        <f>IF(ISNUMBER(SUP_cms!M60), SUP_cms!M60*Days!M60*86400*1000/Areas!$C$4, "")</f>
        <v>33.491744506699142</v>
      </c>
      <c r="N60" s="4">
        <f>IF(ISNUMBER(SUP_cms!N60), SUP_cms!N60*Days!N60*86400*1000/Areas!$C$4, "")</f>
        <v>615.14619478684529</v>
      </c>
    </row>
    <row r="61" spans="1:14">
      <c r="A61">
        <v>1953</v>
      </c>
      <c r="B61" s="4">
        <f>IF(ISNUMBER(SUP_cms!B61), SUP_cms!B61*Days!B61*86400*1000/Areas!$C$4, "")</f>
        <v>31.754536224116929</v>
      </c>
      <c r="C61" s="4">
        <f>IF(ISNUMBER(SUP_cms!C61), SUP_cms!C61*Days!C61*86400*1000/Areas!$C$4, "")</f>
        <v>28.083935883069426</v>
      </c>
      <c r="D61" s="4">
        <f>IF(ISNUMBER(SUP_cms!D61), SUP_cms!D61*Days!D61*86400*1000/Areas!$C$4, "")</f>
        <v>45.370986796589527</v>
      </c>
      <c r="E61" s="4">
        <f>IF(ISNUMBER(SUP_cms!E61), SUP_cms!E61*Days!E61*86400*1000/Areas!$C$4, "")</f>
        <v>74.52931352009746</v>
      </c>
      <c r="F61" s="4">
        <f>IF(ISNUMBER(SUP_cms!F61), SUP_cms!F61*Days!F61*86400*1000/Areas!$C$4, "")</f>
        <v>105.97003147381245</v>
      </c>
      <c r="G61" s="4">
        <f>IF(ISNUMBER(SUP_cms!G61), SUP_cms!G61*Days!G61*86400*1000/Areas!$C$4, "")</f>
        <v>97.005205359317898</v>
      </c>
      <c r="H61" s="4">
        <f>IF(ISNUMBER(SUP_cms!H61), SUP_cms!H61*Days!H61*86400*1000/Areas!$C$4, "")</f>
        <v>73.917315274056037</v>
      </c>
      <c r="I61" s="4">
        <f>IF(ISNUMBER(SUP_cms!I61), SUP_cms!I61*Days!I61*86400*1000/Areas!$C$4, "")</f>
        <v>58.27787342265529</v>
      </c>
      <c r="J61" s="4">
        <f>IF(ISNUMBER(SUP_cms!J61), SUP_cms!J61*Days!J61*86400*1000/Areas!$C$4, "")</f>
        <v>36.054688428745436</v>
      </c>
      <c r="K61" s="4">
        <f>IF(ISNUMBER(SUP_cms!K61), SUP_cms!K61*Days!K61*86400*1000/Areas!$C$4, "")</f>
        <v>32.724762971985385</v>
      </c>
      <c r="L61" s="4">
        <f>IF(ISNUMBER(SUP_cms!L61), SUP_cms!L61*Days!L61*86400*1000/Areas!$C$4, "")</f>
        <v>32.941447015834356</v>
      </c>
      <c r="M61" s="4">
        <f>IF(ISNUMBER(SUP_cms!M61), SUP_cms!M61*Days!M61*86400*1000/Areas!$C$4, "")</f>
        <v>38.16573193666261</v>
      </c>
      <c r="N61" s="4">
        <f>IF(ISNUMBER(SUP_cms!N61), SUP_cms!N61*Days!N61*86400*1000/Areas!$C$4, "")</f>
        <v>653.29455200974428</v>
      </c>
    </row>
    <row r="62" spans="1:14">
      <c r="A62">
        <v>1954</v>
      </c>
      <c r="B62" s="4">
        <f>IF(ISNUMBER(SUP_cms!B62), SUP_cms!B62*Days!B62*86400*1000/Areas!$C$4, "")</f>
        <v>36.327064165651642</v>
      </c>
      <c r="C62" s="4">
        <f>IF(ISNUMBER(SUP_cms!C62), SUP_cms!C62*Days!C62*86400*1000/Areas!$C$4, "")</f>
        <v>36.204315127892819</v>
      </c>
      <c r="D62" s="4">
        <f>IF(ISNUMBER(SUP_cms!D62), SUP_cms!D62*Days!D62*86400*1000/Areas!$C$4, "")</f>
        <v>42.013036589524972</v>
      </c>
      <c r="E62" s="4">
        <f>IF(ISNUMBER(SUP_cms!E62), SUP_cms!E62*Days!E62*86400*1000/Areas!$C$4, "")</f>
        <v>112.02554543239954</v>
      </c>
      <c r="F62" s="4">
        <f>IF(ISNUMBER(SUP_cms!F62), SUP_cms!F62*Days!F62*86400*1000/Areas!$C$4, "")</f>
        <v>142.91661836784411</v>
      </c>
      <c r="G62" s="4">
        <f>IF(ISNUMBER(SUP_cms!G62), SUP_cms!G62*Days!G62*86400*1000/Areas!$C$4, "")</f>
        <v>84.538032643118143</v>
      </c>
      <c r="H62" s="4">
        <f>IF(ISNUMBER(SUP_cms!H62), SUP_cms!H62*Days!H62*86400*1000/Areas!$C$4, "")</f>
        <v>47.09155702801462</v>
      </c>
      <c r="I62" s="4">
        <f>IF(ISNUMBER(SUP_cms!I62), SUP_cms!I62*Days!I62*86400*1000/Areas!$C$4, "")</f>
        <v>37.999025188794157</v>
      </c>
      <c r="J62" s="4">
        <f>IF(ISNUMBER(SUP_cms!J62), SUP_cms!J62*Days!J62*86400*1000/Areas!$C$4, "")</f>
        <v>33.377446041412917</v>
      </c>
      <c r="K62" s="4">
        <f>IF(ISNUMBER(SUP_cms!K62), SUP_cms!K62*Days!K62*86400*1000/Areas!$C$4, "")</f>
        <v>42.45932784409257</v>
      </c>
      <c r="L62" s="4">
        <f>IF(ISNUMBER(SUP_cms!L62), SUP_cms!L62*Days!L62*86400*1000/Areas!$C$4, "")</f>
        <v>38.735403654080393</v>
      </c>
      <c r="M62" s="4">
        <f>IF(ISNUMBER(SUP_cms!M62), SUP_cms!M62*Days!M62*86400*1000/Areas!$C$4, "")</f>
        <v>36.146655493300855</v>
      </c>
      <c r="N62" s="4">
        <f>IF(ISNUMBER(SUP_cms!N62), SUP_cms!N62*Days!N62*86400*1000/Areas!$C$4, "")</f>
        <v>689.44763751522544</v>
      </c>
    </row>
    <row r="63" spans="1:14">
      <c r="A63">
        <v>1955</v>
      </c>
      <c r="B63" s="4">
        <f>IF(ISNUMBER(SUP_cms!B63), SUP_cms!B63*Days!B63*86400*1000/Areas!$C$4, "")</f>
        <v>35.340199366626067</v>
      </c>
      <c r="C63" s="4">
        <f>IF(ISNUMBER(SUP_cms!C63), SUP_cms!C63*Days!C63*86400*1000/Areas!$C$4, "")</f>
        <v>31.800840730816077</v>
      </c>
      <c r="D63" s="4">
        <f>IF(ISNUMBER(SUP_cms!D63), SUP_cms!D63*Days!D63*86400*1000/Areas!$C$4, "")</f>
        <v>36.052699439707666</v>
      </c>
      <c r="E63" s="4">
        <f>IF(ISNUMBER(SUP_cms!E63), SUP_cms!E63*Days!E63*86400*1000/Areas!$C$4, "")</f>
        <v>96.400931546894029</v>
      </c>
      <c r="F63" s="4">
        <f>IF(ISNUMBER(SUP_cms!F63), SUP_cms!F63*Days!F63*86400*1000/Areas!$C$4, "")</f>
        <v>55.479744701583435</v>
      </c>
      <c r="G63" s="4">
        <f>IF(ISNUMBER(SUP_cms!G63), SUP_cms!G63*Days!G63*86400*1000/Areas!$C$4, "")</f>
        <v>39.356094518879409</v>
      </c>
      <c r="H63" s="4">
        <f>IF(ISNUMBER(SUP_cms!H63), SUP_cms!H63*Days!H63*86400*1000/Areas!$C$4, "")</f>
        <v>36.473544263093785</v>
      </c>
      <c r="I63" s="4">
        <f>IF(ISNUMBER(SUP_cms!I63), SUP_cms!I63*Days!I63*86400*1000/Areas!$C$4, "")</f>
        <v>39.332352935444582</v>
      </c>
      <c r="J63" s="4">
        <f>IF(ISNUMBER(SUP_cms!J63), SUP_cms!J63*Days!J63*86400*1000/Areas!$C$4, "")</f>
        <v>31.873075761266747</v>
      </c>
      <c r="K63" s="4">
        <f>IF(ISNUMBER(SUP_cms!K63), SUP_cms!K63*Days!K63*86400*1000/Areas!$C$4, "")</f>
        <v>37.383417295980514</v>
      </c>
      <c r="L63" s="4">
        <f>IF(ISNUMBER(SUP_cms!L63), SUP_cms!L63*Days!L63*86400*1000/Areas!$C$4, "")</f>
        <v>39.257276492082823</v>
      </c>
      <c r="M63" s="4">
        <f>IF(ISNUMBER(SUP_cms!M63), SUP_cms!M63*Days!M63*86400*1000/Areas!$C$4, "")</f>
        <v>36.430807308160787</v>
      </c>
      <c r="N63" s="4">
        <f>IF(ISNUMBER(SUP_cms!N63), SUP_cms!N63*Days!N63*86400*1000/Areas!$C$4, "")</f>
        <v>515.59631473812419</v>
      </c>
    </row>
    <row r="64" spans="1:14">
      <c r="A64">
        <v>1956</v>
      </c>
      <c r="B64" s="4">
        <f>IF(ISNUMBER(SUP_cms!B64), SUP_cms!B64*Days!B64*86400*1000/Areas!$C$4, "")</f>
        <v>35.402510499390985</v>
      </c>
      <c r="C64" s="4">
        <f>IF(ISNUMBER(SUP_cms!C64), SUP_cms!C64*Days!C64*86400*1000/Areas!$C$4, "")</f>
        <v>32.708303824604144</v>
      </c>
      <c r="D64" s="4">
        <f>IF(ISNUMBER(SUP_cms!D64), SUP_cms!D64*Days!D64*86400*1000/Areas!$C$4, "")</f>
        <v>30.815628160779536</v>
      </c>
      <c r="E64" s="4">
        <f>IF(ISNUMBER(SUP_cms!E64), SUP_cms!E64*Days!E64*86400*1000/Areas!$C$4, "")</f>
        <v>80.411669671132771</v>
      </c>
      <c r="F64" s="4">
        <f>IF(ISNUMBER(SUP_cms!F64), SUP_cms!F64*Days!F64*86400*1000/Areas!$C$4, "")</f>
        <v>86.557014372716196</v>
      </c>
      <c r="G64" s="4">
        <f>IF(ISNUMBER(SUP_cms!G64), SUP_cms!G64*Days!G64*86400*1000/Areas!$C$4, "")</f>
        <v>47.202814129110841</v>
      </c>
      <c r="H64" s="4">
        <f>IF(ISNUMBER(SUP_cms!H64), SUP_cms!H64*Days!H64*86400*1000/Areas!$C$4, "")</f>
        <v>46.531735542021927</v>
      </c>
      <c r="I64" s="4">
        <f>IF(ISNUMBER(SUP_cms!I64), SUP_cms!I64*Days!I64*86400*1000/Areas!$C$4, "")</f>
        <v>34.704364823386115</v>
      </c>
      <c r="J64" s="4">
        <f>IF(ISNUMBER(SUP_cms!J64), SUP_cms!J64*Days!J64*86400*1000/Areas!$C$4, "")</f>
        <v>34.221977101096229</v>
      </c>
      <c r="K64" s="4">
        <f>IF(ISNUMBER(SUP_cms!K64), SUP_cms!K64*Days!K64*86400*1000/Areas!$C$4, "")</f>
        <v>31.266486723507917</v>
      </c>
      <c r="L64" s="4">
        <f>IF(ISNUMBER(SUP_cms!L64), SUP_cms!L64*Days!L64*86400*1000/Areas!$C$4, "")</f>
        <v>35.045039707673567</v>
      </c>
      <c r="M64" s="4">
        <f>IF(ISNUMBER(SUP_cms!M64), SUP_cms!M64*Days!M64*86400*1000/Areas!$C$4, "")</f>
        <v>34.143238392204623</v>
      </c>
      <c r="N64" s="4">
        <f>IF(ISNUMBER(SUP_cms!N64), SUP_cms!N64*Days!N64*86400*1000/Areas!$C$4, "")</f>
        <v>529.15329559074303</v>
      </c>
    </row>
    <row r="65" spans="1:14">
      <c r="A65">
        <v>1957</v>
      </c>
      <c r="B65" s="4">
        <f>IF(ISNUMBER(SUP_cms!B65), SUP_cms!B65*Days!B65*86400*1000/Areas!$C$4, "")</f>
        <v>32.052063727162</v>
      </c>
      <c r="C65" s="4">
        <f>IF(ISNUMBER(SUP_cms!C65), SUP_cms!C65*Days!C65*86400*1000/Areas!$C$4, "")</f>
        <v>28.95201909866017</v>
      </c>
      <c r="D65" s="4">
        <f>IF(ISNUMBER(SUP_cms!D65), SUP_cms!D65*Days!D65*86400*1000/Areas!$C$4, "")</f>
        <v>35.719285943970775</v>
      </c>
      <c r="E65" s="4">
        <f>IF(ISNUMBER(SUP_cms!E65), SUP_cms!E65*Days!E65*86400*1000/Areas!$C$4, "")</f>
        <v>94.783220462850181</v>
      </c>
      <c r="F65" s="4">
        <f>IF(ISNUMBER(SUP_cms!F65), SUP_cms!F65*Days!F65*86400*1000/Areas!$C$4, "")</f>
        <v>63.099972131546892</v>
      </c>
      <c r="G65" s="4">
        <f>IF(ISNUMBER(SUP_cms!G65), SUP_cms!G65*Days!G65*86400*1000/Areas!$C$4, "")</f>
        <v>49.954880389768569</v>
      </c>
      <c r="H65" s="4">
        <f>IF(ISNUMBER(SUP_cms!H65), SUP_cms!H65*Days!H65*86400*1000/Areas!$C$4, "")</f>
        <v>56.410823093788061</v>
      </c>
      <c r="I65" s="4">
        <f>IF(ISNUMBER(SUP_cms!I65), SUP_cms!I65*Days!I65*86400*1000/Areas!$C$4, "")</f>
        <v>33.91683040194885</v>
      </c>
      <c r="J65" s="4">
        <f>IF(ISNUMBER(SUP_cms!J65), SUP_cms!J65*Days!J65*86400*1000/Areas!$C$4, "")</f>
        <v>33.414700121802689</v>
      </c>
      <c r="K65" s="4">
        <f>IF(ISNUMBER(SUP_cms!K65), SUP_cms!K65*Days!K65*86400*1000/Areas!$C$4, "")</f>
        <v>32.644835079171742</v>
      </c>
      <c r="L65" s="4">
        <f>IF(ISNUMBER(SUP_cms!L65), SUP_cms!L65*Days!L65*86400*1000/Areas!$C$4, "")</f>
        <v>40.649253105968327</v>
      </c>
      <c r="M65" s="4">
        <f>IF(ISNUMBER(SUP_cms!M65), SUP_cms!M65*Days!M65*86400*1000/Areas!$C$4, "")</f>
        <v>37.642448915956152</v>
      </c>
      <c r="N65" s="4">
        <f>IF(ISNUMBER(SUP_cms!N65), SUP_cms!N65*Days!N65*86400*1000/Areas!$C$4, "")</f>
        <v>539.29248818514009</v>
      </c>
    </row>
    <row r="66" spans="1:14">
      <c r="A66">
        <v>1958</v>
      </c>
      <c r="B66" s="4">
        <f>IF(ISNUMBER(SUP_cms!B66), SUP_cms!B66*Days!B66*86400*1000/Areas!$C$4, "")</f>
        <v>36.636009939098663</v>
      </c>
      <c r="C66" s="4">
        <f>IF(ISNUMBER(SUP_cms!C66), SUP_cms!C66*Days!C66*86400*1000/Areas!$C$4, "")</f>
        <v>32.424941291108411</v>
      </c>
      <c r="D66" s="4">
        <f>IF(ISNUMBER(SUP_cms!D66), SUP_cms!D66*Days!D66*86400*1000/Areas!$C$4, "")</f>
        <v>35.193393032886725</v>
      </c>
      <c r="E66" s="4">
        <f>IF(ISNUMBER(SUP_cms!E66), SUP_cms!E66*Days!E66*86400*1000/Areas!$C$4, "")</f>
        <v>56.102119366626063</v>
      </c>
      <c r="F66" s="4">
        <f>IF(ISNUMBER(SUP_cms!F66), SUP_cms!F66*Days!F66*86400*1000/Areas!$C$4, "")</f>
        <v>37.864289598051165</v>
      </c>
      <c r="G66" s="4">
        <f>IF(ISNUMBER(SUP_cms!G66), SUP_cms!G66*Days!G66*86400*1000/Areas!$C$4, "")</f>
        <v>39.142988550548104</v>
      </c>
      <c r="H66" s="4">
        <f>IF(ISNUMBER(SUP_cms!H66), SUP_cms!H66*Days!H66*86400*1000/Areas!$C$4, "")</f>
        <v>52.564497149817299</v>
      </c>
      <c r="I66" s="4">
        <f>IF(ISNUMBER(SUP_cms!I66), SUP_cms!I66*Days!I66*86400*1000/Areas!$C$4, "")</f>
        <v>36.835992789281356</v>
      </c>
      <c r="J66" s="4">
        <f>IF(ISNUMBER(SUP_cms!J66), SUP_cms!J66*Days!J66*86400*1000/Areas!$C$4, "")</f>
        <v>43.830372716199754</v>
      </c>
      <c r="K66" s="4">
        <f>IF(ISNUMBER(SUP_cms!K66), SUP_cms!K66*Days!K66*86400*1000/Areas!$C$4, "")</f>
        <v>37.45029573690622</v>
      </c>
      <c r="L66" s="4">
        <f>IF(ISNUMBER(SUP_cms!L66), SUP_cms!L66*Days!L66*86400*1000/Areas!$C$4, "")</f>
        <v>45.361262850182698</v>
      </c>
      <c r="M66" s="4">
        <f>IF(ISNUMBER(SUP_cms!M66), SUP_cms!M66*Days!M66*86400*1000/Areas!$C$4, "")</f>
        <v>42.225090182704022</v>
      </c>
      <c r="N66" s="4">
        <f>IF(ISNUMBER(SUP_cms!N66), SUP_cms!N66*Days!N66*86400*1000/Areas!$C$4, "")</f>
        <v>495.74515176613886</v>
      </c>
    </row>
    <row r="67" spans="1:14">
      <c r="A67">
        <v>1959</v>
      </c>
      <c r="B67" s="4">
        <f>IF(ISNUMBER(SUP_cms!B67), SUP_cms!B67*Days!B67*86400*1000/Areas!$C$4, "")</f>
        <v>38.206837710109632</v>
      </c>
      <c r="C67" s="4">
        <f>IF(ISNUMBER(SUP_cms!C67), SUP_cms!C67*Days!C67*86400*1000/Areas!$C$4, "")</f>
        <v>34.644653057247261</v>
      </c>
      <c r="D67" s="4">
        <f>IF(ISNUMBER(SUP_cms!D67), SUP_cms!D67*Days!D67*86400*1000/Areas!$C$4, "")</f>
        <v>38.266538952496958</v>
      </c>
      <c r="E67" s="4">
        <f>IF(ISNUMBER(SUP_cms!E67), SUP_cms!E67*Days!E67*86400*1000/Areas!$C$4, "")</f>
        <v>58.039015834348355</v>
      </c>
      <c r="F67" s="4">
        <f>IF(ISNUMBER(SUP_cms!F67), SUP_cms!F67*Days!F67*86400*1000/Areas!$C$4, "")</f>
        <v>80.694221875761258</v>
      </c>
      <c r="G67" s="4">
        <f>IF(ISNUMBER(SUP_cms!G67), SUP_cms!G67*Days!G67*86400*1000/Areas!$C$4, "")</f>
        <v>48.804108160779528</v>
      </c>
      <c r="H67" s="4">
        <f>IF(ISNUMBER(SUP_cms!H67), SUP_cms!H67*Days!H67*86400*1000/Areas!$C$4, "")</f>
        <v>38.040130962241172</v>
      </c>
      <c r="I67" s="4">
        <f>IF(ISNUMBER(SUP_cms!I67), SUP_cms!I67*Days!I67*86400*1000/Areas!$C$4, "")</f>
        <v>34.650535834348361</v>
      </c>
      <c r="J67" s="4">
        <f>IF(ISNUMBER(SUP_cms!J67), SUP_cms!J67*Days!J67*86400*1000/Areas!$C$4, "")</f>
        <v>48.101647746650421</v>
      </c>
      <c r="K67" s="4">
        <f>IF(ISNUMBER(SUP_cms!K67), SUP_cms!K67*Days!K67*86400*1000/Areas!$C$4, "")</f>
        <v>67.128011693057246</v>
      </c>
      <c r="L67" s="4">
        <f>IF(ISNUMBER(SUP_cms!L67), SUP_cms!L67*Days!L67*86400*1000/Areas!$C$4, "")</f>
        <v>52.929523995127894</v>
      </c>
      <c r="M67" s="4">
        <f>IF(ISNUMBER(SUP_cms!M67), SUP_cms!M67*Days!M67*86400*1000/Areas!$C$4, "")</f>
        <v>39.963620170523754</v>
      </c>
      <c r="N67" s="4">
        <f>IF(ISNUMBER(SUP_cms!N67), SUP_cms!N67*Days!N67*86400*1000/Areas!$C$4, "")</f>
        <v>579.00633763702797</v>
      </c>
    </row>
    <row r="68" spans="1:14">
      <c r="A68">
        <v>1960</v>
      </c>
      <c r="B68" s="4">
        <f>IF(ISNUMBER(SUP_cms!B68), SUP_cms!B68*Days!B68*86400*1000/Areas!$C$4, "")</f>
        <v>38.94086937880634</v>
      </c>
      <c r="C68" s="4">
        <f>IF(ISNUMBER(SUP_cms!C68), SUP_cms!C68*Days!C68*86400*1000/Areas!$C$4, "")</f>
        <v>33.044621875761266</v>
      </c>
      <c r="D68" s="4">
        <f>IF(ISNUMBER(SUP_cms!D68), SUP_cms!D68*Days!D68*86400*1000/Areas!$C$4, "")</f>
        <v>33.349505481120588</v>
      </c>
      <c r="E68" s="4">
        <f>IF(ISNUMBER(SUP_cms!E68), SUP_cms!E68*Days!E68*86400*1000/Areas!$C$4, "")</f>
        <v>101.96568087697929</v>
      </c>
      <c r="F68" s="4">
        <f>IF(ISNUMBER(SUP_cms!F68), SUP_cms!F68*Days!F68*86400*1000/Areas!$C$4, "")</f>
        <v>138.25698533495733</v>
      </c>
      <c r="G68" s="4">
        <f>IF(ISNUMBER(SUP_cms!G68), SUP_cms!G68*Days!G68*86400*1000/Areas!$C$4, "")</f>
        <v>54.354334713763706</v>
      </c>
      <c r="H68" s="4">
        <f>IF(ISNUMBER(SUP_cms!H68), SUP_cms!H68*Days!H68*86400*1000/Areas!$C$4, "")</f>
        <v>33.401377052375153</v>
      </c>
      <c r="I68" s="4">
        <f>IF(ISNUMBER(SUP_cms!I68), SUP_cms!I68*Days!I68*86400*1000/Areas!$C$4, "")</f>
        <v>30.85281909866017</v>
      </c>
      <c r="J68" s="4">
        <f>IF(ISNUMBER(SUP_cms!J68), SUP_cms!J68*Days!J68*86400*1000/Areas!$C$4, "")</f>
        <v>30.764293300852618</v>
      </c>
      <c r="K68" s="4">
        <f>IF(ISNUMBER(SUP_cms!K68), SUP_cms!K68*Days!K68*86400*1000/Areas!$C$4, "")</f>
        <v>29.960562825822169</v>
      </c>
      <c r="L68" s="4">
        <f>IF(ISNUMBER(SUP_cms!L68), SUP_cms!L68*Days!L68*86400*1000/Areas!$C$4, "")</f>
        <v>39.603928867235076</v>
      </c>
      <c r="M68" s="4">
        <f>IF(ISNUMBER(SUP_cms!M68), SUP_cms!M68*Days!M68*86400*1000/Areas!$C$4, "")</f>
        <v>36.266710450669919</v>
      </c>
      <c r="N68" s="4">
        <f>IF(ISNUMBER(SUP_cms!N68), SUP_cms!N68*Days!N68*86400*1000/Areas!$C$4, "")</f>
        <v>600.74856613885515</v>
      </c>
    </row>
    <row r="69" spans="1:14">
      <c r="A69">
        <v>1961</v>
      </c>
      <c r="B69" s="4">
        <f>IF(ISNUMBER(SUP_cms!B69), SUP_cms!B69*Days!B69*86400*1000/Areas!$C$4, "")</f>
        <v>31.462228501827042</v>
      </c>
      <c r="C69" s="4">
        <f>IF(ISNUMBER(SUP_cms!C69), SUP_cms!C69*Days!C69*86400*1000/Areas!$C$4, "")</f>
        <v>28.106625091352011</v>
      </c>
      <c r="D69" s="4">
        <f>IF(ISNUMBER(SUP_cms!D69), SUP_cms!D69*Days!D69*86400*1000/Areas!$C$4, "")</f>
        <v>36.535529159561513</v>
      </c>
      <c r="E69" s="4">
        <f>IF(ISNUMBER(SUP_cms!E69), SUP_cms!E69*Days!E69*86400*1000/Areas!$C$4, "")</f>
        <v>71.547724238733238</v>
      </c>
      <c r="F69" s="4">
        <f>IF(ISNUMBER(SUP_cms!F69), SUP_cms!F69*Days!F69*86400*1000/Areas!$C$4, "")</f>
        <v>88.276605895249688</v>
      </c>
      <c r="G69" s="4">
        <f>IF(ISNUMBER(SUP_cms!G69), SUP_cms!G69*Days!G69*86400*1000/Areas!$C$4, "")</f>
        <v>50.904228014616315</v>
      </c>
      <c r="H69" s="4">
        <f>IF(ISNUMBER(SUP_cms!H69), SUP_cms!H69*Days!H69*86400*1000/Areas!$C$4, "")</f>
        <v>38.103420803897684</v>
      </c>
      <c r="I69" s="4">
        <f>IF(ISNUMBER(SUP_cms!I69), SUP_cms!I69*Days!I69*86400*1000/Areas!$C$4, "")</f>
        <v>30.410116443361755</v>
      </c>
      <c r="J69" s="4">
        <f>IF(ISNUMBER(SUP_cms!J69), SUP_cms!J69*Days!J69*86400*1000/Areas!$C$4, "")</f>
        <v>39.318209013398295</v>
      </c>
      <c r="K69" s="4">
        <f>IF(ISNUMBER(SUP_cms!K69), SUP_cms!K69*Days!K69*86400*1000/Areas!$C$4, "")</f>
        <v>48.737419147381246</v>
      </c>
      <c r="L69" s="4">
        <f>IF(ISNUMBER(SUP_cms!L69), SUP_cms!L69*Days!L69*86400*1000/Areas!$C$4, "")</f>
        <v>47.514422411693054</v>
      </c>
      <c r="M69" s="4">
        <f>IF(ISNUMBER(SUP_cms!M69), SUP_cms!M69*Days!M69*86400*1000/Areas!$C$4, "")</f>
        <v>39.996243800243604</v>
      </c>
      <c r="N69" s="4">
        <f>IF(ISNUMBER(SUP_cms!N69), SUP_cms!N69*Days!N69*86400*1000/Areas!$C$4, "")</f>
        <v>550.3473734470158</v>
      </c>
    </row>
    <row r="70" spans="1:14">
      <c r="A70">
        <v>1962</v>
      </c>
      <c r="B70" s="4">
        <f>IF(ISNUMBER(SUP_cms!B70), SUP_cms!B70*Days!B70*86400*1000/Areas!$C$4, "")</f>
        <v>36.128712496954932</v>
      </c>
      <c r="C70" s="4">
        <f>IF(ISNUMBER(SUP_cms!C70), SUP_cms!C70*Days!C70*86400*1000/Areas!$C$4, "")</f>
        <v>31.865961705237517</v>
      </c>
      <c r="D70" s="4">
        <f>IF(ISNUMBER(SUP_cms!D70), SUP_cms!D70*Days!D70*86400*1000/Areas!$C$4, "")</f>
        <v>38.29263785627284</v>
      </c>
      <c r="E70" s="4">
        <f>IF(ISNUMBER(SUP_cms!E70), SUP_cms!E70*Days!E70*86400*1000/Areas!$C$4, "")</f>
        <v>57.206166138855053</v>
      </c>
      <c r="F70" s="4">
        <f>IF(ISNUMBER(SUP_cms!F70), SUP_cms!F70*Days!F70*86400*1000/Areas!$C$4, "")</f>
        <v>88.30042114494519</v>
      </c>
      <c r="G70" s="4">
        <f>IF(ISNUMBER(SUP_cms!G70), SUP_cms!G70*Days!G70*86400*1000/Areas!$C$4, "")</f>
        <v>47.793512302070638</v>
      </c>
      <c r="H70" s="4">
        <f>IF(ISNUMBER(SUP_cms!H70), SUP_cms!H70*Days!H70*86400*1000/Areas!$C$4, "")</f>
        <v>32.439632448233858</v>
      </c>
      <c r="I70" s="4">
        <f>IF(ISNUMBER(SUP_cms!I70), SUP_cms!I70*Days!I70*86400*1000/Areas!$C$4, "")</f>
        <v>34.417929354445796</v>
      </c>
      <c r="J70" s="4">
        <f>IF(ISNUMBER(SUP_cms!J70), SUP_cms!J70*Days!J70*86400*1000/Areas!$C$4, "")</f>
        <v>36.148455054811208</v>
      </c>
      <c r="K70" s="4">
        <f>IF(ISNUMBER(SUP_cms!K70), SUP_cms!K70*Days!K70*86400*1000/Areas!$C$4, "")</f>
        <v>34.012417637028015</v>
      </c>
      <c r="L70" s="4">
        <f>IF(ISNUMBER(SUP_cms!L70), SUP_cms!L70*Days!L70*86400*1000/Areas!$C$4, "")</f>
        <v>34.445185870889162</v>
      </c>
      <c r="M70" s="4">
        <f>IF(ISNUMBER(SUP_cms!M70), SUP_cms!M70*Days!M70*86400*1000/Areas!$C$4, "")</f>
        <v>32.729982752740561</v>
      </c>
      <c r="N70" s="4">
        <f>IF(ISNUMBER(SUP_cms!N70), SUP_cms!N70*Days!N70*86400*1000/Areas!$C$4, "")</f>
        <v>503.39291985383676</v>
      </c>
    </row>
    <row r="71" spans="1:14">
      <c r="A71">
        <v>1963</v>
      </c>
      <c r="B71" s="4">
        <f>IF(ISNUMBER(SUP_cms!B71), SUP_cms!B71*Days!B71*86400*1000/Areas!$C$4, "")</f>
        <v>32.329690816077957</v>
      </c>
      <c r="C71" s="4">
        <f>IF(ISNUMBER(SUP_cms!C71), SUP_cms!C71*Days!C71*86400*1000/Areas!$C$4, "")</f>
        <v>29.008594786845311</v>
      </c>
      <c r="D71" s="4">
        <f>IF(ISNUMBER(SUP_cms!D71), SUP_cms!D71*Days!D71*86400*1000/Areas!$C$4, "")</f>
        <v>36.047153422655299</v>
      </c>
      <c r="E71" s="4">
        <f>IF(ISNUMBER(SUP_cms!E71), SUP_cms!E71*Days!E71*86400*1000/Areas!$C$4, "")</f>
        <v>60.70110401948844</v>
      </c>
      <c r="F71" s="4">
        <f>IF(ISNUMBER(SUP_cms!F71), SUP_cms!F71*Days!F71*86400*1000/Areas!$C$4, "")</f>
        <v>59.141747137637026</v>
      </c>
      <c r="G71" s="4">
        <f>IF(ISNUMBER(SUP_cms!G71), SUP_cms!G71*Days!G71*86400*1000/Areas!$C$4, "")</f>
        <v>70.525447015834345</v>
      </c>
      <c r="H71" s="4">
        <f>IF(ISNUMBER(SUP_cms!H71), SUP_cms!H71*Days!H71*86400*1000/Areas!$C$4, "")</f>
        <v>37.190285408038974</v>
      </c>
      <c r="I71" s="4">
        <f>IF(ISNUMBER(SUP_cms!I71), SUP_cms!I71*Days!I71*86400*1000/Areas!$C$4, "")</f>
        <v>33.6793303775883</v>
      </c>
      <c r="J71" s="4">
        <f>IF(ISNUMBER(SUP_cms!J71), SUP_cms!J71*Days!J71*86400*1000/Areas!$C$4, "")</f>
        <v>32.413575639464071</v>
      </c>
      <c r="K71" s="4">
        <f>IF(ISNUMBER(SUP_cms!K71), SUP_cms!K71*Days!K71*86400*1000/Areas!$C$4, "")</f>
        <v>31.047255931790499</v>
      </c>
      <c r="L71" s="4">
        <f>IF(ISNUMBER(SUP_cms!L71), SUP_cms!L71*Days!L71*86400*1000/Areas!$C$4, "")</f>
        <v>32.279713520097445</v>
      </c>
      <c r="M71" s="4">
        <f>IF(ISNUMBER(SUP_cms!M71), SUP_cms!M71*Days!M71*86400*1000/Areas!$C$4, "")</f>
        <v>32.924419585870886</v>
      </c>
      <c r="N71" s="4">
        <f>IF(ISNUMBER(SUP_cms!N71), SUP_cms!N71*Days!N71*86400*1000/Areas!$C$4, "")</f>
        <v>487.57498465286238</v>
      </c>
    </row>
    <row r="72" spans="1:14">
      <c r="A72">
        <v>1964</v>
      </c>
      <c r="B72" s="4">
        <f>IF(ISNUMBER(SUP_cms!B72), SUP_cms!B72*Days!B72*86400*1000/Areas!$C$4, "")</f>
        <v>32.834704604141294</v>
      </c>
      <c r="C72" s="4">
        <f>IF(ISNUMBER(SUP_cms!C72), SUP_cms!C72*Days!C72*86400*1000/Areas!$C$4, "")</f>
        <v>32.121425773447015</v>
      </c>
      <c r="D72" s="4">
        <f>IF(ISNUMBER(SUP_cms!D72), SUP_cms!D72*Days!D72*86400*1000/Areas!$C$4, "")</f>
        <v>36.561954299634593</v>
      </c>
      <c r="E72" s="4">
        <f>IF(ISNUMBER(SUP_cms!E72), SUP_cms!E72*Days!E72*86400*1000/Areas!$C$4, "")</f>
        <v>78.416997807551766</v>
      </c>
      <c r="F72" s="4">
        <f>IF(ISNUMBER(SUP_cms!F72), SUP_cms!F72*Days!F72*86400*1000/Areas!$C$4, "")</f>
        <v>119.31864204628502</v>
      </c>
      <c r="G72" s="4">
        <f>IF(ISNUMBER(SUP_cms!G72), SUP_cms!G72*Days!G72*86400*1000/Areas!$C$4, "")</f>
        <v>72.591469914738127</v>
      </c>
      <c r="H72" s="4">
        <f>IF(ISNUMBER(SUP_cms!H72), SUP_cms!H72*Days!H72*86400*1000/Areas!$C$4, "")</f>
        <v>55.669614226552987</v>
      </c>
      <c r="I72" s="4">
        <f>IF(ISNUMBER(SUP_cms!I72), SUP_cms!I72*Days!I72*86400*1000/Areas!$C$4, "")</f>
        <v>43.686302557856273</v>
      </c>
      <c r="J72" s="4">
        <f>IF(ISNUMBER(SUP_cms!J72), SUP_cms!J72*Days!J72*86400*1000/Areas!$C$4, "")</f>
        <v>48.231089890377596</v>
      </c>
      <c r="K72" s="4">
        <f>IF(ISNUMBER(SUP_cms!K72), SUP_cms!K72*Days!K72*86400*1000/Areas!$C$4, "")</f>
        <v>55.087282436053592</v>
      </c>
      <c r="L72" s="4">
        <f>IF(ISNUMBER(SUP_cms!L72), SUP_cms!L72*Days!L72*86400*1000/Areas!$C$4, "")</f>
        <v>52.895427040194882</v>
      </c>
      <c r="M72" s="4">
        <f>IF(ISNUMBER(SUP_cms!M72), SUP_cms!M72*Days!M72*86400*1000/Areas!$C$4, "")</f>
        <v>49.549095054811204</v>
      </c>
      <c r="N72" s="4">
        <f>IF(ISNUMBER(SUP_cms!N72), SUP_cms!N72*Days!N72*86400*1000/Areas!$C$4, "")</f>
        <v>676.49211010962244</v>
      </c>
    </row>
    <row r="73" spans="1:14">
      <c r="A73">
        <v>1965</v>
      </c>
      <c r="B73" s="4">
        <f>IF(ISNUMBER(SUP_cms!B73), SUP_cms!B73*Days!B73*86400*1000/Areas!$C$4, "")</f>
        <v>43.844853398294759</v>
      </c>
      <c r="C73" s="4">
        <f>IF(ISNUMBER(SUP_cms!C73), SUP_cms!C73*Days!C73*86400*1000/Areas!$C$4, "")</f>
        <v>40.384138757612668</v>
      </c>
      <c r="D73" s="4">
        <f>IF(ISNUMBER(SUP_cms!D73), SUP_cms!D73*Days!D73*86400*1000/Areas!$C$4, "")</f>
        <v>45.582387917174181</v>
      </c>
      <c r="E73" s="4">
        <f>IF(ISNUMBER(SUP_cms!E73), SUP_cms!E73*Days!E73*86400*1000/Areas!$C$4, "")</f>
        <v>89.465989768574914</v>
      </c>
      <c r="F73" s="4">
        <f>IF(ISNUMBER(SUP_cms!F73), SUP_cms!F73*Days!F73*86400*1000/Areas!$C$4, "")</f>
        <v>106.27016886723509</v>
      </c>
      <c r="G73" s="4">
        <f>IF(ISNUMBER(SUP_cms!G73), SUP_cms!G73*Days!G73*86400*1000/Areas!$C$4, "")</f>
        <v>58.328524238733252</v>
      </c>
      <c r="H73" s="4">
        <f>IF(ISNUMBER(SUP_cms!H73), SUP_cms!H73*Days!H73*86400*1000/Areas!$C$4, "")</f>
        <v>38.9040046772229</v>
      </c>
      <c r="I73" s="4">
        <f>IF(ISNUMBER(SUP_cms!I73), SUP_cms!I73*Days!I73*86400*1000/Areas!$C$4, "")</f>
        <v>36.534224214372713</v>
      </c>
      <c r="J73" s="4">
        <f>IF(ISNUMBER(SUP_cms!J73), SUP_cms!J73*Days!J73*86400*1000/Areas!$C$4, "")</f>
        <v>42.543844092570033</v>
      </c>
      <c r="K73" s="4">
        <f>IF(ISNUMBER(SUP_cms!K73), SUP_cms!K73*Days!K73*86400*1000/Areas!$C$4, "")</f>
        <v>66.787747235079166</v>
      </c>
      <c r="L73" s="4">
        <f>IF(ISNUMBER(SUP_cms!L73), SUP_cms!L73*Days!L73*86400*1000/Areas!$C$4, "")</f>
        <v>53.6465071863581</v>
      </c>
      <c r="M73" s="4">
        <f>IF(ISNUMBER(SUP_cms!M73), SUP_cms!M73*Days!M73*86400*1000/Areas!$C$4, "")</f>
        <v>53.274061096224116</v>
      </c>
      <c r="N73" s="4">
        <f>IF(ISNUMBER(SUP_cms!N73), SUP_cms!N73*Days!N73*86400*1000/Areas!$C$4, "")</f>
        <v>675.07782314250903</v>
      </c>
    </row>
    <row r="74" spans="1:14">
      <c r="A74">
        <v>1966</v>
      </c>
      <c r="B74" s="4">
        <f>IF(ISNUMBER(SUP_cms!B74), SUP_cms!B74*Days!B74*86400*1000/Areas!$C$4, "")</f>
        <v>52.754692911084042</v>
      </c>
      <c r="C74" s="4">
        <f>IF(ISNUMBER(SUP_cms!C74), SUP_cms!C74*Days!C74*86400*1000/Areas!$C$4, "")</f>
        <v>44.959697539585868</v>
      </c>
      <c r="D74" s="4">
        <f>IF(ISNUMBER(SUP_cms!D74), SUP_cms!D74*Days!D74*86400*1000/Areas!$C$4, "")</f>
        <v>63.188382168087699</v>
      </c>
      <c r="E74" s="4">
        <f>IF(ISNUMBER(SUP_cms!E74), SUP_cms!E74*Days!E74*86400*1000/Areas!$C$4, "")</f>
        <v>95.701628258221675</v>
      </c>
      <c r="F74" s="4">
        <f>IF(ISNUMBER(SUP_cms!F74), SUP_cms!F74*Days!F74*86400*1000/Areas!$C$4, "")</f>
        <v>116.23831892813644</v>
      </c>
      <c r="G74" s="4">
        <f>IF(ISNUMBER(SUP_cms!G74), SUP_cms!G74*Days!G74*86400*1000/Areas!$C$4, "")</f>
        <v>76.20669427527406</v>
      </c>
      <c r="H74" s="4">
        <f>IF(ISNUMBER(SUP_cms!H74), SUP_cms!H74*Days!H74*86400*1000/Areas!$C$4, "")</f>
        <v>48.025897783191226</v>
      </c>
      <c r="I74" s="4">
        <f>IF(ISNUMBER(SUP_cms!I74), SUP_cms!I74*Days!I74*86400*1000/Areas!$C$4, "")</f>
        <v>46.50074309378806</v>
      </c>
      <c r="J74" s="4">
        <f>IF(ISNUMBER(SUP_cms!J74), SUP_cms!J74*Days!J74*86400*1000/Areas!$C$4, "")</f>
        <v>39.080161753958578</v>
      </c>
      <c r="K74" s="4">
        <f>IF(ISNUMBER(SUP_cms!K74), SUP_cms!K74*Days!K74*86400*1000/Areas!$C$4, "")</f>
        <v>50.221794299634595</v>
      </c>
      <c r="L74" s="4">
        <f>IF(ISNUMBER(SUP_cms!L74), SUP_cms!L74*Days!L74*86400*1000/Areas!$C$4, "")</f>
        <v>48.702133008526182</v>
      </c>
      <c r="M74" s="4">
        <f>IF(ISNUMBER(SUP_cms!M74), SUP_cms!M74*Days!M74*86400*1000/Areas!$C$4, "")</f>
        <v>47.997515225334958</v>
      </c>
      <c r="N74" s="4">
        <f>IF(ISNUMBER(SUP_cms!N74), SUP_cms!N74*Days!N74*86400*1000/Areas!$C$4, "")</f>
        <v>729.06929890377592</v>
      </c>
    </row>
    <row r="75" spans="1:14">
      <c r="A75">
        <v>1967</v>
      </c>
      <c r="B75" s="4">
        <f>IF(ISNUMBER(SUP_cms!B75), SUP_cms!B75*Days!B75*86400*1000/Areas!$C$4, "")</f>
        <v>44.845420121802682</v>
      </c>
      <c r="C75" s="4">
        <f>IF(ISNUMBER(SUP_cms!C75), SUP_cms!C75*Days!C75*86400*1000/Areas!$C$4, "")</f>
        <v>42.019529744214374</v>
      </c>
      <c r="D75" s="4">
        <f>IF(ISNUMBER(SUP_cms!D75), SUP_cms!D75*Days!D75*86400*1000/Areas!$C$4, "")</f>
        <v>49.284517417783199</v>
      </c>
      <c r="E75" s="4">
        <f>IF(ISNUMBER(SUP_cms!E75), SUP_cms!E75*Days!E75*86400*1000/Areas!$C$4, "")</f>
        <v>114.0110616321559</v>
      </c>
      <c r="F75" s="4">
        <f>IF(ISNUMBER(SUP_cms!F75), SUP_cms!F75*Days!F75*86400*1000/Areas!$C$4, "")</f>
        <v>90.357340998781979</v>
      </c>
      <c r="G75" s="4">
        <f>IF(ISNUMBER(SUP_cms!G75), SUP_cms!G75*Days!G75*86400*1000/Areas!$C$4, "")</f>
        <v>69.953375883069413</v>
      </c>
      <c r="H75" s="4">
        <f>IF(ISNUMBER(SUP_cms!H75), SUP_cms!H75*Days!H75*86400*1000/Areas!$C$4, "")</f>
        <v>41.973561997563948</v>
      </c>
      <c r="I75" s="4">
        <f>IF(ISNUMBER(SUP_cms!I75), SUP_cms!I75*Days!I75*86400*1000/Areas!$C$4, "")</f>
        <v>40.400776808769798</v>
      </c>
      <c r="J75" s="4">
        <f>IF(ISNUMBER(SUP_cms!J75), SUP_cms!J75*Days!J75*86400*1000/Areas!$C$4, "")</f>
        <v>36.708213398294767</v>
      </c>
      <c r="K75" s="4">
        <f>IF(ISNUMBER(SUP_cms!K75), SUP_cms!K75*Days!K75*86400*1000/Areas!$C$4, "")</f>
        <v>46.3813406090134</v>
      </c>
      <c r="L75" s="4">
        <f>IF(ISNUMBER(SUP_cms!L75), SUP_cms!L75*Days!L75*86400*1000/Areas!$C$4, "")</f>
        <v>45.670661144945186</v>
      </c>
      <c r="M75" s="4">
        <f>IF(ISNUMBER(SUP_cms!M75), SUP_cms!M75*Days!M75*86400*1000/Areas!$C$4, "")</f>
        <v>36.474196735688189</v>
      </c>
      <c r="N75" s="4">
        <f>IF(ISNUMBER(SUP_cms!N75), SUP_cms!N75*Days!N75*86400*1000/Areas!$C$4, "")</f>
        <v>658.82583580998789</v>
      </c>
    </row>
    <row r="76" spans="1:14">
      <c r="A76">
        <v>1968</v>
      </c>
      <c r="B76" s="4">
        <f>IF(ISNUMBER(SUP_cms!B76), SUP_cms!B76*Days!B76*86400*1000/Areas!$C$4, "")</f>
        <v>33.529261680876978</v>
      </c>
      <c r="C76" s="4">
        <f>IF(ISNUMBER(SUP_cms!C76), SUP_cms!C76*Days!C76*86400*1000/Areas!$C$4, "")</f>
        <v>30.824678587088915</v>
      </c>
      <c r="D76" s="4">
        <f>IF(ISNUMBER(SUP_cms!D76), SUP_cms!D76*Days!D76*86400*1000/Areas!$C$4, "")</f>
        <v>47.823957515225338</v>
      </c>
      <c r="E76" s="4">
        <f>IF(ISNUMBER(SUP_cms!E76), SUP_cms!E76*Days!E76*86400*1000/Areas!$C$4, "")</f>
        <v>103.50225383678439</v>
      </c>
      <c r="F76" s="4">
        <f>IF(ISNUMBER(SUP_cms!F76), SUP_cms!F76*Days!F76*86400*1000/Areas!$C$4, "")</f>
        <v>75.04250426309379</v>
      </c>
      <c r="G76" s="4">
        <f>IF(ISNUMBER(SUP_cms!G76), SUP_cms!G76*Days!G76*86400*1000/Areas!$C$4, "")</f>
        <v>98.003172716199757</v>
      </c>
      <c r="H76" s="4">
        <f>IF(ISNUMBER(SUP_cms!H76), SUP_cms!H76*Days!H76*86400*1000/Areas!$C$4, "")</f>
        <v>88.280194494518881</v>
      </c>
      <c r="I76" s="4">
        <f>IF(ISNUMBER(SUP_cms!I76), SUP_cms!I76*Days!I76*86400*1000/Areas!$C$4, "")</f>
        <v>59.495713520097439</v>
      </c>
      <c r="J76" s="4">
        <f>IF(ISNUMBER(SUP_cms!J76), SUP_cms!J76*Days!J76*86400*1000/Areas!$C$4, "")</f>
        <v>62.016993909866017</v>
      </c>
      <c r="K76" s="4">
        <f>IF(ISNUMBER(SUP_cms!K76), SUP_cms!K76*Days!K76*86400*1000/Areas!$C$4, "")</f>
        <v>82.342693885505483</v>
      </c>
      <c r="L76" s="4">
        <f>IF(ISNUMBER(SUP_cms!L76), SUP_cms!L76*Days!L76*86400*1000/Areas!$C$4, "")</f>
        <v>62.643051887941532</v>
      </c>
      <c r="M76" s="4">
        <f>IF(ISNUMBER(SUP_cms!M76), SUP_cms!M76*Days!M76*86400*1000/Areas!$C$4, "")</f>
        <v>56.745867771010964</v>
      </c>
      <c r="N76" s="4">
        <f>IF(ISNUMBER(SUP_cms!N76), SUP_cms!N76*Days!N76*86400*1000/Areas!$C$4, "")</f>
        <v>800.13145724725939</v>
      </c>
    </row>
    <row r="77" spans="1:14">
      <c r="A77">
        <v>1969</v>
      </c>
      <c r="B77" s="4">
        <f>IF(ISNUMBER(SUP_cms!B77), SUP_cms!B77*Days!B77*86400*1000/Areas!$C$4, "")</f>
        <v>53.734054275274055</v>
      </c>
      <c r="C77" s="4">
        <f>IF(ISNUMBER(SUP_cms!C77), SUP_cms!C77*Days!C77*86400*1000/Areas!$C$4, "")</f>
        <v>48.951819537149817</v>
      </c>
      <c r="D77" s="4">
        <f>IF(ISNUMBER(SUP_cms!D77), SUP_cms!D77*Days!D77*86400*1000/Areas!$C$4, "")</f>
        <v>53.561149037758831</v>
      </c>
      <c r="E77" s="4">
        <f>IF(ISNUMBER(SUP_cms!E77), SUP_cms!E77*Days!E77*86400*1000/Areas!$C$4, "")</f>
        <v>135.43468355663828</v>
      </c>
      <c r="F77" s="4">
        <f>IF(ISNUMBER(SUP_cms!F77), SUP_cms!F77*Days!F77*86400*1000/Areas!$C$4, "")</f>
        <v>102.44406957369063</v>
      </c>
      <c r="G77" s="4">
        <f>IF(ISNUMBER(SUP_cms!G77), SUP_cms!G77*Days!G77*86400*1000/Areas!$C$4, "")</f>
        <v>62.63768477466504</v>
      </c>
      <c r="H77" s="4">
        <f>IF(ISNUMBER(SUP_cms!H77), SUP_cms!H77*Days!H77*86400*1000/Areas!$C$4, "")</f>
        <v>53.659998635809991</v>
      </c>
      <c r="I77" s="4">
        <f>IF(ISNUMBER(SUP_cms!I77), SUP_cms!I77*Days!I77*86400*1000/Areas!$C$4, "")</f>
        <v>41.539667722289884</v>
      </c>
      <c r="J77" s="4">
        <f>IF(ISNUMBER(SUP_cms!J77), SUP_cms!J77*Days!J77*86400*1000/Areas!$C$4, "")</f>
        <v>37.898449695493305</v>
      </c>
      <c r="K77" s="4">
        <f>IF(ISNUMBER(SUP_cms!K77), SUP_cms!K77*Days!K77*86400*1000/Areas!$C$4, "")</f>
        <v>45.455481997563943</v>
      </c>
      <c r="L77" s="4">
        <f>IF(ISNUMBER(SUP_cms!L77), SUP_cms!L77*Days!L77*86400*1000/Areas!$C$4, "")</f>
        <v>45.305381729598054</v>
      </c>
      <c r="M77" s="4">
        <f>IF(ISNUMBER(SUP_cms!M77), SUP_cms!M77*Days!M77*86400*1000/Areas!$C$4, "")</f>
        <v>41.459739829476248</v>
      </c>
      <c r="N77" s="4">
        <f>IF(ISNUMBER(SUP_cms!N77), SUP_cms!N77*Days!N77*86400*1000/Areas!$C$4, "")</f>
        <v>722.83892228989032</v>
      </c>
    </row>
    <row r="78" spans="1:14">
      <c r="A78">
        <v>1970</v>
      </c>
      <c r="B78" s="4">
        <f>IF(ISNUMBER(SUP_cms!B78), SUP_cms!B78*Days!B78*86400*1000/Areas!$C$4, "")</f>
        <v>41.167432107186364</v>
      </c>
      <c r="C78" s="4">
        <f>IF(ISNUMBER(SUP_cms!C78), SUP_cms!C78*Days!C78*86400*1000/Areas!$C$4, "")</f>
        <v>36.434743191230204</v>
      </c>
      <c r="D78" s="4">
        <f>IF(ISNUMBER(SUP_cms!D78), SUP_cms!D78*Days!D78*86400*1000/Areas!$C$4, "")</f>
        <v>38.245659829476246</v>
      </c>
      <c r="E78" s="4">
        <f>IF(ISNUMBER(SUP_cms!E78), SUP_cms!E78*Days!E78*86400*1000/Areas!$C$4, "")</f>
        <v>74.636340073081612</v>
      </c>
      <c r="F78" s="4">
        <f>IF(ISNUMBER(SUP_cms!F78), SUP_cms!F78*Days!F78*86400*1000/Areas!$C$4, "")</f>
        <v>118.04860414129111</v>
      </c>
      <c r="G78" s="4">
        <f>IF(ISNUMBER(SUP_cms!G78), SUP_cms!G78*Days!G78*86400*1000/Areas!$C$4, "")</f>
        <v>73.083665773447024</v>
      </c>
      <c r="H78" s="4">
        <f>IF(ISNUMBER(SUP_cms!H78), SUP_cms!H78*Days!H78*86400*1000/Areas!$C$4, "")</f>
        <v>50.428301875761264</v>
      </c>
      <c r="I78" s="4">
        <f>IF(ISNUMBER(SUP_cms!I78), SUP_cms!I78*Days!I78*86400*1000/Areas!$C$4, "")</f>
        <v>39.327459390986604</v>
      </c>
      <c r="J78" s="4">
        <f>IF(ISNUMBER(SUP_cms!J78), SUP_cms!J78*Days!J78*86400*1000/Areas!$C$4, "")</f>
        <v>42.740848721071856</v>
      </c>
      <c r="K78" s="4">
        <f>IF(ISNUMBER(SUP_cms!K78), SUP_cms!K78*Days!K78*86400*1000/Areas!$C$4, "")</f>
        <v>56.726619829476249</v>
      </c>
      <c r="L78" s="4">
        <f>IF(ISNUMBER(SUP_cms!L78), SUP_cms!L78*Days!L78*86400*1000/Areas!$C$4, "")</f>
        <v>70.399477710109622</v>
      </c>
      <c r="M78" s="4">
        <f>IF(ISNUMBER(SUP_cms!M78), SUP_cms!M78*Days!M78*86400*1000/Areas!$C$4, "")</f>
        <v>56.048048331303292</v>
      </c>
      <c r="N78" s="4">
        <f>IF(ISNUMBER(SUP_cms!N78), SUP_cms!N78*Days!N78*86400*1000/Areas!$C$4, "")</f>
        <v>696.52691254567594</v>
      </c>
    </row>
    <row r="79" spans="1:14">
      <c r="A79">
        <v>1971</v>
      </c>
      <c r="B79" s="4">
        <f>IF(ISNUMBER(SUP_cms!B79), SUP_cms!B79*Days!B79*86400*1000/Areas!$C$4, "")</f>
        <v>44.178593130328871</v>
      </c>
      <c r="C79" s="4">
        <f>IF(ISNUMBER(SUP_cms!C79), SUP_cms!C79*Days!C79*86400*1000/Areas!$C$4, "")</f>
        <v>38.778508940316684</v>
      </c>
      <c r="D79" s="4">
        <f>IF(ISNUMBER(SUP_cms!D79), SUP_cms!D79*Days!D79*86400*1000/Areas!$C$4, "")</f>
        <v>48.694682192448226</v>
      </c>
      <c r="E79" s="4">
        <f>IF(ISNUMBER(SUP_cms!E79), SUP_cms!E79*Days!E79*86400*1000/Areas!$C$4, "")</f>
        <v>125.7173671132765</v>
      </c>
      <c r="F79" s="4">
        <f>IF(ISNUMBER(SUP_cms!F79), SUP_cms!F79*Days!F79*86400*1000/Areas!$C$4, "")</f>
        <v>124.70349836784406</v>
      </c>
      <c r="G79" s="4">
        <f>IF(ISNUMBER(SUP_cms!G79), SUP_cms!G79*Days!G79*86400*1000/Areas!$C$4, "")</f>
        <v>79.578504263093791</v>
      </c>
      <c r="H79" s="4">
        <f>IF(ISNUMBER(SUP_cms!H79), SUP_cms!H79*Days!H79*86400*1000/Areas!$C$4, "")</f>
        <v>45.479297247259439</v>
      </c>
      <c r="I79" s="4">
        <f>IF(ISNUMBER(SUP_cms!I79), SUP_cms!I79*Days!I79*86400*1000/Areas!$C$4, "")</f>
        <v>36.651669281364192</v>
      </c>
      <c r="J79" s="4">
        <f>IF(ISNUMBER(SUP_cms!J79), SUP_cms!J79*Days!J79*86400*1000/Areas!$C$4, "")</f>
        <v>31.724375152253348</v>
      </c>
      <c r="K79" s="4">
        <f>IF(ISNUMBER(SUP_cms!K79), SUP_cms!K79*Days!K79*86400*1000/Areas!$C$4, "")</f>
        <v>56.77294538367844</v>
      </c>
      <c r="L79" s="4">
        <f>IF(ISNUMBER(SUP_cms!L79), SUP_cms!L79*Days!L79*86400*1000/Areas!$C$4, "")</f>
        <v>76.250894031668693</v>
      </c>
      <c r="M79" s="4">
        <f>IF(ISNUMBER(SUP_cms!M79), SUP_cms!M79*Days!M79*86400*1000/Areas!$C$4, "")</f>
        <v>53.375194348355663</v>
      </c>
      <c r="N79" s="4">
        <f>IF(ISNUMBER(SUP_cms!N79), SUP_cms!N79*Days!N79*86400*1000/Areas!$C$4, "")</f>
        <v>761.89209062119369</v>
      </c>
    </row>
    <row r="80" spans="1:14">
      <c r="A80">
        <v>1972</v>
      </c>
      <c r="B80" s="4">
        <f>IF(ISNUMBER(SUP_cms!B80), SUP_cms!B80*Days!B80*86400*1000/Areas!$C$4, "")</f>
        <v>42.690955615103533</v>
      </c>
      <c r="C80" s="4">
        <f>IF(ISNUMBER(SUP_cms!C80), SUP_cms!C80*Days!C80*86400*1000/Areas!$C$4, "")</f>
        <v>38.321946504263096</v>
      </c>
      <c r="D80" s="4">
        <f>IF(ISNUMBER(SUP_cms!D80), SUP_cms!D80*Days!D80*86400*1000/Areas!$C$4, "")</f>
        <v>41.901137539585875</v>
      </c>
      <c r="E80" s="4">
        <f>IF(ISNUMBER(SUP_cms!E80), SUP_cms!E80*Days!E80*86400*1000/Areas!$C$4, "")</f>
        <v>79.578819975639462</v>
      </c>
      <c r="F80" s="4">
        <f>IF(ISNUMBER(SUP_cms!F80), SUP_cms!F80*Days!F80*86400*1000/Areas!$C$4, "")</f>
        <v>136.27151123020707</v>
      </c>
      <c r="G80" s="4">
        <f>IF(ISNUMBER(SUP_cms!G80), SUP_cms!G80*Days!G80*86400*1000/Areas!$C$4, "")</f>
        <v>55.466274299634591</v>
      </c>
      <c r="H80" s="4">
        <f>IF(ISNUMBER(SUP_cms!H80), SUP_cms!H80*Days!H80*86400*1000/Areas!$C$4, "")</f>
        <v>50.921244920828251</v>
      </c>
      <c r="I80" s="4">
        <f>IF(ISNUMBER(SUP_cms!I80), SUP_cms!I80*Days!I80*86400*1000/Areas!$C$4, "")</f>
        <v>64.757904993909861</v>
      </c>
      <c r="J80" s="4">
        <f>IF(ISNUMBER(SUP_cms!J80), SUP_cms!J80*Days!J80*86400*1000/Areas!$C$4, "")</f>
        <v>52.664641169305725</v>
      </c>
      <c r="K80" s="4">
        <f>IF(ISNUMBER(SUP_cms!K80), SUP_cms!K80*Days!K80*86400*1000/Areas!$C$4, "")</f>
        <v>53.147481412911084</v>
      </c>
      <c r="L80" s="4">
        <f>IF(ISNUMBER(SUP_cms!L80), SUP_cms!L80*Days!L80*86400*1000/Areas!$C$4, "")</f>
        <v>50.776680146163216</v>
      </c>
      <c r="M80" s="4">
        <f>IF(ISNUMBER(SUP_cms!M80), SUP_cms!M80*Days!M80*86400*1000/Areas!$C$4, "")</f>
        <v>34.680875809987818</v>
      </c>
      <c r="N80" s="4">
        <f>IF(ISNUMBER(SUP_cms!N80), SUP_cms!N80*Days!N80*86400*1000/Areas!$C$4, "")</f>
        <v>700.29172151035323</v>
      </c>
    </row>
    <row r="81" spans="1:14">
      <c r="A81">
        <v>1973</v>
      </c>
      <c r="B81" s="4">
        <f>IF(ISNUMBER(SUP_cms!B81), SUP_cms!B81*Days!B81*86400*1000/Areas!$C$4, "")</f>
        <v>34.541899147381237</v>
      </c>
      <c r="C81" s="4">
        <f>IF(ISNUMBER(SUP_cms!C81), SUP_cms!C81*Days!C81*86400*1000/Areas!$C$4, "")</f>
        <v>29.018613398294761</v>
      </c>
      <c r="D81" s="4">
        <f>IF(ISNUMBER(SUP_cms!D81), SUP_cms!D81*Days!D81*86400*1000/Areas!$C$4, "")</f>
        <v>59.638278781973206</v>
      </c>
      <c r="E81" s="4">
        <f>IF(ISNUMBER(SUP_cms!E81), SUP_cms!E81*Days!E81*86400*1000/Areas!$C$4, "")</f>
        <v>81.468359561510354</v>
      </c>
      <c r="F81" s="4">
        <f>IF(ISNUMBER(SUP_cms!F81), SUP_cms!F81*Days!F81*86400*1000/Areas!$C$4, "")</f>
        <v>103.16211566382461</v>
      </c>
      <c r="G81" s="4">
        <f>IF(ISNUMBER(SUP_cms!G81), SUP_cms!G81*Days!G81*86400*1000/Areas!$C$4, "")</f>
        <v>54.968395615103532</v>
      </c>
      <c r="H81" s="4">
        <f>IF(ISNUMBER(SUP_cms!H81), SUP_cms!H81*Days!H81*86400*1000/Areas!$C$4, "")</f>
        <v>44.974609695493299</v>
      </c>
      <c r="I81" s="4">
        <f>IF(ISNUMBER(SUP_cms!I81), SUP_cms!I81*Days!I81*86400*1000/Areas!$C$4, "")</f>
        <v>44.688826699147377</v>
      </c>
      <c r="J81" s="4">
        <f>IF(ISNUMBER(SUP_cms!J81), SUP_cms!J81*Days!J81*86400*1000/Areas!$C$4, "")</f>
        <v>41.093776370280146</v>
      </c>
      <c r="K81" s="4">
        <f>IF(ISNUMBER(SUP_cms!K81), SUP_cms!K81*Days!K81*86400*1000/Areas!$C$4, "")</f>
        <v>51.135255931790496</v>
      </c>
      <c r="L81" s="4">
        <f>IF(ISNUMBER(SUP_cms!L81), SUP_cms!L81*Days!L81*86400*1000/Areas!$C$4, "")</f>
        <v>45.435771010962242</v>
      </c>
      <c r="M81" s="4">
        <f>IF(ISNUMBER(SUP_cms!M81), SUP_cms!M81*Days!M81*86400*1000/Areas!$C$4, "")</f>
        <v>37.724660462850174</v>
      </c>
      <c r="N81" s="4">
        <f>IF(ISNUMBER(SUP_cms!N81), SUP_cms!N81*Days!N81*86400*1000/Areas!$C$4, "")</f>
        <v>626.37947868453102</v>
      </c>
    </row>
    <row r="82" spans="1:14">
      <c r="A82">
        <v>1974</v>
      </c>
      <c r="B82" s="4">
        <f>IF(ISNUMBER(SUP_cms!B82), SUP_cms!B82*Days!B82*86400*1000/Areas!$C$4, "")</f>
        <v>30.635545724725937</v>
      </c>
      <c r="C82" s="4">
        <f>IF(ISNUMBER(SUP_cms!C82), SUP_cms!C82*Days!C82*86400*1000/Areas!$C$4, "")</f>
        <v>27.530849598051159</v>
      </c>
      <c r="D82" s="4">
        <f>IF(ISNUMBER(SUP_cms!D82), SUP_cms!D82*Days!D82*86400*1000/Areas!$C$4, "")</f>
        <v>30.567688574908647</v>
      </c>
      <c r="E82" s="4">
        <f>IF(ISNUMBER(SUP_cms!E82), SUP_cms!E82*Days!E82*86400*1000/Areas!$C$4, "")</f>
        <v>81.830166138855063</v>
      </c>
      <c r="F82" s="4">
        <f>IF(ISNUMBER(SUP_cms!F82), SUP_cms!F82*Days!F82*86400*1000/Areas!$C$4, "")</f>
        <v>111.61065705237515</v>
      </c>
      <c r="G82" s="4">
        <f>IF(ISNUMBER(SUP_cms!G82), SUP_cms!G82*Days!G82*86400*1000/Areas!$C$4, "")</f>
        <v>86.614789768574894</v>
      </c>
      <c r="H82" s="4">
        <f>IF(ISNUMBER(SUP_cms!H82), SUP_cms!H82*Days!H82*86400*1000/Areas!$C$4, "")</f>
        <v>51.091540267965897</v>
      </c>
      <c r="I82" s="4">
        <f>IF(ISNUMBER(SUP_cms!I82), SUP_cms!I82*Days!I82*86400*1000/Areas!$C$4, "")</f>
        <v>46.979005505481119</v>
      </c>
      <c r="J82" s="4">
        <f>IF(ISNUMBER(SUP_cms!J82), SUP_cms!J82*Days!J82*86400*1000/Areas!$C$4, "")</f>
        <v>43.132332277710113</v>
      </c>
      <c r="K82" s="4">
        <f>IF(ISNUMBER(SUP_cms!K82), SUP_cms!K82*Days!K82*86400*1000/Areas!$C$4, "")</f>
        <v>51.969115907429966</v>
      </c>
      <c r="L82" s="4">
        <f>IF(ISNUMBER(SUP_cms!L82), SUP_cms!L82*Days!L82*86400*1000/Areas!$C$4, "")</f>
        <v>56.216723020706453</v>
      </c>
      <c r="M82" s="4">
        <f>IF(ISNUMBER(SUP_cms!M82), SUP_cms!M82*Days!M82*86400*1000/Areas!$C$4, "")</f>
        <v>42.236182216808771</v>
      </c>
      <c r="N82" s="4">
        <f>IF(ISNUMBER(SUP_cms!N82), SUP_cms!N82*Days!N82*86400*1000/Areas!$C$4, "")</f>
        <v>659.64016370280149</v>
      </c>
    </row>
    <row r="83" spans="1:14">
      <c r="A83">
        <v>1975</v>
      </c>
      <c r="B83" s="4">
        <f>IF(ISNUMBER(SUP_cms!B83), SUP_cms!B83*Days!B83*86400*1000/Areas!$C$4, "")</f>
        <v>42.010100462850183</v>
      </c>
      <c r="C83" s="4">
        <f>IF(ISNUMBER(SUP_cms!C83), SUP_cms!C83*Days!C83*86400*1000/Areas!$C$4, "")</f>
        <v>35.092838587088913</v>
      </c>
      <c r="D83" s="4">
        <f>IF(ISNUMBER(SUP_cms!D83), SUP_cms!D83*Days!D83*86400*1000/Areas!$C$4, "")</f>
        <v>38.241744993909869</v>
      </c>
      <c r="E83" s="4">
        <f>IF(ISNUMBER(SUP_cms!E83), SUP_cms!E83*Days!E83*86400*1000/Areas!$C$4, "")</f>
        <v>87.69294811205846</v>
      </c>
      <c r="F83" s="4">
        <f>IF(ISNUMBER(SUP_cms!F83), SUP_cms!F83*Days!F83*86400*1000/Areas!$C$4, "")</f>
        <v>113.88289286236297</v>
      </c>
      <c r="G83" s="4">
        <f>IF(ISNUMBER(SUP_cms!G83), SUP_cms!G83*Days!G83*86400*1000/Areas!$C$4, "")</f>
        <v>66.849290133982947</v>
      </c>
      <c r="H83" s="4">
        <f>IF(ISNUMBER(SUP_cms!H83), SUP_cms!H83*Days!H83*86400*1000/Areas!$C$4, "")</f>
        <v>40.561285066991474</v>
      </c>
      <c r="I83" s="4">
        <f>IF(ISNUMBER(SUP_cms!I83), SUP_cms!I83*Days!I83*86400*1000/Areas!$C$4, "")</f>
        <v>27.056733544457977</v>
      </c>
      <c r="J83" s="4">
        <f>IF(ISNUMBER(SUP_cms!J83), SUP_cms!J83*Days!J83*86400*1000/Areas!$C$4, "")</f>
        <v>29.598998294762485</v>
      </c>
      <c r="K83" s="4">
        <f>IF(ISNUMBER(SUP_cms!K83), SUP_cms!K83*Days!K83*86400*1000/Areas!$C$4, "")</f>
        <v>30.446654908647989</v>
      </c>
      <c r="L83" s="4">
        <f>IF(ISNUMBER(SUP_cms!L83), SUP_cms!L83*Days!L83*86400*1000/Areas!$C$4, "")</f>
        <v>41.262682582216812</v>
      </c>
      <c r="M83" s="4">
        <f>IF(ISNUMBER(SUP_cms!M83), SUP_cms!M83*Days!M83*86400*1000/Areas!$C$4, "")</f>
        <v>38.77122650426309</v>
      </c>
      <c r="N83" s="4">
        <f>IF(ISNUMBER(SUP_cms!N83), SUP_cms!N83*Days!N83*86400*1000/Areas!$C$4, "")</f>
        <v>591.39794981729608</v>
      </c>
    </row>
    <row r="84" spans="1:14">
      <c r="A84">
        <v>1976</v>
      </c>
      <c r="B84" s="4">
        <f>IF(ISNUMBER(SUP_cms!B84), SUP_cms!B84*Days!B84*86400*1000/Areas!$C$4, "")</f>
        <v>31.974419488428744</v>
      </c>
      <c r="C84" s="4">
        <f>IF(ISNUMBER(SUP_cms!C84), SUP_cms!C84*Days!C84*86400*1000/Areas!$C$4, "")</f>
        <v>30.044310840438495</v>
      </c>
      <c r="D84" s="4">
        <f>IF(ISNUMBER(SUP_cms!D84), SUP_cms!D84*Days!D84*86400*1000/Areas!$C$4, "")</f>
        <v>46.528799415347137</v>
      </c>
      <c r="E84" s="4">
        <f>IF(ISNUMBER(SUP_cms!E84), SUP_cms!E84*Days!E84*86400*1000/Areas!$C$4, "")</f>
        <v>147.13814762484776</v>
      </c>
      <c r="F84" s="4">
        <f>IF(ISNUMBER(SUP_cms!F84), SUP_cms!F84*Days!F84*86400*1000/Areas!$C$4, "")</f>
        <v>76.446951522533496</v>
      </c>
      <c r="G84" s="4">
        <f>IF(ISNUMBER(SUP_cms!G84), SUP_cms!G84*Days!G84*86400*1000/Areas!$C$4, "")</f>
        <v>44.776563215590741</v>
      </c>
      <c r="H84" s="4">
        <f>IF(ISNUMBER(SUP_cms!H84), SUP_cms!H84*Days!H84*86400*1000/Areas!$C$4, "")</f>
        <v>31.838705188794158</v>
      </c>
      <c r="I84" s="4">
        <f>IF(ISNUMBER(SUP_cms!I84), SUP_cms!I84*Days!I84*86400*1000/Areas!$C$4, "")</f>
        <v>25.280376906211938</v>
      </c>
      <c r="J84" s="4">
        <f>IF(ISNUMBER(SUP_cms!J84), SUP_cms!J84*Days!J84*86400*1000/Areas!$C$4, "")</f>
        <v>21.646199269183924</v>
      </c>
      <c r="K84" s="4">
        <f>IF(ISNUMBER(SUP_cms!K84), SUP_cms!K84*Days!K84*86400*1000/Areas!$C$4, "")</f>
        <v>22.729535298416565</v>
      </c>
      <c r="L84" s="4">
        <f>IF(ISNUMBER(SUP_cms!L84), SUP_cms!L84*Days!L84*86400*1000/Areas!$C$4, "")</f>
        <v>23.683492326431182</v>
      </c>
      <c r="M84" s="4">
        <f>IF(ISNUMBER(SUP_cms!M84), SUP_cms!M84*Days!M84*86400*1000/Areas!$C$4, "")</f>
        <v>20.933930718635807</v>
      </c>
      <c r="N84" s="4">
        <f>IF(ISNUMBER(SUP_cms!N84), SUP_cms!N84*Days!N84*86400*1000/Areas!$C$4, "")</f>
        <v>524.40415805115708</v>
      </c>
    </row>
    <row r="85" spans="1:14">
      <c r="A85">
        <v>1977</v>
      </c>
      <c r="B85" s="4">
        <f>IF(ISNUMBER(SUP_cms!B85), SUP_cms!B85*Days!B85*86400*1000/Areas!$C$4, "")</f>
        <v>16.484393861144945</v>
      </c>
      <c r="C85" s="4">
        <f>IF(ISNUMBER(SUP_cms!C85), SUP_cms!C85*Days!C85*86400*1000/Areas!$C$4, "")</f>
        <v>15.301955663824602</v>
      </c>
      <c r="D85" s="4">
        <f>IF(ISNUMBER(SUP_cms!D85), SUP_cms!D85*Days!D85*86400*1000/Areas!$C$4, "")</f>
        <v>36.741384263093785</v>
      </c>
      <c r="E85" s="4">
        <f>IF(ISNUMBER(SUP_cms!E85), SUP_cms!E85*Days!E85*86400*1000/Areas!$C$4, "")</f>
        <v>85.543892813641904</v>
      </c>
      <c r="F85" s="4">
        <f>IF(ISNUMBER(SUP_cms!F85), SUP_cms!F85*Days!F85*86400*1000/Areas!$C$4, "")</f>
        <v>48.752752253349577</v>
      </c>
      <c r="G85" s="4">
        <f>IF(ISNUMBER(SUP_cms!G85), SUP_cms!G85*Days!G85*86400*1000/Areas!$C$4, "")</f>
        <v>32.578061875761271</v>
      </c>
      <c r="H85" s="4">
        <f>IF(ISNUMBER(SUP_cms!H85), SUP_cms!H85*Days!H85*86400*1000/Areas!$C$4, "")</f>
        <v>29.949797028014615</v>
      </c>
      <c r="I85" s="4">
        <f>IF(ISNUMBER(SUP_cms!I85), SUP_cms!I85*Days!I85*86400*1000/Areas!$C$4, "")</f>
        <v>25.587039025578559</v>
      </c>
      <c r="J85" s="4">
        <f>IF(ISNUMBER(SUP_cms!J85), SUP_cms!J85*Days!J85*86400*1000/Areas!$C$4, "")</f>
        <v>78.992226065773465</v>
      </c>
      <c r="K85" s="4">
        <f>IF(ISNUMBER(SUP_cms!K85), SUP_cms!K85*Days!K85*86400*1000/Areas!$C$4, "")</f>
        <v>76.792435761266745</v>
      </c>
      <c r="L85" s="4">
        <f>IF(ISNUMBER(SUP_cms!L85), SUP_cms!L85*Days!L85*86400*1000/Areas!$C$4, "")</f>
        <v>63.342986601705235</v>
      </c>
      <c r="M85" s="4">
        <f>IF(ISNUMBER(SUP_cms!M85), SUP_cms!M85*Days!M85*86400*1000/Areas!$C$4, "")</f>
        <v>47.794922484774666</v>
      </c>
      <c r="N85" s="4">
        <f>IF(ISNUMBER(SUP_cms!N85), SUP_cms!N85*Days!N85*86400*1000/Areas!$C$4, "")</f>
        <v>557.49194835566368</v>
      </c>
    </row>
    <row r="86" spans="1:14">
      <c r="A86">
        <v>1978</v>
      </c>
      <c r="B86" s="4">
        <f>IF(ISNUMBER(SUP_cms!B86), SUP_cms!B86*Days!B86*86400*1000/Areas!$C$4, "")</f>
        <v>38.94021690621193</v>
      </c>
      <c r="C86" s="4">
        <f>IF(ISNUMBER(SUP_cms!C86), SUP_cms!C86*Days!C86*86400*1000/Areas!$C$4, "")</f>
        <v>31.714503873325214</v>
      </c>
      <c r="D86" s="4">
        <f>IF(ISNUMBER(SUP_cms!D86), SUP_cms!D86*Days!D86*86400*1000/Areas!$C$4, "")</f>
        <v>32.389392058465283</v>
      </c>
      <c r="E86" s="4">
        <f>IF(ISNUMBER(SUP_cms!E86), SUP_cms!E86*Days!E86*86400*1000/Areas!$C$4, "")</f>
        <v>69.129681851400733</v>
      </c>
      <c r="F86" s="4">
        <f>IF(ISNUMBER(SUP_cms!F86), SUP_cms!F86*Days!F86*86400*1000/Areas!$C$4, "")</f>
        <v>78.879043118148587</v>
      </c>
      <c r="G86" s="4">
        <f>IF(ISNUMBER(SUP_cms!G86), SUP_cms!G86*Days!G86*86400*1000/Areas!$C$4, "")</f>
        <v>64.496915956151042</v>
      </c>
      <c r="H86" s="4">
        <f>IF(ISNUMBER(SUP_cms!H86), SUP_cms!H86*Days!H86*86400*1000/Areas!$C$4, "")</f>
        <v>50.682766187576128</v>
      </c>
      <c r="I86" s="4">
        <f>IF(ISNUMBER(SUP_cms!I86), SUP_cms!I86*Days!I86*86400*1000/Areas!$C$4, "")</f>
        <v>42.892243410475032</v>
      </c>
      <c r="J86" s="4">
        <f>IF(ISNUMBER(SUP_cms!J86), SUP_cms!J86*Days!J86*86400*1000/Areas!$C$4, "")</f>
        <v>37.945490864799027</v>
      </c>
      <c r="K86" s="4">
        <f>IF(ISNUMBER(SUP_cms!K86), SUP_cms!K86*Days!K86*86400*1000/Areas!$C$4, "")</f>
        <v>34.926531741778319</v>
      </c>
      <c r="L86" s="4">
        <f>IF(ISNUMBER(SUP_cms!L86), SUP_cms!L86*Days!L86*86400*1000/Areas!$C$4, "")</f>
        <v>31.449389524969551</v>
      </c>
      <c r="M86" s="4">
        <f>IF(ISNUMBER(SUP_cms!M86), SUP_cms!M86*Days!M86*86400*1000/Areas!$C$4, "")</f>
        <v>33.030120146163213</v>
      </c>
      <c r="N86" s="4">
        <f>IF(ISNUMBER(SUP_cms!N86), SUP_cms!N86*Days!N86*86400*1000/Areas!$C$4, "")</f>
        <v>546.16818124238728</v>
      </c>
    </row>
    <row r="87" spans="1:14">
      <c r="A87">
        <v>1979</v>
      </c>
      <c r="B87" s="4">
        <f>IF(ISNUMBER(SUP_cms!B87), SUP_cms!B87*Days!B87*86400*1000/Areas!$C$4, "")</f>
        <v>31.79923059683313</v>
      </c>
      <c r="C87" s="4">
        <f>IF(ISNUMBER(SUP_cms!C87), SUP_cms!C87*Days!C87*86400*1000/Areas!$C$4, "")</f>
        <v>28.922257929354444</v>
      </c>
      <c r="D87" s="4">
        <f>IF(ISNUMBER(SUP_cms!D87), SUP_cms!D87*Days!D87*86400*1000/Areas!$C$4, "")</f>
        <v>39.226326138855057</v>
      </c>
      <c r="E87" s="4">
        <f>IF(ISNUMBER(SUP_cms!E87), SUP_cms!E87*Days!E87*86400*1000/Areas!$C$4, "")</f>
        <v>117.74057393422655</v>
      </c>
      <c r="F87" s="4">
        <f>IF(ISNUMBER(SUP_cms!F87), SUP_cms!F87*Days!F87*86400*1000/Areas!$C$4, "")</f>
        <v>161.34179196102318</v>
      </c>
      <c r="G87" s="4">
        <f>IF(ISNUMBER(SUP_cms!G87), SUP_cms!G87*Days!G87*86400*1000/Areas!$C$4, "")</f>
        <v>87.191596589524963</v>
      </c>
      <c r="H87" s="4">
        <f>IF(ISNUMBER(SUP_cms!H87), SUP_cms!H87*Days!H87*86400*1000/Areas!$C$4, "")</f>
        <v>47.512401851400739</v>
      </c>
      <c r="I87" s="4">
        <f>IF(ISNUMBER(SUP_cms!I87), SUP_cms!I87*Days!I87*86400*1000/Areas!$C$4, "")</f>
        <v>36.207335444579783</v>
      </c>
      <c r="J87" s="4">
        <f>IF(ISNUMBER(SUP_cms!J87), SUP_cms!J87*Days!J87*86400*1000/Areas!$C$4, "")</f>
        <v>37.973273568818513</v>
      </c>
      <c r="K87" s="4">
        <f>IF(ISNUMBER(SUP_cms!K87), SUP_cms!K87*Days!K87*86400*1000/Areas!$C$4, "")</f>
        <v>56.35177432399513</v>
      </c>
      <c r="L87" s="4">
        <f>IF(ISNUMBER(SUP_cms!L87), SUP_cms!L87*Days!L87*86400*1000/Areas!$C$4, "")</f>
        <v>60.823284774665041</v>
      </c>
      <c r="M87" s="4">
        <f>IF(ISNUMBER(SUP_cms!M87), SUP_cms!M87*Days!M87*86400*1000/Areas!$C$4, "")</f>
        <v>42.754897929354442</v>
      </c>
      <c r="N87" s="4">
        <f>IF(ISNUMBER(SUP_cms!N87), SUP_cms!N87*Days!N87*86400*1000/Areas!$C$4, "")</f>
        <v>746.74636004872104</v>
      </c>
    </row>
    <row r="88" spans="1:14">
      <c r="A88">
        <v>1980</v>
      </c>
      <c r="B88" s="4">
        <f>IF(ISNUMBER(SUP_cms!B88), SUP_cms!B88*Days!B88*86400*1000/Areas!$C$4, "")</f>
        <v>40.002768526187573</v>
      </c>
      <c r="C88" s="4">
        <f>IF(ISNUMBER(SUP_cms!C88), SUP_cms!C88*Days!C88*86400*1000/Areas!$C$4, "")</f>
        <v>36.315330182704017</v>
      </c>
      <c r="D88" s="4">
        <f>IF(ISNUMBER(SUP_cms!D88), SUP_cms!D88*Days!D88*86400*1000/Areas!$C$4, "")</f>
        <v>39.124214177831909</v>
      </c>
      <c r="E88" s="4">
        <f>IF(ISNUMBER(SUP_cms!E88), SUP_cms!E88*Days!E88*86400*1000/Areas!$C$4, "")</f>
        <v>82.560093544457985</v>
      </c>
      <c r="F88" s="4">
        <f>IF(ISNUMBER(SUP_cms!F88), SUP_cms!F88*Days!F88*86400*1000/Areas!$C$4, "")</f>
        <v>69.99204014616322</v>
      </c>
      <c r="G88" s="4">
        <f>IF(ISNUMBER(SUP_cms!G88), SUP_cms!G88*Days!G88*86400*1000/Areas!$C$4, "")</f>
        <v>42.737375883069426</v>
      </c>
      <c r="H88" s="4">
        <f>IF(ISNUMBER(SUP_cms!H88), SUP_cms!H88*Days!H88*86400*1000/Areas!$C$4, "")</f>
        <v>33.454553568818511</v>
      </c>
      <c r="I88" s="4">
        <f>IF(ISNUMBER(SUP_cms!I88), SUP_cms!I88*Days!I88*86400*1000/Areas!$C$4, "")</f>
        <v>35.674917807551765</v>
      </c>
      <c r="J88" s="4">
        <f>IF(ISNUMBER(SUP_cms!J88), SUP_cms!J88*Days!J88*86400*1000/Areas!$C$4, "")</f>
        <v>51.897459683313031</v>
      </c>
      <c r="K88" s="4">
        <f>IF(ISNUMBER(SUP_cms!K88), SUP_cms!K88*Days!K88*86400*1000/Areas!$C$4, "")</f>
        <v>56.037282533495734</v>
      </c>
      <c r="L88" s="4">
        <f>IF(ISNUMBER(SUP_cms!L88), SUP_cms!L88*Days!L88*86400*1000/Areas!$C$4, "")</f>
        <v>40.979488428745434</v>
      </c>
      <c r="M88" s="4">
        <f>IF(ISNUMBER(SUP_cms!M88), SUP_cms!M88*Days!M88*86400*1000/Areas!$C$4, "")</f>
        <v>34.355944457978076</v>
      </c>
      <c r="N88" s="4">
        <f>IF(ISNUMBER(SUP_cms!N88), SUP_cms!N88*Days!N88*86400*1000/Areas!$C$4, "")</f>
        <v>563.66831707673566</v>
      </c>
    </row>
    <row r="89" spans="1:14">
      <c r="A89">
        <v>1981</v>
      </c>
      <c r="B89" s="4">
        <f>IF(ISNUMBER(SUP_cms!B89), SUP_cms!B89*Days!B89*86400*1000/Areas!$C$4, "")</f>
        <v>30.9797250182704</v>
      </c>
      <c r="C89" s="4">
        <f>IF(ISNUMBER(SUP_cms!C89), SUP_cms!C89*Days!C89*86400*1000/Areas!$C$4, "")</f>
        <v>33.006904750304514</v>
      </c>
      <c r="D89" s="4">
        <f>IF(ISNUMBER(SUP_cms!D89), SUP_cms!D89*Days!D89*86400*1000/Areas!$C$4, "")</f>
        <v>44.926326723507913</v>
      </c>
      <c r="E89" s="4">
        <f>IF(ISNUMBER(SUP_cms!E89), SUP_cms!E89*Days!E89*86400*1000/Areas!$C$4, "")</f>
        <v>102.30822898903776</v>
      </c>
      <c r="F89" s="4">
        <f>IF(ISNUMBER(SUP_cms!F89), SUP_cms!F89*Days!F89*86400*1000/Areas!$C$4, "")</f>
        <v>77.609983922046283</v>
      </c>
      <c r="G89" s="4">
        <f>IF(ISNUMBER(SUP_cms!G89), SUP_cms!G89*Days!G89*86400*1000/Areas!$C$4, "")</f>
        <v>71.014485749086489</v>
      </c>
      <c r="H89" s="4">
        <f>IF(ISNUMBER(SUP_cms!H89), SUP_cms!H89*Days!H89*86400*1000/Areas!$C$4, "")</f>
        <v>45.098905724725945</v>
      </c>
      <c r="I89" s="4">
        <f>IF(ISNUMBER(SUP_cms!I89), SUP_cms!I89*Days!I89*86400*1000/Areas!$C$4, "")</f>
        <v>32.10785013398295</v>
      </c>
      <c r="J89" s="4">
        <f>IF(ISNUMBER(SUP_cms!J89), SUP_cms!J89*Days!J89*86400*1000/Areas!$C$4, "")</f>
        <v>25.799397807551763</v>
      </c>
      <c r="K89" s="4">
        <f>IF(ISNUMBER(SUP_cms!K89), SUP_cms!K89*Days!K89*86400*1000/Areas!$C$4, "")</f>
        <v>32.744989622411694</v>
      </c>
      <c r="L89" s="4">
        <f>IF(ISNUMBER(SUP_cms!L89), SUP_cms!L89*Days!L89*86400*1000/Areas!$C$4, "")</f>
        <v>23.10984263093788</v>
      </c>
      <c r="M89" s="4">
        <f>IF(ISNUMBER(SUP_cms!M89), SUP_cms!M89*Days!M89*86400*1000/Areas!$C$4, "")</f>
        <v>21.428178708891597</v>
      </c>
      <c r="N89" s="4">
        <f>IF(ISNUMBER(SUP_cms!N89), SUP_cms!N89*Days!N89*86400*1000/Areas!$C$4, "")</f>
        <v>540.70987965895256</v>
      </c>
    </row>
    <row r="90" spans="1:14">
      <c r="A90">
        <v>1982</v>
      </c>
      <c r="B90" s="4">
        <f>IF(ISNUMBER(SUP_cms!B90), SUP_cms!B90*Days!B90*86400*1000/Areas!$C$4, "")</f>
        <v>20.83638606577345</v>
      </c>
      <c r="C90" s="4">
        <f>IF(ISNUMBER(SUP_cms!C90), SUP_cms!C90*Days!C90*86400*1000/Areas!$C$4, "")</f>
        <v>17.753274153471377</v>
      </c>
      <c r="D90" s="4">
        <f>IF(ISNUMBER(SUP_cms!D90), SUP_cms!D90*Days!D90*86400*1000/Areas!$C$4, "")</f>
        <v>21.089545432399511</v>
      </c>
      <c r="E90" s="4">
        <f>IF(ISNUMBER(SUP_cms!E90), SUP_cms!E90*Days!E90*86400*1000/Areas!$C$4, "")</f>
        <v>84.043626796589535</v>
      </c>
      <c r="F90" s="4">
        <f>IF(ISNUMBER(SUP_cms!F90), SUP_cms!F90*Days!F90*86400*1000/Areas!$C$4, "")</f>
        <v>116.8206507186358</v>
      </c>
      <c r="G90" s="4">
        <f>IF(ISNUMBER(SUP_cms!G90), SUP_cms!G90*Days!G90*86400*1000/Areas!$C$4, "")</f>
        <v>38.032311814859924</v>
      </c>
      <c r="H90" s="4">
        <f>IF(ISNUMBER(SUP_cms!H90), SUP_cms!H90*Days!H90*86400*1000/Areas!$C$4, "")</f>
        <v>54.173494567600486</v>
      </c>
      <c r="I90" s="4">
        <f>IF(ISNUMBER(SUP_cms!I90), SUP_cms!I90*Days!I90*86400*1000/Areas!$C$4, "")</f>
        <v>32.882661339829482</v>
      </c>
      <c r="J90" s="4">
        <f>IF(ISNUMBER(SUP_cms!J90), SUP_cms!J90*Days!J90*86400*1000/Areas!$C$4, "")</f>
        <v>33.443745676004873</v>
      </c>
      <c r="K90" s="4">
        <f>IF(ISNUMBER(SUP_cms!K90), SUP_cms!K90*Days!K90*86400*1000/Areas!$C$4, "")</f>
        <v>81.439345578562722</v>
      </c>
      <c r="L90" s="4">
        <f>IF(ISNUMBER(SUP_cms!L90), SUP_cms!L90*Days!L90*86400*1000/Areas!$C$4, "")</f>
        <v>78.926873568818507</v>
      </c>
      <c r="M90" s="4">
        <f>IF(ISNUMBER(SUP_cms!M90), SUP_cms!M90*Days!M90*86400*1000/Areas!$C$4, "")</f>
        <v>58.013622021924483</v>
      </c>
      <c r="N90" s="4">
        <f>IF(ISNUMBER(SUP_cms!N90), SUP_cms!N90*Days!N90*86400*1000/Areas!$C$4, "")</f>
        <v>634.99522143727177</v>
      </c>
    </row>
    <row r="91" spans="1:14">
      <c r="A91">
        <v>1983</v>
      </c>
      <c r="B91" s="4">
        <f>IF(ISNUMBER(SUP_cms!B91), SUP_cms!B91*Days!B91*86400*1000/Areas!$C$4, "")</f>
        <v>42.973476248477468</v>
      </c>
      <c r="C91" s="4">
        <f>IF(ISNUMBER(SUP_cms!C91), SUP_cms!C91*Days!C91*86400*1000/Areas!$C$4, "")</f>
        <v>33.622460024360535</v>
      </c>
      <c r="D91" s="4">
        <f>IF(ISNUMBER(SUP_cms!D91), SUP_cms!D91*Days!D91*86400*1000/Areas!$C$4, "")</f>
        <v>51.079469524969547</v>
      </c>
      <c r="E91" s="4">
        <f>IF(ISNUMBER(SUP_cms!E91), SUP_cms!E91*Days!E91*86400*1000/Areas!$C$4, "")</f>
        <v>76.779081120584635</v>
      </c>
      <c r="F91" s="4">
        <f>IF(ISNUMBER(SUP_cms!F91), SUP_cms!F91*Days!F91*86400*1000/Areas!$C$4, "")</f>
        <v>100.66901788063338</v>
      </c>
      <c r="G91" s="4">
        <f>IF(ISNUMBER(SUP_cms!G91), SUP_cms!G91*Days!G91*86400*1000/Areas!$C$4, "")</f>
        <v>69.200401461632168</v>
      </c>
      <c r="H91" s="4">
        <f>IF(ISNUMBER(SUP_cms!H91), SUP_cms!H91*Days!H91*86400*1000/Areas!$C$4, "")</f>
        <v>43.045574470158343</v>
      </c>
      <c r="I91" s="4">
        <f>IF(ISNUMBER(SUP_cms!I91), SUP_cms!I91*Days!I91*86400*1000/Areas!$C$4, "")</f>
        <v>27.685064652862362</v>
      </c>
      <c r="J91" s="4">
        <f>IF(ISNUMBER(SUP_cms!J91), SUP_cms!J91*Days!J91*86400*1000/Areas!$C$4, "")</f>
        <v>28.730473081607794</v>
      </c>
      <c r="K91" s="4">
        <f>IF(ISNUMBER(SUP_cms!K91), SUP_cms!K91*Days!K91*86400*1000/Areas!$C$4, "")</f>
        <v>64.64828959805115</v>
      </c>
      <c r="L91" s="4">
        <f>IF(ISNUMBER(SUP_cms!L91), SUP_cms!L91*Days!L91*86400*1000/Areas!$C$4, "")</f>
        <v>54.536816565164443</v>
      </c>
      <c r="M91" s="4">
        <f>IF(ISNUMBER(SUP_cms!M91), SUP_cms!M91*Days!M91*86400*1000/Areas!$C$4, "")</f>
        <v>45.205911230207064</v>
      </c>
      <c r="N91" s="4">
        <f>IF(ISNUMBER(SUP_cms!N91), SUP_cms!N91*Days!N91*86400*1000/Areas!$C$4, "")</f>
        <v>637.20005261875747</v>
      </c>
    </row>
    <row r="92" spans="1:14">
      <c r="A92">
        <v>1984</v>
      </c>
      <c r="B92" s="4">
        <f>IF(ISNUMBER(SUP_cms!B92), SUP_cms!B92*Days!B92*86400*1000/Areas!$C$4, "")</f>
        <v>36.764220803897693</v>
      </c>
      <c r="C92" s="4">
        <f>IF(ISNUMBER(SUP_cms!C92), SUP_cms!C92*Days!C92*86400*1000/Areas!$C$4, "")</f>
        <v>36.876267186358099</v>
      </c>
      <c r="D92" s="4">
        <f>IF(ISNUMBER(SUP_cms!D92), SUP_cms!D92*Days!D92*86400*1000/Areas!$C$4, "")</f>
        <v>35.85336906211937</v>
      </c>
      <c r="E92" s="4">
        <f>IF(ISNUMBER(SUP_cms!E92), SUP_cms!E92*Days!E92*86400*1000/Areas!$C$4, "")</f>
        <v>96.301166382460423</v>
      </c>
      <c r="F92" s="4">
        <f>IF(ISNUMBER(SUP_cms!F92), SUP_cms!F92*Days!F92*86400*1000/Areas!$C$4, "")</f>
        <v>88.363058514007307</v>
      </c>
      <c r="G92" s="4">
        <f>IF(ISNUMBER(SUP_cms!G92), SUP_cms!G92*Days!G92*86400*1000/Areas!$C$4, "")</f>
        <v>79.452219244823382</v>
      </c>
      <c r="H92" s="4">
        <f>IF(ISNUMBER(SUP_cms!H92), SUP_cms!H92*Days!H92*86400*1000/Areas!$C$4, "")</f>
        <v>53.450554933008526</v>
      </c>
      <c r="I92" s="4">
        <f>IF(ISNUMBER(SUP_cms!I92), SUP_cms!I92*Days!I92*86400*1000/Areas!$C$4, "")</f>
        <v>38.027733982947623</v>
      </c>
      <c r="J92" s="4">
        <f>IF(ISNUMBER(SUP_cms!J92), SUP_cms!J92*Days!J92*86400*1000/Areas!$C$4, "")</f>
        <v>34.522219732034102</v>
      </c>
      <c r="K92" s="4">
        <f>IF(ISNUMBER(SUP_cms!K92), SUP_cms!K92*Days!K92*86400*1000/Areas!$C$4, "")</f>
        <v>42.737607405602922</v>
      </c>
      <c r="L92" s="4">
        <f>IF(ISNUMBER(SUP_cms!L92), SUP_cms!L92*Days!L92*86400*1000/Areas!$C$4, "")</f>
        <v>47.775832399512787</v>
      </c>
      <c r="M92" s="4">
        <f>IF(ISNUMBER(SUP_cms!M92), SUP_cms!M92*Days!M92*86400*1000/Areas!$C$4, "")</f>
        <v>45.790852911084038</v>
      </c>
      <c r="N92" s="4">
        <f>IF(ISNUMBER(SUP_cms!N92), SUP_cms!N92*Days!N92*86400*1000/Areas!$C$4, "")</f>
        <v>636.6232352740559</v>
      </c>
    </row>
    <row r="93" spans="1:14">
      <c r="A93">
        <v>1985</v>
      </c>
      <c r="B93" s="4">
        <f>IF(ISNUMBER(SUP_cms!B93), SUP_cms!B93*Days!B93*86400*1000/Areas!$C$4, "")</f>
        <v>35.466779049939099</v>
      </c>
      <c r="C93" s="4">
        <f>IF(ISNUMBER(SUP_cms!C93), SUP_cms!C93*Days!C93*86400*1000/Areas!$C$4, "")</f>
        <v>30.401181778319124</v>
      </c>
      <c r="D93" s="4">
        <f>IF(ISNUMBER(SUP_cms!D93), SUP_cms!D93*Days!D93*86400*1000/Areas!$C$4, "")</f>
        <v>39.296140706455539</v>
      </c>
      <c r="E93" s="4">
        <f>IF(ISNUMBER(SUP_cms!E93), SUP_cms!E93*Days!E93*86400*1000/Areas!$C$4, "")</f>
        <v>98.681638976857485</v>
      </c>
      <c r="F93" s="4">
        <f>IF(ISNUMBER(SUP_cms!F93), SUP_cms!F93*Days!F93*86400*1000/Areas!$C$4, "")</f>
        <v>87.821506260657728</v>
      </c>
      <c r="G93" s="4">
        <f>IF(ISNUMBER(SUP_cms!G93), SUP_cms!G93*Days!G93*86400*1000/Areas!$C$4, "")</f>
        <v>61.009555176613887</v>
      </c>
      <c r="H93" s="4">
        <f>IF(ISNUMBER(SUP_cms!H93), SUP_cms!H93*Days!H93*86400*1000/Areas!$C$4, "")</f>
        <v>47.245214323995128</v>
      </c>
      <c r="I93" s="4">
        <f>IF(ISNUMBER(SUP_cms!I93), SUP_cms!I93*Days!I93*86400*1000/Areas!$C$4, "")</f>
        <v>51.687247746650428</v>
      </c>
      <c r="J93" s="4">
        <f>IF(ISNUMBER(SUP_cms!J93), SUP_cms!J93*Days!J93*86400*1000/Areas!$C$4, "")</f>
        <v>55.846707917174179</v>
      </c>
      <c r="K93" s="4">
        <f>IF(ISNUMBER(SUP_cms!K93), SUP_cms!K93*Days!K93*86400*1000/Areas!$C$4, "")</f>
        <v>94.645064652862359</v>
      </c>
      <c r="L93" s="4">
        <f>IF(ISNUMBER(SUP_cms!L93), SUP_cms!L93*Days!L93*86400*1000/Areas!$C$4, "")</f>
        <v>73.070405846528629</v>
      </c>
      <c r="M93" s="4">
        <f>IF(ISNUMBER(SUP_cms!M93), SUP_cms!M93*Days!M93*86400*1000/Areas!$C$4, "")</f>
        <v>48.947189086479895</v>
      </c>
      <c r="N93" s="4">
        <f>IF(ISNUMBER(SUP_cms!N93), SUP_cms!N93*Days!N93*86400*1000/Areas!$C$4, "")</f>
        <v>723.12700998781963</v>
      </c>
    </row>
    <row r="94" spans="1:14">
      <c r="A94">
        <v>1986</v>
      </c>
      <c r="B94" s="4">
        <f>IF(ISNUMBER(SUP_cms!B94), SUP_cms!B94*Days!B94*86400*1000/Areas!$C$4, "")</f>
        <v>39.638688818514005</v>
      </c>
      <c r="C94" s="4">
        <f>IF(ISNUMBER(SUP_cms!C94), SUP_cms!C94*Days!C94*86400*1000/Areas!$C$4, "")</f>
        <v>33.231439512789279</v>
      </c>
      <c r="D94" s="4">
        <f>IF(ISNUMBER(SUP_cms!D94), SUP_cms!D94*Days!D94*86400*1000/Areas!$C$4, "")</f>
        <v>41.912555809987822</v>
      </c>
      <c r="E94" s="4">
        <f>IF(ISNUMBER(SUP_cms!E94), SUP_cms!E94*Days!E94*86400*1000/Areas!$C$4, "")</f>
        <v>125.80892375152253</v>
      </c>
      <c r="F94" s="4">
        <f>IF(ISNUMBER(SUP_cms!F94), SUP_cms!F94*Days!F94*86400*1000/Areas!$C$4, "")</f>
        <v>93.403409305724722</v>
      </c>
      <c r="G94" s="4">
        <f>IF(ISNUMBER(SUP_cms!G94), SUP_cms!G94*Days!G94*86400*1000/Areas!$C$4, "")</f>
        <v>48.310333739342262</v>
      </c>
      <c r="H94" s="4">
        <f>IF(ISNUMBER(SUP_cms!H94), SUP_cms!H94*Days!H94*86400*1000/Areas!$C$4, "")</f>
        <v>45.95299235079171</v>
      </c>
      <c r="I94" s="4">
        <f>IF(ISNUMBER(SUP_cms!I94), SUP_cms!I94*Days!I94*86400*1000/Areas!$C$4, "")</f>
        <v>38.494251887941537</v>
      </c>
      <c r="J94" s="4">
        <f>IF(ISNUMBER(SUP_cms!J94), SUP_cms!J94*Days!J94*86400*1000/Areas!$C$4, "")</f>
        <v>46.312189037758834</v>
      </c>
      <c r="K94" s="4">
        <f>IF(ISNUMBER(SUP_cms!K94), SUP_cms!K94*Days!K94*86400*1000/Areas!$C$4, "")</f>
        <v>47.90290669914738</v>
      </c>
      <c r="L94" s="4">
        <f>IF(ISNUMBER(SUP_cms!L94), SUP_cms!L94*Days!L94*86400*1000/Areas!$C$4, "")</f>
        <v>46.980552496954928</v>
      </c>
      <c r="M94" s="4">
        <f>IF(ISNUMBER(SUP_cms!M94), SUP_cms!M94*Days!M94*86400*1000/Areas!$C$4, "")</f>
        <v>37.415714689403174</v>
      </c>
      <c r="N94" s="4">
        <f>IF(ISNUMBER(SUP_cms!N94), SUP_cms!N94*Days!N94*86400*1000/Areas!$C$4, "")</f>
        <v>645.4585666260657</v>
      </c>
    </row>
    <row r="95" spans="1:14">
      <c r="A95">
        <v>1987</v>
      </c>
      <c r="B95" s="4">
        <f>IF(ISNUMBER(SUP_cms!B95), SUP_cms!B95*Days!B95*86400*1000/Areas!$C$4, "")</f>
        <v>31.34869827040195</v>
      </c>
      <c r="C95" s="4">
        <f>IF(ISNUMBER(SUP_cms!C95), SUP_cms!C95*Days!C95*86400*1000/Areas!$C$4, "")</f>
        <v>27.090325359317905</v>
      </c>
      <c r="D95" s="4">
        <f>IF(ISNUMBER(SUP_cms!D95), SUP_cms!D95*Days!D95*86400*1000/Areas!$C$4, "")</f>
        <v>37.851240146163214</v>
      </c>
      <c r="E95" s="4">
        <f>IF(ISNUMBER(SUP_cms!E95), SUP_cms!E95*Days!E95*86400*1000/Areas!$C$4, "")</f>
        <v>49.119504993909857</v>
      </c>
      <c r="F95" s="4">
        <f>IF(ISNUMBER(SUP_cms!F95), SUP_cms!F95*Days!F95*86400*1000/Areas!$C$4, "")</f>
        <v>41.48877485992692</v>
      </c>
      <c r="G95" s="4">
        <f>IF(ISNUMBER(SUP_cms!G95), SUP_cms!G95*Days!G95*86400*1000/Areas!$C$4, "")</f>
        <v>24.787539098660172</v>
      </c>
      <c r="H95" s="4">
        <f>IF(ISNUMBER(SUP_cms!H95), SUP_cms!H95*Days!H95*86400*1000/Areas!$C$4, "")</f>
        <v>27.043031619975647</v>
      </c>
      <c r="I95" s="4">
        <f>IF(ISNUMBER(SUP_cms!I95), SUP_cms!I95*Days!I95*86400*1000/Areas!$C$4, "")</f>
        <v>26.629363995127893</v>
      </c>
      <c r="J95" s="4">
        <f>IF(ISNUMBER(SUP_cms!J95), SUP_cms!J95*Days!J95*86400*1000/Areas!$C$4, "")</f>
        <v>24.946658221680874</v>
      </c>
      <c r="K95" s="4">
        <f>IF(ISNUMBER(SUP_cms!K95), SUP_cms!K95*Days!K95*86400*1000/Areas!$C$4, "")</f>
        <v>31.71473539585871</v>
      </c>
      <c r="L95" s="4">
        <f>IF(ISNUMBER(SUP_cms!L95), SUP_cms!L95*Days!L95*86400*1000/Areas!$C$4, "")</f>
        <v>32.699926918392208</v>
      </c>
      <c r="M95" s="4">
        <f>IF(ISNUMBER(SUP_cms!M95), SUP_cms!M95*Days!M95*86400*1000/Areas!$C$4, "")</f>
        <v>30.394783337393424</v>
      </c>
      <c r="N95" s="4">
        <f>IF(ISNUMBER(SUP_cms!N95), SUP_cms!N95*Days!N95*86400*1000/Areas!$C$4, "")</f>
        <v>385.01960535931789</v>
      </c>
    </row>
    <row r="96" spans="1:14">
      <c r="A96">
        <v>1988</v>
      </c>
      <c r="B96" s="4">
        <f>IF(ISNUMBER(SUP_cms!B96), SUP_cms!B96*Days!B96*86400*1000/Areas!$C$4, "")</f>
        <v>28.305892326431181</v>
      </c>
      <c r="C96" s="4">
        <f>IF(ISNUMBER(SUP_cms!C96), SUP_cms!C96*Days!C96*86400*1000/Areas!$C$4, "")</f>
        <v>24.858848038976859</v>
      </c>
      <c r="D96" s="4">
        <f>IF(ISNUMBER(SUP_cms!D96), SUP_cms!D96*Days!D96*86400*1000/Areas!$C$4, "")</f>
        <v>27.941160146163217</v>
      </c>
      <c r="E96" s="4">
        <f>IF(ISNUMBER(SUP_cms!E96), SUP_cms!E96*Days!E96*86400*1000/Areas!$C$4, "")</f>
        <v>81.371120097442159</v>
      </c>
      <c r="F96" s="4">
        <f>IF(ISNUMBER(SUP_cms!F96), SUP_cms!F96*Days!F96*86400*1000/Areas!$C$4, "")</f>
        <v>71.522088380024371</v>
      </c>
      <c r="G96" s="4">
        <f>IF(ISNUMBER(SUP_cms!G96), SUP_cms!G96*Days!G96*86400*1000/Areas!$C$4, "")</f>
        <v>32.823370523751528</v>
      </c>
      <c r="H96" s="4">
        <f>IF(ISNUMBER(SUP_cms!H96), SUP_cms!H96*Days!H96*86400*1000/Areas!$C$4, "")</f>
        <v>19.495881120584656</v>
      </c>
      <c r="I96" s="4">
        <f>IF(ISNUMBER(SUP_cms!I96), SUP_cms!I96*Days!I96*86400*1000/Areas!$C$4, "")</f>
        <v>41.063688964677226</v>
      </c>
      <c r="J96" s="4">
        <f>IF(ISNUMBER(SUP_cms!J96), SUP_cms!J96*Days!J96*86400*1000/Areas!$C$4, "")</f>
        <v>43.254197320341049</v>
      </c>
      <c r="K96" s="4">
        <f>IF(ISNUMBER(SUP_cms!K96), SUP_cms!K96*Days!K96*86400*1000/Areas!$C$4, "")</f>
        <v>56.400383532277708</v>
      </c>
      <c r="L96" s="4">
        <f>IF(ISNUMBER(SUP_cms!L96), SUP_cms!L96*Days!L96*86400*1000/Areas!$C$4, "")</f>
        <v>75.588529110840426</v>
      </c>
      <c r="M96" s="4">
        <f>IF(ISNUMBER(SUP_cms!M96), SUP_cms!M96*Days!M96*86400*1000/Areas!$C$4, "")</f>
        <v>52.033384457978073</v>
      </c>
      <c r="N96" s="4">
        <f>IF(ISNUMBER(SUP_cms!N96), SUP_cms!N96*Days!N96*86400*1000/Areas!$C$4, "")</f>
        <v>555.04052462850177</v>
      </c>
    </row>
    <row r="97" spans="1:14">
      <c r="A97">
        <v>1989</v>
      </c>
      <c r="B97" s="4">
        <f>IF(ISNUMBER(SUP_cms!B97), SUP_cms!B97*Days!B97*86400*1000/Areas!$C$4, "")</f>
        <v>43.970780609013396</v>
      </c>
      <c r="C97" s="4">
        <f>IF(ISNUMBER(SUP_cms!C97), SUP_cms!C97*Days!C97*86400*1000/Areas!$C$4, "")</f>
        <v>38.215993373934225</v>
      </c>
      <c r="D97" s="4">
        <f>IF(ISNUMBER(SUP_cms!D97), SUP_cms!D97*Days!D97*86400*1000/Areas!$C$4, "")</f>
        <v>39.064186699147385</v>
      </c>
      <c r="E97" s="4">
        <f>IF(ISNUMBER(SUP_cms!E97), SUP_cms!E97*Days!E97*86400*1000/Areas!$C$4, "")</f>
        <v>87.965408038976861</v>
      </c>
      <c r="F97" s="4">
        <f>IF(ISNUMBER(SUP_cms!F97), SUP_cms!F97*Days!F97*86400*1000/Areas!$C$4, "")</f>
        <v>128.68390742996345</v>
      </c>
      <c r="G97" s="4">
        <f>IF(ISNUMBER(SUP_cms!G97), SUP_cms!G97*Days!G97*86400*1000/Areas!$C$4, "")</f>
        <v>76.591547868453105</v>
      </c>
      <c r="H97" s="4">
        <f>IF(ISNUMBER(SUP_cms!H97), SUP_cms!H97*Days!H97*86400*1000/Areas!$C$4, "")</f>
        <v>41.81859975639464</v>
      </c>
      <c r="I97" s="4">
        <f>IF(ISNUMBER(SUP_cms!I97), SUP_cms!I97*Days!I97*86400*1000/Areas!$C$4, "")</f>
        <v>28.127114835566381</v>
      </c>
      <c r="J97" s="4">
        <f>IF(ISNUMBER(SUP_cms!J97), SUP_cms!J97*Days!J97*86400*1000/Areas!$C$4, "")</f>
        <v>28.417601948842876</v>
      </c>
      <c r="K97" s="4">
        <f>IF(ISNUMBER(SUP_cms!K97), SUP_cms!K97*Days!K97*86400*1000/Areas!$C$4, "")</f>
        <v>26.057145529841655</v>
      </c>
      <c r="L97" s="4">
        <f>IF(ISNUMBER(SUP_cms!L97), SUP_cms!L97*Days!L97*86400*1000/Areas!$C$4, "")</f>
        <v>32.598898903775883</v>
      </c>
      <c r="M97" s="4">
        <f>IF(ISNUMBER(SUP_cms!M97), SUP_cms!M97*Days!M97*86400*1000/Areas!$C$4, "")</f>
        <v>27.255085213154697</v>
      </c>
      <c r="N97" s="4">
        <f>IF(ISNUMBER(SUP_cms!N97), SUP_cms!N97*Days!N97*86400*1000/Areas!$C$4, "")</f>
        <v>598.89591230207066</v>
      </c>
    </row>
    <row r="98" spans="1:14">
      <c r="A98">
        <v>1990</v>
      </c>
      <c r="B98" s="4">
        <f>IF(ISNUMBER(SUP_cms!B98), SUP_cms!B98*Days!B98*86400*1000/Areas!$C$4, "")</f>
        <v>24.528728477466505</v>
      </c>
      <c r="C98" s="4">
        <f>IF(ISNUMBER(SUP_cms!C98), SUP_cms!C98*Days!C98*86400*1000/Areas!$C$4, "")</f>
        <v>23.332756735688186</v>
      </c>
      <c r="D98" s="4">
        <f>IF(ISNUMBER(SUP_cms!D98), SUP_cms!D98*Days!D98*86400*1000/Areas!$C$4, "")</f>
        <v>42.497497490864802</v>
      </c>
      <c r="E98" s="4">
        <f>IF(ISNUMBER(SUP_cms!E98), SUP_cms!E98*Days!E98*86400*1000/Areas!$C$4, "")</f>
        <v>62.005943970767355</v>
      </c>
      <c r="F98" s="4">
        <f>IF(ISNUMBER(SUP_cms!F98), SUP_cms!F98*Days!F98*86400*1000/Areas!$C$4, "")</f>
        <v>75.707047600487215</v>
      </c>
      <c r="G98" s="4">
        <f>IF(ISNUMBER(SUP_cms!G98), SUP_cms!G98*Days!G98*86400*1000/Areas!$C$4, "")</f>
        <v>55.614343483556638</v>
      </c>
      <c r="H98" s="4">
        <f>IF(ISNUMBER(SUP_cms!H98), SUP_cms!H98*Days!H98*86400*1000/Areas!$C$4, "")</f>
        <v>51.522498416565156</v>
      </c>
      <c r="I98" s="4">
        <f>IF(ISNUMBER(SUP_cms!I98), SUP_cms!I98*Days!I98*86400*1000/Areas!$C$4, "")</f>
        <v>32.145041071863581</v>
      </c>
      <c r="J98" s="4">
        <f>IF(ISNUMBER(SUP_cms!J98), SUP_cms!J98*Days!J98*86400*1000/Areas!$C$4, "")</f>
        <v>35.085766626065777</v>
      </c>
      <c r="K98" s="4">
        <f>IF(ISNUMBER(SUP_cms!K98), SUP_cms!K98*Days!K98*86400*1000/Areas!$C$4, "")</f>
        <v>52.156375542021927</v>
      </c>
      <c r="L98" s="4">
        <f>IF(ISNUMBER(SUP_cms!L98), SUP_cms!L98*Days!L98*86400*1000/Areas!$C$4, "")</f>
        <v>44.441276492082828</v>
      </c>
      <c r="M98" s="4">
        <f>IF(ISNUMBER(SUP_cms!M98), SUP_cms!M98*Days!M98*86400*1000/Areas!$C$4, "")</f>
        <v>36.48659371498173</v>
      </c>
      <c r="N98" s="4">
        <f>IF(ISNUMBER(SUP_cms!N98), SUP_cms!N98*Days!N98*86400*1000/Areas!$C$4, "")</f>
        <v>534.34890328867232</v>
      </c>
    </row>
    <row r="99" spans="1:14">
      <c r="A99">
        <v>1991</v>
      </c>
      <c r="B99" s="4">
        <f>IF(ISNUMBER(SUP_cms!B99), SUP_cms!B99*Days!B99*86400*1000/Areas!$C$4, "")</f>
        <v>32.523801412911091</v>
      </c>
      <c r="C99" s="4">
        <f>IF(ISNUMBER(SUP_cms!C99), SUP_cms!C99*Days!C99*86400*1000/Areas!$C$4, "")</f>
        <v>29.201895054811207</v>
      </c>
      <c r="D99" s="4">
        <f>IF(ISNUMBER(SUP_cms!D99), SUP_cms!D99*Days!D99*86400*1000/Areas!$C$4, "")</f>
        <v>39.573767795371495</v>
      </c>
      <c r="E99" s="4">
        <f>IF(ISNUMBER(SUP_cms!E99), SUP_cms!E99*Days!E99*86400*1000/Areas!$C$4, "")</f>
        <v>93.200237758830696</v>
      </c>
      <c r="F99" s="4">
        <f>IF(ISNUMBER(SUP_cms!F99), SUP_cms!F99*Days!F99*86400*1000/Areas!$C$4, "")</f>
        <v>84.15265286236297</v>
      </c>
      <c r="G99" s="4">
        <f>IF(ISNUMBER(SUP_cms!G99), SUP_cms!G99*Days!G99*86400*1000/Areas!$C$4, "")</f>
        <v>46.444788306942748</v>
      </c>
      <c r="H99" s="4">
        <f>IF(ISNUMBER(SUP_cms!H99), SUP_cms!H99*Days!H99*86400*1000/Areas!$C$4, "")</f>
        <v>40.775296077953712</v>
      </c>
      <c r="I99" s="4">
        <f>IF(ISNUMBER(SUP_cms!I99), SUP_cms!I99*Days!I99*86400*1000/Areas!$C$4, "")</f>
        <v>24.395950304506698</v>
      </c>
      <c r="J99" s="4">
        <f>IF(ISNUMBER(SUP_cms!J99), SUP_cms!J99*Days!J99*86400*1000/Areas!$C$4, "")</f>
        <v>30.062780024360535</v>
      </c>
      <c r="K99" s="4">
        <f>IF(ISNUMBER(SUP_cms!K99), SUP_cms!K99*Days!K99*86400*1000/Areas!$C$4, "")</f>
        <v>44.757988794153476</v>
      </c>
      <c r="L99" s="4">
        <f>IF(ISNUMBER(SUP_cms!L99), SUP_cms!L99*Days!L99*86400*1000/Areas!$C$4, "")</f>
        <v>63.83013105968331</v>
      </c>
      <c r="M99" s="4">
        <f>IF(ISNUMBER(SUP_cms!M99), SUP_cms!M99*Days!M99*86400*1000/Areas!$C$4, "")</f>
        <v>43.923802582216815</v>
      </c>
      <c r="N99" s="4">
        <f>IF(ISNUMBER(SUP_cms!N99), SUP_cms!N99*Days!N99*86400*1000/Areas!$C$4, "")</f>
        <v>572.7721198538369</v>
      </c>
    </row>
    <row r="100" spans="1:14">
      <c r="A100">
        <v>1992</v>
      </c>
      <c r="B100" s="4">
        <f>IF(ISNUMBER(SUP_cms!B100), SUP_cms!B100*Days!B100*86400*1000/Areas!$C$4, "")</f>
        <v>36.564890426309375</v>
      </c>
      <c r="C100" s="4">
        <f>IF(ISNUMBER(SUP_cms!C100), SUP_cms!C100*Days!C100*86400*1000/Areas!$C$4, "")</f>
        <v>31.252248087697929</v>
      </c>
      <c r="D100" s="4">
        <f>IF(ISNUMBER(SUP_cms!D100), SUP_cms!D100*Days!D100*86400*1000/Areas!$C$4, "")</f>
        <v>39.777339244823388</v>
      </c>
      <c r="E100" s="4">
        <f>IF(ISNUMBER(SUP_cms!E100), SUP_cms!E100*Days!E100*86400*1000/Areas!$C$4, "")</f>
        <v>74.408079902557844</v>
      </c>
      <c r="F100" s="4">
        <f>IF(ISNUMBER(SUP_cms!F100), SUP_cms!F100*Days!F100*86400*1000/Areas!$C$4, "")</f>
        <v>121.70995410475031</v>
      </c>
      <c r="G100" s="4">
        <f>IF(ISNUMBER(SUP_cms!G100), SUP_cms!G100*Days!G100*86400*1000/Areas!$C$4, "")</f>
        <v>51.706769305724727</v>
      </c>
      <c r="H100" s="4">
        <f>IF(ISNUMBER(SUP_cms!H100), SUP_cms!H100*Days!H100*86400*1000/Areas!$C$4, "")</f>
        <v>52.040235420219254</v>
      </c>
      <c r="I100" s="4">
        <f>IF(ISNUMBER(SUP_cms!I100), SUP_cms!I100*Days!I100*86400*1000/Areas!$C$4, "")</f>
        <v>33.815370913520098</v>
      </c>
      <c r="J100" s="4">
        <f>IF(ISNUMBER(SUP_cms!J100), SUP_cms!J100*Days!J100*86400*1000/Areas!$C$4, "")</f>
        <v>69.088323507917167</v>
      </c>
      <c r="K100" s="4">
        <f>IF(ISNUMBER(SUP_cms!K100), SUP_cms!K100*Days!K100*86400*1000/Areas!$C$4, "")</f>
        <v>64.35402445797807</v>
      </c>
      <c r="L100" s="4">
        <f>IF(ISNUMBER(SUP_cms!L100), SUP_cms!L100*Days!L100*86400*1000/Areas!$C$4, "")</f>
        <v>56.566216808769795</v>
      </c>
      <c r="M100" s="4">
        <f>IF(ISNUMBER(SUP_cms!M100), SUP_cms!M100*Days!M100*86400*1000/Areas!$C$4, "")</f>
        <v>43.492191961023146</v>
      </c>
      <c r="N100" s="4">
        <f>IF(ISNUMBER(SUP_cms!N100), SUP_cms!N100*Days!N100*86400*1000/Areas!$C$4, "")</f>
        <v>674.2696832155907</v>
      </c>
    </row>
    <row r="101" spans="1:14">
      <c r="A101">
        <v>1993</v>
      </c>
      <c r="B101" s="4">
        <f>IF(ISNUMBER(SUP_cms!B101), SUP_cms!B101*Days!B101*86400*1000/Areas!$C$4, "")</f>
        <v>39.281133836784406</v>
      </c>
      <c r="C101" s="4">
        <f>IF(ISNUMBER(SUP_cms!C101), SUP_cms!C101*Days!C101*86400*1000/Areas!$C$4, "")</f>
        <v>31.464038587088915</v>
      </c>
      <c r="D101" s="4">
        <f>IF(ISNUMBER(SUP_cms!D101), SUP_cms!D101*Days!D101*86400*1000/Areas!$C$4, "")</f>
        <v>36.533571741778317</v>
      </c>
      <c r="E101" s="4">
        <f>IF(ISNUMBER(SUP_cms!E101), SUP_cms!E101*Days!E101*86400*1000/Areas!$C$4, "")</f>
        <v>75.193257003654082</v>
      </c>
      <c r="F101" s="4">
        <f>IF(ISNUMBER(SUP_cms!F101), SUP_cms!F101*Days!F101*86400*1000/Areas!$C$4, "")</f>
        <v>101.2634204141291</v>
      </c>
      <c r="G101" s="4">
        <f>IF(ISNUMBER(SUP_cms!G101), SUP_cms!G101*Days!G101*86400*1000/Areas!$C$4, "")</f>
        <v>74.34967308160779</v>
      </c>
      <c r="H101" s="4">
        <f>IF(ISNUMBER(SUP_cms!H101), SUP_cms!H101*Days!H101*86400*1000/Areas!$C$4, "")</f>
        <v>66.448461485992695</v>
      </c>
      <c r="I101" s="4">
        <f>IF(ISNUMBER(SUP_cms!I101), SUP_cms!I101*Days!I101*86400*1000/Areas!$C$4, "")</f>
        <v>46.872652472594396</v>
      </c>
      <c r="J101" s="4">
        <f>IF(ISNUMBER(SUP_cms!J101), SUP_cms!J101*Days!J101*86400*1000/Areas!$C$4, "")</f>
        <v>47.644180267965893</v>
      </c>
      <c r="K101" s="4">
        <f>IF(ISNUMBER(SUP_cms!K101), SUP_cms!K101*Days!K101*86400*1000/Areas!$C$4, "")</f>
        <v>55.683316151035321</v>
      </c>
      <c r="L101" s="4">
        <f>IF(ISNUMBER(SUP_cms!L101), SUP_cms!L101*Days!L101*86400*1000/Areas!$C$4, "")</f>
        <v>48.109224847746646</v>
      </c>
      <c r="M101" s="4">
        <f>IF(ISNUMBER(SUP_cms!M101), SUP_cms!M101*Days!M101*86400*1000/Areas!$C$4, "")</f>
        <v>38.681511522533498</v>
      </c>
      <c r="N101" s="4">
        <f>IF(ISNUMBER(SUP_cms!N101), SUP_cms!N101*Days!N101*86400*1000/Areas!$C$4, "")</f>
        <v>660.40839756394644</v>
      </c>
    </row>
    <row r="102" spans="1:14">
      <c r="A102">
        <v>1994</v>
      </c>
      <c r="B102" s="4">
        <f>IF(ISNUMBER(SUP_cms!B102), SUP_cms!B102*Days!B102*86400*1000/Areas!$C$4, "")</f>
        <v>35.414581242387328</v>
      </c>
      <c r="C102" s="4">
        <f>IF(ISNUMBER(SUP_cms!C102), SUP_cms!C102*Days!C102*86400*1000/Areas!$C$4, "")</f>
        <v>31.668830791717419</v>
      </c>
      <c r="D102" s="4">
        <f>IF(ISNUMBER(SUP_cms!D102), SUP_cms!D102*Days!D102*86400*1000/Areas!$C$4, "")</f>
        <v>33.376583093788064</v>
      </c>
      <c r="E102" s="4">
        <f>IF(ISNUMBER(SUP_cms!E102), SUP_cms!E102*Days!E102*86400*1000/Areas!$C$4, "")</f>
        <v>72.101168331303285</v>
      </c>
      <c r="F102" s="4">
        <f>IF(ISNUMBER(SUP_cms!F102), SUP_cms!F102*Days!F102*86400*1000/Areas!$C$4, "")</f>
        <v>78.232116540803901</v>
      </c>
      <c r="G102" s="4">
        <f>IF(ISNUMBER(SUP_cms!G102), SUP_cms!G102*Days!G102*86400*1000/Areas!$C$4, "")</f>
        <v>59.192313763702799</v>
      </c>
      <c r="H102" s="4">
        <f>IF(ISNUMBER(SUP_cms!H102), SUP_cms!H102*Days!H102*86400*1000/Areas!$C$4, "")</f>
        <v>52.066008087697931</v>
      </c>
      <c r="I102" s="4">
        <f>IF(ISNUMBER(SUP_cms!I102), SUP_cms!I102*Days!I102*86400*1000/Areas!$C$4, "")</f>
        <v>42.114822314250915</v>
      </c>
      <c r="J102" s="4">
        <f>IF(ISNUMBER(SUP_cms!J102), SUP_cms!J102*Days!J102*86400*1000/Areas!$C$4, "")</f>
        <v>38.793179049939098</v>
      </c>
      <c r="K102" s="4">
        <f>IF(ISNUMBER(SUP_cms!K102), SUP_cms!K102*Days!K102*86400*1000/Areas!$C$4, "")</f>
        <v>38.044045797807549</v>
      </c>
      <c r="L102" s="4">
        <f>IF(ISNUMBER(SUP_cms!L102), SUP_cms!L102*Days!L102*86400*1000/Areas!$C$4, "")</f>
        <v>37.713442143727164</v>
      </c>
      <c r="M102" s="4">
        <f>IF(ISNUMBER(SUP_cms!M102), SUP_cms!M102*Days!M102*86400*1000/Areas!$C$4, "")</f>
        <v>36.948218075517659</v>
      </c>
      <c r="N102" s="4">
        <f>IF(ISNUMBER(SUP_cms!N102), SUP_cms!N102*Days!N102*86400*1000/Areas!$C$4, "")</f>
        <v>555.33321120584651</v>
      </c>
    </row>
    <row r="103" spans="1:14">
      <c r="A103">
        <v>1995</v>
      </c>
      <c r="B103" s="4">
        <f>IF(ISNUMBER(SUP_cms!B103), SUP_cms!B103*Days!B103*86400*1000/Areas!$C$4, "")</f>
        <v>23.182351278928138</v>
      </c>
      <c r="C103" s="4">
        <f>IF(ISNUMBER(SUP_cms!C103), SUP_cms!C103*Days!C103*86400*1000/Areas!$C$4, "")</f>
        <v>20.051072155907431</v>
      </c>
      <c r="D103" s="4">
        <f>IF(ISNUMBER(SUP_cms!D103), SUP_cms!D103*Days!D103*86400*1000/Areas!$C$4, "")</f>
        <v>45.057799951278938</v>
      </c>
      <c r="E103" s="4">
        <f>IF(ISNUMBER(SUP_cms!E103), SUP_cms!E103*Days!E103*86400*1000/Areas!$C$4, "")</f>
        <v>52.805764677222896</v>
      </c>
      <c r="F103" s="4">
        <f>IF(ISNUMBER(SUP_cms!F103), SUP_cms!F103*Days!F103*86400*1000/Areas!$C$4, "")</f>
        <v>82.478408185140069</v>
      </c>
      <c r="G103" s="4">
        <f>IF(ISNUMBER(SUP_cms!G103), SUP_cms!G103*Days!G103*86400*1000/Areas!$C$4, "")</f>
        <v>35.309606820950066</v>
      </c>
      <c r="H103" s="4">
        <f>IF(ISNUMBER(SUP_cms!H103), SUP_cms!H103*Days!H103*86400*1000/Areas!$C$4, "")</f>
        <v>39.136611157125465</v>
      </c>
      <c r="I103" s="4">
        <f>IF(ISNUMBER(SUP_cms!I103), SUP_cms!I103*Days!I103*86400*1000/Areas!$C$4, "")</f>
        <v>23.345143191230207</v>
      </c>
      <c r="J103" s="4">
        <f>IF(ISNUMBER(SUP_cms!J103), SUP_cms!J103*Days!J103*86400*1000/Areas!$C$4, "")</f>
        <v>23.689175152253348</v>
      </c>
      <c r="K103" s="4">
        <f>IF(ISNUMBER(SUP_cms!K103), SUP_cms!K103*Days!K103*86400*1000/Areas!$C$4, "")</f>
        <v>79.688435371498159</v>
      </c>
      <c r="L103" s="4">
        <f>IF(ISNUMBER(SUP_cms!L103), SUP_cms!L103*Days!L103*86400*1000/Areas!$C$4, "")</f>
        <v>58.504376126674785</v>
      </c>
      <c r="M103" s="4">
        <f>IF(ISNUMBER(SUP_cms!M103), SUP_cms!M103*Days!M103*86400*1000/Areas!$C$4, "")</f>
        <v>34.641727454323991</v>
      </c>
      <c r="N103" s="4">
        <f>IF(ISNUMBER(SUP_cms!N103), SUP_cms!N103*Days!N103*86400*1000/Areas!$C$4, "")</f>
        <v>515.82294372716194</v>
      </c>
    </row>
    <row r="104" spans="1:14">
      <c r="A104">
        <v>1996</v>
      </c>
      <c r="B104" s="4">
        <f>IF(ISNUMBER(SUP_cms!B104), SUP_cms!B104*Days!B104*86400*1000/Areas!$C$4, "")</f>
        <v>31.431236053593178</v>
      </c>
      <c r="C104" s="4">
        <f>IF(ISNUMBER(SUP_cms!C104), SUP_cms!C104*Days!C104*86400*1000/Areas!$C$4, "")</f>
        <v>30.702297880633374</v>
      </c>
      <c r="D104" s="4">
        <f>IF(ISNUMBER(SUP_cms!D104), SUP_cms!D104*Days!D104*86400*1000/Areas!$C$4, "")</f>
        <v>32.108502606577346</v>
      </c>
      <c r="E104" s="4">
        <f>IF(ISNUMBER(SUP_cms!E104), SUP_cms!E104*Days!E104*86400*1000/Areas!$C$4, "")</f>
        <v>89.109550304506698</v>
      </c>
      <c r="F104" s="4">
        <f>IF(ISNUMBER(SUP_cms!F104), SUP_cms!F104*Days!F104*86400*1000/Areas!$C$4, "")</f>
        <v>207.1704882825822</v>
      </c>
      <c r="G104" s="4">
        <f>IF(ISNUMBER(SUP_cms!G104), SUP_cms!G104*Days!G104*86400*1000/Areas!$C$4, "")</f>
        <v>92.464943239951296</v>
      </c>
      <c r="H104" s="4">
        <f>IF(ISNUMBER(SUP_cms!H104), SUP_cms!H104*Days!H104*86400*1000/Areas!$C$4, "")</f>
        <v>60.236596151035322</v>
      </c>
      <c r="I104" s="4">
        <f>IF(ISNUMBER(SUP_cms!I104), SUP_cms!I104*Days!I104*86400*1000/Areas!$C$4, "")</f>
        <v>48.277425968331301</v>
      </c>
      <c r="J104" s="4">
        <f>IF(ISNUMBER(SUP_cms!J104), SUP_cms!J104*Days!J104*86400*1000/Areas!$C$4, "")</f>
        <v>35.158064799025574</v>
      </c>
      <c r="K104" s="4">
        <f>IF(ISNUMBER(SUP_cms!K104), SUP_cms!K104*Days!K104*86400*1000/Areas!$C$4, "")</f>
        <v>45.383383775883061</v>
      </c>
      <c r="L104" s="4">
        <f>IF(ISNUMBER(SUP_cms!L104), SUP_cms!L104*Days!L104*86400*1000/Areas!$C$4, "")</f>
        <v>68.130135931790505</v>
      </c>
      <c r="M104" s="4">
        <f>IF(ISNUMBER(SUP_cms!M104), SUP_cms!M104*Days!M104*86400*1000/Areas!$C$4, "")</f>
        <v>40.157730767356881</v>
      </c>
      <c r="N104" s="4">
        <f>IF(ISNUMBER(SUP_cms!N104), SUP_cms!N104*Days!N104*86400*1000/Areas!$C$4, "")</f>
        <v>779.17054362971987</v>
      </c>
    </row>
    <row r="105" spans="1:14">
      <c r="A105">
        <v>1997</v>
      </c>
      <c r="B105" s="4">
        <f>IF(ISNUMBER(SUP_cms!B105), SUP_cms!B105*Days!B105*86400*1000/Areas!$C$4, "")</f>
        <v>37.42615425091352</v>
      </c>
      <c r="C105" s="4">
        <f>IF(ISNUMBER(SUP_cms!C105), SUP_cms!C105*Days!C105*86400*1000/Areas!$C$4, "")</f>
        <v>29.330369013398293</v>
      </c>
      <c r="D105" s="4">
        <f>IF(ISNUMBER(SUP_cms!D105), SUP_cms!D105*Days!D105*86400*1000/Areas!$C$4, "")</f>
        <v>33.339718392204631</v>
      </c>
      <c r="E105" s="4">
        <f>IF(ISNUMBER(SUP_cms!E105), SUP_cms!E105*Days!E105*86400*1000/Areas!$C$4, "")</f>
        <v>125.01711668696714</v>
      </c>
      <c r="F105" s="4">
        <f>IF(ISNUMBER(SUP_cms!F105), SUP_cms!F105*Days!F105*86400*1000/Areas!$C$4, "")</f>
        <v>119.82854937880633</v>
      </c>
      <c r="G105" s="4">
        <f>IF(ISNUMBER(SUP_cms!G105), SUP_cms!G105*Days!G105*86400*1000/Areas!$C$4, "")</f>
        <v>51.957129354445804</v>
      </c>
      <c r="H105" s="4">
        <f>IF(ISNUMBER(SUP_cms!H105), SUP_cms!H105*Days!H105*86400*1000/Areas!$C$4, "")</f>
        <v>55.665699390986603</v>
      </c>
      <c r="I105" s="4">
        <f>IF(ISNUMBER(SUP_cms!I105), SUP_cms!I105*Days!I105*86400*1000/Areas!$C$4, "")</f>
        <v>22.141331254567604</v>
      </c>
      <c r="J105" s="4">
        <f>IF(ISNUMBER(SUP_cms!J105), SUP_cms!J105*Days!J105*86400*1000/Areas!$C$4, "")</f>
        <v>17.917318392204624</v>
      </c>
      <c r="K105" s="4">
        <f>IF(ISNUMBER(SUP_cms!K105), SUP_cms!K105*Days!K105*86400*1000/Areas!$C$4, "")</f>
        <v>23.040438489646771</v>
      </c>
      <c r="L105" s="4">
        <f>IF(ISNUMBER(SUP_cms!L105), SUP_cms!L105*Days!L105*86400*1000/Areas!$C$4, "")</f>
        <v>28.09083946406821</v>
      </c>
      <c r="M105" s="4">
        <f>IF(ISNUMBER(SUP_cms!M105), SUP_cms!M105*Days!M105*86400*1000/Areas!$C$4, "")</f>
        <v>20.575723264311815</v>
      </c>
      <c r="N105" s="4">
        <f>IF(ISNUMBER(SUP_cms!N105), SUP_cms!N105*Days!N105*86400*1000/Areas!$C$4, "")</f>
        <v>564.08723605359307</v>
      </c>
    </row>
    <row r="106" spans="1:14">
      <c r="A106">
        <v>1998</v>
      </c>
      <c r="B106" s="4">
        <f>IF(ISNUMBER(SUP_cms!B106), SUP_cms!B106*Days!B106*86400*1000/Areas!$C$4, "")</f>
        <v>19.477285651644337</v>
      </c>
      <c r="C106" s="4">
        <f>IF(ISNUMBER(SUP_cms!C106), SUP_cms!C106*Days!C106*86400*1000/Areas!$C$4, "")</f>
        <v>20.329825286236293</v>
      </c>
      <c r="D106" s="4">
        <f>IF(ISNUMBER(SUP_cms!D106), SUP_cms!D106*Days!D106*86400*1000/Areas!$C$4, "")</f>
        <v>39.128455249695499</v>
      </c>
      <c r="E106" s="4">
        <f>IF(ISNUMBER(SUP_cms!E106), SUP_cms!E106*Days!E106*86400*1000/Areas!$C$4, "")</f>
        <v>72.960222168087682</v>
      </c>
      <c r="F106" s="4">
        <f>IF(ISNUMBER(SUP_cms!F106), SUP_cms!F106*Days!F106*86400*1000/Areas!$C$4, "")</f>
        <v>27.84002689403167</v>
      </c>
      <c r="G106" s="4">
        <f>IF(ISNUMBER(SUP_cms!G106), SUP_cms!G106*Days!G106*86400*1000/Areas!$C$4, "")</f>
        <v>30.883632643118148</v>
      </c>
      <c r="H106" s="4">
        <f>IF(ISNUMBER(SUP_cms!H106), SUP_cms!H106*Days!H106*86400*1000/Areas!$C$4, "")</f>
        <v>19.292635907429965</v>
      </c>
      <c r="I106" s="4">
        <f>IF(ISNUMBER(SUP_cms!I106), SUP_cms!I106*Days!I106*86400*1000/Areas!$C$4, "")</f>
        <v>13.271945042630938</v>
      </c>
      <c r="J106" s="4">
        <f>IF(ISNUMBER(SUP_cms!J106), SUP_cms!J106*Days!J106*86400*1000/Areas!$C$4, "")</f>
        <v>13.044926674786847</v>
      </c>
      <c r="K106" s="4">
        <f>IF(ISNUMBER(SUP_cms!K106), SUP_cms!K106*Days!K106*86400*1000/Areas!$C$4, "")</f>
        <v>33.019028112058464</v>
      </c>
      <c r="L106" s="4">
        <f>IF(ISNUMBER(SUP_cms!L106), SUP_cms!L106*Days!L106*86400*1000/Areas!$C$4, "")</f>
        <v>38.129235566382462</v>
      </c>
      <c r="M106" s="4">
        <f>IF(ISNUMBER(SUP_cms!M106), SUP_cms!M106*Days!M106*86400*1000/Areas!$C$4, "")</f>
        <v>41.581099732034104</v>
      </c>
      <c r="N106" s="4">
        <f>IF(ISNUMBER(SUP_cms!N106), SUP_cms!N106*Days!N106*86400*1000/Areas!$C$4, "")</f>
        <v>369.22471717417784</v>
      </c>
    </row>
    <row r="107" spans="1:14">
      <c r="A107">
        <v>1999</v>
      </c>
      <c r="B107" s="4">
        <f>IF(ISNUMBER(SUP_cms!B107), SUP_cms!B107*Days!B107*86400*1000/Areas!$C$4, "")</f>
        <v>28.707162971985383</v>
      </c>
      <c r="C107" s="4">
        <f>IF(ISNUMBER(SUP_cms!C107), SUP_cms!C107*Days!C107*86400*1000/Areas!$C$4, "")</f>
        <v>29.306795809987818</v>
      </c>
      <c r="D107" s="4">
        <f>IF(ISNUMBER(SUP_cms!D107), SUP_cms!D107*Days!D107*86400*1000/Areas!$C$4, "")</f>
        <v>38.243376175395859</v>
      </c>
      <c r="E107" s="4">
        <f>IF(ISNUMBER(SUP_cms!E107), SUP_cms!E107*Days!E107*86400*1000/Areas!$C$4, "")</f>
        <v>118.43577295980512</v>
      </c>
      <c r="F107" s="4">
        <f>IF(ISNUMBER(SUP_cms!F107), SUP_cms!F107*Days!F107*86400*1000/Areas!$C$4, "")</f>
        <v>90.76448389768575</v>
      </c>
      <c r="G107" s="4">
        <f>IF(ISNUMBER(SUP_cms!G107), SUP_cms!G107*Days!G107*86400*1000/Areas!$C$4, "")</f>
        <v>57.390857978075516</v>
      </c>
      <c r="H107" s="4">
        <f>IF(ISNUMBER(SUP_cms!H107), SUP_cms!H107*Days!H107*86400*1000/Areas!$C$4, "")</f>
        <v>68.199045456760047</v>
      </c>
      <c r="I107" s="4">
        <f>IF(ISNUMBER(SUP_cms!I107), SUP_cms!I107*Days!I107*86400*1000/Areas!$C$4, "")</f>
        <v>36.48528876979293</v>
      </c>
      <c r="J107" s="4">
        <f>IF(ISNUMBER(SUP_cms!J107), SUP_cms!J107*Days!J107*86400*1000/Areas!$C$4, "")</f>
        <v>32.315389037758834</v>
      </c>
      <c r="K107" s="4">
        <f>IF(ISNUMBER(SUP_cms!K107), SUP_cms!K107*Days!K107*86400*1000/Areas!$C$4, "")</f>
        <v>45.50213378806334</v>
      </c>
      <c r="L107" s="4">
        <f>IF(ISNUMBER(SUP_cms!L107), SUP_cms!L107*Days!L107*86400*1000/Areas!$C$4, "")</f>
        <v>37.401833861144944</v>
      </c>
      <c r="M107" s="4">
        <f>IF(ISNUMBER(SUP_cms!M107), SUP_cms!M107*Days!M107*86400*1000/Areas!$C$4, "")</f>
        <v>29.867259244823387</v>
      </c>
      <c r="N107" s="4">
        <f>IF(ISNUMBER(SUP_cms!N107), SUP_cms!N107*Days!N107*86400*1000/Areas!$C$4, "")</f>
        <v>612.20172277710105</v>
      </c>
    </row>
    <row r="108" spans="1:14">
      <c r="A108">
        <v>2000</v>
      </c>
      <c r="B108" s="4">
        <f>IF(ISNUMBER(SUP_cms!B108), SUP_cms!B108*Days!B108*86400*1000/Areas!$C$4, "")</f>
        <v>27.997925261875761</v>
      </c>
      <c r="C108" s="4">
        <f>IF(ISNUMBER(SUP_cms!C108), SUP_cms!C108*Days!C108*86400*1000/Areas!$C$4, "")</f>
        <v>29.965877320341047</v>
      </c>
      <c r="D108" s="4">
        <f>IF(ISNUMBER(SUP_cms!D108), SUP_cms!D108*Days!D108*86400*1000/Areas!$C$4, "")</f>
        <v>68.335738465286241</v>
      </c>
      <c r="E108" s="4">
        <f>IF(ISNUMBER(SUP_cms!E108), SUP_cms!E108*Days!E108*86400*1000/Areas!$C$4, "")</f>
        <v>62.97139293544457</v>
      </c>
      <c r="F108" s="4">
        <f>IF(ISNUMBER(SUP_cms!F108), SUP_cms!F108*Days!F108*86400*1000/Areas!$C$4, "")</f>
        <v>68.444375152253343</v>
      </c>
      <c r="G108" s="4">
        <f>IF(ISNUMBER(SUP_cms!G108), SUP_cms!G108*Days!G108*86400*1000/Areas!$C$4, "")</f>
        <v>62.81101096224117</v>
      </c>
      <c r="H108" s="4">
        <f>IF(ISNUMBER(SUP_cms!H108), SUP_cms!H108*Days!H108*86400*1000/Areas!$C$4, "")</f>
        <v>43.316350596833132</v>
      </c>
      <c r="I108" s="4">
        <f>IF(ISNUMBER(SUP_cms!I108), SUP_cms!I108*Days!I108*86400*1000/Areas!$C$4, "")</f>
        <v>25.460133105968332</v>
      </c>
      <c r="J108" s="4">
        <f>IF(ISNUMBER(SUP_cms!J108), SUP_cms!J108*Days!J108*86400*1000/Areas!$C$4, "")</f>
        <v>20.326836540803896</v>
      </c>
      <c r="K108" s="4">
        <f>IF(ISNUMBER(SUP_cms!K108), SUP_cms!K108*Days!K108*86400*1000/Areas!$C$4, "")</f>
        <v>23.29751269183922</v>
      </c>
      <c r="L108" s="4">
        <f>IF(ISNUMBER(SUP_cms!L108), SUP_cms!L108*Days!L108*86400*1000/Areas!$C$4, "")</f>
        <v>30.359865529841656</v>
      </c>
      <c r="M108" s="4">
        <f>IF(ISNUMBER(SUP_cms!M108), SUP_cms!M108*Days!M108*86400*1000/Areas!$C$4, "")</f>
        <v>18.316863142509138</v>
      </c>
      <c r="N108" s="4">
        <f>IF(ISNUMBER(SUP_cms!N108), SUP_cms!N108*Days!N108*86400*1000/Areas!$C$4, "")</f>
        <v>481.65806850182702</v>
      </c>
    </row>
    <row r="109" spans="1:14">
      <c r="A109">
        <v>2001</v>
      </c>
      <c r="B109" s="4">
        <f>IF(ISNUMBER(SUP_cms!B109), SUP_cms!B109*Days!B109*86400*1000/Areas!$C$4, "")</f>
        <v>16.716674104750304</v>
      </c>
      <c r="C109" s="4">
        <f>IF(ISNUMBER(SUP_cms!C109), SUP_cms!C109*Days!C109*86400*1000/Areas!$C$4, "")</f>
        <v>16.035966285018269</v>
      </c>
      <c r="D109" s="4">
        <f>IF(ISNUMBER(SUP_cms!D109), SUP_cms!D109*Days!D109*86400*1000/Areas!$C$4, "")</f>
        <v>23.24400993909866</v>
      </c>
      <c r="E109" s="4">
        <f>IF(ISNUMBER(SUP_cms!E109), SUP_cms!E109*Days!E109*86400*1000/Areas!$C$4, "")</f>
        <v>183.67713909866015</v>
      </c>
      <c r="F109" s="4">
        <f>IF(ISNUMBER(SUP_cms!F109), SUP_cms!F109*Days!F109*86400*1000/Areas!$C$4, "")</f>
        <v>112.05499088915955</v>
      </c>
      <c r="G109" s="4">
        <f>IF(ISNUMBER(SUP_cms!G109), SUP_cms!G109*Days!G109*86400*1000/Areas!$C$4, "")</f>
        <v>46.237049451887941</v>
      </c>
      <c r="H109" s="4">
        <f>IF(ISNUMBER(SUP_cms!H109), SUP_cms!H109*Days!H109*86400*1000/Areas!$C$4, "")</f>
        <v>24.158124043848964</v>
      </c>
      <c r="I109" s="4">
        <f>IF(ISNUMBER(SUP_cms!I109), SUP_cms!I109*Days!I109*86400*1000/Areas!$C$4, "")</f>
        <v>19.09689412911084</v>
      </c>
      <c r="J109" s="4">
        <f>IF(ISNUMBER(SUP_cms!J109), SUP_cms!J109*Days!J109*86400*1000/Areas!$C$4, "")</f>
        <v>15.422873568818513</v>
      </c>
      <c r="K109" s="4">
        <f>IF(ISNUMBER(SUP_cms!K109), SUP_cms!K109*Days!K109*86400*1000/Areas!$C$4, "")</f>
        <v>33.747839999999997</v>
      </c>
      <c r="L109" s="4">
        <f>IF(ISNUMBER(SUP_cms!L109), SUP_cms!L109*Days!L109*86400*1000/Areas!$C$4, "")</f>
        <v>44.219646285018271</v>
      </c>
      <c r="M109" s="4">
        <f>IF(ISNUMBER(SUP_cms!M109), SUP_cms!M109*Days!M109*86400*1000/Areas!$C$4, "")</f>
        <v>57.812007990255786</v>
      </c>
      <c r="N109" s="4">
        <f>IF(ISNUMBER(SUP_cms!N109), SUP_cms!N109*Days!N109*86400*1000/Areas!$C$4, "")</f>
        <v>592.43122436053579</v>
      </c>
    </row>
    <row r="110" spans="1:14">
      <c r="A110">
        <v>2002</v>
      </c>
      <c r="B110" s="4">
        <f>IF(ISNUMBER(SUP_cms!B110), SUP_cms!B110*Days!B110*86400*1000/Areas!$C$4, "")</f>
        <v>35.629570962241175</v>
      </c>
      <c r="C110" s="4">
        <f>IF(ISNUMBER(SUP_cms!C110), SUP_cms!C110*Days!C110*86400*1000/Areas!$C$4, "")</f>
        <v>25.680647795371495</v>
      </c>
      <c r="D110" s="4">
        <f>IF(ISNUMBER(SUP_cms!D110), SUP_cms!D110*Days!D110*86400*1000/Areas!$C$4, "")</f>
        <v>31.760082241169307</v>
      </c>
      <c r="E110" s="4">
        <f>IF(ISNUMBER(SUP_cms!E110), SUP_cms!E110*Days!E110*86400*1000/Areas!$C$4, "")</f>
        <v>130.0846187576127</v>
      </c>
      <c r="F110" s="4">
        <f>IF(ISNUMBER(SUP_cms!F110), SUP_cms!F110*Days!F110*86400*1000/Areas!$C$4, "")</f>
        <v>86.971334470158354</v>
      </c>
      <c r="G110" s="4">
        <f>IF(ISNUMBER(SUP_cms!G110), SUP_cms!G110*Days!G110*86400*1000/Areas!$C$4, "")</f>
        <v>60.573240438489648</v>
      </c>
      <c r="H110" s="4">
        <f>IF(ISNUMBER(SUP_cms!H110), SUP_cms!H110*Days!H110*86400*1000/Areas!$C$4, "")</f>
        <v>35.322582606577342</v>
      </c>
      <c r="I110" s="4">
        <f>IF(ISNUMBER(SUP_cms!I110), SUP_cms!I110*Days!I110*86400*1000/Areas!$C$4, "")</f>
        <v>27.758467819732033</v>
      </c>
      <c r="J110" s="4">
        <f>IF(ISNUMBER(SUP_cms!J110), SUP_cms!J110*Days!J110*86400*1000/Areas!$C$4, "")</f>
        <v>23.238021924482339</v>
      </c>
      <c r="K110" s="4">
        <f>IF(ISNUMBER(SUP_cms!K110), SUP_cms!K110*Days!K110*86400*1000/Areas!$C$4, "")</f>
        <v>61.819494665042633</v>
      </c>
      <c r="L110" s="4">
        <f>IF(ISNUMBER(SUP_cms!L110), SUP_cms!L110*Days!L110*86400*1000/Areas!$C$4, "")</f>
        <v>33.274523751522537</v>
      </c>
      <c r="M110" s="4">
        <f>IF(ISNUMBER(SUP_cms!M110), SUP_cms!M110*Days!M110*86400*1000/Areas!$C$4, "")</f>
        <v>27.280205408038977</v>
      </c>
      <c r="N110" s="4">
        <f>IF(ISNUMBER(SUP_cms!N110), SUP_cms!N110*Days!N110*86400*1000/Areas!$C$4, "")</f>
        <v>579.27521948842866</v>
      </c>
    </row>
    <row r="111" spans="1:14">
      <c r="A111">
        <v>2003</v>
      </c>
      <c r="B111" s="4">
        <f>IF(ISNUMBER(SUP_cms!B111), SUP_cms!B111*Days!B111*86400*1000/Areas!$C$4, "")</f>
        <v>25.584755371498172</v>
      </c>
      <c r="C111" s="4">
        <f>IF(ISNUMBER(SUP_cms!C111), SUP_cms!C111*Days!C111*86400*1000/Areas!$C$4, "")</f>
        <v>21.748932131546894</v>
      </c>
      <c r="D111" s="4">
        <f>IF(ISNUMBER(SUP_cms!D111), SUP_cms!D111*Days!D111*86400*1000/Areas!$C$4, "")</f>
        <v>33.946844141291102</v>
      </c>
      <c r="E111" s="4">
        <f>IF(ISNUMBER(SUP_cms!E111), SUP_cms!E111*Days!E111*86400*1000/Areas!$C$4, "")</f>
        <v>96.979001218026795</v>
      </c>
      <c r="F111" s="4">
        <f>IF(ISNUMBER(SUP_cms!F111), SUP_cms!F111*Days!F111*86400*1000/Areas!$C$4, "")</f>
        <v>97.451349281364188</v>
      </c>
      <c r="G111" s="4">
        <f>IF(ISNUMBER(SUP_cms!G111), SUP_cms!G111*Days!G111*86400*1000/Areas!$C$4, "")</f>
        <v>32.000939342265532</v>
      </c>
      <c r="H111" s="4">
        <f>IF(ISNUMBER(SUP_cms!H111), SUP_cms!H111*Days!H111*86400*1000/Areas!$C$4, "")</f>
        <v>30.361180998781972</v>
      </c>
      <c r="I111" s="4">
        <f>IF(ISNUMBER(SUP_cms!I111), SUP_cms!I111*Days!I111*86400*1000/Areas!$C$4, "")</f>
        <v>25.948182606577344</v>
      </c>
      <c r="J111" s="4">
        <f>IF(ISNUMBER(SUP_cms!J111), SUP_cms!J111*Days!J111*86400*1000/Areas!$C$4, "")</f>
        <v>24.606951522533496</v>
      </c>
      <c r="K111" s="4">
        <f>IF(ISNUMBER(SUP_cms!K111), SUP_cms!K111*Days!K111*86400*1000/Areas!$C$4, "")</f>
        <v>40.650673812423868</v>
      </c>
      <c r="L111" s="4">
        <f>IF(ISNUMBER(SUP_cms!L111), SUP_cms!L111*Days!L111*86400*1000/Areas!$C$4, "")</f>
        <v>42.086376613885498</v>
      </c>
      <c r="M111" s="4">
        <f>IF(ISNUMBER(SUP_cms!M111), SUP_cms!M111*Days!M111*86400*1000/Areas!$C$4, "")</f>
        <v>33.932163507917167</v>
      </c>
      <c r="N111" s="4">
        <f>IF(ISNUMBER(SUP_cms!N111), SUP_cms!N111*Days!N111*86400*1000/Areas!$C$4, "")</f>
        <v>504.47612959805116</v>
      </c>
    </row>
    <row r="112" spans="1:14">
      <c r="A112">
        <v>2004</v>
      </c>
      <c r="B112" s="4">
        <f>IF(ISNUMBER(SUP_cms!B112), SUP_cms!B112*Days!B112*86400*1000/Areas!$C$4, "")</f>
        <v>30.642070450669916</v>
      </c>
      <c r="C112" s="4">
        <f>IF(ISNUMBER(SUP_cms!C112), SUP_cms!C112*Days!C112*86400*1000/Areas!$C$4, "")</f>
        <v>25.555288867235078</v>
      </c>
      <c r="D112" s="4">
        <f>IF(ISNUMBER(SUP_cms!D112), SUP_cms!D112*Days!D112*86400*1000/Areas!$C$4, "")</f>
        <v>42.474008477466505</v>
      </c>
      <c r="E112" s="4">
        <f>IF(ISNUMBER(SUP_cms!E112), SUP_cms!E112*Days!E112*86400*1000/Areas!$C$4, "")</f>
        <v>126.52369695493302</v>
      </c>
      <c r="F112" s="4">
        <f>IF(ISNUMBER(SUP_cms!F112), SUP_cms!F112*Days!F112*86400*1000/Areas!$C$4, "")</f>
        <v>92.051486090133977</v>
      </c>
      <c r="G112" s="4">
        <f>IF(ISNUMBER(SUP_cms!G112), SUP_cms!G112*Days!G112*86400*1000/Areas!$C$4, "")</f>
        <v>59.85404725943971</v>
      </c>
      <c r="H112" s="4">
        <f>IF(ISNUMBER(SUP_cms!H112), SUP_cms!H112*Days!H112*86400*1000/Areas!$C$4, "")</f>
        <v>30.928832155907429</v>
      </c>
      <c r="I112" s="4">
        <f>IF(ISNUMBER(SUP_cms!I112), SUP_cms!I112*Days!I112*86400*1000/Areas!$C$4, "")</f>
        <v>26.666554933008527</v>
      </c>
      <c r="J112" s="4">
        <f>IF(ISNUMBER(SUP_cms!J112), SUP_cms!J112*Days!J112*86400*1000/Areas!$C$4, "")</f>
        <v>41.685737393422656</v>
      </c>
      <c r="K112" s="4">
        <f>IF(ISNUMBER(SUP_cms!K112), SUP_cms!K112*Days!K112*86400*1000/Areas!$C$4, "")</f>
        <v>48.189668404384904</v>
      </c>
      <c r="L112" s="4">
        <f>IF(ISNUMBER(SUP_cms!L112), SUP_cms!L112*Days!L112*86400*1000/Areas!$C$4, "")</f>
        <v>45.360947137637027</v>
      </c>
      <c r="M112" s="4">
        <f>IF(ISNUMBER(SUP_cms!M112), SUP_cms!M112*Days!M112*86400*1000/Areas!$C$4, "")</f>
        <v>29.863344409257003</v>
      </c>
      <c r="N112" s="4">
        <f>IF(ISNUMBER(SUP_cms!N112), SUP_cms!N112*Days!N112*86400*1000/Areas!$C$4, "")</f>
        <v>600.82174830694271</v>
      </c>
    </row>
    <row r="113" spans="1:14">
      <c r="A113">
        <v>2005</v>
      </c>
      <c r="B113" s="4">
        <f>IF(ISNUMBER(SUP_cms!B113), SUP_cms!B113*Days!B113*86400*1000/Areas!$C$4, "")</f>
        <v>29.939031230207064</v>
      </c>
      <c r="C113" s="4">
        <f>IF(ISNUMBER(SUP_cms!C113), SUP_cms!C113*Days!C113*86400*1000/Areas!$C$4, "")</f>
        <v>27.249149817295979</v>
      </c>
      <c r="D113" s="4">
        <f>IF(ISNUMBER(SUP_cms!D113), SUP_cms!D113*Days!D113*86400*1000/Areas!$C$4, "")</f>
        <v>30.362485943970775</v>
      </c>
      <c r="E113" s="4">
        <f>IF(ISNUMBER(SUP_cms!E113), SUP_cms!E113*Days!E113*86400*1000/Areas!$C$4, "")</f>
        <v>113.20599464068209</v>
      </c>
      <c r="F113" s="4">
        <f>IF(ISNUMBER(SUP_cms!F113), SUP_cms!F113*Days!F113*86400*1000/Areas!$C$4, "")</f>
        <v>63.519512009744211</v>
      </c>
      <c r="G113" s="4">
        <f>IF(ISNUMBER(SUP_cms!G113), SUP_cms!G113*Days!G113*86400*1000/Areas!$C$4, "")</f>
        <v>44.962517904993916</v>
      </c>
      <c r="H113" s="4">
        <f>IF(ISNUMBER(SUP_cms!H113), SUP_cms!H113*Days!H113*86400*1000/Areas!$C$4, "")</f>
        <v>23.981956443361753</v>
      </c>
      <c r="I113" s="4">
        <f>IF(ISNUMBER(SUP_cms!I113), SUP_cms!I113*Days!I113*86400*1000/Areas!$C$4, "")</f>
        <v>13.245193666260658</v>
      </c>
      <c r="J113" s="4">
        <f>IF(ISNUMBER(SUP_cms!J113), SUP_cms!J113*Days!J113*86400*1000/Areas!$C$4, "")</f>
        <v>13.271292570036541</v>
      </c>
      <c r="K113" s="4">
        <f>IF(ISNUMBER(SUP_cms!K113), SUP_cms!K113*Days!K113*86400*1000/Areas!$C$4, "")</f>
        <v>47.210959512789287</v>
      </c>
      <c r="L113" s="4">
        <f>IF(ISNUMBER(SUP_cms!L113), SUP_cms!L113*Days!L113*86400*1000/Areas!$C$4, "")</f>
        <v>48.045135200974421</v>
      </c>
      <c r="M113" s="4">
        <f>IF(ISNUMBER(SUP_cms!M113), SUP_cms!M113*Days!M113*86400*1000/Areas!$C$4, "")</f>
        <v>46.640372228989037</v>
      </c>
      <c r="N113" s="4">
        <f>IF(ISNUMBER(SUP_cms!N113), SUP_cms!N113*Days!N113*86400*1000/Areas!$C$4, "")</f>
        <v>502.23672789281363</v>
      </c>
    </row>
    <row r="114" spans="1:14">
      <c r="A114">
        <v>2006</v>
      </c>
      <c r="B114" s="4">
        <f>IF(ISNUMBER(SUP_cms!B114), SUP_cms!B114*Days!B114*86400*1000/Areas!$C$4, "")</f>
        <v>28.776651303288673</v>
      </c>
      <c r="C114" s="4">
        <f>IF(ISNUMBER(SUP_cms!C114), SUP_cms!C114*Days!C114*86400*1000/Areas!$C$4, "")</f>
        <v>25.407198635809987</v>
      </c>
      <c r="D114" s="4">
        <f>IF(ISNUMBER(SUP_cms!D114), SUP_cms!D114*Days!D114*86400*1000/Areas!$C$4, "")</f>
        <v>34.093976711327649</v>
      </c>
      <c r="E114" s="4">
        <f>IF(ISNUMBER(SUP_cms!E114), SUP_cms!E114*Days!E114*86400*1000/Areas!$C$4, "")</f>
        <v>123.57967746650426</v>
      </c>
      <c r="F114" s="4">
        <f>IF(ISNUMBER(SUP_cms!F114), SUP_cms!F114*Days!F114*86400*1000/Areas!$C$4, "")</f>
        <v>86.203047990255769</v>
      </c>
      <c r="G114" s="4">
        <f>IF(ISNUMBER(SUP_cms!G114), SUP_cms!G114*Days!G114*86400*1000/Areas!$C$4, "")</f>
        <v>29.614783922046286</v>
      </c>
      <c r="H114" s="4">
        <f>IF(ISNUMBER(SUP_cms!H114), SUP_cms!H114*Days!H114*86400*1000/Areas!$C$4, "")</f>
        <v>16.643597174177831</v>
      </c>
      <c r="I114" s="4">
        <f>IF(ISNUMBER(SUP_cms!I114), SUP_cms!I114*Days!I114*86400*1000/Areas!$C$4, "")</f>
        <v>15.706320292326431</v>
      </c>
      <c r="J114" s="4">
        <f>IF(ISNUMBER(SUP_cms!J114), SUP_cms!J114*Days!J114*86400*1000/Areas!$C$4, "")</f>
        <v>9.7192107186358108</v>
      </c>
      <c r="K114" s="4">
        <f>IF(ISNUMBER(SUP_cms!K114), SUP_cms!K114*Days!K114*86400*1000/Areas!$C$4, "")</f>
        <v>17.277800535931789</v>
      </c>
      <c r="L114" s="4">
        <f>IF(ISNUMBER(SUP_cms!L114), SUP_cms!L114*Days!L114*86400*1000/Areas!$C$4, "")</f>
        <v>15.810884287454323</v>
      </c>
      <c r="M114" s="4">
        <f>IF(ISNUMBER(SUP_cms!M114), SUP_cms!M114*Days!M114*86400*1000/Areas!$C$4, "")</f>
        <v>19.216296613885504</v>
      </c>
      <c r="N114" s="4">
        <f>IF(ISNUMBER(SUP_cms!N114), SUP_cms!N114*Days!N114*86400*1000/Areas!$C$4, "")</f>
        <v>422.62465286236295</v>
      </c>
    </row>
    <row r="115" spans="1:14">
      <c r="A115">
        <v>2007</v>
      </c>
      <c r="B115" s="4">
        <f>IF(ISNUMBER(SUP_cms!B115), SUP_cms!B115*Days!B115*86400*1000/Areas!$C$4, "")</f>
        <v>19.18204180267966</v>
      </c>
      <c r="C115" s="4">
        <f>IF(ISNUMBER(SUP_cms!C115), SUP_cms!C115*Days!C115*86400*1000/Areas!$C$4, "")</f>
        <v>16.274939634591959</v>
      </c>
      <c r="D115" s="4">
        <f>IF(ISNUMBER(SUP_cms!D115), SUP_cms!D115*Days!D115*86400*1000/Areas!$C$4, "")</f>
        <v>41.286508355663827</v>
      </c>
      <c r="E115" s="4">
        <f>IF(ISNUMBER(SUP_cms!E115), SUP_cms!E115*Days!E115*86400*1000/Areas!$C$4, "")</f>
        <v>62.497824116930559</v>
      </c>
      <c r="F115" s="4">
        <f>IF(ISNUMBER(SUP_cms!F115), SUP_cms!F115*Days!F115*86400*1000/Areas!$C$4, "")</f>
        <v>38.887040389768572</v>
      </c>
      <c r="G115" s="4">
        <f>IF(ISNUMBER(SUP_cms!G115), SUP_cms!G115*Days!G115*86400*1000/Areas!$C$4, "")</f>
        <v>34.99673568818514</v>
      </c>
      <c r="H115" s="4">
        <f>IF(ISNUMBER(SUP_cms!H115), SUP_cms!H115*Days!H115*86400*1000/Areas!$C$4, "")</f>
        <v>37.028798440925698</v>
      </c>
      <c r="I115" s="4">
        <f>IF(ISNUMBER(SUP_cms!I115), SUP_cms!I115*Days!I115*86400*1000/Areas!$C$4, "")</f>
        <v>20.487965700365407</v>
      </c>
      <c r="J115" s="4">
        <f>IF(ISNUMBER(SUP_cms!J115), SUP_cms!J115*Days!J115*86400*1000/Areas!$C$4, "")</f>
        <v>26.927438733252131</v>
      </c>
      <c r="K115" s="4">
        <f>IF(ISNUMBER(SUP_cms!K115), SUP_cms!K115*Days!K115*86400*1000/Areas!$C$4, "")</f>
        <v>100.30232828258222</v>
      </c>
      <c r="L115" s="4">
        <f>IF(ISNUMBER(SUP_cms!L115), SUP_cms!L115*Days!L115*86400*1000/Areas!$C$4, "")</f>
        <v>46.259780755176614</v>
      </c>
      <c r="M115" s="4">
        <f>IF(ISNUMBER(SUP_cms!M115), SUP_cms!M115*Days!M115*86400*1000/Areas!$C$4, "")</f>
        <v>31.980944214372716</v>
      </c>
      <c r="N115" s="4">
        <f>IF(ISNUMBER(SUP_cms!N115), SUP_cms!N115*Days!N115*86400*1000/Areas!$C$4, "")</f>
        <v>474.44586796589527</v>
      </c>
    </row>
    <row r="116" spans="1:14">
      <c r="A116">
        <v>2008</v>
      </c>
      <c r="B116" s="4">
        <f>IF(ISNUMBER(SUP_cms!B116), SUP_cms!B116*Days!B116*86400*1000/Areas!$C$4, "")</f>
        <v>32.305549330085263</v>
      </c>
      <c r="C116" s="4">
        <f>IF(ISNUMBER(SUP_cms!C116), SUP_cms!C116*Days!C116*86400*1000/Areas!$C$4, "")</f>
        <v>26.668007210718635</v>
      </c>
      <c r="D116" s="4">
        <f>IF(ISNUMBER(SUP_cms!D116), SUP_cms!D116*Days!D116*86400*1000/Areas!$C$4, "")</f>
        <v>29.310373885505488</v>
      </c>
      <c r="E116" s="4">
        <f>IF(ISNUMBER(SUP_cms!E116), SUP_cms!E116*Days!E116*86400*1000/Areas!$C$4, "")</f>
        <v>128.12088672350791</v>
      </c>
      <c r="F116" s="4">
        <f>IF(ISNUMBER(SUP_cms!F116), SUP_cms!F116*Days!F116*86400*1000/Areas!$C$4, "")</f>
        <v>109.69793364190012</v>
      </c>
      <c r="G116" s="4">
        <f>IF(ISNUMBER(SUP_cms!G116), SUP_cms!G116*Days!G116*86400*1000/Areas!$C$4, "")</f>
        <v>92.064304019488418</v>
      </c>
      <c r="H116" s="4">
        <f>IF(ISNUMBER(SUP_cms!H116), SUP_cms!H116*Days!H116*86400*1000/Areas!$C$4, "")</f>
        <v>69.834794250913518</v>
      </c>
      <c r="I116" s="4">
        <f>IF(ISNUMBER(SUP_cms!I116), SUP_cms!I116*Days!I116*86400*1000/Areas!$C$4, "")</f>
        <v>27.364048136419001</v>
      </c>
      <c r="J116" s="4">
        <f>IF(ISNUMBER(SUP_cms!J116), SUP_cms!J116*Days!J116*86400*1000/Areas!$C$4, "")</f>
        <v>19.946718635809987</v>
      </c>
      <c r="K116" s="4">
        <f>IF(ISNUMBER(SUP_cms!K116), SUP_cms!K116*Days!K116*86400*1000/Areas!$C$4, "")</f>
        <v>31.863825383678442</v>
      </c>
      <c r="L116" s="4">
        <f>IF(ISNUMBER(SUP_cms!L116), SUP_cms!L116*Days!L116*86400*1000/Areas!$C$4, "")</f>
        <v>37.197883556638246</v>
      </c>
      <c r="M116" s="4">
        <f>IF(ISNUMBER(SUP_cms!M116), SUP_cms!M116*Days!M116*86400*1000/Areas!$C$4, "")</f>
        <v>24.813859001218027</v>
      </c>
      <c r="N116" s="4">
        <f>IF(ISNUMBER(SUP_cms!N116), SUP_cms!N116*Days!N116*86400*1000/Areas!$C$4, "")</f>
        <v>629.94439951278923</v>
      </c>
    </row>
    <row r="117" spans="1:14">
      <c r="A117">
        <v>2009</v>
      </c>
      <c r="B117" s="4">
        <f>IF(ISNUMBER(SUP_cms!B117), SUP_cms!B117*Days!B117*86400*1000/Areas!$C$4, "")</f>
        <v>24.54797641900122</v>
      </c>
      <c r="C117" s="4">
        <f>IF(ISNUMBER(SUP_cms!C117), SUP_cms!C117*Days!C117*86400*1000/Areas!$C$4, "")</f>
        <v>23.002142557856274</v>
      </c>
      <c r="D117" s="4">
        <f>IF(ISNUMBER(SUP_cms!D117), SUP_cms!D117*Days!D117*86400*1000/Areas!$C$4, "")</f>
        <v>35.710477563946398</v>
      </c>
      <c r="E117" s="4">
        <f>IF(ISNUMBER(SUP_cms!E117), SUP_cms!E117*Days!E117*86400*1000/Areas!$C$4, "")</f>
        <v>87.016691839220456</v>
      </c>
      <c r="F117" s="4">
        <f>IF(ISNUMBER(SUP_cms!F117), SUP_cms!F117*Days!F117*86400*1000/Areas!$C$4, "")</f>
        <v>89.293158197320338</v>
      </c>
      <c r="G117" s="4">
        <f>IF(ISNUMBER(SUP_cms!G117), SUP_cms!G117*Days!G117*86400*1000/Areas!$C$4, "")</f>
        <v>39.286006333739337</v>
      </c>
      <c r="H117" s="4">
        <f>IF(ISNUMBER(SUP_cms!H117), SUP_cms!H117*Days!H117*86400*1000/Areas!$C$4, "")</f>
        <v>27.524882630937881</v>
      </c>
      <c r="I117" s="4">
        <f>IF(ISNUMBER(SUP_cms!I117), SUP_cms!I117*Days!I117*86400*1000/Areas!$C$4, "")</f>
        <v>38.776772521315465</v>
      </c>
      <c r="J117" s="4">
        <f>IF(ISNUMBER(SUP_cms!J117), SUP_cms!J117*Days!J117*86400*1000/Areas!$C$4, "")</f>
        <v>22.442742021924481</v>
      </c>
      <c r="K117" s="4">
        <f>IF(ISNUMBER(SUP_cms!K117), SUP_cms!K117*Days!K117*86400*1000/Areas!$C$4, "")</f>
        <v>29.219027722289891</v>
      </c>
      <c r="L117" s="4">
        <f>IF(ISNUMBER(SUP_cms!L117), SUP_cms!L117*Days!L117*86400*1000/Areas!$C$4, "")</f>
        <v>40.748386845310598</v>
      </c>
      <c r="M117" s="4">
        <f>IF(ISNUMBER(SUP_cms!M117), SUP_cms!M117*Days!M117*86400*1000/Areas!$C$4, "")</f>
        <v>29.064717953714982</v>
      </c>
      <c r="N117" s="4">
        <f>IF(ISNUMBER(SUP_cms!N117), SUP_cms!N117*Days!N117*86400*1000/Areas!$C$4, "")</f>
        <v>486.09229330085265</v>
      </c>
    </row>
    <row r="118" spans="1:14">
      <c r="A118">
        <v>2010</v>
      </c>
      <c r="B118" s="4">
        <f>IF(ISNUMBER(SUP_cms!B118), SUP_cms!B118*Days!B118*86400*1000/Areas!$C$4, "")</f>
        <v>26.767035712545677</v>
      </c>
      <c r="C118" s="4">
        <f>IF(ISNUMBER(SUP_cms!C118), SUP_cms!C118*Days!C118*86400*1000/Areas!$C$4, "")</f>
        <v>22.780554445797808</v>
      </c>
      <c r="D118" s="4">
        <f>IF(ISNUMBER(SUP_cms!D118), SUP_cms!D118*Days!D118*86400*1000/Areas!$C$4, "")</f>
        <v>51.808933885505475</v>
      </c>
      <c r="E118" s="4">
        <f>IF(ISNUMBER(SUP_cms!E118), SUP_cms!E118*Days!E118*86400*1000/Areas!$C$4, "")</f>
        <v>24.737340803897684</v>
      </c>
      <c r="F118" s="4">
        <f>IF(ISNUMBER(SUP_cms!F118), SUP_cms!F118*Days!F118*86400*1000/Areas!$C$4, "")</f>
        <v>23.890610280146159</v>
      </c>
      <c r="G118" s="4">
        <f>IF(ISNUMBER(SUP_cms!G118), SUP_cms!G118*Days!G118*86400*1000/Areas!$C$4, "")</f>
        <v>23.886811205846527</v>
      </c>
      <c r="H118" s="4">
        <f>IF(ISNUMBER(SUP_cms!H118), SUP_cms!H118*Days!H118*86400*1000/Areas!$C$4, "")</f>
        <v>18.912896857490864</v>
      </c>
      <c r="I118" s="4">
        <f>IF(ISNUMBER(SUP_cms!I118), SUP_cms!I118*Days!I118*86400*1000/Areas!$C$4, "")</f>
        <v>19.957505481120585</v>
      </c>
      <c r="J118" s="4">
        <f>IF(ISNUMBER(SUP_cms!J118), SUP_cms!J118*Days!J118*86400*1000/Areas!$C$4, "")</f>
        <v>31.609140073081608</v>
      </c>
      <c r="K118" s="4">
        <f>IF(ISNUMBER(SUP_cms!K118), SUP_cms!K118*Days!K118*86400*1000/Areas!$C$4, "")</f>
        <v>39.945024701583442</v>
      </c>
      <c r="L118" s="4">
        <f>IF(ISNUMBER(SUP_cms!L118), SUP_cms!L118*Days!L118*86400*1000/Areas!$C$4, "")</f>
        <v>36.778301583434839</v>
      </c>
      <c r="M118" s="4">
        <f>IF(ISNUMBER(SUP_cms!M118), SUP_cms!M118*Days!M118*86400*1000/Areas!$C$4, "")</f>
        <v>31.043993568818514</v>
      </c>
      <c r="N118" s="4">
        <f>IF(ISNUMBER(SUP_cms!N118), SUP_cms!N118*Days!N118*86400*1000/Areas!$C$4, "")</f>
        <v>351.71282630937878</v>
      </c>
    </row>
    <row r="119" spans="1:14">
      <c r="A119" s="21">
        <v>2011</v>
      </c>
      <c r="B119" s="23">
        <f>IF(ISNUMBER(SUP_cms!B119), SUP_cms!B119*Days!B119*86400*1000/Areas!$C$4, "")</f>
        <v>23.727818367844094</v>
      </c>
      <c r="C119" s="23">
        <f>IF(ISNUMBER(SUP_cms!C119), SUP_cms!C119*Days!C119*86400*1000/Areas!$C$4, "")</f>
        <v>18.255678051157126</v>
      </c>
      <c r="D119" s="23">
        <f>IF(ISNUMBER(SUP_cms!D119), SUP_cms!D119*Days!D119*86400*1000/Areas!$C$4, "")</f>
        <v>26.628711522533496</v>
      </c>
      <c r="E119" s="23">
        <f>IF(ISNUMBER(SUP_cms!E119), SUP_cms!E119*Days!E119*86400*1000/Areas!$C$4, "")</f>
        <v>127.7685515225335</v>
      </c>
      <c r="F119" s="23">
        <f>IF(ISNUMBER(SUP_cms!F119), SUP_cms!F119*Days!F119*86400*1000/Areas!$C$4, "")</f>
        <v>83.89525242387333</v>
      </c>
      <c r="G119" s="23">
        <f>IF(ISNUMBER(SUP_cms!G119), SUP_cms!G119*Days!G119*86400*1000/Areas!$C$4, "")</f>
        <v>50.067905481120583</v>
      </c>
      <c r="H119" s="23">
        <f>IF(ISNUMBER(SUP_cms!H119), SUP_cms!H119*Days!H119*86400*1000/Areas!$C$4, "")</f>
        <v>30.762451644336174</v>
      </c>
      <c r="I119" s="23">
        <f>IF(ISNUMBER(SUP_cms!I119), SUP_cms!I119*Days!I119*86400*1000/Areas!$C$4, "")</f>
        <v>35.880120438489648</v>
      </c>
      <c r="J119" s="23">
        <f>IF(ISNUMBER(SUP_cms!J119), SUP_cms!J119*Days!J119*86400*1000/Areas!$C$4, "")</f>
        <v>12.066533495736905</v>
      </c>
      <c r="K119" s="23">
        <f>IF(ISNUMBER(SUP_cms!K119), SUP_cms!K119*Days!K119*86400*1000/Areas!$C$4, "")</f>
        <v>17.115334859926918</v>
      </c>
      <c r="L119" s="23">
        <f>IF(ISNUMBER(SUP_cms!L119), SUP_cms!L119*Days!L119*86400*1000/Areas!$C$4, "")</f>
        <v>18.339110353227774</v>
      </c>
      <c r="M119" s="23">
        <f>IF(ISNUMBER(SUP_cms!M119), SUP_cms!M119*Days!M119*86400*1000/Areas!$C$4, "")</f>
        <v>16.999194738124242</v>
      </c>
      <c r="N119" s="23">
        <f>IF(ISNUMBER(SUP_cms!N119), SUP_cms!N119*Days!N119*86400*1000/Areas!$C$4, "")</f>
        <v>461.55106260657732</v>
      </c>
    </row>
    <row r="120" spans="1:14">
      <c r="A120" s="21">
        <v>2012</v>
      </c>
      <c r="B120" s="23">
        <f>IF(ISNUMBER(SUP_cms!B120), SUP_cms!B120*Days!B120*86400*1000/Areas!$C$4, "")</f>
        <v>14.065351717417784</v>
      </c>
      <c r="C120" s="23">
        <f>IF(ISNUMBER(SUP_cms!C120), SUP_cms!C120*Days!C120*86400*1000/Areas!$C$4, "")</f>
        <v>13.080391717417786</v>
      </c>
      <c r="D120" s="23">
        <f>IF(ISNUMBER(SUP_cms!D120), SUP_cms!D120*Days!D120*86400*1000/Areas!$C$4, "")</f>
        <v>72.772225870889145</v>
      </c>
      <c r="E120" s="23">
        <f>IF(ISNUMBER(SUP_cms!E120), SUP_cms!E120*Days!E120*86400*1000/Areas!$C$4, "")</f>
        <v>48.389577588306949</v>
      </c>
      <c r="F120" s="23">
        <f>IF(ISNUMBER(SUP_cms!F120), SUP_cms!F120*Days!F120*86400*1000/Areas!$C$4, "")</f>
        <v>72.808111863581004</v>
      </c>
      <c r="G120" s="23">
        <f>IF(ISNUMBER(SUP_cms!G120), SUP_cms!G120*Days!G120*86400*1000/Areas!$C$4, "")</f>
        <v>100.50519464068209</v>
      </c>
      <c r="H120" s="23">
        <f>IF(ISNUMBER(SUP_cms!H120), SUP_cms!H120*Days!H120*86400*1000/Areas!$C$4, "")</f>
        <v>29.957300462850181</v>
      </c>
      <c r="I120" s="23">
        <f>IF(ISNUMBER(SUP_cms!I120), SUP_cms!I120*Days!I120*86400*1000/Areas!$C$4, "")</f>
        <v>15.855736516443361</v>
      </c>
      <c r="J120" s="23" t="str">
        <f>IF(ISNUMBER(SUP_cms!J120), SUP_cms!J120*Days!J120*86400*1000/Areas!$C$4, "")</f>
        <v/>
      </c>
      <c r="K120" s="23" t="str">
        <f>IF(ISNUMBER(SUP_cms!K120), SUP_cms!K120*Days!K120*86400*1000/Areas!$C$4, "")</f>
        <v/>
      </c>
      <c r="L120" s="23" t="str">
        <f>IF(ISNUMBER(SUP_cms!L120), SUP_cms!L120*Days!L120*86400*1000/Areas!$C$4, "")</f>
        <v/>
      </c>
      <c r="M120" s="23" t="str">
        <f>IF(ISNUMBER(SUP_cms!M120), SUP_cms!M120*Days!M120*86400*1000/Areas!$C$4, "")</f>
        <v/>
      </c>
      <c r="N120" s="23" t="str">
        <f>IF(ISNUMBER(SUP_cms!N120), SUP_cms!N120*Days!N120*86400*1000/Areas!$C$4, "")</f>
        <v/>
      </c>
    </row>
    <row r="121" spans="1:14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3" spans="1:14">
      <c r="A123" t="s">
        <v>82</v>
      </c>
      <c r="B123" s="4">
        <f>AVERAGE(B6:B120)</f>
        <v>26.261851038802853</v>
      </c>
      <c r="C123" s="4">
        <f t="shared" ref="C123:N123" si="0">AVERAGE(C6:C120)</f>
        <v>23.197558099878204</v>
      </c>
      <c r="D123" s="4">
        <f t="shared" si="0"/>
        <v>32.809432165651657</v>
      </c>
      <c r="E123" s="4">
        <f t="shared" si="0"/>
        <v>83.397035475900509</v>
      </c>
      <c r="F123" s="4">
        <f t="shared" si="0"/>
        <v>94.513578997041932</v>
      </c>
      <c r="G123" s="4">
        <f t="shared" si="0"/>
        <v>61.593367809291813</v>
      </c>
      <c r="H123" s="4">
        <f t="shared" si="0"/>
        <v>41.588391890029577</v>
      </c>
      <c r="I123" s="4">
        <f t="shared" si="0"/>
        <v>31.306529898729774</v>
      </c>
      <c r="J123" s="4">
        <f t="shared" si="0"/>
        <v>30.717400880727073</v>
      </c>
      <c r="K123" s="4">
        <f t="shared" si="0"/>
        <v>39.3871073062869</v>
      </c>
      <c r="L123" s="4">
        <f t="shared" si="0"/>
        <v>38.408034029794798</v>
      </c>
      <c r="M123" s="4">
        <f t="shared" si="0"/>
        <v>30.736744851494446</v>
      </c>
      <c r="N123" s="4">
        <f t="shared" si="0"/>
        <v>533.73781473999804</v>
      </c>
    </row>
    <row r="124" spans="1:14">
      <c r="A124" t="s">
        <v>83</v>
      </c>
      <c r="B124" s="4">
        <f>MIN(B6:B120)</f>
        <v>3.5347702801461631</v>
      </c>
      <c r="C124" s="4">
        <f t="shared" ref="C124:N124" si="1">MIN(C6:C120)</f>
        <v>3.7649352496954931</v>
      </c>
      <c r="D124" s="4">
        <f t="shared" si="1"/>
        <v>4.6315767113276491</v>
      </c>
      <c r="E124" s="4">
        <f t="shared" si="1"/>
        <v>17.391025578562729</v>
      </c>
      <c r="F124" s="4">
        <f t="shared" si="1"/>
        <v>23.890610280146159</v>
      </c>
      <c r="G124" s="4">
        <f t="shared" si="1"/>
        <v>12.609874786845312</v>
      </c>
      <c r="H124" s="4">
        <f t="shared" si="1"/>
        <v>7.3057356394640678</v>
      </c>
      <c r="I124" s="4">
        <f t="shared" si="1"/>
        <v>9.1535380267965891</v>
      </c>
      <c r="J124" s="4">
        <f t="shared" si="1"/>
        <v>8.4516248477466505</v>
      </c>
      <c r="K124" s="4">
        <f t="shared" si="1"/>
        <v>9.4840153958587088</v>
      </c>
      <c r="L124" s="4">
        <f t="shared" si="1"/>
        <v>6.432643118148599</v>
      </c>
      <c r="M124" s="4">
        <f t="shared" si="1"/>
        <v>3.7494337637028021</v>
      </c>
      <c r="N124" s="4">
        <f t="shared" si="1"/>
        <v>178.14190889159559</v>
      </c>
    </row>
    <row r="125" spans="1:14">
      <c r="A125" t="s">
        <v>84</v>
      </c>
      <c r="B125" s="4">
        <f>MAX(B6:B120)</f>
        <v>53.734054275274055</v>
      </c>
      <c r="C125" s="4">
        <f t="shared" ref="C125:N125" si="2">MAX(C6:C120)</f>
        <v>48.951819537149817</v>
      </c>
      <c r="D125" s="4">
        <f t="shared" si="2"/>
        <v>86.374322046285002</v>
      </c>
      <c r="E125" s="4">
        <f t="shared" si="2"/>
        <v>201.7340024360536</v>
      </c>
      <c r="F125" s="4">
        <f t="shared" si="2"/>
        <v>250.04641987819733</v>
      </c>
      <c r="G125" s="4">
        <f t="shared" si="2"/>
        <v>212.42876492082826</v>
      </c>
      <c r="H125" s="4">
        <f t="shared" si="2"/>
        <v>88.280194494518881</v>
      </c>
      <c r="I125" s="4">
        <f t="shared" si="2"/>
        <v>95.601915712545676</v>
      </c>
      <c r="J125" s="4">
        <f t="shared" si="2"/>
        <v>78.992226065773465</v>
      </c>
      <c r="K125" s="4">
        <f t="shared" si="2"/>
        <v>100.30232828258222</v>
      </c>
      <c r="L125" s="4">
        <f t="shared" si="2"/>
        <v>78.926873568818507</v>
      </c>
      <c r="M125" s="4">
        <f t="shared" si="2"/>
        <v>58.013622021924483</v>
      </c>
      <c r="N125" s="4">
        <f t="shared" si="2"/>
        <v>800.13145724725939</v>
      </c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C19" sqref="C19"/>
    </sheetView>
  </sheetViews>
  <sheetFormatPr defaultRowHeight="12.75"/>
  <cols>
    <col min="2" max="4" width="25.7109375" customWidth="1"/>
  </cols>
  <sheetData>
    <row r="1" spans="1:3">
      <c r="A1" t="s">
        <v>42</v>
      </c>
    </row>
    <row r="2" spans="1:3">
      <c r="B2" s="9" t="s">
        <v>33</v>
      </c>
      <c r="C2" s="9" t="s">
        <v>34</v>
      </c>
    </row>
    <row r="3" spans="1:3">
      <c r="B3" s="9" t="s">
        <v>35</v>
      </c>
      <c r="C3" s="9" t="s">
        <v>35</v>
      </c>
    </row>
    <row r="4" spans="1:3">
      <c r="A4" t="s">
        <v>36</v>
      </c>
      <c r="B4" s="10">
        <v>81925000000</v>
      </c>
      <c r="C4" s="10">
        <v>82100000000</v>
      </c>
    </row>
    <row r="5" spans="1:3">
      <c r="A5" t="s">
        <v>41</v>
      </c>
      <c r="B5" s="10">
        <f>B6+B7</f>
        <v>116851000000</v>
      </c>
      <c r="C5" s="10">
        <f>C6+C7</f>
        <v>117400000000</v>
      </c>
    </row>
    <row r="6" spans="1:3">
      <c r="A6" t="s">
        <v>80</v>
      </c>
      <c r="B6" s="10">
        <v>57291000000</v>
      </c>
      <c r="C6" s="10">
        <v>57800000000</v>
      </c>
    </row>
    <row r="7" spans="1:3">
      <c r="A7" t="s">
        <v>40</v>
      </c>
      <c r="B7" s="10">
        <f>B8+B9</f>
        <v>59560000000</v>
      </c>
      <c r="C7" s="10">
        <v>59600000000</v>
      </c>
    </row>
    <row r="8" spans="1:3">
      <c r="A8" t="s">
        <v>32</v>
      </c>
      <c r="B8" s="10">
        <v>40611000000</v>
      </c>
      <c r="C8" s="10"/>
    </row>
    <row r="9" spans="1:3">
      <c r="A9" t="s">
        <v>81</v>
      </c>
      <c r="B9" s="10">
        <v>18949000000</v>
      </c>
      <c r="C9" s="10"/>
    </row>
    <row r="10" spans="1:3">
      <c r="A10" t="s">
        <v>37</v>
      </c>
      <c r="B10" s="10">
        <v>1109000000</v>
      </c>
      <c r="C10" s="10">
        <v>1110000000</v>
      </c>
    </row>
    <row r="11" spans="1:3">
      <c r="A11" t="s">
        <v>38</v>
      </c>
      <c r="B11" s="10">
        <v>25404000000</v>
      </c>
      <c r="C11" s="10">
        <v>25700000000</v>
      </c>
    </row>
    <row r="12" spans="1:3">
      <c r="A12" t="s">
        <v>39</v>
      </c>
      <c r="B12" s="10">
        <v>19121000000</v>
      </c>
      <c r="C12" s="10">
        <v>19000000000</v>
      </c>
    </row>
    <row r="13" spans="1:3">
      <c r="A13" t="s">
        <v>46</v>
      </c>
      <c r="B13" s="10">
        <f>B4+B6+B8+B9+B10+B11+B12</f>
        <v>244410000000</v>
      </c>
      <c r="C13" s="10">
        <f>C4+C6+C7+C10+C11+C12</f>
        <v>245310000000</v>
      </c>
    </row>
    <row r="15" spans="1:3">
      <c r="C15" t="s">
        <v>193</v>
      </c>
    </row>
    <row r="16" spans="1:3">
      <c r="C16" t="s">
        <v>194</v>
      </c>
    </row>
    <row r="17" spans="3:3">
      <c r="C17" t="s">
        <v>195</v>
      </c>
    </row>
    <row r="18" spans="3:3">
      <c r="C18" t="s">
        <v>198</v>
      </c>
    </row>
    <row r="19" spans="3:3">
      <c r="C19" t="s">
        <v>196</v>
      </c>
    </row>
    <row r="20" spans="3:3">
      <c r="C20" t="s">
        <v>197</v>
      </c>
    </row>
  </sheetData>
  <phoneticPr fontId="3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128"/>
  <sheetViews>
    <sheetView topLeftCell="A109" workbookViewId="0">
      <selection activeCell="A129" sqref="A129"/>
    </sheetView>
  </sheetViews>
  <sheetFormatPr defaultRowHeight="12.75"/>
  <cols>
    <col min="2" max="13" width="5.7109375" customWidth="1"/>
  </cols>
  <sheetData>
    <row r="1" spans="1:15">
      <c r="A1" t="s">
        <v>26</v>
      </c>
    </row>
    <row r="2" spans="1:15">
      <c r="A2" t="s">
        <v>27</v>
      </c>
    </row>
    <row r="5" spans="1:15">
      <c r="A5" s="2" t="s">
        <v>28</v>
      </c>
      <c r="B5" s="2" t="s">
        <v>48</v>
      </c>
      <c r="C5" s="2" t="s">
        <v>49</v>
      </c>
      <c r="D5" s="2" t="s">
        <v>50</v>
      </c>
      <c r="E5" s="2" t="s">
        <v>51</v>
      </c>
      <c r="F5" s="2" t="s">
        <v>52</v>
      </c>
      <c r="G5" s="2" t="s">
        <v>53</v>
      </c>
      <c r="H5" s="2" t="s">
        <v>54</v>
      </c>
      <c r="I5" s="2" t="s">
        <v>55</v>
      </c>
      <c r="J5" s="2" t="s">
        <v>56</v>
      </c>
      <c r="K5" s="2" t="s">
        <v>57</v>
      </c>
      <c r="L5" s="2" t="s">
        <v>58</v>
      </c>
      <c r="M5" s="2" t="s">
        <v>59</v>
      </c>
      <c r="N5" s="2" t="s">
        <v>46</v>
      </c>
    </row>
    <row r="6" spans="1:15">
      <c r="A6" s="2">
        <v>1898</v>
      </c>
      <c r="B6" s="8">
        <v>31</v>
      </c>
      <c r="C6" s="8">
        <v>28</v>
      </c>
      <c r="D6" s="8">
        <v>31</v>
      </c>
      <c r="E6" s="8">
        <v>30</v>
      </c>
      <c r="F6" s="8">
        <v>31</v>
      </c>
      <c r="G6" s="8">
        <v>30</v>
      </c>
      <c r="H6" s="8">
        <v>31</v>
      </c>
      <c r="I6" s="8">
        <v>31</v>
      </c>
      <c r="J6" s="8">
        <v>30</v>
      </c>
      <c r="K6" s="8">
        <v>31</v>
      </c>
      <c r="L6" s="8">
        <v>30</v>
      </c>
      <c r="M6" s="8">
        <v>31</v>
      </c>
      <c r="N6">
        <f t="shared" ref="N6:N39" si="0">SUM(B6:M6)</f>
        <v>365</v>
      </c>
    </row>
    <row r="7" spans="1:15">
      <c r="A7" s="2">
        <v>1899</v>
      </c>
      <c r="B7" s="8">
        <v>31</v>
      </c>
      <c r="C7" s="8">
        <v>28</v>
      </c>
      <c r="D7" s="8">
        <v>31</v>
      </c>
      <c r="E7" s="8">
        <v>30</v>
      </c>
      <c r="F7" s="8">
        <v>31</v>
      </c>
      <c r="G7" s="8">
        <v>30</v>
      </c>
      <c r="H7" s="8">
        <v>31</v>
      </c>
      <c r="I7" s="8">
        <v>31</v>
      </c>
      <c r="J7" s="8">
        <v>30</v>
      </c>
      <c r="K7" s="8">
        <v>31</v>
      </c>
      <c r="L7" s="8">
        <v>30</v>
      </c>
      <c r="M7" s="8">
        <v>31</v>
      </c>
      <c r="N7">
        <f t="shared" si="0"/>
        <v>365</v>
      </c>
    </row>
    <row r="8" spans="1:15">
      <c r="A8">
        <v>1900</v>
      </c>
      <c r="B8" s="8">
        <v>31</v>
      </c>
      <c r="C8" s="8">
        <v>28</v>
      </c>
      <c r="D8" s="8">
        <v>31</v>
      </c>
      <c r="E8" s="8">
        <v>30</v>
      </c>
      <c r="F8" s="8">
        <v>31</v>
      </c>
      <c r="G8" s="8">
        <v>30</v>
      </c>
      <c r="H8" s="8">
        <v>31</v>
      </c>
      <c r="I8" s="8">
        <v>31</v>
      </c>
      <c r="J8" s="8">
        <v>30</v>
      </c>
      <c r="K8" s="8">
        <v>31</v>
      </c>
      <c r="L8" s="8">
        <v>30</v>
      </c>
      <c r="M8" s="8">
        <v>31</v>
      </c>
      <c r="N8">
        <f t="shared" si="0"/>
        <v>365</v>
      </c>
      <c r="O8" t="s">
        <v>29</v>
      </c>
    </row>
    <row r="9" spans="1:15">
      <c r="A9" s="2">
        <v>1901</v>
      </c>
      <c r="B9" s="8">
        <v>31</v>
      </c>
      <c r="C9" s="8">
        <v>28</v>
      </c>
      <c r="D9" s="8">
        <v>31</v>
      </c>
      <c r="E9" s="8">
        <v>30</v>
      </c>
      <c r="F9" s="8">
        <v>31</v>
      </c>
      <c r="G9" s="8">
        <v>30</v>
      </c>
      <c r="H9" s="8">
        <v>31</v>
      </c>
      <c r="I9" s="8">
        <v>31</v>
      </c>
      <c r="J9" s="8">
        <v>30</v>
      </c>
      <c r="K9" s="8">
        <v>31</v>
      </c>
      <c r="L9" s="8">
        <v>30</v>
      </c>
      <c r="M9" s="8">
        <v>31</v>
      </c>
      <c r="N9">
        <f t="shared" si="0"/>
        <v>365</v>
      </c>
    </row>
    <row r="10" spans="1:15">
      <c r="A10" s="2">
        <v>1902</v>
      </c>
      <c r="B10" s="8">
        <v>31</v>
      </c>
      <c r="C10" s="8">
        <v>28</v>
      </c>
      <c r="D10" s="8">
        <v>31</v>
      </c>
      <c r="E10" s="8">
        <v>30</v>
      </c>
      <c r="F10" s="8">
        <v>31</v>
      </c>
      <c r="G10" s="8">
        <v>30</v>
      </c>
      <c r="H10" s="8">
        <v>31</v>
      </c>
      <c r="I10" s="8">
        <v>31</v>
      </c>
      <c r="J10" s="8">
        <v>30</v>
      </c>
      <c r="K10" s="8">
        <v>31</v>
      </c>
      <c r="L10" s="8">
        <v>30</v>
      </c>
      <c r="M10" s="8">
        <v>31</v>
      </c>
      <c r="N10">
        <f t="shared" si="0"/>
        <v>365</v>
      </c>
    </row>
    <row r="11" spans="1:15">
      <c r="A11" s="2">
        <v>1903</v>
      </c>
      <c r="B11" s="8">
        <v>31</v>
      </c>
      <c r="C11" s="8">
        <v>28</v>
      </c>
      <c r="D11" s="8">
        <v>31</v>
      </c>
      <c r="E11" s="8">
        <v>30</v>
      </c>
      <c r="F11" s="8">
        <v>31</v>
      </c>
      <c r="G11" s="8">
        <v>30</v>
      </c>
      <c r="H11" s="8">
        <v>31</v>
      </c>
      <c r="I11" s="8">
        <v>31</v>
      </c>
      <c r="J11" s="8">
        <v>30</v>
      </c>
      <c r="K11" s="8">
        <v>31</v>
      </c>
      <c r="L11" s="8">
        <v>30</v>
      </c>
      <c r="M11" s="8">
        <v>31</v>
      </c>
      <c r="N11">
        <f t="shared" si="0"/>
        <v>365</v>
      </c>
    </row>
    <row r="12" spans="1:15">
      <c r="A12" s="2">
        <v>1904</v>
      </c>
      <c r="B12" s="8">
        <v>31</v>
      </c>
      <c r="C12" s="8">
        <v>29</v>
      </c>
      <c r="D12" s="8">
        <v>31</v>
      </c>
      <c r="E12" s="8">
        <v>30</v>
      </c>
      <c r="F12" s="8">
        <v>31</v>
      </c>
      <c r="G12" s="8">
        <v>30</v>
      </c>
      <c r="H12" s="8">
        <v>31</v>
      </c>
      <c r="I12" s="8">
        <v>31</v>
      </c>
      <c r="J12" s="8">
        <v>30</v>
      </c>
      <c r="K12" s="8">
        <v>31</v>
      </c>
      <c r="L12" s="8">
        <v>30</v>
      </c>
      <c r="M12" s="8">
        <v>31</v>
      </c>
      <c r="N12">
        <f t="shared" si="0"/>
        <v>366</v>
      </c>
    </row>
    <row r="13" spans="1:15">
      <c r="A13" s="2">
        <v>1905</v>
      </c>
      <c r="B13" s="8">
        <v>31</v>
      </c>
      <c r="C13" s="8">
        <v>28</v>
      </c>
      <c r="D13" s="8">
        <v>31</v>
      </c>
      <c r="E13" s="8">
        <v>30</v>
      </c>
      <c r="F13" s="8">
        <v>31</v>
      </c>
      <c r="G13" s="8">
        <v>30</v>
      </c>
      <c r="H13" s="8">
        <v>31</v>
      </c>
      <c r="I13" s="8">
        <v>31</v>
      </c>
      <c r="J13" s="8">
        <v>30</v>
      </c>
      <c r="K13" s="8">
        <v>31</v>
      </c>
      <c r="L13" s="8">
        <v>30</v>
      </c>
      <c r="M13" s="8">
        <v>31</v>
      </c>
      <c r="N13">
        <f t="shared" si="0"/>
        <v>365</v>
      </c>
    </row>
    <row r="14" spans="1:15">
      <c r="A14" s="2">
        <v>1906</v>
      </c>
      <c r="B14" s="8">
        <v>31</v>
      </c>
      <c r="C14" s="8">
        <v>28</v>
      </c>
      <c r="D14" s="8">
        <v>31</v>
      </c>
      <c r="E14" s="8">
        <v>30</v>
      </c>
      <c r="F14" s="8">
        <v>31</v>
      </c>
      <c r="G14" s="8">
        <v>30</v>
      </c>
      <c r="H14" s="8">
        <v>31</v>
      </c>
      <c r="I14" s="8">
        <v>31</v>
      </c>
      <c r="J14" s="8">
        <v>30</v>
      </c>
      <c r="K14" s="8">
        <v>31</v>
      </c>
      <c r="L14" s="8">
        <v>30</v>
      </c>
      <c r="M14" s="8">
        <v>31</v>
      </c>
      <c r="N14">
        <f t="shared" si="0"/>
        <v>365</v>
      </c>
    </row>
    <row r="15" spans="1:15">
      <c r="A15" s="2">
        <v>1907</v>
      </c>
      <c r="B15" s="8">
        <v>31</v>
      </c>
      <c r="C15" s="8">
        <v>28</v>
      </c>
      <c r="D15" s="8">
        <v>31</v>
      </c>
      <c r="E15" s="8">
        <v>30</v>
      </c>
      <c r="F15" s="8">
        <v>31</v>
      </c>
      <c r="G15" s="8">
        <v>30</v>
      </c>
      <c r="H15" s="8">
        <v>31</v>
      </c>
      <c r="I15" s="8">
        <v>31</v>
      </c>
      <c r="J15" s="8">
        <v>30</v>
      </c>
      <c r="K15" s="8">
        <v>31</v>
      </c>
      <c r="L15" s="8">
        <v>30</v>
      </c>
      <c r="M15" s="8">
        <v>31</v>
      </c>
      <c r="N15">
        <f t="shared" si="0"/>
        <v>365</v>
      </c>
    </row>
    <row r="16" spans="1:15">
      <c r="A16" s="2">
        <v>1908</v>
      </c>
      <c r="B16" s="8">
        <v>31</v>
      </c>
      <c r="C16" s="8">
        <v>29</v>
      </c>
      <c r="D16" s="8">
        <v>31</v>
      </c>
      <c r="E16" s="8">
        <v>30</v>
      </c>
      <c r="F16" s="8">
        <v>31</v>
      </c>
      <c r="G16" s="8">
        <v>30</v>
      </c>
      <c r="H16" s="8">
        <v>31</v>
      </c>
      <c r="I16" s="8">
        <v>31</v>
      </c>
      <c r="J16" s="8">
        <v>30</v>
      </c>
      <c r="K16" s="8">
        <v>31</v>
      </c>
      <c r="L16" s="8">
        <v>30</v>
      </c>
      <c r="M16" s="8">
        <v>31</v>
      </c>
      <c r="N16">
        <f t="shared" si="0"/>
        <v>366</v>
      </c>
    </row>
    <row r="17" spans="1:14">
      <c r="A17" s="2">
        <v>1909</v>
      </c>
      <c r="B17" s="8">
        <v>31</v>
      </c>
      <c r="C17" s="8">
        <v>28</v>
      </c>
      <c r="D17" s="8">
        <v>31</v>
      </c>
      <c r="E17" s="8">
        <v>30</v>
      </c>
      <c r="F17" s="8">
        <v>31</v>
      </c>
      <c r="G17" s="8">
        <v>30</v>
      </c>
      <c r="H17" s="8">
        <v>31</v>
      </c>
      <c r="I17" s="8">
        <v>31</v>
      </c>
      <c r="J17" s="8">
        <v>30</v>
      </c>
      <c r="K17" s="8">
        <v>31</v>
      </c>
      <c r="L17" s="8">
        <v>30</v>
      </c>
      <c r="M17" s="8">
        <v>31</v>
      </c>
      <c r="N17">
        <f t="shared" si="0"/>
        <v>365</v>
      </c>
    </row>
    <row r="18" spans="1:14">
      <c r="A18" s="2">
        <v>1910</v>
      </c>
      <c r="B18" s="8">
        <v>31</v>
      </c>
      <c r="C18" s="8">
        <v>28</v>
      </c>
      <c r="D18" s="8">
        <v>31</v>
      </c>
      <c r="E18" s="8">
        <v>30</v>
      </c>
      <c r="F18" s="8">
        <v>31</v>
      </c>
      <c r="G18" s="8">
        <v>30</v>
      </c>
      <c r="H18" s="8">
        <v>31</v>
      </c>
      <c r="I18" s="8">
        <v>31</v>
      </c>
      <c r="J18" s="8">
        <v>30</v>
      </c>
      <c r="K18" s="8">
        <v>31</v>
      </c>
      <c r="L18" s="8">
        <v>30</v>
      </c>
      <c r="M18" s="8">
        <v>31</v>
      </c>
      <c r="N18">
        <f t="shared" si="0"/>
        <v>365</v>
      </c>
    </row>
    <row r="19" spans="1:14">
      <c r="A19" s="2">
        <v>1911</v>
      </c>
      <c r="B19" s="8">
        <v>31</v>
      </c>
      <c r="C19" s="8">
        <v>28</v>
      </c>
      <c r="D19" s="8">
        <v>31</v>
      </c>
      <c r="E19" s="8">
        <v>30</v>
      </c>
      <c r="F19" s="8">
        <v>31</v>
      </c>
      <c r="G19" s="8">
        <v>30</v>
      </c>
      <c r="H19" s="8">
        <v>31</v>
      </c>
      <c r="I19" s="8">
        <v>31</v>
      </c>
      <c r="J19" s="8">
        <v>30</v>
      </c>
      <c r="K19" s="8">
        <v>31</v>
      </c>
      <c r="L19" s="8">
        <v>30</v>
      </c>
      <c r="M19" s="8">
        <v>31</v>
      </c>
      <c r="N19">
        <f t="shared" si="0"/>
        <v>365</v>
      </c>
    </row>
    <row r="20" spans="1:14">
      <c r="A20" s="2">
        <v>1912</v>
      </c>
      <c r="B20" s="8">
        <v>31</v>
      </c>
      <c r="C20" s="8">
        <v>29</v>
      </c>
      <c r="D20" s="8">
        <v>31</v>
      </c>
      <c r="E20" s="8">
        <v>30</v>
      </c>
      <c r="F20" s="8">
        <v>31</v>
      </c>
      <c r="G20" s="8">
        <v>30</v>
      </c>
      <c r="H20" s="8">
        <v>31</v>
      </c>
      <c r="I20" s="8">
        <v>31</v>
      </c>
      <c r="J20" s="8">
        <v>30</v>
      </c>
      <c r="K20" s="8">
        <v>31</v>
      </c>
      <c r="L20" s="8">
        <v>30</v>
      </c>
      <c r="M20" s="8">
        <v>31</v>
      </c>
      <c r="N20">
        <f t="shared" si="0"/>
        <v>366</v>
      </c>
    </row>
    <row r="21" spans="1:14">
      <c r="A21" s="2">
        <v>1913</v>
      </c>
      <c r="B21" s="8">
        <v>31</v>
      </c>
      <c r="C21" s="8">
        <v>28</v>
      </c>
      <c r="D21" s="8">
        <v>31</v>
      </c>
      <c r="E21" s="8">
        <v>30</v>
      </c>
      <c r="F21" s="8">
        <v>31</v>
      </c>
      <c r="G21" s="8">
        <v>30</v>
      </c>
      <c r="H21" s="8">
        <v>31</v>
      </c>
      <c r="I21" s="8">
        <v>31</v>
      </c>
      <c r="J21" s="8">
        <v>30</v>
      </c>
      <c r="K21" s="8">
        <v>31</v>
      </c>
      <c r="L21" s="8">
        <v>30</v>
      </c>
      <c r="M21" s="8">
        <v>31</v>
      </c>
      <c r="N21">
        <f t="shared" si="0"/>
        <v>365</v>
      </c>
    </row>
    <row r="22" spans="1:14">
      <c r="A22" s="2">
        <v>1914</v>
      </c>
      <c r="B22" s="8">
        <v>31</v>
      </c>
      <c r="C22" s="8">
        <v>28</v>
      </c>
      <c r="D22" s="8">
        <v>31</v>
      </c>
      <c r="E22" s="8">
        <v>30</v>
      </c>
      <c r="F22" s="8">
        <v>31</v>
      </c>
      <c r="G22" s="8">
        <v>30</v>
      </c>
      <c r="H22" s="8">
        <v>31</v>
      </c>
      <c r="I22" s="8">
        <v>31</v>
      </c>
      <c r="J22" s="8">
        <v>30</v>
      </c>
      <c r="K22" s="8">
        <v>31</v>
      </c>
      <c r="L22" s="8">
        <v>30</v>
      </c>
      <c r="M22" s="8">
        <v>31</v>
      </c>
      <c r="N22">
        <f t="shared" si="0"/>
        <v>365</v>
      </c>
    </row>
    <row r="23" spans="1:14">
      <c r="A23" s="2">
        <v>1915</v>
      </c>
      <c r="B23" s="8">
        <v>31</v>
      </c>
      <c r="C23" s="8">
        <v>28</v>
      </c>
      <c r="D23" s="8">
        <v>31</v>
      </c>
      <c r="E23" s="8">
        <v>30</v>
      </c>
      <c r="F23" s="8">
        <v>31</v>
      </c>
      <c r="G23" s="8">
        <v>30</v>
      </c>
      <c r="H23" s="8">
        <v>31</v>
      </c>
      <c r="I23" s="8">
        <v>31</v>
      </c>
      <c r="J23" s="8">
        <v>30</v>
      </c>
      <c r="K23" s="8">
        <v>31</v>
      </c>
      <c r="L23" s="8">
        <v>30</v>
      </c>
      <c r="M23" s="8">
        <v>31</v>
      </c>
      <c r="N23">
        <f t="shared" si="0"/>
        <v>365</v>
      </c>
    </row>
    <row r="24" spans="1:14">
      <c r="A24" s="2">
        <v>1916</v>
      </c>
      <c r="B24" s="8">
        <v>31</v>
      </c>
      <c r="C24" s="8">
        <v>29</v>
      </c>
      <c r="D24" s="8">
        <v>31</v>
      </c>
      <c r="E24" s="8">
        <v>30</v>
      </c>
      <c r="F24" s="8">
        <v>31</v>
      </c>
      <c r="G24" s="8">
        <v>30</v>
      </c>
      <c r="H24" s="8">
        <v>31</v>
      </c>
      <c r="I24" s="8">
        <v>31</v>
      </c>
      <c r="J24" s="8">
        <v>30</v>
      </c>
      <c r="K24" s="8">
        <v>31</v>
      </c>
      <c r="L24" s="8">
        <v>30</v>
      </c>
      <c r="M24" s="8">
        <v>31</v>
      </c>
      <c r="N24">
        <f t="shared" si="0"/>
        <v>366</v>
      </c>
    </row>
    <row r="25" spans="1:14">
      <c r="A25" s="2">
        <v>1917</v>
      </c>
      <c r="B25" s="8">
        <v>31</v>
      </c>
      <c r="C25" s="8">
        <v>28</v>
      </c>
      <c r="D25" s="8">
        <v>31</v>
      </c>
      <c r="E25" s="8">
        <v>30</v>
      </c>
      <c r="F25" s="8">
        <v>31</v>
      </c>
      <c r="G25" s="8">
        <v>30</v>
      </c>
      <c r="H25" s="8">
        <v>31</v>
      </c>
      <c r="I25" s="8">
        <v>31</v>
      </c>
      <c r="J25" s="8">
        <v>30</v>
      </c>
      <c r="K25" s="8">
        <v>31</v>
      </c>
      <c r="L25" s="8">
        <v>30</v>
      </c>
      <c r="M25" s="8">
        <v>31</v>
      </c>
      <c r="N25">
        <f t="shared" si="0"/>
        <v>365</v>
      </c>
    </row>
    <row r="26" spans="1:14">
      <c r="A26" s="2">
        <v>1918</v>
      </c>
      <c r="B26" s="8">
        <v>31</v>
      </c>
      <c r="C26" s="8">
        <v>28</v>
      </c>
      <c r="D26" s="8">
        <v>31</v>
      </c>
      <c r="E26" s="8">
        <v>30</v>
      </c>
      <c r="F26" s="8">
        <v>31</v>
      </c>
      <c r="G26" s="8">
        <v>30</v>
      </c>
      <c r="H26" s="8">
        <v>31</v>
      </c>
      <c r="I26" s="8">
        <v>31</v>
      </c>
      <c r="J26" s="8">
        <v>30</v>
      </c>
      <c r="K26" s="8">
        <v>31</v>
      </c>
      <c r="L26" s="8">
        <v>30</v>
      </c>
      <c r="M26" s="8">
        <v>31</v>
      </c>
      <c r="N26">
        <f t="shared" si="0"/>
        <v>365</v>
      </c>
    </row>
    <row r="27" spans="1:14">
      <c r="A27" s="2">
        <v>1919</v>
      </c>
      <c r="B27" s="8">
        <v>31</v>
      </c>
      <c r="C27" s="8">
        <v>28</v>
      </c>
      <c r="D27" s="8">
        <v>31</v>
      </c>
      <c r="E27" s="8">
        <v>30</v>
      </c>
      <c r="F27" s="8">
        <v>31</v>
      </c>
      <c r="G27" s="8">
        <v>30</v>
      </c>
      <c r="H27" s="8">
        <v>31</v>
      </c>
      <c r="I27" s="8">
        <v>31</v>
      </c>
      <c r="J27" s="8">
        <v>30</v>
      </c>
      <c r="K27" s="8">
        <v>31</v>
      </c>
      <c r="L27" s="8">
        <v>30</v>
      </c>
      <c r="M27" s="8">
        <v>31</v>
      </c>
      <c r="N27">
        <f t="shared" si="0"/>
        <v>365</v>
      </c>
    </row>
    <row r="28" spans="1:14">
      <c r="A28" s="2">
        <v>1920</v>
      </c>
      <c r="B28" s="8">
        <v>31</v>
      </c>
      <c r="C28" s="8">
        <v>29</v>
      </c>
      <c r="D28" s="8">
        <v>31</v>
      </c>
      <c r="E28" s="8">
        <v>30</v>
      </c>
      <c r="F28" s="8">
        <v>31</v>
      </c>
      <c r="G28" s="8">
        <v>30</v>
      </c>
      <c r="H28" s="8">
        <v>31</v>
      </c>
      <c r="I28" s="8">
        <v>31</v>
      </c>
      <c r="J28" s="8">
        <v>30</v>
      </c>
      <c r="K28" s="8">
        <v>31</v>
      </c>
      <c r="L28" s="8">
        <v>30</v>
      </c>
      <c r="M28" s="8">
        <v>31</v>
      </c>
      <c r="N28">
        <f t="shared" si="0"/>
        <v>366</v>
      </c>
    </row>
    <row r="29" spans="1:14">
      <c r="A29" s="2">
        <v>1921</v>
      </c>
      <c r="B29" s="8">
        <v>31</v>
      </c>
      <c r="C29" s="8">
        <v>28</v>
      </c>
      <c r="D29" s="8">
        <v>31</v>
      </c>
      <c r="E29" s="8">
        <v>30</v>
      </c>
      <c r="F29" s="8">
        <v>31</v>
      </c>
      <c r="G29" s="8">
        <v>30</v>
      </c>
      <c r="H29" s="8">
        <v>31</v>
      </c>
      <c r="I29" s="8">
        <v>31</v>
      </c>
      <c r="J29" s="8">
        <v>30</v>
      </c>
      <c r="K29" s="8">
        <v>31</v>
      </c>
      <c r="L29" s="8">
        <v>30</v>
      </c>
      <c r="M29" s="8">
        <v>31</v>
      </c>
      <c r="N29">
        <f t="shared" si="0"/>
        <v>365</v>
      </c>
    </row>
    <row r="30" spans="1:14">
      <c r="A30" s="2">
        <v>1922</v>
      </c>
      <c r="B30" s="8">
        <v>31</v>
      </c>
      <c r="C30" s="8">
        <v>28</v>
      </c>
      <c r="D30" s="8">
        <v>31</v>
      </c>
      <c r="E30" s="8">
        <v>30</v>
      </c>
      <c r="F30" s="8">
        <v>31</v>
      </c>
      <c r="G30" s="8">
        <v>30</v>
      </c>
      <c r="H30" s="8">
        <v>31</v>
      </c>
      <c r="I30" s="8">
        <v>31</v>
      </c>
      <c r="J30" s="8">
        <v>30</v>
      </c>
      <c r="K30" s="8">
        <v>31</v>
      </c>
      <c r="L30" s="8">
        <v>30</v>
      </c>
      <c r="M30" s="8">
        <v>31</v>
      </c>
      <c r="N30">
        <f t="shared" si="0"/>
        <v>365</v>
      </c>
    </row>
    <row r="31" spans="1:14">
      <c r="A31" s="2">
        <v>1923</v>
      </c>
      <c r="B31" s="8">
        <v>31</v>
      </c>
      <c r="C31" s="8">
        <v>28</v>
      </c>
      <c r="D31" s="8">
        <v>31</v>
      </c>
      <c r="E31" s="8">
        <v>30</v>
      </c>
      <c r="F31" s="8">
        <v>31</v>
      </c>
      <c r="G31" s="8">
        <v>30</v>
      </c>
      <c r="H31" s="8">
        <v>31</v>
      </c>
      <c r="I31" s="8">
        <v>31</v>
      </c>
      <c r="J31" s="8">
        <v>30</v>
      </c>
      <c r="K31" s="8">
        <v>31</v>
      </c>
      <c r="L31" s="8">
        <v>30</v>
      </c>
      <c r="M31" s="8">
        <v>31</v>
      </c>
      <c r="N31">
        <f t="shared" si="0"/>
        <v>365</v>
      </c>
    </row>
    <row r="32" spans="1:14">
      <c r="A32" s="2">
        <v>1924</v>
      </c>
      <c r="B32" s="8">
        <v>31</v>
      </c>
      <c r="C32" s="8">
        <v>29</v>
      </c>
      <c r="D32" s="8">
        <v>31</v>
      </c>
      <c r="E32" s="8">
        <v>30</v>
      </c>
      <c r="F32" s="8">
        <v>31</v>
      </c>
      <c r="G32" s="8">
        <v>30</v>
      </c>
      <c r="H32" s="8">
        <v>31</v>
      </c>
      <c r="I32" s="8">
        <v>31</v>
      </c>
      <c r="J32" s="8">
        <v>30</v>
      </c>
      <c r="K32" s="8">
        <v>31</v>
      </c>
      <c r="L32" s="8">
        <v>30</v>
      </c>
      <c r="M32" s="8">
        <v>31</v>
      </c>
      <c r="N32">
        <f t="shared" si="0"/>
        <v>366</v>
      </c>
    </row>
    <row r="33" spans="1:14">
      <c r="A33" s="2">
        <v>1925</v>
      </c>
      <c r="B33" s="8">
        <v>31</v>
      </c>
      <c r="C33" s="8">
        <v>28</v>
      </c>
      <c r="D33" s="8">
        <v>31</v>
      </c>
      <c r="E33" s="8">
        <v>30</v>
      </c>
      <c r="F33" s="8">
        <v>31</v>
      </c>
      <c r="G33" s="8">
        <v>30</v>
      </c>
      <c r="H33" s="8">
        <v>31</v>
      </c>
      <c r="I33" s="8">
        <v>31</v>
      </c>
      <c r="J33" s="8">
        <v>30</v>
      </c>
      <c r="K33" s="8">
        <v>31</v>
      </c>
      <c r="L33" s="8">
        <v>30</v>
      </c>
      <c r="M33" s="8">
        <v>31</v>
      </c>
      <c r="N33">
        <f t="shared" si="0"/>
        <v>365</v>
      </c>
    </row>
    <row r="34" spans="1:14">
      <c r="A34" s="2">
        <v>1926</v>
      </c>
      <c r="B34" s="8">
        <v>31</v>
      </c>
      <c r="C34" s="8">
        <v>28</v>
      </c>
      <c r="D34" s="8">
        <v>31</v>
      </c>
      <c r="E34" s="8">
        <v>30</v>
      </c>
      <c r="F34" s="8">
        <v>31</v>
      </c>
      <c r="G34" s="8">
        <v>30</v>
      </c>
      <c r="H34" s="8">
        <v>31</v>
      </c>
      <c r="I34" s="8">
        <v>31</v>
      </c>
      <c r="J34" s="8">
        <v>30</v>
      </c>
      <c r="K34" s="8">
        <v>31</v>
      </c>
      <c r="L34" s="8">
        <v>30</v>
      </c>
      <c r="M34" s="8">
        <v>31</v>
      </c>
      <c r="N34">
        <f t="shared" si="0"/>
        <v>365</v>
      </c>
    </row>
    <row r="35" spans="1:14">
      <c r="A35" s="2">
        <v>1927</v>
      </c>
      <c r="B35" s="8">
        <v>31</v>
      </c>
      <c r="C35" s="8">
        <v>28</v>
      </c>
      <c r="D35" s="8">
        <v>31</v>
      </c>
      <c r="E35" s="8">
        <v>30</v>
      </c>
      <c r="F35" s="8">
        <v>31</v>
      </c>
      <c r="G35" s="8">
        <v>30</v>
      </c>
      <c r="H35" s="8">
        <v>31</v>
      </c>
      <c r="I35" s="8">
        <v>31</v>
      </c>
      <c r="J35" s="8">
        <v>30</v>
      </c>
      <c r="K35" s="8">
        <v>31</v>
      </c>
      <c r="L35" s="8">
        <v>30</v>
      </c>
      <c r="M35" s="8">
        <v>31</v>
      </c>
      <c r="N35">
        <f t="shared" si="0"/>
        <v>365</v>
      </c>
    </row>
    <row r="36" spans="1:14">
      <c r="A36" s="2">
        <v>1928</v>
      </c>
      <c r="B36" s="8">
        <v>31</v>
      </c>
      <c r="C36" s="8">
        <v>29</v>
      </c>
      <c r="D36" s="8">
        <v>31</v>
      </c>
      <c r="E36" s="8">
        <v>30</v>
      </c>
      <c r="F36" s="8">
        <v>31</v>
      </c>
      <c r="G36" s="8">
        <v>30</v>
      </c>
      <c r="H36" s="8">
        <v>31</v>
      </c>
      <c r="I36" s="8">
        <v>31</v>
      </c>
      <c r="J36" s="8">
        <v>30</v>
      </c>
      <c r="K36" s="8">
        <v>31</v>
      </c>
      <c r="L36" s="8">
        <v>30</v>
      </c>
      <c r="M36" s="8">
        <v>31</v>
      </c>
      <c r="N36">
        <f t="shared" si="0"/>
        <v>366</v>
      </c>
    </row>
    <row r="37" spans="1:14">
      <c r="A37" s="2">
        <v>1929</v>
      </c>
      <c r="B37" s="8">
        <v>31</v>
      </c>
      <c r="C37" s="8">
        <v>28</v>
      </c>
      <c r="D37" s="8">
        <v>31</v>
      </c>
      <c r="E37" s="8">
        <v>30</v>
      </c>
      <c r="F37" s="8">
        <v>31</v>
      </c>
      <c r="G37" s="8">
        <v>30</v>
      </c>
      <c r="H37" s="8">
        <v>31</v>
      </c>
      <c r="I37" s="8">
        <v>31</v>
      </c>
      <c r="J37" s="8">
        <v>30</v>
      </c>
      <c r="K37" s="8">
        <v>31</v>
      </c>
      <c r="L37" s="8">
        <v>30</v>
      </c>
      <c r="M37" s="8">
        <v>31</v>
      </c>
      <c r="N37">
        <f t="shared" si="0"/>
        <v>365</v>
      </c>
    </row>
    <row r="38" spans="1:14">
      <c r="A38" s="2">
        <v>1930</v>
      </c>
      <c r="B38" s="8">
        <v>31</v>
      </c>
      <c r="C38" s="8">
        <v>28</v>
      </c>
      <c r="D38" s="8">
        <v>31</v>
      </c>
      <c r="E38" s="8">
        <v>30</v>
      </c>
      <c r="F38" s="8">
        <v>31</v>
      </c>
      <c r="G38" s="8">
        <v>30</v>
      </c>
      <c r="H38" s="8">
        <v>31</v>
      </c>
      <c r="I38" s="8">
        <v>31</v>
      </c>
      <c r="J38" s="8">
        <v>30</v>
      </c>
      <c r="K38" s="8">
        <v>31</v>
      </c>
      <c r="L38" s="8">
        <v>30</v>
      </c>
      <c r="M38" s="8">
        <v>31</v>
      </c>
      <c r="N38">
        <f t="shared" si="0"/>
        <v>365</v>
      </c>
    </row>
    <row r="39" spans="1:14">
      <c r="A39" s="2">
        <v>1931</v>
      </c>
      <c r="B39" s="8">
        <v>31</v>
      </c>
      <c r="C39" s="8">
        <v>28</v>
      </c>
      <c r="D39" s="8">
        <v>31</v>
      </c>
      <c r="E39" s="8">
        <v>30</v>
      </c>
      <c r="F39" s="8">
        <v>31</v>
      </c>
      <c r="G39" s="8">
        <v>30</v>
      </c>
      <c r="H39" s="8">
        <v>31</v>
      </c>
      <c r="I39" s="8">
        <v>31</v>
      </c>
      <c r="J39" s="8">
        <v>30</v>
      </c>
      <c r="K39" s="8">
        <v>31</v>
      </c>
      <c r="L39" s="8">
        <v>30</v>
      </c>
      <c r="M39" s="8">
        <v>31</v>
      </c>
      <c r="N39">
        <f t="shared" si="0"/>
        <v>365</v>
      </c>
    </row>
    <row r="40" spans="1:14">
      <c r="A40" s="2">
        <v>1932</v>
      </c>
      <c r="B40" s="8">
        <v>31</v>
      </c>
      <c r="C40" s="8">
        <v>29</v>
      </c>
      <c r="D40" s="8">
        <v>31</v>
      </c>
      <c r="E40" s="8">
        <v>30</v>
      </c>
      <c r="F40" s="8">
        <v>31</v>
      </c>
      <c r="G40" s="8">
        <v>30</v>
      </c>
      <c r="H40" s="8">
        <v>31</v>
      </c>
      <c r="I40" s="8">
        <v>31</v>
      </c>
      <c r="J40" s="8">
        <v>30</v>
      </c>
      <c r="K40" s="8">
        <v>31</v>
      </c>
      <c r="L40" s="8">
        <v>30</v>
      </c>
      <c r="M40" s="8">
        <v>31</v>
      </c>
      <c r="N40">
        <f t="shared" ref="N40:N71" si="1">SUM(B40:M40)</f>
        <v>366</v>
      </c>
    </row>
    <row r="41" spans="1:14">
      <c r="A41" s="2">
        <v>1933</v>
      </c>
      <c r="B41" s="8">
        <v>31</v>
      </c>
      <c r="C41" s="8">
        <v>28</v>
      </c>
      <c r="D41" s="8">
        <v>31</v>
      </c>
      <c r="E41" s="8">
        <v>30</v>
      </c>
      <c r="F41" s="8">
        <v>31</v>
      </c>
      <c r="G41" s="8">
        <v>30</v>
      </c>
      <c r="H41" s="8">
        <v>31</v>
      </c>
      <c r="I41" s="8">
        <v>31</v>
      </c>
      <c r="J41" s="8">
        <v>30</v>
      </c>
      <c r="K41" s="8">
        <v>31</v>
      </c>
      <c r="L41" s="8">
        <v>30</v>
      </c>
      <c r="M41" s="8">
        <v>31</v>
      </c>
      <c r="N41">
        <f t="shared" si="1"/>
        <v>365</v>
      </c>
    </row>
    <row r="42" spans="1:14">
      <c r="A42" s="2">
        <v>1934</v>
      </c>
      <c r="B42" s="8">
        <v>31</v>
      </c>
      <c r="C42" s="8">
        <v>28</v>
      </c>
      <c r="D42" s="8">
        <v>31</v>
      </c>
      <c r="E42" s="8">
        <v>30</v>
      </c>
      <c r="F42" s="8">
        <v>31</v>
      </c>
      <c r="G42" s="8">
        <v>30</v>
      </c>
      <c r="H42" s="8">
        <v>31</v>
      </c>
      <c r="I42" s="8">
        <v>31</v>
      </c>
      <c r="J42" s="8">
        <v>30</v>
      </c>
      <c r="K42" s="8">
        <v>31</v>
      </c>
      <c r="L42" s="8">
        <v>30</v>
      </c>
      <c r="M42" s="8">
        <v>31</v>
      </c>
      <c r="N42">
        <f t="shared" si="1"/>
        <v>365</v>
      </c>
    </row>
    <row r="43" spans="1:14">
      <c r="A43" s="2">
        <v>1935</v>
      </c>
      <c r="B43" s="8">
        <v>31</v>
      </c>
      <c r="C43" s="8">
        <v>28</v>
      </c>
      <c r="D43" s="8">
        <v>31</v>
      </c>
      <c r="E43" s="8">
        <v>30</v>
      </c>
      <c r="F43" s="8">
        <v>31</v>
      </c>
      <c r="G43" s="8">
        <v>30</v>
      </c>
      <c r="H43" s="8">
        <v>31</v>
      </c>
      <c r="I43" s="8">
        <v>31</v>
      </c>
      <c r="J43" s="8">
        <v>30</v>
      </c>
      <c r="K43" s="8">
        <v>31</v>
      </c>
      <c r="L43" s="8">
        <v>30</v>
      </c>
      <c r="M43" s="8">
        <v>31</v>
      </c>
      <c r="N43">
        <f t="shared" si="1"/>
        <v>365</v>
      </c>
    </row>
    <row r="44" spans="1:14">
      <c r="A44" s="2">
        <v>1936</v>
      </c>
      <c r="B44" s="8">
        <v>31</v>
      </c>
      <c r="C44" s="8">
        <v>29</v>
      </c>
      <c r="D44" s="8">
        <v>31</v>
      </c>
      <c r="E44" s="8">
        <v>30</v>
      </c>
      <c r="F44" s="8">
        <v>31</v>
      </c>
      <c r="G44" s="8">
        <v>30</v>
      </c>
      <c r="H44" s="8">
        <v>31</v>
      </c>
      <c r="I44" s="8">
        <v>31</v>
      </c>
      <c r="J44" s="8">
        <v>30</v>
      </c>
      <c r="K44" s="8">
        <v>31</v>
      </c>
      <c r="L44" s="8">
        <v>30</v>
      </c>
      <c r="M44" s="8">
        <v>31</v>
      </c>
      <c r="N44">
        <f t="shared" si="1"/>
        <v>366</v>
      </c>
    </row>
    <row r="45" spans="1:14">
      <c r="A45" s="2">
        <v>1937</v>
      </c>
      <c r="B45" s="8">
        <v>31</v>
      </c>
      <c r="C45" s="8">
        <v>28</v>
      </c>
      <c r="D45" s="8">
        <v>31</v>
      </c>
      <c r="E45" s="8">
        <v>30</v>
      </c>
      <c r="F45" s="8">
        <v>31</v>
      </c>
      <c r="G45" s="8">
        <v>30</v>
      </c>
      <c r="H45" s="8">
        <v>31</v>
      </c>
      <c r="I45" s="8">
        <v>31</v>
      </c>
      <c r="J45" s="8">
        <v>30</v>
      </c>
      <c r="K45" s="8">
        <v>31</v>
      </c>
      <c r="L45" s="8">
        <v>30</v>
      </c>
      <c r="M45" s="8">
        <v>31</v>
      </c>
      <c r="N45">
        <f t="shared" si="1"/>
        <v>365</v>
      </c>
    </row>
    <row r="46" spans="1:14">
      <c r="A46" s="2">
        <v>1938</v>
      </c>
      <c r="B46" s="8">
        <v>31</v>
      </c>
      <c r="C46" s="8">
        <v>28</v>
      </c>
      <c r="D46" s="8">
        <v>31</v>
      </c>
      <c r="E46" s="8">
        <v>30</v>
      </c>
      <c r="F46" s="8">
        <v>31</v>
      </c>
      <c r="G46" s="8">
        <v>30</v>
      </c>
      <c r="H46" s="8">
        <v>31</v>
      </c>
      <c r="I46" s="8">
        <v>31</v>
      </c>
      <c r="J46" s="8">
        <v>30</v>
      </c>
      <c r="K46" s="8">
        <v>31</v>
      </c>
      <c r="L46" s="8">
        <v>30</v>
      </c>
      <c r="M46" s="8">
        <v>31</v>
      </c>
      <c r="N46">
        <f t="shared" si="1"/>
        <v>365</v>
      </c>
    </row>
    <row r="47" spans="1:14">
      <c r="A47" s="2">
        <v>1939</v>
      </c>
      <c r="B47" s="8">
        <v>31</v>
      </c>
      <c r="C47" s="8">
        <v>28</v>
      </c>
      <c r="D47" s="8">
        <v>31</v>
      </c>
      <c r="E47" s="8">
        <v>30</v>
      </c>
      <c r="F47" s="8">
        <v>31</v>
      </c>
      <c r="G47" s="8">
        <v>30</v>
      </c>
      <c r="H47" s="8">
        <v>31</v>
      </c>
      <c r="I47" s="8">
        <v>31</v>
      </c>
      <c r="J47" s="8">
        <v>30</v>
      </c>
      <c r="K47" s="8">
        <v>31</v>
      </c>
      <c r="L47" s="8">
        <v>30</v>
      </c>
      <c r="M47" s="8">
        <v>31</v>
      </c>
      <c r="N47">
        <f t="shared" si="1"/>
        <v>365</v>
      </c>
    </row>
    <row r="48" spans="1:14">
      <c r="A48" s="2">
        <v>1940</v>
      </c>
      <c r="B48" s="8">
        <v>31</v>
      </c>
      <c r="C48" s="8">
        <v>29</v>
      </c>
      <c r="D48" s="8">
        <v>31</v>
      </c>
      <c r="E48" s="8">
        <v>30</v>
      </c>
      <c r="F48" s="8">
        <v>31</v>
      </c>
      <c r="G48" s="8">
        <v>30</v>
      </c>
      <c r="H48" s="8">
        <v>31</v>
      </c>
      <c r="I48" s="8">
        <v>31</v>
      </c>
      <c r="J48" s="8">
        <v>30</v>
      </c>
      <c r="K48" s="8">
        <v>31</v>
      </c>
      <c r="L48" s="8">
        <v>30</v>
      </c>
      <c r="M48" s="8">
        <v>31</v>
      </c>
      <c r="N48">
        <f t="shared" si="1"/>
        <v>366</v>
      </c>
    </row>
    <row r="49" spans="1:14">
      <c r="A49" s="2">
        <v>1941</v>
      </c>
      <c r="B49" s="8">
        <v>31</v>
      </c>
      <c r="C49" s="8">
        <v>28</v>
      </c>
      <c r="D49" s="8">
        <v>31</v>
      </c>
      <c r="E49" s="8">
        <v>30</v>
      </c>
      <c r="F49" s="8">
        <v>31</v>
      </c>
      <c r="G49" s="8">
        <v>30</v>
      </c>
      <c r="H49" s="8">
        <v>31</v>
      </c>
      <c r="I49" s="8">
        <v>31</v>
      </c>
      <c r="J49" s="8">
        <v>30</v>
      </c>
      <c r="K49" s="8">
        <v>31</v>
      </c>
      <c r="L49" s="8">
        <v>30</v>
      </c>
      <c r="M49" s="8">
        <v>31</v>
      </c>
      <c r="N49">
        <f t="shared" si="1"/>
        <v>365</v>
      </c>
    </row>
    <row r="50" spans="1:14">
      <c r="A50" s="2">
        <v>1942</v>
      </c>
      <c r="B50" s="8">
        <v>31</v>
      </c>
      <c r="C50" s="8">
        <v>28</v>
      </c>
      <c r="D50" s="8">
        <v>31</v>
      </c>
      <c r="E50" s="8">
        <v>30</v>
      </c>
      <c r="F50" s="8">
        <v>31</v>
      </c>
      <c r="G50" s="8">
        <v>30</v>
      </c>
      <c r="H50" s="8">
        <v>31</v>
      </c>
      <c r="I50" s="8">
        <v>31</v>
      </c>
      <c r="J50" s="8">
        <v>30</v>
      </c>
      <c r="K50" s="8">
        <v>31</v>
      </c>
      <c r="L50" s="8">
        <v>30</v>
      </c>
      <c r="M50" s="8">
        <v>31</v>
      </c>
      <c r="N50">
        <f t="shared" si="1"/>
        <v>365</v>
      </c>
    </row>
    <row r="51" spans="1:14">
      <c r="A51" s="2">
        <v>1943</v>
      </c>
      <c r="B51" s="8">
        <v>31</v>
      </c>
      <c r="C51" s="8">
        <v>28</v>
      </c>
      <c r="D51" s="8">
        <v>31</v>
      </c>
      <c r="E51" s="8">
        <v>30</v>
      </c>
      <c r="F51" s="8">
        <v>31</v>
      </c>
      <c r="G51" s="8">
        <v>30</v>
      </c>
      <c r="H51" s="8">
        <v>31</v>
      </c>
      <c r="I51" s="8">
        <v>31</v>
      </c>
      <c r="J51" s="8">
        <v>30</v>
      </c>
      <c r="K51" s="8">
        <v>31</v>
      </c>
      <c r="L51" s="8">
        <v>30</v>
      </c>
      <c r="M51" s="8">
        <v>31</v>
      </c>
      <c r="N51">
        <f t="shared" si="1"/>
        <v>365</v>
      </c>
    </row>
    <row r="52" spans="1:14">
      <c r="A52" s="2">
        <v>1944</v>
      </c>
      <c r="B52" s="8">
        <v>31</v>
      </c>
      <c r="C52" s="8">
        <v>29</v>
      </c>
      <c r="D52" s="8">
        <v>31</v>
      </c>
      <c r="E52" s="8">
        <v>30</v>
      </c>
      <c r="F52" s="8">
        <v>31</v>
      </c>
      <c r="G52" s="8">
        <v>30</v>
      </c>
      <c r="H52" s="8">
        <v>31</v>
      </c>
      <c r="I52" s="8">
        <v>31</v>
      </c>
      <c r="J52" s="8">
        <v>30</v>
      </c>
      <c r="K52" s="8">
        <v>31</v>
      </c>
      <c r="L52" s="8">
        <v>30</v>
      </c>
      <c r="M52" s="8">
        <v>31</v>
      </c>
      <c r="N52">
        <f t="shared" si="1"/>
        <v>366</v>
      </c>
    </row>
    <row r="53" spans="1:14">
      <c r="A53" s="2">
        <v>1945</v>
      </c>
      <c r="B53" s="8">
        <v>31</v>
      </c>
      <c r="C53" s="8">
        <v>28</v>
      </c>
      <c r="D53" s="8">
        <v>31</v>
      </c>
      <c r="E53" s="8">
        <v>30</v>
      </c>
      <c r="F53" s="8">
        <v>31</v>
      </c>
      <c r="G53" s="8">
        <v>30</v>
      </c>
      <c r="H53" s="8">
        <v>31</v>
      </c>
      <c r="I53" s="8">
        <v>31</v>
      </c>
      <c r="J53" s="8">
        <v>30</v>
      </c>
      <c r="K53" s="8">
        <v>31</v>
      </c>
      <c r="L53" s="8">
        <v>30</v>
      </c>
      <c r="M53" s="8">
        <v>31</v>
      </c>
      <c r="N53">
        <f t="shared" si="1"/>
        <v>365</v>
      </c>
    </row>
    <row r="54" spans="1:14">
      <c r="A54" s="2">
        <v>1946</v>
      </c>
      <c r="B54" s="8">
        <v>31</v>
      </c>
      <c r="C54" s="8">
        <v>28</v>
      </c>
      <c r="D54" s="8">
        <v>31</v>
      </c>
      <c r="E54" s="8">
        <v>30</v>
      </c>
      <c r="F54" s="8">
        <v>31</v>
      </c>
      <c r="G54" s="8">
        <v>30</v>
      </c>
      <c r="H54" s="8">
        <v>31</v>
      </c>
      <c r="I54" s="8">
        <v>31</v>
      </c>
      <c r="J54" s="8">
        <v>30</v>
      </c>
      <c r="K54" s="8">
        <v>31</v>
      </c>
      <c r="L54" s="8">
        <v>30</v>
      </c>
      <c r="M54" s="8">
        <v>31</v>
      </c>
      <c r="N54">
        <f t="shared" si="1"/>
        <v>365</v>
      </c>
    </row>
    <row r="55" spans="1:14">
      <c r="A55" s="2">
        <v>1947</v>
      </c>
      <c r="B55" s="8">
        <v>31</v>
      </c>
      <c r="C55" s="8">
        <v>28</v>
      </c>
      <c r="D55" s="8">
        <v>31</v>
      </c>
      <c r="E55" s="8">
        <v>30</v>
      </c>
      <c r="F55" s="8">
        <v>31</v>
      </c>
      <c r="G55" s="8">
        <v>30</v>
      </c>
      <c r="H55" s="8">
        <v>31</v>
      </c>
      <c r="I55" s="8">
        <v>31</v>
      </c>
      <c r="J55" s="8">
        <v>30</v>
      </c>
      <c r="K55" s="8">
        <v>31</v>
      </c>
      <c r="L55" s="8">
        <v>30</v>
      </c>
      <c r="M55" s="8">
        <v>31</v>
      </c>
      <c r="N55">
        <f t="shared" si="1"/>
        <v>365</v>
      </c>
    </row>
    <row r="56" spans="1:14">
      <c r="A56">
        <v>1948</v>
      </c>
      <c r="B56" s="8">
        <v>31</v>
      </c>
      <c r="C56" s="8">
        <v>29</v>
      </c>
      <c r="D56" s="8">
        <v>31</v>
      </c>
      <c r="E56" s="8">
        <v>30</v>
      </c>
      <c r="F56" s="8">
        <v>31</v>
      </c>
      <c r="G56" s="8">
        <v>30</v>
      </c>
      <c r="H56" s="8">
        <v>31</v>
      </c>
      <c r="I56" s="8">
        <v>31</v>
      </c>
      <c r="J56" s="8">
        <v>30</v>
      </c>
      <c r="K56" s="8">
        <v>31</v>
      </c>
      <c r="L56" s="8">
        <v>30</v>
      </c>
      <c r="M56" s="8">
        <v>31</v>
      </c>
      <c r="N56">
        <f t="shared" si="1"/>
        <v>366</v>
      </c>
    </row>
    <row r="57" spans="1:14">
      <c r="A57">
        <v>1949</v>
      </c>
      <c r="B57" s="8">
        <v>31</v>
      </c>
      <c r="C57" s="8">
        <v>28</v>
      </c>
      <c r="D57" s="8">
        <v>31</v>
      </c>
      <c r="E57" s="8">
        <v>30</v>
      </c>
      <c r="F57" s="8">
        <v>31</v>
      </c>
      <c r="G57" s="8">
        <v>30</v>
      </c>
      <c r="H57" s="8">
        <v>31</v>
      </c>
      <c r="I57" s="8">
        <v>31</v>
      </c>
      <c r="J57" s="8">
        <v>30</v>
      </c>
      <c r="K57" s="8">
        <v>31</v>
      </c>
      <c r="L57" s="8">
        <v>30</v>
      </c>
      <c r="M57" s="8">
        <v>31</v>
      </c>
      <c r="N57">
        <f t="shared" si="1"/>
        <v>365</v>
      </c>
    </row>
    <row r="58" spans="1:14">
      <c r="A58">
        <v>1950</v>
      </c>
      <c r="B58" s="8">
        <v>31</v>
      </c>
      <c r="C58" s="8">
        <v>28</v>
      </c>
      <c r="D58" s="8">
        <v>31</v>
      </c>
      <c r="E58" s="8">
        <v>30</v>
      </c>
      <c r="F58" s="8">
        <v>31</v>
      </c>
      <c r="G58" s="8">
        <v>30</v>
      </c>
      <c r="H58" s="8">
        <v>31</v>
      </c>
      <c r="I58" s="8">
        <v>31</v>
      </c>
      <c r="J58" s="8">
        <v>30</v>
      </c>
      <c r="K58" s="8">
        <v>31</v>
      </c>
      <c r="L58" s="8">
        <v>30</v>
      </c>
      <c r="M58" s="8">
        <v>31</v>
      </c>
      <c r="N58">
        <f t="shared" si="1"/>
        <v>365</v>
      </c>
    </row>
    <row r="59" spans="1:14">
      <c r="A59">
        <v>1951</v>
      </c>
      <c r="B59" s="8">
        <v>31</v>
      </c>
      <c r="C59" s="8">
        <v>28</v>
      </c>
      <c r="D59" s="8">
        <v>31</v>
      </c>
      <c r="E59" s="8">
        <v>30</v>
      </c>
      <c r="F59" s="8">
        <v>31</v>
      </c>
      <c r="G59" s="8">
        <v>30</v>
      </c>
      <c r="H59" s="8">
        <v>31</v>
      </c>
      <c r="I59" s="8">
        <v>31</v>
      </c>
      <c r="J59" s="8">
        <v>30</v>
      </c>
      <c r="K59" s="8">
        <v>31</v>
      </c>
      <c r="L59" s="8">
        <v>30</v>
      </c>
      <c r="M59" s="8">
        <v>31</v>
      </c>
      <c r="N59">
        <f t="shared" si="1"/>
        <v>365</v>
      </c>
    </row>
    <row r="60" spans="1:14">
      <c r="A60">
        <v>1952</v>
      </c>
      <c r="B60" s="8">
        <v>31</v>
      </c>
      <c r="C60" s="8">
        <v>29</v>
      </c>
      <c r="D60" s="8">
        <v>31</v>
      </c>
      <c r="E60" s="8">
        <v>30</v>
      </c>
      <c r="F60" s="8">
        <v>31</v>
      </c>
      <c r="G60" s="8">
        <v>30</v>
      </c>
      <c r="H60" s="8">
        <v>31</v>
      </c>
      <c r="I60" s="8">
        <v>31</v>
      </c>
      <c r="J60" s="8">
        <v>30</v>
      </c>
      <c r="K60" s="8">
        <v>31</v>
      </c>
      <c r="L60" s="8">
        <v>30</v>
      </c>
      <c r="M60" s="8">
        <v>31</v>
      </c>
      <c r="N60">
        <f t="shared" si="1"/>
        <v>366</v>
      </c>
    </row>
    <row r="61" spans="1:14">
      <c r="A61">
        <v>1953</v>
      </c>
      <c r="B61" s="8">
        <v>31</v>
      </c>
      <c r="C61" s="8">
        <v>28</v>
      </c>
      <c r="D61" s="8">
        <v>31</v>
      </c>
      <c r="E61" s="8">
        <v>30</v>
      </c>
      <c r="F61" s="8">
        <v>31</v>
      </c>
      <c r="G61" s="8">
        <v>30</v>
      </c>
      <c r="H61" s="8">
        <v>31</v>
      </c>
      <c r="I61" s="8">
        <v>31</v>
      </c>
      <c r="J61" s="8">
        <v>30</v>
      </c>
      <c r="K61" s="8">
        <v>31</v>
      </c>
      <c r="L61" s="8">
        <v>30</v>
      </c>
      <c r="M61" s="8">
        <v>31</v>
      </c>
      <c r="N61">
        <f t="shared" si="1"/>
        <v>365</v>
      </c>
    </row>
    <row r="62" spans="1:14">
      <c r="A62">
        <v>1954</v>
      </c>
      <c r="B62" s="8">
        <v>31</v>
      </c>
      <c r="C62" s="8">
        <v>28</v>
      </c>
      <c r="D62" s="8">
        <v>31</v>
      </c>
      <c r="E62" s="8">
        <v>30</v>
      </c>
      <c r="F62" s="8">
        <v>31</v>
      </c>
      <c r="G62" s="8">
        <v>30</v>
      </c>
      <c r="H62" s="8">
        <v>31</v>
      </c>
      <c r="I62" s="8">
        <v>31</v>
      </c>
      <c r="J62" s="8">
        <v>30</v>
      </c>
      <c r="K62" s="8">
        <v>31</v>
      </c>
      <c r="L62" s="8">
        <v>30</v>
      </c>
      <c r="M62" s="8">
        <v>31</v>
      </c>
      <c r="N62">
        <f t="shared" si="1"/>
        <v>365</v>
      </c>
    </row>
    <row r="63" spans="1:14">
      <c r="A63">
        <v>1955</v>
      </c>
      <c r="B63" s="8">
        <v>31</v>
      </c>
      <c r="C63" s="8">
        <v>28</v>
      </c>
      <c r="D63" s="8">
        <v>31</v>
      </c>
      <c r="E63" s="8">
        <v>30</v>
      </c>
      <c r="F63" s="8">
        <v>31</v>
      </c>
      <c r="G63" s="8">
        <v>30</v>
      </c>
      <c r="H63" s="8">
        <v>31</v>
      </c>
      <c r="I63" s="8">
        <v>31</v>
      </c>
      <c r="J63" s="8">
        <v>30</v>
      </c>
      <c r="K63" s="8">
        <v>31</v>
      </c>
      <c r="L63" s="8">
        <v>30</v>
      </c>
      <c r="M63" s="8">
        <v>31</v>
      </c>
      <c r="N63">
        <f t="shared" si="1"/>
        <v>365</v>
      </c>
    </row>
    <row r="64" spans="1:14">
      <c r="A64">
        <v>1956</v>
      </c>
      <c r="B64" s="8">
        <v>31</v>
      </c>
      <c r="C64" s="8">
        <v>29</v>
      </c>
      <c r="D64" s="8">
        <v>31</v>
      </c>
      <c r="E64" s="8">
        <v>30</v>
      </c>
      <c r="F64" s="8">
        <v>31</v>
      </c>
      <c r="G64" s="8">
        <v>30</v>
      </c>
      <c r="H64" s="8">
        <v>31</v>
      </c>
      <c r="I64" s="8">
        <v>31</v>
      </c>
      <c r="J64" s="8">
        <v>30</v>
      </c>
      <c r="K64" s="8">
        <v>31</v>
      </c>
      <c r="L64" s="8">
        <v>30</v>
      </c>
      <c r="M64" s="8">
        <v>31</v>
      </c>
      <c r="N64">
        <f t="shared" si="1"/>
        <v>366</v>
      </c>
    </row>
    <row r="65" spans="1:14">
      <c r="A65">
        <v>1957</v>
      </c>
      <c r="B65" s="8">
        <v>31</v>
      </c>
      <c r="C65" s="8">
        <v>28</v>
      </c>
      <c r="D65" s="8">
        <v>31</v>
      </c>
      <c r="E65" s="8">
        <v>30</v>
      </c>
      <c r="F65" s="8">
        <v>31</v>
      </c>
      <c r="G65" s="8">
        <v>30</v>
      </c>
      <c r="H65" s="8">
        <v>31</v>
      </c>
      <c r="I65" s="8">
        <v>31</v>
      </c>
      <c r="J65" s="8">
        <v>30</v>
      </c>
      <c r="K65" s="8">
        <v>31</v>
      </c>
      <c r="L65" s="8">
        <v>30</v>
      </c>
      <c r="M65" s="8">
        <v>31</v>
      </c>
      <c r="N65">
        <f t="shared" si="1"/>
        <v>365</v>
      </c>
    </row>
    <row r="66" spans="1:14">
      <c r="A66">
        <v>1958</v>
      </c>
      <c r="B66" s="8">
        <v>31</v>
      </c>
      <c r="C66" s="8">
        <v>28</v>
      </c>
      <c r="D66" s="8">
        <v>31</v>
      </c>
      <c r="E66" s="8">
        <v>30</v>
      </c>
      <c r="F66" s="8">
        <v>31</v>
      </c>
      <c r="G66" s="8">
        <v>30</v>
      </c>
      <c r="H66" s="8">
        <v>31</v>
      </c>
      <c r="I66" s="8">
        <v>31</v>
      </c>
      <c r="J66" s="8">
        <v>30</v>
      </c>
      <c r="K66" s="8">
        <v>31</v>
      </c>
      <c r="L66" s="8">
        <v>30</v>
      </c>
      <c r="M66" s="8">
        <v>31</v>
      </c>
      <c r="N66">
        <f t="shared" si="1"/>
        <v>365</v>
      </c>
    </row>
    <row r="67" spans="1:14">
      <c r="A67">
        <v>1959</v>
      </c>
      <c r="B67" s="8">
        <v>31</v>
      </c>
      <c r="C67" s="8">
        <v>28</v>
      </c>
      <c r="D67" s="8">
        <v>31</v>
      </c>
      <c r="E67" s="8">
        <v>30</v>
      </c>
      <c r="F67" s="8">
        <v>31</v>
      </c>
      <c r="G67" s="8">
        <v>30</v>
      </c>
      <c r="H67" s="8">
        <v>31</v>
      </c>
      <c r="I67" s="8">
        <v>31</v>
      </c>
      <c r="J67" s="8">
        <v>30</v>
      </c>
      <c r="K67" s="8">
        <v>31</v>
      </c>
      <c r="L67" s="8">
        <v>30</v>
      </c>
      <c r="M67" s="8">
        <v>31</v>
      </c>
      <c r="N67">
        <f t="shared" si="1"/>
        <v>365</v>
      </c>
    </row>
    <row r="68" spans="1:14">
      <c r="A68">
        <v>1960</v>
      </c>
      <c r="B68" s="8">
        <v>31</v>
      </c>
      <c r="C68" s="8">
        <v>29</v>
      </c>
      <c r="D68" s="8">
        <v>31</v>
      </c>
      <c r="E68" s="8">
        <v>30</v>
      </c>
      <c r="F68" s="8">
        <v>31</v>
      </c>
      <c r="G68" s="8">
        <v>30</v>
      </c>
      <c r="H68" s="8">
        <v>31</v>
      </c>
      <c r="I68" s="8">
        <v>31</v>
      </c>
      <c r="J68" s="8">
        <v>30</v>
      </c>
      <c r="K68" s="8">
        <v>31</v>
      </c>
      <c r="L68" s="8">
        <v>30</v>
      </c>
      <c r="M68" s="8">
        <v>31</v>
      </c>
      <c r="N68">
        <f t="shared" si="1"/>
        <v>366</v>
      </c>
    </row>
    <row r="69" spans="1:14">
      <c r="A69">
        <v>1961</v>
      </c>
      <c r="B69" s="8">
        <v>31</v>
      </c>
      <c r="C69" s="8">
        <v>28</v>
      </c>
      <c r="D69" s="8">
        <v>31</v>
      </c>
      <c r="E69" s="8">
        <v>30</v>
      </c>
      <c r="F69" s="8">
        <v>31</v>
      </c>
      <c r="G69" s="8">
        <v>30</v>
      </c>
      <c r="H69" s="8">
        <v>31</v>
      </c>
      <c r="I69" s="8">
        <v>31</v>
      </c>
      <c r="J69" s="8">
        <v>30</v>
      </c>
      <c r="K69" s="8">
        <v>31</v>
      </c>
      <c r="L69" s="8">
        <v>30</v>
      </c>
      <c r="M69" s="8">
        <v>31</v>
      </c>
      <c r="N69">
        <f t="shared" si="1"/>
        <v>365</v>
      </c>
    </row>
    <row r="70" spans="1:14">
      <c r="A70">
        <v>1962</v>
      </c>
      <c r="B70" s="8">
        <v>31</v>
      </c>
      <c r="C70" s="8">
        <v>28</v>
      </c>
      <c r="D70" s="8">
        <v>31</v>
      </c>
      <c r="E70" s="8">
        <v>30</v>
      </c>
      <c r="F70" s="8">
        <v>31</v>
      </c>
      <c r="G70" s="8">
        <v>30</v>
      </c>
      <c r="H70" s="8">
        <v>31</v>
      </c>
      <c r="I70" s="8">
        <v>31</v>
      </c>
      <c r="J70" s="8">
        <v>30</v>
      </c>
      <c r="K70" s="8">
        <v>31</v>
      </c>
      <c r="L70" s="8">
        <v>30</v>
      </c>
      <c r="M70" s="8">
        <v>31</v>
      </c>
      <c r="N70">
        <f t="shared" si="1"/>
        <v>365</v>
      </c>
    </row>
    <row r="71" spans="1:14">
      <c r="A71">
        <v>1963</v>
      </c>
      <c r="B71" s="8">
        <v>31</v>
      </c>
      <c r="C71" s="8">
        <v>28</v>
      </c>
      <c r="D71" s="8">
        <v>31</v>
      </c>
      <c r="E71" s="8">
        <v>30</v>
      </c>
      <c r="F71" s="8">
        <v>31</v>
      </c>
      <c r="G71" s="8">
        <v>30</v>
      </c>
      <c r="H71" s="8">
        <v>31</v>
      </c>
      <c r="I71" s="8">
        <v>31</v>
      </c>
      <c r="J71" s="8">
        <v>30</v>
      </c>
      <c r="K71" s="8">
        <v>31</v>
      </c>
      <c r="L71" s="8">
        <v>30</v>
      </c>
      <c r="M71" s="8">
        <v>31</v>
      </c>
      <c r="N71">
        <f t="shared" si="1"/>
        <v>365</v>
      </c>
    </row>
    <row r="72" spans="1:14">
      <c r="A72">
        <v>1964</v>
      </c>
      <c r="B72" s="8">
        <v>31</v>
      </c>
      <c r="C72" s="8">
        <v>29</v>
      </c>
      <c r="D72" s="8">
        <v>31</v>
      </c>
      <c r="E72" s="8">
        <v>30</v>
      </c>
      <c r="F72" s="8">
        <v>31</v>
      </c>
      <c r="G72" s="8">
        <v>30</v>
      </c>
      <c r="H72" s="8">
        <v>31</v>
      </c>
      <c r="I72" s="8">
        <v>31</v>
      </c>
      <c r="J72" s="8">
        <v>30</v>
      </c>
      <c r="K72" s="8">
        <v>31</v>
      </c>
      <c r="L72" s="8">
        <v>30</v>
      </c>
      <c r="M72" s="8">
        <v>31</v>
      </c>
      <c r="N72">
        <f t="shared" ref="N72:N103" si="2">SUM(B72:M72)</f>
        <v>366</v>
      </c>
    </row>
    <row r="73" spans="1:14">
      <c r="A73">
        <v>1965</v>
      </c>
      <c r="B73" s="8">
        <v>31</v>
      </c>
      <c r="C73" s="8">
        <v>28</v>
      </c>
      <c r="D73" s="8">
        <v>31</v>
      </c>
      <c r="E73" s="8">
        <v>30</v>
      </c>
      <c r="F73" s="8">
        <v>31</v>
      </c>
      <c r="G73" s="8">
        <v>30</v>
      </c>
      <c r="H73" s="8">
        <v>31</v>
      </c>
      <c r="I73" s="8">
        <v>31</v>
      </c>
      <c r="J73" s="8">
        <v>30</v>
      </c>
      <c r="K73" s="8">
        <v>31</v>
      </c>
      <c r="L73" s="8">
        <v>30</v>
      </c>
      <c r="M73" s="8">
        <v>31</v>
      </c>
      <c r="N73">
        <f t="shared" si="2"/>
        <v>365</v>
      </c>
    </row>
    <row r="74" spans="1:14">
      <c r="A74">
        <v>1966</v>
      </c>
      <c r="B74" s="8">
        <v>31</v>
      </c>
      <c r="C74" s="8">
        <v>28</v>
      </c>
      <c r="D74" s="8">
        <v>31</v>
      </c>
      <c r="E74" s="8">
        <v>30</v>
      </c>
      <c r="F74" s="8">
        <v>31</v>
      </c>
      <c r="G74" s="8">
        <v>30</v>
      </c>
      <c r="H74" s="8">
        <v>31</v>
      </c>
      <c r="I74" s="8">
        <v>31</v>
      </c>
      <c r="J74" s="8">
        <v>30</v>
      </c>
      <c r="K74" s="8">
        <v>31</v>
      </c>
      <c r="L74" s="8">
        <v>30</v>
      </c>
      <c r="M74" s="8">
        <v>31</v>
      </c>
      <c r="N74">
        <f t="shared" si="2"/>
        <v>365</v>
      </c>
    </row>
    <row r="75" spans="1:14">
      <c r="A75">
        <v>1967</v>
      </c>
      <c r="B75" s="8">
        <v>31</v>
      </c>
      <c r="C75" s="8">
        <v>28</v>
      </c>
      <c r="D75" s="8">
        <v>31</v>
      </c>
      <c r="E75" s="8">
        <v>30</v>
      </c>
      <c r="F75" s="8">
        <v>31</v>
      </c>
      <c r="G75" s="8">
        <v>30</v>
      </c>
      <c r="H75" s="8">
        <v>31</v>
      </c>
      <c r="I75" s="8">
        <v>31</v>
      </c>
      <c r="J75" s="8">
        <v>30</v>
      </c>
      <c r="K75" s="8">
        <v>31</v>
      </c>
      <c r="L75" s="8">
        <v>30</v>
      </c>
      <c r="M75" s="8">
        <v>31</v>
      </c>
      <c r="N75">
        <f t="shared" si="2"/>
        <v>365</v>
      </c>
    </row>
    <row r="76" spans="1:14">
      <c r="A76">
        <v>1968</v>
      </c>
      <c r="B76" s="8">
        <v>31</v>
      </c>
      <c r="C76" s="8">
        <v>29</v>
      </c>
      <c r="D76" s="8">
        <v>31</v>
      </c>
      <c r="E76" s="8">
        <v>30</v>
      </c>
      <c r="F76" s="8">
        <v>31</v>
      </c>
      <c r="G76" s="8">
        <v>30</v>
      </c>
      <c r="H76" s="8">
        <v>31</v>
      </c>
      <c r="I76" s="8">
        <v>31</v>
      </c>
      <c r="J76" s="8">
        <v>30</v>
      </c>
      <c r="K76" s="8">
        <v>31</v>
      </c>
      <c r="L76" s="8">
        <v>30</v>
      </c>
      <c r="M76" s="8">
        <v>31</v>
      </c>
      <c r="N76">
        <f t="shared" si="2"/>
        <v>366</v>
      </c>
    </row>
    <row r="77" spans="1:14">
      <c r="A77">
        <v>1969</v>
      </c>
      <c r="B77" s="8">
        <v>31</v>
      </c>
      <c r="C77" s="8">
        <v>28</v>
      </c>
      <c r="D77" s="8">
        <v>31</v>
      </c>
      <c r="E77" s="8">
        <v>30</v>
      </c>
      <c r="F77" s="8">
        <v>31</v>
      </c>
      <c r="G77" s="8">
        <v>30</v>
      </c>
      <c r="H77" s="8">
        <v>31</v>
      </c>
      <c r="I77" s="8">
        <v>31</v>
      </c>
      <c r="J77" s="8">
        <v>30</v>
      </c>
      <c r="K77" s="8">
        <v>31</v>
      </c>
      <c r="L77" s="8">
        <v>30</v>
      </c>
      <c r="M77" s="8">
        <v>31</v>
      </c>
      <c r="N77">
        <f t="shared" si="2"/>
        <v>365</v>
      </c>
    </row>
    <row r="78" spans="1:14">
      <c r="A78">
        <v>1970</v>
      </c>
      <c r="B78" s="8">
        <v>31</v>
      </c>
      <c r="C78" s="8">
        <v>28</v>
      </c>
      <c r="D78" s="8">
        <v>31</v>
      </c>
      <c r="E78" s="8">
        <v>30</v>
      </c>
      <c r="F78" s="8">
        <v>31</v>
      </c>
      <c r="G78" s="8">
        <v>30</v>
      </c>
      <c r="H78" s="8">
        <v>31</v>
      </c>
      <c r="I78" s="8">
        <v>31</v>
      </c>
      <c r="J78" s="8">
        <v>30</v>
      </c>
      <c r="K78" s="8">
        <v>31</v>
      </c>
      <c r="L78" s="8">
        <v>30</v>
      </c>
      <c r="M78" s="8">
        <v>31</v>
      </c>
      <c r="N78">
        <f t="shared" si="2"/>
        <v>365</v>
      </c>
    </row>
    <row r="79" spans="1:14">
      <c r="A79">
        <v>1971</v>
      </c>
      <c r="B79" s="8">
        <v>31</v>
      </c>
      <c r="C79" s="8">
        <v>28</v>
      </c>
      <c r="D79" s="8">
        <v>31</v>
      </c>
      <c r="E79" s="8">
        <v>30</v>
      </c>
      <c r="F79" s="8">
        <v>31</v>
      </c>
      <c r="G79" s="8">
        <v>30</v>
      </c>
      <c r="H79" s="8">
        <v>31</v>
      </c>
      <c r="I79" s="8">
        <v>31</v>
      </c>
      <c r="J79" s="8">
        <v>30</v>
      </c>
      <c r="K79" s="8">
        <v>31</v>
      </c>
      <c r="L79" s="8">
        <v>30</v>
      </c>
      <c r="M79" s="8">
        <v>31</v>
      </c>
      <c r="N79">
        <f t="shared" si="2"/>
        <v>365</v>
      </c>
    </row>
    <row r="80" spans="1:14">
      <c r="A80">
        <v>1972</v>
      </c>
      <c r="B80" s="8">
        <v>31</v>
      </c>
      <c r="C80" s="8">
        <v>29</v>
      </c>
      <c r="D80" s="8">
        <v>31</v>
      </c>
      <c r="E80" s="8">
        <v>30</v>
      </c>
      <c r="F80" s="8">
        <v>31</v>
      </c>
      <c r="G80" s="8">
        <v>30</v>
      </c>
      <c r="H80" s="8">
        <v>31</v>
      </c>
      <c r="I80" s="8">
        <v>31</v>
      </c>
      <c r="J80" s="8">
        <v>30</v>
      </c>
      <c r="K80" s="8">
        <v>31</v>
      </c>
      <c r="L80" s="8">
        <v>30</v>
      </c>
      <c r="M80" s="8">
        <v>31</v>
      </c>
      <c r="N80">
        <f t="shared" si="2"/>
        <v>366</v>
      </c>
    </row>
    <row r="81" spans="1:14">
      <c r="A81">
        <v>1973</v>
      </c>
      <c r="B81" s="8">
        <v>31</v>
      </c>
      <c r="C81" s="8">
        <v>28</v>
      </c>
      <c r="D81" s="8">
        <v>31</v>
      </c>
      <c r="E81" s="8">
        <v>30</v>
      </c>
      <c r="F81" s="8">
        <v>31</v>
      </c>
      <c r="G81" s="8">
        <v>30</v>
      </c>
      <c r="H81" s="8">
        <v>31</v>
      </c>
      <c r="I81" s="8">
        <v>31</v>
      </c>
      <c r="J81" s="8">
        <v>30</v>
      </c>
      <c r="K81" s="8">
        <v>31</v>
      </c>
      <c r="L81" s="8">
        <v>30</v>
      </c>
      <c r="M81" s="8">
        <v>31</v>
      </c>
      <c r="N81">
        <f t="shared" si="2"/>
        <v>365</v>
      </c>
    </row>
    <row r="82" spans="1:14">
      <c r="A82">
        <v>1974</v>
      </c>
      <c r="B82" s="8">
        <v>31</v>
      </c>
      <c r="C82" s="8">
        <v>28</v>
      </c>
      <c r="D82" s="8">
        <v>31</v>
      </c>
      <c r="E82" s="8">
        <v>30</v>
      </c>
      <c r="F82" s="8">
        <v>31</v>
      </c>
      <c r="G82" s="8">
        <v>30</v>
      </c>
      <c r="H82" s="8">
        <v>31</v>
      </c>
      <c r="I82" s="8">
        <v>31</v>
      </c>
      <c r="J82" s="8">
        <v>30</v>
      </c>
      <c r="K82" s="8">
        <v>31</v>
      </c>
      <c r="L82" s="8">
        <v>30</v>
      </c>
      <c r="M82" s="8">
        <v>31</v>
      </c>
      <c r="N82">
        <f t="shared" si="2"/>
        <v>365</v>
      </c>
    </row>
    <row r="83" spans="1:14">
      <c r="A83">
        <v>1975</v>
      </c>
      <c r="B83" s="8">
        <v>31</v>
      </c>
      <c r="C83" s="8">
        <v>28</v>
      </c>
      <c r="D83" s="8">
        <v>31</v>
      </c>
      <c r="E83" s="8">
        <v>30</v>
      </c>
      <c r="F83" s="8">
        <v>31</v>
      </c>
      <c r="G83" s="8">
        <v>30</v>
      </c>
      <c r="H83" s="8">
        <v>31</v>
      </c>
      <c r="I83" s="8">
        <v>31</v>
      </c>
      <c r="J83" s="8">
        <v>30</v>
      </c>
      <c r="K83" s="8">
        <v>31</v>
      </c>
      <c r="L83" s="8">
        <v>30</v>
      </c>
      <c r="M83" s="8">
        <v>31</v>
      </c>
      <c r="N83">
        <f t="shared" si="2"/>
        <v>365</v>
      </c>
    </row>
    <row r="84" spans="1:14">
      <c r="A84">
        <v>1976</v>
      </c>
      <c r="B84" s="8">
        <v>31</v>
      </c>
      <c r="C84" s="8">
        <v>29</v>
      </c>
      <c r="D84" s="8">
        <v>31</v>
      </c>
      <c r="E84" s="8">
        <v>30</v>
      </c>
      <c r="F84" s="8">
        <v>31</v>
      </c>
      <c r="G84" s="8">
        <v>30</v>
      </c>
      <c r="H84" s="8">
        <v>31</v>
      </c>
      <c r="I84" s="8">
        <v>31</v>
      </c>
      <c r="J84" s="8">
        <v>30</v>
      </c>
      <c r="K84" s="8">
        <v>31</v>
      </c>
      <c r="L84" s="8">
        <v>30</v>
      </c>
      <c r="M84" s="8">
        <v>31</v>
      </c>
      <c r="N84">
        <f t="shared" si="2"/>
        <v>366</v>
      </c>
    </row>
    <row r="85" spans="1:14">
      <c r="A85">
        <v>1977</v>
      </c>
      <c r="B85" s="8">
        <v>31</v>
      </c>
      <c r="C85" s="8">
        <v>28</v>
      </c>
      <c r="D85" s="8">
        <v>31</v>
      </c>
      <c r="E85" s="8">
        <v>30</v>
      </c>
      <c r="F85" s="8">
        <v>31</v>
      </c>
      <c r="G85" s="8">
        <v>30</v>
      </c>
      <c r="H85" s="8">
        <v>31</v>
      </c>
      <c r="I85" s="8">
        <v>31</v>
      </c>
      <c r="J85" s="8">
        <v>30</v>
      </c>
      <c r="K85" s="8">
        <v>31</v>
      </c>
      <c r="L85" s="8">
        <v>30</v>
      </c>
      <c r="M85" s="8">
        <v>31</v>
      </c>
      <c r="N85">
        <f t="shared" si="2"/>
        <v>365</v>
      </c>
    </row>
    <row r="86" spans="1:14">
      <c r="A86">
        <v>1978</v>
      </c>
      <c r="B86" s="8">
        <v>31</v>
      </c>
      <c r="C86" s="8">
        <v>28</v>
      </c>
      <c r="D86" s="8">
        <v>31</v>
      </c>
      <c r="E86" s="8">
        <v>30</v>
      </c>
      <c r="F86" s="8">
        <v>31</v>
      </c>
      <c r="G86" s="8">
        <v>30</v>
      </c>
      <c r="H86" s="8">
        <v>31</v>
      </c>
      <c r="I86" s="8">
        <v>31</v>
      </c>
      <c r="J86" s="8">
        <v>30</v>
      </c>
      <c r="K86" s="8">
        <v>31</v>
      </c>
      <c r="L86" s="8">
        <v>30</v>
      </c>
      <c r="M86" s="8">
        <v>31</v>
      </c>
      <c r="N86">
        <f t="shared" si="2"/>
        <v>365</v>
      </c>
    </row>
    <row r="87" spans="1:14">
      <c r="A87">
        <v>1979</v>
      </c>
      <c r="B87" s="8">
        <v>31</v>
      </c>
      <c r="C87" s="8">
        <v>28</v>
      </c>
      <c r="D87" s="8">
        <v>31</v>
      </c>
      <c r="E87" s="8">
        <v>30</v>
      </c>
      <c r="F87" s="8">
        <v>31</v>
      </c>
      <c r="G87" s="8">
        <v>30</v>
      </c>
      <c r="H87" s="8">
        <v>31</v>
      </c>
      <c r="I87" s="8">
        <v>31</v>
      </c>
      <c r="J87" s="8">
        <v>30</v>
      </c>
      <c r="K87" s="8">
        <v>31</v>
      </c>
      <c r="L87" s="8">
        <v>30</v>
      </c>
      <c r="M87" s="8">
        <v>31</v>
      </c>
      <c r="N87">
        <f t="shared" si="2"/>
        <v>365</v>
      </c>
    </row>
    <row r="88" spans="1:14">
      <c r="A88">
        <v>1980</v>
      </c>
      <c r="B88" s="8">
        <v>31</v>
      </c>
      <c r="C88" s="8">
        <v>29</v>
      </c>
      <c r="D88" s="8">
        <v>31</v>
      </c>
      <c r="E88" s="8">
        <v>30</v>
      </c>
      <c r="F88" s="8">
        <v>31</v>
      </c>
      <c r="G88" s="8">
        <v>30</v>
      </c>
      <c r="H88" s="8">
        <v>31</v>
      </c>
      <c r="I88" s="8">
        <v>31</v>
      </c>
      <c r="J88" s="8">
        <v>30</v>
      </c>
      <c r="K88" s="8">
        <v>31</v>
      </c>
      <c r="L88" s="8">
        <v>30</v>
      </c>
      <c r="M88" s="8">
        <v>31</v>
      </c>
      <c r="N88">
        <f t="shared" si="2"/>
        <v>366</v>
      </c>
    </row>
    <row r="89" spans="1:14">
      <c r="A89">
        <v>1981</v>
      </c>
      <c r="B89" s="8">
        <v>31</v>
      </c>
      <c r="C89" s="8">
        <v>28</v>
      </c>
      <c r="D89" s="8">
        <v>31</v>
      </c>
      <c r="E89" s="8">
        <v>30</v>
      </c>
      <c r="F89" s="8">
        <v>31</v>
      </c>
      <c r="G89" s="8">
        <v>30</v>
      </c>
      <c r="H89" s="8">
        <v>31</v>
      </c>
      <c r="I89" s="8">
        <v>31</v>
      </c>
      <c r="J89" s="8">
        <v>30</v>
      </c>
      <c r="K89" s="8">
        <v>31</v>
      </c>
      <c r="L89" s="8">
        <v>30</v>
      </c>
      <c r="M89" s="8">
        <v>31</v>
      </c>
      <c r="N89">
        <f t="shared" si="2"/>
        <v>365</v>
      </c>
    </row>
    <row r="90" spans="1:14">
      <c r="A90">
        <v>1982</v>
      </c>
      <c r="B90" s="8">
        <v>31</v>
      </c>
      <c r="C90" s="8">
        <v>28</v>
      </c>
      <c r="D90" s="8">
        <v>31</v>
      </c>
      <c r="E90" s="8">
        <v>30</v>
      </c>
      <c r="F90" s="8">
        <v>31</v>
      </c>
      <c r="G90" s="8">
        <v>30</v>
      </c>
      <c r="H90" s="8">
        <v>31</v>
      </c>
      <c r="I90" s="8">
        <v>31</v>
      </c>
      <c r="J90" s="8">
        <v>30</v>
      </c>
      <c r="K90" s="8">
        <v>31</v>
      </c>
      <c r="L90" s="8">
        <v>30</v>
      </c>
      <c r="M90" s="8">
        <v>31</v>
      </c>
      <c r="N90">
        <f t="shared" si="2"/>
        <v>365</v>
      </c>
    </row>
    <row r="91" spans="1:14">
      <c r="A91">
        <v>1983</v>
      </c>
      <c r="B91" s="8">
        <v>31</v>
      </c>
      <c r="C91" s="8">
        <v>28</v>
      </c>
      <c r="D91" s="8">
        <v>31</v>
      </c>
      <c r="E91" s="8">
        <v>30</v>
      </c>
      <c r="F91" s="8">
        <v>31</v>
      </c>
      <c r="G91" s="8">
        <v>30</v>
      </c>
      <c r="H91" s="8">
        <v>31</v>
      </c>
      <c r="I91" s="8">
        <v>31</v>
      </c>
      <c r="J91" s="8">
        <v>30</v>
      </c>
      <c r="K91" s="8">
        <v>31</v>
      </c>
      <c r="L91" s="8">
        <v>30</v>
      </c>
      <c r="M91" s="8">
        <v>31</v>
      </c>
      <c r="N91">
        <f t="shared" si="2"/>
        <v>365</v>
      </c>
    </row>
    <row r="92" spans="1:14">
      <c r="A92">
        <v>1984</v>
      </c>
      <c r="B92" s="8">
        <v>31</v>
      </c>
      <c r="C92" s="8">
        <v>29</v>
      </c>
      <c r="D92" s="8">
        <v>31</v>
      </c>
      <c r="E92" s="8">
        <v>30</v>
      </c>
      <c r="F92" s="8">
        <v>31</v>
      </c>
      <c r="G92" s="8">
        <v>30</v>
      </c>
      <c r="H92" s="8">
        <v>31</v>
      </c>
      <c r="I92" s="8">
        <v>31</v>
      </c>
      <c r="J92" s="8">
        <v>30</v>
      </c>
      <c r="K92" s="8">
        <v>31</v>
      </c>
      <c r="L92" s="8">
        <v>30</v>
      </c>
      <c r="M92" s="8">
        <v>31</v>
      </c>
      <c r="N92">
        <f t="shared" si="2"/>
        <v>366</v>
      </c>
    </row>
    <row r="93" spans="1:14">
      <c r="A93">
        <v>1985</v>
      </c>
      <c r="B93" s="8">
        <v>31</v>
      </c>
      <c r="C93" s="8">
        <v>28</v>
      </c>
      <c r="D93" s="8">
        <v>31</v>
      </c>
      <c r="E93" s="8">
        <v>30</v>
      </c>
      <c r="F93" s="8">
        <v>31</v>
      </c>
      <c r="G93" s="8">
        <v>30</v>
      </c>
      <c r="H93" s="8">
        <v>31</v>
      </c>
      <c r="I93" s="8">
        <v>31</v>
      </c>
      <c r="J93" s="8">
        <v>30</v>
      </c>
      <c r="K93" s="8">
        <v>31</v>
      </c>
      <c r="L93" s="8">
        <v>30</v>
      </c>
      <c r="M93" s="8">
        <v>31</v>
      </c>
      <c r="N93">
        <f t="shared" si="2"/>
        <v>365</v>
      </c>
    </row>
    <row r="94" spans="1:14">
      <c r="A94">
        <v>1986</v>
      </c>
      <c r="B94" s="8">
        <v>31</v>
      </c>
      <c r="C94" s="8">
        <v>28</v>
      </c>
      <c r="D94" s="8">
        <v>31</v>
      </c>
      <c r="E94" s="8">
        <v>30</v>
      </c>
      <c r="F94" s="8">
        <v>31</v>
      </c>
      <c r="G94" s="8">
        <v>30</v>
      </c>
      <c r="H94" s="8">
        <v>31</v>
      </c>
      <c r="I94" s="8">
        <v>31</v>
      </c>
      <c r="J94" s="8">
        <v>30</v>
      </c>
      <c r="K94" s="8">
        <v>31</v>
      </c>
      <c r="L94" s="8">
        <v>30</v>
      </c>
      <c r="M94" s="8">
        <v>31</v>
      </c>
      <c r="N94">
        <f t="shared" si="2"/>
        <v>365</v>
      </c>
    </row>
    <row r="95" spans="1:14">
      <c r="A95">
        <v>1987</v>
      </c>
      <c r="B95" s="8">
        <v>31</v>
      </c>
      <c r="C95" s="8">
        <v>28</v>
      </c>
      <c r="D95" s="8">
        <v>31</v>
      </c>
      <c r="E95" s="8">
        <v>30</v>
      </c>
      <c r="F95" s="8">
        <v>31</v>
      </c>
      <c r="G95" s="8">
        <v>30</v>
      </c>
      <c r="H95" s="8">
        <v>31</v>
      </c>
      <c r="I95" s="8">
        <v>31</v>
      </c>
      <c r="J95" s="8">
        <v>30</v>
      </c>
      <c r="K95" s="8">
        <v>31</v>
      </c>
      <c r="L95" s="8">
        <v>30</v>
      </c>
      <c r="M95" s="8">
        <v>31</v>
      </c>
      <c r="N95">
        <f t="shared" si="2"/>
        <v>365</v>
      </c>
    </row>
    <row r="96" spans="1:14">
      <c r="A96">
        <v>1988</v>
      </c>
      <c r="B96" s="8">
        <v>31</v>
      </c>
      <c r="C96" s="8">
        <v>29</v>
      </c>
      <c r="D96" s="8">
        <v>31</v>
      </c>
      <c r="E96" s="8">
        <v>30</v>
      </c>
      <c r="F96" s="8">
        <v>31</v>
      </c>
      <c r="G96" s="8">
        <v>30</v>
      </c>
      <c r="H96" s="8">
        <v>31</v>
      </c>
      <c r="I96" s="8">
        <v>31</v>
      </c>
      <c r="J96" s="8">
        <v>30</v>
      </c>
      <c r="K96" s="8">
        <v>31</v>
      </c>
      <c r="L96" s="8">
        <v>30</v>
      </c>
      <c r="M96" s="8">
        <v>31</v>
      </c>
      <c r="N96">
        <f t="shared" si="2"/>
        <v>366</v>
      </c>
    </row>
    <row r="97" spans="1:15">
      <c r="A97">
        <v>1989</v>
      </c>
      <c r="B97" s="8">
        <v>31</v>
      </c>
      <c r="C97" s="8">
        <v>28</v>
      </c>
      <c r="D97" s="8">
        <v>31</v>
      </c>
      <c r="E97" s="8">
        <v>30</v>
      </c>
      <c r="F97" s="8">
        <v>31</v>
      </c>
      <c r="G97" s="8">
        <v>30</v>
      </c>
      <c r="H97" s="8">
        <v>31</v>
      </c>
      <c r="I97" s="8">
        <v>31</v>
      </c>
      <c r="J97" s="8">
        <v>30</v>
      </c>
      <c r="K97" s="8">
        <v>31</v>
      </c>
      <c r="L97" s="8">
        <v>30</v>
      </c>
      <c r="M97" s="8">
        <v>31</v>
      </c>
      <c r="N97">
        <f t="shared" si="2"/>
        <v>365</v>
      </c>
    </row>
    <row r="98" spans="1:15">
      <c r="A98">
        <v>1990</v>
      </c>
      <c r="B98" s="8">
        <v>31</v>
      </c>
      <c r="C98" s="8">
        <v>28</v>
      </c>
      <c r="D98" s="8">
        <v>31</v>
      </c>
      <c r="E98" s="8">
        <v>30</v>
      </c>
      <c r="F98" s="8">
        <v>31</v>
      </c>
      <c r="G98" s="8">
        <v>30</v>
      </c>
      <c r="H98" s="8">
        <v>31</v>
      </c>
      <c r="I98" s="8">
        <v>31</v>
      </c>
      <c r="J98" s="8">
        <v>30</v>
      </c>
      <c r="K98" s="8">
        <v>31</v>
      </c>
      <c r="L98" s="8">
        <v>30</v>
      </c>
      <c r="M98" s="8">
        <v>31</v>
      </c>
      <c r="N98">
        <f t="shared" si="2"/>
        <v>365</v>
      </c>
    </row>
    <row r="99" spans="1:15">
      <c r="A99">
        <v>1991</v>
      </c>
      <c r="B99" s="8">
        <v>31</v>
      </c>
      <c r="C99" s="8">
        <v>28</v>
      </c>
      <c r="D99" s="8">
        <v>31</v>
      </c>
      <c r="E99" s="8">
        <v>30</v>
      </c>
      <c r="F99" s="8">
        <v>31</v>
      </c>
      <c r="G99" s="8">
        <v>30</v>
      </c>
      <c r="H99" s="8">
        <v>31</v>
      </c>
      <c r="I99" s="8">
        <v>31</v>
      </c>
      <c r="J99" s="8">
        <v>30</v>
      </c>
      <c r="K99" s="8">
        <v>31</v>
      </c>
      <c r="L99" s="8">
        <v>30</v>
      </c>
      <c r="M99" s="8">
        <v>31</v>
      </c>
      <c r="N99">
        <f t="shared" si="2"/>
        <v>365</v>
      </c>
    </row>
    <row r="100" spans="1:15">
      <c r="A100">
        <v>1992</v>
      </c>
      <c r="B100" s="8">
        <v>31</v>
      </c>
      <c r="C100" s="8">
        <v>29</v>
      </c>
      <c r="D100" s="8">
        <v>31</v>
      </c>
      <c r="E100" s="8">
        <v>30</v>
      </c>
      <c r="F100" s="8">
        <v>31</v>
      </c>
      <c r="G100" s="8">
        <v>30</v>
      </c>
      <c r="H100" s="8">
        <v>31</v>
      </c>
      <c r="I100" s="8">
        <v>31</v>
      </c>
      <c r="J100" s="8">
        <v>30</v>
      </c>
      <c r="K100" s="8">
        <v>31</v>
      </c>
      <c r="L100" s="8">
        <v>30</v>
      </c>
      <c r="M100" s="8">
        <v>31</v>
      </c>
      <c r="N100">
        <f t="shared" si="2"/>
        <v>366</v>
      </c>
    </row>
    <row r="101" spans="1:15">
      <c r="A101">
        <v>1993</v>
      </c>
      <c r="B101" s="8">
        <v>31</v>
      </c>
      <c r="C101" s="8">
        <v>28</v>
      </c>
      <c r="D101" s="8">
        <v>31</v>
      </c>
      <c r="E101" s="8">
        <v>30</v>
      </c>
      <c r="F101" s="8">
        <v>31</v>
      </c>
      <c r="G101" s="8">
        <v>30</v>
      </c>
      <c r="H101" s="8">
        <v>31</v>
      </c>
      <c r="I101" s="8">
        <v>31</v>
      </c>
      <c r="J101" s="8">
        <v>30</v>
      </c>
      <c r="K101" s="8">
        <v>31</v>
      </c>
      <c r="L101" s="8">
        <v>30</v>
      </c>
      <c r="M101" s="8">
        <v>31</v>
      </c>
      <c r="N101">
        <f t="shared" si="2"/>
        <v>365</v>
      </c>
    </row>
    <row r="102" spans="1:15">
      <c r="A102">
        <v>1994</v>
      </c>
      <c r="B102" s="8">
        <v>31</v>
      </c>
      <c r="C102" s="8">
        <v>28</v>
      </c>
      <c r="D102" s="8">
        <v>31</v>
      </c>
      <c r="E102" s="8">
        <v>30</v>
      </c>
      <c r="F102" s="8">
        <v>31</v>
      </c>
      <c r="G102" s="8">
        <v>30</v>
      </c>
      <c r="H102" s="8">
        <v>31</v>
      </c>
      <c r="I102" s="8">
        <v>31</v>
      </c>
      <c r="J102" s="8">
        <v>30</v>
      </c>
      <c r="K102" s="8">
        <v>31</v>
      </c>
      <c r="L102" s="8">
        <v>30</v>
      </c>
      <c r="M102" s="8">
        <v>31</v>
      </c>
      <c r="N102">
        <f t="shared" si="2"/>
        <v>365</v>
      </c>
    </row>
    <row r="103" spans="1:15">
      <c r="A103">
        <v>1995</v>
      </c>
      <c r="B103" s="8">
        <v>31</v>
      </c>
      <c r="C103" s="8">
        <v>28</v>
      </c>
      <c r="D103" s="8">
        <v>31</v>
      </c>
      <c r="E103" s="8">
        <v>30</v>
      </c>
      <c r="F103" s="8">
        <v>31</v>
      </c>
      <c r="G103" s="8">
        <v>30</v>
      </c>
      <c r="H103" s="8">
        <v>31</v>
      </c>
      <c r="I103" s="8">
        <v>31</v>
      </c>
      <c r="J103" s="8">
        <v>30</v>
      </c>
      <c r="K103" s="8">
        <v>31</v>
      </c>
      <c r="L103" s="8">
        <v>30</v>
      </c>
      <c r="M103" s="8">
        <v>31</v>
      </c>
      <c r="N103">
        <f t="shared" si="2"/>
        <v>365</v>
      </c>
    </row>
    <row r="104" spans="1:15">
      <c r="A104">
        <v>1996</v>
      </c>
      <c r="B104" s="8">
        <v>31</v>
      </c>
      <c r="C104" s="8">
        <v>29</v>
      </c>
      <c r="D104" s="8">
        <v>31</v>
      </c>
      <c r="E104" s="8">
        <v>30</v>
      </c>
      <c r="F104" s="8">
        <v>31</v>
      </c>
      <c r="G104" s="8">
        <v>30</v>
      </c>
      <c r="H104" s="8">
        <v>31</v>
      </c>
      <c r="I104" s="8">
        <v>31</v>
      </c>
      <c r="J104" s="8">
        <v>30</v>
      </c>
      <c r="K104" s="8">
        <v>31</v>
      </c>
      <c r="L104" s="8">
        <v>30</v>
      </c>
      <c r="M104" s="8">
        <v>31</v>
      </c>
      <c r="N104">
        <f t="shared" ref="N104:N116" si="3">SUM(B104:M104)</f>
        <v>366</v>
      </c>
    </row>
    <row r="105" spans="1:15">
      <c r="A105">
        <v>1997</v>
      </c>
      <c r="B105" s="8">
        <v>31</v>
      </c>
      <c r="C105" s="8">
        <v>28</v>
      </c>
      <c r="D105" s="8">
        <v>31</v>
      </c>
      <c r="E105" s="8">
        <v>30</v>
      </c>
      <c r="F105" s="8">
        <v>31</v>
      </c>
      <c r="G105" s="8">
        <v>30</v>
      </c>
      <c r="H105" s="8">
        <v>31</v>
      </c>
      <c r="I105" s="8">
        <v>31</v>
      </c>
      <c r="J105" s="8">
        <v>30</v>
      </c>
      <c r="K105" s="8">
        <v>31</v>
      </c>
      <c r="L105" s="8">
        <v>30</v>
      </c>
      <c r="M105" s="8">
        <v>31</v>
      </c>
      <c r="N105">
        <f t="shared" si="3"/>
        <v>365</v>
      </c>
    </row>
    <row r="106" spans="1:15">
      <c r="A106">
        <v>1998</v>
      </c>
      <c r="B106" s="8">
        <v>31</v>
      </c>
      <c r="C106" s="8">
        <v>28</v>
      </c>
      <c r="D106" s="8">
        <v>31</v>
      </c>
      <c r="E106" s="8">
        <v>30</v>
      </c>
      <c r="F106" s="8">
        <v>31</v>
      </c>
      <c r="G106" s="8">
        <v>30</v>
      </c>
      <c r="H106" s="8">
        <v>31</v>
      </c>
      <c r="I106" s="8">
        <v>31</v>
      </c>
      <c r="J106" s="8">
        <v>30</v>
      </c>
      <c r="K106" s="8">
        <v>31</v>
      </c>
      <c r="L106" s="8">
        <v>30</v>
      </c>
      <c r="M106" s="8">
        <v>31</v>
      </c>
      <c r="N106">
        <f t="shared" si="3"/>
        <v>365</v>
      </c>
    </row>
    <row r="107" spans="1:15">
      <c r="A107">
        <v>1999</v>
      </c>
      <c r="B107" s="8">
        <v>31</v>
      </c>
      <c r="C107" s="8">
        <v>28</v>
      </c>
      <c r="D107" s="8">
        <v>31</v>
      </c>
      <c r="E107" s="8">
        <v>30</v>
      </c>
      <c r="F107" s="8">
        <v>31</v>
      </c>
      <c r="G107" s="8">
        <v>30</v>
      </c>
      <c r="H107" s="8">
        <v>31</v>
      </c>
      <c r="I107" s="8">
        <v>31</v>
      </c>
      <c r="J107" s="8">
        <v>30</v>
      </c>
      <c r="K107" s="8">
        <v>31</v>
      </c>
      <c r="L107" s="8">
        <v>30</v>
      </c>
      <c r="M107" s="8">
        <v>31</v>
      </c>
      <c r="N107">
        <f t="shared" si="3"/>
        <v>365</v>
      </c>
    </row>
    <row r="108" spans="1:15">
      <c r="A108">
        <v>2000</v>
      </c>
      <c r="B108" s="8">
        <v>31</v>
      </c>
      <c r="C108" s="8">
        <v>29</v>
      </c>
      <c r="D108" s="8">
        <v>31</v>
      </c>
      <c r="E108" s="8">
        <v>30</v>
      </c>
      <c r="F108" s="8">
        <v>31</v>
      </c>
      <c r="G108" s="8">
        <v>30</v>
      </c>
      <c r="H108" s="8">
        <v>31</v>
      </c>
      <c r="I108" s="8">
        <v>31</v>
      </c>
      <c r="J108" s="8">
        <v>30</v>
      </c>
      <c r="K108" s="8">
        <v>31</v>
      </c>
      <c r="L108" s="8">
        <v>30</v>
      </c>
      <c r="M108" s="8">
        <v>31</v>
      </c>
      <c r="N108">
        <f t="shared" si="3"/>
        <v>366</v>
      </c>
      <c r="O108" t="s">
        <v>30</v>
      </c>
    </row>
    <row r="109" spans="1:15">
      <c r="A109">
        <v>2001</v>
      </c>
      <c r="B109" s="8">
        <v>31</v>
      </c>
      <c r="C109" s="8">
        <v>28</v>
      </c>
      <c r="D109" s="8">
        <v>31</v>
      </c>
      <c r="E109" s="8">
        <v>30</v>
      </c>
      <c r="F109" s="8">
        <v>31</v>
      </c>
      <c r="G109" s="8">
        <v>30</v>
      </c>
      <c r="H109" s="8">
        <v>31</v>
      </c>
      <c r="I109" s="8">
        <v>31</v>
      </c>
      <c r="J109" s="8">
        <v>30</v>
      </c>
      <c r="K109" s="8">
        <v>31</v>
      </c>
      <c r="L109" s="8">
        <v>30</v>
      </c>
      <c r="M109" s="8">
        <v>31</v>
      </c>
      <c r="N109">
        <f t="shared" si="3"/>
        <v>365</v>
      </c>
    </row>
    <row r="110" spans="1:15">
      <c r="A110">
        <v>2002</v>
      </c>
      <c r="B110" s="8">
        <v>31</v>
      </c>
      <c r="C110" s="8">
        <v>28</v>
      </c>
      <c r="D110" s="8">
        <v>31</v>
      </c>
      <c r="E110" s="8">
        <v>30</v>
      </c>
      <c r="F110" s="8">
        <v>31</v>
      </c>
      <c r="G110" s="8">
        <v>30</v>
      </c>
      <c r="H110" s="8">
        <v>31</v>
      </c>
      <c r="I110" s="8">
        <v>31</v>
      </c>
      <c r="J110" s="8">
        <v>30</v>
      </c>
      <c r="K110" s="8">
        <v>31</v>
      </c>
      <c r="L110" s="8">
        <v>30</v>
      </c>
      <c r="M110" s="8">
        <v>31</v>
      </c>
      <c r="N110">
        <f t="shared" si="3"/>
        <v>365</v>
      </c>
    </row>
    <row r="111" spans="1:15">
      <c r="A111">
        <v>2003</v>
      </c>
      <c r="B111" s="8">
        <v>31</v>
      </c>
      <c r="C111" s="8">
        <v>28</v>
      </c>
      <c r="D111" s="8">
        <v>31</v>
      </c>
      <c r="E111" s="8">
        <v>30</v>
      </c>
      <c r="F111" s="8">
        <v>31</v>
      </c>
      <c r="G111" s="8">
        <v>30</v>
      </c>
      <c r="H111" s="8">
        <v>31</v>
      </c>
      <c r="I111" s="8">
        <v>31</v>
      </c>
      <c r="J111" s="8">
        <v>30</v>
      </c>
      <c r="K111" s="8">
        <v>31</v>
      </c>
      <c r="L111" s="8">
        <v>30</v>
      </c>
      <c r="M111" s="8">
        <v>31</v>
      </c>
      <c r="N111">
        <f t="shared" si="3"/>
        <v>365</v>
      </c>
    </row>
    <row r="112" spans="1:15">
      <c r="A112">
        <v>2004</v>
      </c>
      <c r="B112" s="8">
        <v>31</v>
      </c>
      <c r="C112" s="8">
        <v>29</v>
      </c>
      <c r="D112" s="8">
        <v>31</v>
      </c>
      <c r="E112" s="8">
        <v>30</v>
      </c>
      <c r="F112" s="8">
        <v>31</v>
      </c>
      <c r="G112" s="8">
        <v>30</v>
      </c>
      <c r="H112" s="8">
        <v>31</v>
      </c>
      <c r="I112" s="8">
        <v>31</v>
      </c>
      <c r="J112" s="8">
        <v>30</v>
      </c>
      <c r="K112" s="8">
        <v>31</v>
      </c>
      <c r="L112" s="8">
        <v>30</v>
      </c>
      <c r="M112" s="8">
        <v>31</v>
      </c>
      <c r="N112">
        <f t="shared" si="3"/>
        <v>366</v>
      </c>
    </row>
    <row r="113" spans="1:14">
      <c r="A113">
        <v>2005</v>
      </c>
      <c r="B113" s="8">
        <v>31</v>
      </c>
      <c r="C113" s="8">
        <v>28</v>
      </c>
      <c r="D113" s="8">
        <v>31</v>
      </c>
      <c r="E113" s="8">
        <v>30</v>
      </c>
      <c r="F113" s="8">
        <v>31</v>
      </c>
      <c r="G113" s="8">
        <v>30</v>
      </c>
      <c r="H113" s="8">
        <v>31</v>
      </c>
      <c r="I113" s="8">
        <v>31</v>
      </c>
      <c r="J113" s="8">
        <v>30</v>
      </c>
      <c r="K113" s="8">
        <v>31</v>
      </c>
      <c r="L113" s="8">
        <v>30</v>
      </c>
      <c r="M113" s="8">
        <v>31</v>
      </c>
      <c r="N113">
        <f t="shared" si="3"/>
        <v>365</v>
      </c>
    </row>
    <row r="114" spans="1:14">
      <c r="A114">
        <v>2006</v>
      </c>
      <c r="B114" s="8">
        <v>31</v>
      </c>
      <c r="C114" s="8">
        <v>28</v>
      </c>
      <c r="D114" s="8">
        <v>31</v>
      </c>
      <c r="E114" s="8">
        <v>30</v>
      </c>
      <c r="F114" s="8">
        <v>31</v>
      </c>
      <c r="G114" s="8">
        <v>30</v>
      </c>
      <c r="H114" s="8">
        <v>31</v>
      </c>
      <c r="I114" s="8">
        <v>31</v>
      </c>
      <c r="J114" s="8">
        <v>30</v>
      </c>
      <c r="K114" s="8">
        <v>31</v>
      </c>
      <c r="L114" s="8">
        <v>30</v>
      </c>
      <c r="M114" s="8">
        <v>31</v>
      </c>
      <c r="N114">
        <f t="shared" si="3"/>
        <v>365</v>
      </c>
    </row>
    <row r="115" spans="1:14">
      <c r="A115">
        <v>2007</v>
      </c>
      <c r="B115" s="8">
        <v>31</v>
      </c>
      <c r="C115" s="8">
        <v>28</v>
      </c>
      <c r="D115" s="8">
        <v>31</v>
      </c>
      <c r="E115" s="8">
        <v>30</v>
      </c>
      <c r="F115" s="8">
        <v>31</v>
      </c>
      <c r="G115" s="8">
        <v>30</v>
      </c>
      <c r="H115" s="8">
        <v>31</v>
      </c>
      <c r="I115" s="8">
        <v>31</v>
      </c>
      <c r="J115" s="8">
        <v>30</v>
      </c>
      <c r="K115" s="8">
        <v>31</v>
      </c>
      <c r="L115" s="8">
        <v>30</v>
      </c>
      <c r="M115" s="8">
        <v>31</v>
      </c>
      <c r="N115">
        <f t="shared" si="3"/>
        <v>365</v>
      </c>
    </row>
    <row r="116" spans="1:14">
      <c r="A116">
        <v>2008</v>
      </c>
      <c r="B116" s="8">
        <v>31</v>
      </c>
      <c r="C116" s="8">
        <v>29</v>
      </c>
      <c r="D116" s="8">
        <v>31</v>
      </c>
      <c r="E116" s="8">
        <v>30</v>
      </c>
      <c r="F116" s="8">
        <v>31</v>
      </c>
      <c r="G116" s="8">
        <v>30</v>
      </c>
      <c r="H116" s="8">
        <v>31</v>
      </c>
      <c r="I116" s="8">
        <v>31</v>
      </c>
      <c r="J116" s="8">
        <v>30</v>
      </c>
      <c r="K116" s="8">
        <v>31</v>
      </c>
      <c r="L116" s="8">
        <v>30</v>
      </c>
      <c r="M116" s="8">
        <v>31</v>
      </c>
      <c r="N116">
        <f t="shared" si="3"/>
        <v>366</v>
      </c>
    </row>
    <row r="117" spans="1:14">
      <c r="A117">
        <v>2009</v>
      </c>
      <c r="B117" s="8">
        <v>31</v>
      </c>
      <c r="C117" s="8">
        <v>28</v>
      </c>
      <c r="D117" s="8">
        <v>31</v>
      </c>
      <c r="E117" s="8">
        <v>30</v>
      </c>
      <c r="F117" s="8">
        <v>31</v>
      </c>
      <c r="G117" s="8">
        <v>30</v>
      </c>
      <c r="H117" s="8">
        <v>31</v>
      </c>
      <c r="I117" s="8">
        <v>31</v>
      </c>
      <c r="J117" s="8">
        <v>30</v>
      </c>
      <c r="K117" s="8">
        <v>31</v>
      </c>
      <c r="L117" s="8">
        <v>30</v>
      </c>
      <c r="M117" s="8">
        <v>31</v>
      </c>
      <c r="N117">
        <f t="shared" ref="N117:N124" si="4">SUM(B117:M117)</f>
        <v>365</v>
      </c>
    </row>
    <row r="118" spans="1:14">
      <c r="A118">
        <v>2010</v>
      </c>
      <c r="B118" s="8">
        <v>31</v>
      </c>
      <c r="C118" s="8">
        <v>28</v>
      </c>
      <c r="D118" s="8">
        <v>31</v>
      </c>
      <c r="E118" s="8">
        <v>30</v>
      </c>
      <c r="F118" s="8">
        <v>31</v>
      </c>
      <c r="G118" s="8">
        <v>30</v>
      </c>
      <c r="H118" s="8">
        <v>31</v>
      </c>
      <c r="I118" s="8">
        <v>31</v>
      </c>
      <c r="J118" s="8">
        <v>30</v>
      </c>
      <c r="K118" s="8">
        <v>31</v>
      </c>
      <c r="L118" s="8">
        <v>30</v>
      </c>
      <c r="M118" s="8">
        <v>31</v>
      </c>
      <c r="N118">
        <f t="shared" si="4"/>
        <v>365</v>
      </c>
    </row>
    <row r="119" spans="1:14">
      <c r="A119">
        <v>2011</v>
      </c>
      <c r="B119" s="8">
        <v>31</v>
      </c>
      <c r="C119" s="8">
        <v>28</v>
      </c>
      <c r="D119" s="8">
        <v>31</v>
      </c>
      <c r="E119" s="8">
        <v>30</v>
      </c>
      <c r="F119" s="8">
        <v>31</v>
      </c>
      <c r="G119" s="8">
        <v>30</v>
      </c>
      <c r="H119" s="8">
        <v>31</v>
      </c>
      <c r="I119" s="8">
        <v>31</v>
      </c>
      <c r="J119" s="8">
        <v>30</v>
      </c>
      <c r="K119" s="8">
        <v>31</v>
      </c>
      <c r="L119" s="8">
        <v>30</v>
      </c>
      <c r="M119" s="8">
        <v>31</v>
      </c>
      <c r="N119">
        <f t="shared" si="4"/>
        <v>365</v>
      </c>
    </row>
    <row r="120" spans="1:14">
      <c r="A120">
        <v>2012</v>
      </c>
      <c r="B120" s="8">
        <v>31</v>
      </c>
      <c r="C120" s="8">
        <v>29</v>
      </c>
      <c r="D120" s="8">
        <v>31</v>
      </c>
      <c r="E120" s="8">
        <v>30</v>
      </c>
      <c r="F120" s="8">
        <v>31</v>
      </c>
      <c r="G120" s="8">
        <v>30</v>
      </c>
      <c r="H120" s="8">
        <v>31</v>
      </c>
      <c r="I120" s="8">
        <v>31</v>
      </c>
      <c r="J120" s="8">
        <v>30</v>
      </c>
      <c r="K120" s="8">
        <v>31</v>
      </c>
      <c r="L120" s="8">
        <v>30</v>
      </c>
      <c r="M120" s="8">
        <v>31</v>
      </c>
      <c r="N120">
        <f t="shared" si="4"/>
        <v>366</v>
      </c>
    </row>
    <row r="121" spans="1:14">
      <c r="A121">
        <v>2013</v>
      </c>
      <c r="B121" s="8">
        <v>31</v>
      </c>
      <c r="C121" s="8">
        <v>28</v>
      </c>
      <c r="D121" s="8">
        <v>31</v>
      </c>
      <c r="E121" s="8">
        <v>30</v>
      </c>
      <c r="F121" s="8">
        <v>31</v>
      </c>
      <c r="G121" s="8">
        <v>30</v>
      </c>
      <c r="H121" s="8">
        <v>31</v>
      </c>
      <c r="I121" s="8">
        <v>31</v>
      </c>
      <c r="J121" s="8">
        <v>30</v>
      </c>
      <c r="K121" s="8">
        <v>31</v>
      </c>
      <c r="L121" s="8">
        <v>30</v>
      </c>
      <c r="M121" s="8">
        <v>31</v>
      </c>
      <c r="N121">
        <f t="shared" si="4"/>
        <v>365</v>
      </c>
    </row>
    <row r="122" spans="1:14">
      <c r="A122">
        <v>2014</v>
      </c>
      <c r="B122" s="8">
        <v>31</v>
      </c>
      <c r="C122" s="8">
        <v>28</v>
      </c>
      <c r="D122" s="8">
        <v>31</v>
      </c>
      <c r="E122" s="8">
        <v>30</v>
      </c>
      <c r="F122" s="8">
        <v>31</v>
      </c>
      <c r="G122" s="8">
        <v>30</v>
      </c>
      <c r="H122" s="8">
        <v>31</v>
      </c>
      <c r="I122" s="8">
        <v>31</v>
      </c>
      <c r="J122" s="8">
        <v>30</v>
      </c>
      <c r="K122" s="8">
        <v>31</v>
      </c>
      <c r="L122" s="8">
        <v>30</v>
      </c>
      <c r="M122" s="8">
        <v>31</v>
      </c>
      <c r="N122">
        <f t="shared" si="4"/>
        <v>365</v>
      </c>
    </row>
    <row r="123" spans="1:14">
      <c r="A123">
        <v>2015</v>
      </c>
      <c r="B123" s="8">
        <v>31</v>
      </c>
      <c r="C123" s="8">
        <v>28</v>
      </c>
      <c r="D123" s="8">
        <v>31</v>
      </c>
      <c r="E123" s="8">
        <v>30</v>
      </c>
      <c r="F123" s="8">
        <v>31</v>
      </c>
      <c r="G123" s="8">
        <v>30</v>
      </c>
      <c r="H123" s="8">
        <v>31</v>
      </c>
      <c r="I123" s="8">
        <v>31</v>
      </c>
      <c r="J123" s="8">
        <v>30</v>
      </c>
      <c r="K123" s="8">
        <v>31</v>
      </c>
      <c r="L123" s="8">
        <v>30</v>
      </c>
      <c r="M123" s="8">
        <v>31</v>
      </c>
      <c r="N123">
        <f t="shared" si="4"/>
        <v>365</v>
      </c>
    </row>
    <row r="124" spans="1:14">
      <c r="A124">
        <v>2016</v>
      </c>
      <c r="B124" s="8">
        <v>31</v>
      </c>
      <c r="C124" s="8">
        <v>29</v>
      </c>
      <c r="D124" s="8">
        <v>31</v>
      </c>
      <c r="E124" s="8">
        <v>30</v>
      </c>
      <c r="F124" s="8">
        <v>31</v>
      </c>
      <c r="G124" s="8">
        <v>30</v>
      </c>
      <c r="H124" s="8">
        <v>31</v>
      </c>
      <c r="I124" s="8">
        <v>31</v>
      </c>
      <c r="J124" s="8">
        <v>30</v>
      </c>
      <c r="K124" s="8">
        <v>31</v>
      </c>
      <c r="L124" s="8">
        <v>30</v>
      </c>
      <c r="M124" s="8">
        <v>31</v>
      </c>
      <c r="N124">
        <f t="shared" si="4"/>
        <v>366</v>
      </c>
    </row>
    <row r="125" spans="1:14">
      <c r="A125">
        <v>2017</v>
      </c>
      <c r="B125" s="8">
        <v>31</v>
      </c>
      <c r="C125" s="8">
        <v>28</v>
      </c>
      <c r="D125" s="8">
        <v>31</v>
      </c>
      <c r="E125" s="8">
        <v>30</v>
      </c>
      <c r="F125" s="8">
        <v>31</v>
      </c>
      <c r="G125" s="8">
        <v>30</v>
      </c>
      <c r="H125" s="8">
        <v>31</v>
      </c>
      <c r="I125" s="8">
        <v>31</v>
      </c>
      <c r="J125" s="8">
        <v>30</v>
      </c>
      <c r="K125" s="8">
        <v>31</v>
      </c>
      <c r="L125" s="8">
        <v>30</v>
      </c>
      <c r="M125" s="8">
        <v>31</v>
      </c>
      <c r="N125">
        <f t="shared" ref="N125:N128" si="5">SUM(B125:M125)</f>
        <v>365</v>
      </c>
    </row>
    <row r="126" spans="1:14">
      <c r="A126">
        <v>2018</v>
      </c>
      <c r="B126" s="8">
        <v>31</v>
      </c>
      <c r="C126" s="8">
        <v>28</v>
      </c>
      <c r="D126" s="8">
        <v>31</v>
      </c>
      <c r="E126" s="8">
        <v>30</v>
      </c>
      <c r="F126" s="8">
        <v>31</v>
      </c>
      <c r="G126" s="8">
        <v>30</v>
      </c>
      <c r="H126" s="8">
        <v>31</v>
      </c>
      <c r="I126" s="8">
        <v>31</v>
      </c>
      <c r="J126" s="8">
        <v>30</v>
      </c>
      <c r="K126" s="8">
        <v>31</v>
      </c>
      <c r="L126" s="8">
        <v>30</v>
      </c>
      <c r="M126" s="8">
        <v>31</v>
      </c>
      <c r="N126">
        <f t="shared" si="5"/>
        <v>365</v>
      </c>
    </row>
    <row r="127" spans="1:14">
      <c r="A127">
        <v>2019</v>
      </c>
      <c r="B127" s="8">
        <v>31</v>
      </c>
      <c r="C127" s="8">
        <v>28</v>
      </c>
      <c r="D127" s="8">
        <v>31</v>
      </c>
      <c r="E127" s="8">
        <v>30</v>
      </c>
      <c r="F127" s="8">
        <v>31</v>
      </c>
      <c r="G127" s="8">
        <v>30</v>
      </c>
      <c r="H127" s="8">
        <v>31</v>
      </c>
      <c r="I127" s="8">
        <v>31</v>
      </c>
      <c r="J127" s="8">
        <v>30</v>
      </c>
      <c r="K127" s="8">
        <v>31</v>
      </c>
      <c r="L127" s="8">
        <v>30</v>
      </c>
      <c r="M127" s="8">
        <v>31</v>
      </c>
      <c r="N127">
        <f t="shared" si="5"/>
        <v>365</v>
      </c>
    </row>
    <row r="128" spans="1:14">
      <c r="A128">
        <v>2020</v>
      </c>
      <c r="B128" s="8">
        <v>31</v>
      </c>
      <c r="C128" s="8">
        <v>29</v>
      </c>
      <c r="D128" s="8">
        <v>31</v>
      </c>
      <c r="E128" s="8">
        <v>30</v>
      </c>
      <c r="F128" s="8">
        <v>31</v>
      </c>
      <c r="G128" s="8">
        <v>30</v>
      </c>
      <c r="H128" s="8">
        <v>31</v>
      </c>
      <c r="I128" s="8">
        <v>31</v>
      </c>
      <c r="J128" s="8">
        <v>30</v>
      </c>
      <c r="K128" s="8">
        <v>31</v>
      </c>
      <c r="L128" s="8">
        <v>30</v>
      </c>
      <c r="M128" s="8">
        <v>31</v>
      </c>
      <c r="N128">
        <f t="shared" si="5"/>
        <v>366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98"/>
  <sheetViews>
    <sheetView workbookViewId="0">
      <selection activeCell="G341" sqref="G341"/>
    </sheetView>
  </sheetViews>
  <sheetFormatPr defaultRowHeight="12.75"/>
  <cols>
    <col min="1" max="1" width="14.28515625" customWidth="1"/>
    <col min="2" max="2" width="9" style="9" customWidth="1"/>
    <col min="3" max="3" width="13.28515625" style="20" customWidth="1"/>
    <col min="4" max="4" width="9.140625" style="9"/>
    <col min="5" max="5" width="56.7109375" customWidth="1"/>
    <col min="6" max="6" width="9.140625" style="20"/>
  </cols>
  <sheetData>
    <row r="1" spans="1:6">
      <c r="A1" t="s">
        <v>226</v>
      </c>
    </row>
    <row r="2" spans="1:6">
      <c r="A2" t="s">
        <v>227</v>
      </c>
    </row>
    <row r="3" spans="1:6">
      <c r="A3" t="s">
        <v>228</v>
      </c>
    </row>
    <row r="4" spans="1:6">
      <c r="A4" t="s">
        <v>229</v>
      </c>
    </row>
    <row r="5" spans="1:6">
      <c r="A5" t="s">
        <v>230</v>
      </c>
    </row>
    <row r="6" spans="1:6">
      <c r="A6" t="s">
        <v>231</v>
      </c>
    </row>
    <row r="7" spans="1:6">
      <c r="A7" t="s">
        <v>232</v>
      </c>
    </row>
    <row r="8" spans="1:6">
      <c r="A8" t="s">
        <v>233</v>
      </c>
    </row>
    <row r="9" spans="1:6">
      <c r="A9" t="s">
        <v>234</v>
      </c>
    </row>
    <row r="10" spans="1:6">
      <c r="A10" t="s">
        <v>235</v>
      </c>
    </row>
    <row r="11" spans="1:6">
      <c r="A11" t="s">
        <v>236</v>
      </c>
    </row>
    <row r="12" spans="1:6">
      <c r="A12" t="s">
        <v>237</v>
      </c>
    </row>
    <row r="13" spans="1:6">
      <c r="A13" t="s">
        <v>227</v>
      </c>
    </row>
    <row r="14" spans="1:6">
      <c r="A14" t="s">
        <v>227</v>
      </c>
    </row>
    <row r="15" spans="1:6">
      <c r="A15" t="s">
        <v>227</v>
      </c>
    </row>
    <row r="16" spans="1:6">
      <c r="A16" t="s">
        <v>238</v>
      </c>
      <c r="B16" s="9" t="s">
        <v>546</v>
      </c>
      <c r="C16" s="20" t="s">
        <v>239</v>
      </c>
      <c r="D16" s="9" t="s">
        <v>545</v>
      </c>
      <c r="E16" t="s">
        <v>240</v>
      </c>
      <c r="F16" s="20" t="s">
        <v>241</v>
      </c>
    </row>
    <row r="17" spans="1:6">
      <c r="A17" t="s">
        <v>242</v>
      </c>
      <c r="B17" s="9" t="s">
        <v>243</v>
      </c>
      <c r="C17" s="20" t="s">
        <v>244</v>
      </c>
      <c r="D17" s="9" t="s">
        <v>243</v>
      </c>
      <c r="E17" t="s">
        <v>245</v>
      </c>
      <c r="F17" s="20" t="s">
        <v>244</v>
      </c>
    </row>
    <row r="18" spans="1:6">
      <c r="A18" t="s">
        <v>246</v>
      </c>
      <c r="B18" s="9">
        <v>1</v>
      </c>
      <c r="C18" s="20">
        <v>4024000</v>
      </c>
      <c r="D18" s="9" t="s">
        <v>247</v>
      </c>
      <c r="E18" t="s">
        <v>248</v>
      </c>
      <c r="F18" s="20" t="s">
        <v>249</v>
      </c>
    </row>
    <row r="19" spans="1:6">
      <c r="A19" t="s">
        <v>246</v>
      </c>
      <c r="B19" s="9">
        <v>2</v>
      </c>
      <c r="C19" s="20">
        <v>4024430</v>
      </c>
      <c r="D19" s="9" t="s">
        <v>247</v>
      </c>
      <c r="E19" t="s">
        <v>250</v>
      </c>
      <c r="F19" s="20" t="s">
        <v>249</v>
      </c>
    </row>
    <row r="20" spans="1:6">
      <c r="A20" t="s">
        <v>246</v>
      </c>
      <c r="B20" s="9">
        <v>2</v>
      </c>
      <c r="C20" s="20">
        <v>4025500</v>
      </c>
      <c r="D20" s="9" t="s">
        <v>247</v>
      </c>
      <c r="E20" t="s">
        <v>251</v>
      </c>
      <c r="F20" s="20" t="s">
        <v>249</v>
      </c>
    </row>
    <row r="21" spans="1:6">
      <c r="A21" t="s">
        <v>246</v>
      </c>
      <c r="B21" s="9">
        <v>2</v>
      </c>
      <c r="C21" s="20">
        <v>4026190</v>
      </c>
      <c r="D21" s="9" t="s">
        <v>247</v>
      </c>
      <c r="E21" t="s">
        <v>252</v>
      </c>
      <c r="F21" s="20" t="s">
        <v>249</v>
      </c>
    </row>
    <row r="22" spans="1:6">
      <c r="A22" t="s">
        <v>246</v>
      </c>
      <c r="B22" s="9">
        <v>2</v>
      </c>
      <c r="C22" s="20">
        <v>40263491</v>
      </c>
      <c r="D22" s="9" t="s">
        <v>247</v>
      </c>
      <c r="E22" t="s">
        <v>253</v>
      </c>
      <c r="F22" s="20" t="s">
        <v>249</v>
      </c>
    </row>
    <row r="23" spans="1:6">
      <c r="A23" t="s">
        <v>246</v>
      </c>
      <c r="B23" s="9">
        <v>3</v>
      </c>
      <c r="C23" s="20">
        <v>4027000</v>
      </c>
      <c r="D23" s="9" t="s">
        <v>247</v>
      </c>
      <c r="E23" t="s">
        <v>254</v>
      </c>
      <c r="F23" s="20" t="s">
        <v>249</v>
      </c>
    </row>
    <row r="24" spans="1:6">
      <c r="A24" t="s">
        <v>246</v>
      </c>
      <c r="B24" s="9">
        <v>3</v>
      </c>
      <c r="C24" s="20">
        <v>4027500</v>
      </c>
      <c r="D24" s="9" t="s">
        <v>247</v>
      </c>
      <c r="E24" t="s">
        <v>255</v>
      </c>
      <c r="F24" s="20" t="s">
        <v>249</v>
      </c>
    </row>
    <row r="25" spans="1:6">
      <c r="A25" t="s">
        <v>246</v>
      </c>
      <c r="B25" s="9">
        <v>3</v>
      </c>
      <c r="C25" s="20">
        <v>4029990</v>
      </c>
      <c r="D25" s="9" t="s">
        <v>247</v>
      </c>
      <c r="E25" t="s">
        <v>256</v>
      </c>
      <c r="F25" s="20">
        <v>4030000</v>
      </c>
    </row>
    <row r="26" spans="1:6">
      <c r="A26" t="s">
        <v>246</v>
      </c>
      <c r="B26" s="9">
        <v>3</v>
      </c>
      <c r="C26" s="20">
        <v>4030000</v>
      </c>
      <c r="D26" s="9" t="s">
        <v>247</v>
      </c>
      <c r="E26" t="s">
        <v>257</v>
      </c>
      <c r="F26" s="20" t="s">
        <v>249</v>
      </c>
    </row>
    <row r="27" spans="1:6">
      <c r="A27" t="s">
        <v>246</v>
      </c>
      <c r="B27" s="9">
        <v>4</v>
      </c>
      <c r="C27" s="20">
        <v>4031000</v>
      </c>
      <c r="D27" s="9" t="s">
        <v>247</v>
      </c>
      <c r="E27" t="s">
        <v>258</v>
      </c>
      <c r="F27" s="20" t="s">
        <v>249</v>
      </c>
    </row>
    <row r="28" spans="1:6">
      <c r="A28" t="s">
        <v>246</v>
      </c>
      <c r="B28" s="9">
        <v>4</v>
      </c>
      <c r="C28" s="20">
        <v>4031500</v>
      </c>
      <c r="D28" s="9" t="s">
        <v>247</v>
      </c>
      <c r="E28" t="s">
        <v>259</v>
      </c>
      <c r="F28" s="20" t="s">
        <v>249</v>
      </c>
    </row>
    <row r="29" spans="1:6">
      <c r="A29" t="s">
        <v>246</v>
      </c>
      <c r="B29" s="9">
        <v>5</v>
      </c>
      <c r="C29" s="20">
        <v>4040000</v>
      </c>
      <c r="D29" s="9" t="s">
        <v>247</v>
      </c>
      <c r="E29" t="s">
        <v>260</v>
      </c>
      <c r="F29" s="20" t="s">
        <v>249</v>
      </c>
    </row>
    <row r="30" spans="1:6">
      <c r="A30" t="s">
        <v>246</v>
      </c>
      <c r="B30" s="9">
        <v>6</v>
      </c>
      <c r="C30" s="20">
        <v>4043050</v>
      </c>
      <c r="D30" s="9" t="s">
        <v>247</v>
      </c>
      <c r="E30" t="s">
        <v>261</v>
      </c>
      <c r="F30" s="20" t="s">
        <v>249</v>
      </c>
    </row>
    <row r="31" spans="1:6">
      <c r="A31" t="s">
        <v>246</v>
      </c>
      <c r="B31" s="9">
        <v>7</v>
      </c>
      <c r="C31" s="20">
        <v>4041500</v>
      </c>
      <c r="D31" s="9" t="s">
        <v>247</v>
      </c>
      <c r="E31" t="s">
        <v>262</v>
      </c>
      <c r="F31" s="20" t="s">
        <v>249</v>
      </c>
    </row>
    <row r="32" spans="1:6">
      <c r="A32" t="s">
        <v>246</v>
      </c>
      <c r="B32" s="9">
        <v>7</v>
      </c>
      <c r="C32" s="20">
        <v>4042500</v>
      </c>
      <c r="D32" s="9" t="s">
        <v>247</v>
      </c>
      <c r="E32" t="s">
        <v>263</v>
      </c>
      <c r="F32" s="20" t="s">
        <v>249</v>
      </c>
    </row>
    <row r="33" spans="1:6">
      <c r="A33" t="s">
        <v>246</v>
      </c>
      <c r="B33" s="9">
        <v>8</v>
      </c>
      <c r="C33" s="20">
        <v>4044400</v>
      </c>
      <c r="D33" s="9" t="s">
        <v>247</v>
      </c>
      <c r="E33" t="s">
        <v>264</v>
      </c>
      <c r="F33" s="20" t="s">
        <v>249</v>
      </c>
    </row>
    <row r="34" spans="1:6">
      <c r="A34" t="s">
        <v>246</v>
      </c>
      <c r="B34" s="9">
        <v>8</v>
      </c>
      <c r="C34" s="20">
        <v>4043150</v>
      </c>
      <c r="D34" s="9" t="s">
        <v>247</v>
      </c>
      <c r="E34" t="s">
        <v>265</v>
      </c>
      <c r="F34" s="20" t="s">
        <v>249</v>
      </c>
    </row>
    <row r="35" spans="1:6">
      <c r="A35" t="s">
        <v>246</v>
      </c>
      <c r="B35" s="9">
        <v>9</v>
      </c>
      <c r="C35" s="20">
        <v>4044583</v>
      </c>
      <c r="D35" s="9" t="s">
        <v>247</v>
      </c>
      <c r="E35" t="s">
        <v>266</v>
      </c>
      <c r="F35" s="20" t="s">
        <v>249</v>
      </c>
    </row>
    <row r="36" spans="1:6">
      <c r="A36" t="s">
        <v>246</v>
      </c>
      <c r="B36" s="9">
        <v>9</v>
      </c>
      <c r="C36" s="20">
        <v>4044724</v>
      </c>
      <c r="D36" s="9" t="s">
        <v>247</v>
      </c>
      <c r="E36" t="s">
        <v>267</v>
      </c>
      <c r="F36" s="20" t="s">
        <v>249</v>
      </c>
    </row>
    <row r="37" spans="1:6">
      <c r="A37" t="s">
        <v>246</v>
      </c>
      <c r="B37" s="9">
        <v>10</v>
      </c>
      <c r="C37" s="20">
        <v>4045500</v>
      </c>
      <c r="D37" s="9" t="s">
        <v>247</v>
      </c>
      <c r="E37" t="s">
        <v>268</v>
      </c>
      <c r="F37" s="20" t="s">
        <v>249</v>
      </c>
    </row>
    <row r="38" spans="1:6">
      <c r="A38" t="s">
        <v>246</v>
      </c>
      <c r="B38" s="9">
        <v>12</v>
      </c>
      <c r="C38" s="20" t="s">
        <v>269</v>
      </c>
      <c r="D38" s="9" t="s">
        <v>270</v>
      </c>
      <c r="E38" t="s">
        <v>271</v>
      </c>
      <c r="F38" s="20" t="s">
        <v>249</v>
      </c>
    </row>
    <row r="39" spans="1:6">
      <c r="A39" t="s">
        <v>246</v>
      </c>
      <c r="B39" s="9">
        <v>12</v>
      </c>
      <c r="C39" s="20" t="s">
        <v>272</v>
      </c>
      <c r="D39" s="9" t="s">
        <v>270</v>
      </c>
      <c r="E39" t="s">
        <v>273</v>
      </c>
      <c r="F39" s="20" t="s">
        <v>249</v>
      </c>
    </row>
    <row r="40" spans="1:6">
      <c r="A40" t="s">
        <v>246</v>
      </c>
      <c r="B40" s="9">
        <v>13</v>
      </c>
      <c r="C40" s="20" t="s">
        <v>274</v>
      </c>
      <c r="D40" s="9" t="s">
        <v>270</v>
      </c>
      <c r="E40" t="s">
        <v>275</v>
      </c>
      <c r="F40" s="20" t="s">
        <v>249</v>
      </c>
    </row>
    <row r="41" spans="1:6">
      <c r="A41" t="s">
        <v>246</v>
      </c>
      <c r="B41" s="9">
        <v>14</v>
      </c>
      <c r="C41" s="20" t="s">
        <v>276</v>
      </c>
      <c r="D41" s="9" t="s">
        <v>270</v>
      </c>
      <c r="E41" t="s">
        <v>277</v>
      </c>
      <c r="F41" s="20" t="s">
        <v>249</v>
      </c>
    </row>
    <row r="42" spans="1:6">
      <c r="A42" t="s">
        <v>246</v>
      </c>
      <c r="B42" s="9">
        <v>14</v>
      </c>
      <c r="C42" s="20" t="s">
        <v>278</v>
      </c>
      <c r="D42" s="9" t="s">
        <v>270</v>
      </c>
      <c r="E42" t="s">
        <v>279</v>
      </c>
      <c r="F42" s="20" t="s">
        <v>249</v>
      </c>
    </row>
    <row r="43" spans="1:6">
      <c r="A43" t="s">
        <v>246</v>
      </c>
      <c r="B43" s="9">
        <v>15</v>
      </c>
      <c r="C43" s="20" t="s">
        <v>280</v>
      </c>
      <c r="D43" s="9" t="s">
        <v>270</v>
      </c>
      <c r="E43" t="s">
        <v>281</v>
      </c>
      <c r="F43" s="20" t="s">
        <v>249</v>
      </c>
    </row>
    <row r="44" spans="1:6">
      <c r="A44" t="s">
        <v>246</v>
      </c>
      <c r="B44" s="9">
        <v>15</v>
      </c>
      <c r="C44" s="20" t="s">
        <v>282</v>
      </c>
      <c r="D44" s="9" t="s">
        <v>270</v>
      </c>
      <c r="E44" t="s">
        <v>283</v>
      </c>
      <c r="F44" s="20" t="s">
        <v>249</v>
      </c>
    </row>
    <row r="45" spans="1:6">
      <c r="A45" t="s">
        <v>246</v>
      </c>
      <c r="B45" s="9">
        <v>15</v>
      </c>
      <c r="C45" s="20" t="s">
        <v>284</v>
      </c>
      <c r="D45" s="9" t="s">
        <v>270</v>
      </c>
      <c r="E45" t="s">
        <v>285</v>
      </c>
      <c r="F45" s="20" t="s">
        <v>282</v>
      </c>
    </row>
    <row r="46" spans="1:6">
      <c r="A46" t="s">
        <v>246</v>
      </c>
      <c r="B46" s="9">
        <v>16</v>
      </c>
      <c r="C46" s="20" t="s">
        <v>286</v>
      </c>
      <c r="D46" s="9" t="s">
        <v>270</v>
      </c>
      <c r="E46" t="s">
        <v>287</v>
      </c>
      <c r="F46" s="20" t="s">
        <v>249</v>
      </c>
    </row>
    <row r="47" spans="1:6">
      <c r="A47" t="s">
        <v>246</v>
      </c>
      <c r="B47" s="9">
        <v>16</v>
      </c>
      <c r="C47" s="20" t="s">
        <v>288</v>
      </c>
      <c r="D47" s="9" t="s">
        <v>270</v>
      </c>
      <c r="E47" t="s">
        <v>289</v>
      </c>
      <c r="F47" s="20" t="s">
        <v>286</v>
      </c>
    </row>
    <row r="48" spans="1:6">
      <c r="A48" t="s">
        <v>246</v>
      </c>
      <c r="B48" s="9">
        <v>17</v>
      </c>
      <c r="C48" s="20" t="s">
        <v>290</v>
      </c>
      <c r="D48" s="9" t="s">
        <v>270</v>
      </c>
      <c r="E48" t="s">
        <v>291</v>
      </c>
      <c r="F48" s="20" t="s">
        <v>249</v>
      </c>
    </row>
    <row r="49" spans="1:6">
      <c r="A49" t="s">
        <v>246</v>
      </c>
      <c r="B49" s="9">
        <v>17</v>
      </c>
      <c r="C49" s="20" t="s">
        <v>292</v>
      </c>
      <c r="D49" s="9" t="s">
        <v>270</v>
      </c>
      <c r="E49" t="s">
        <v>293</v>
      </c>
      <c r="F49" s="20" t="s">
        <v>249</v>
      </c>
    </row>
    <row r="50" spans="1:6">
      <c r="A50" t="s">
        <v>246</v>
      </c>
      <c r="B50" s="9">
        <v>18</v>
      </c>
      <c r="C50" s="20" t="s">
        <v>294</v>
      </c>
      <c r="D50" s="9" t="s">
        <v>270</v>
      </c>
      <c r="E50" t="s">
        <v>295</v>
      </c>
      <c r="F50" s="20" t="s">
        <v>249</v>
      </c>
    </row>
    <row r="51" spans="1:6">
      <c r="A51" t="s">
        <v>246</v>
      </c>
      <c r="B51" s="9">
        <v>19</v>
      </c>
      <c r="C51" s="20" t="s">
        <v>296</v>
      </c>
      <c r="D51" s="9" t="s">
        <v>270</v>
      </c>
      <c r="E51" t="s">
        <v>297</v>
      </c>
      <c r="F51" s="20" t="s">
        <v>249</v>
      </c>
    </row>
    <row r="52" spans="1:6">
      <c r="A52" t="s">
        <v>246</v>
      </c>
      <c r="B52" s="9">
        <v>19</v>
      </c>
      <c r="C52" s="20" t="s">
        <v>298</v>
      </c>
      <c r="D52" s="9" t="s">
        <v>270</v>
      </c>
      <c r="E52" t="s">
        <v>299</v>
      </c>
      <c r="F52" s="20" t="s">
        <v>296</v>
      </c>
    </row>
    <row r="53" spans="1:6">
      <c r="A53" t="s">
        <v>246</v>
      </c>
      <c r="B53" s="9">
        <v>20</v>
      </c>
      <c r="C53" s="20" t="s">
        <v>300</v>
      </c>
      <c r="D53" s="9" t="s">
        <v>270</v>
      </c>
      <c r="E53" t="s">
        <v>301</v>
      </c>
      <c r="F53" s="20" t="s">
        <v>249</v>
      </c>
    </row>
    <row r="54" spans="1:6">
      <c r="A54" t="s">
        <v>246</v>
      </c>
      <c r="B54" s="9">
        <v>20</v>
      </c>
      <c r="C54" s="20" t="s">
        <v>302</v>
      </c>
      <c r="D54" s="9" t="s">
        <v>270</v>
      </c>
      <c r="E54" t="s">
        <v>303</v>
      </c>
      <c r="F54" s="20" t="s">
        <v>249</v>
      </c>
    </row>
    <row r="55" spans="1:6">
      <c r="A55" t="s">
        <v>246</v>
      </c>
      <c r="B55" s="9">
        <v>21</v>
      </c>
      <c r="C55" s="20" t="s">
        <v>304</v>
      </c>
      <c r="D55" s="9" t="s">
        <v>270</v>
      </c>
      <c r="E55" t="s">
        <v>305</v>
      </c>
      <c r="F55" s="20" t="s">
        <v>249</v>
      </c>
    </row>
    <row r="56" spans="1:6">
      <c r="A56" t="s">
        <v>246</v>
      </c>
      <c r="B56" s="9">
        <v>21</v>
      </c>
      <c r="C56" s="20" t="s">
        <v>306</v>
      </c>
      <c r="D56" s="9" t="s">
        <v>270</v>
      </c>
      <c r="E56" t="s">
        <v>307</v>
      </c>
      <c r="F56" s="20" t="s">
        <v>249</v>
      </c>
    </row>
    <row r="57" spans="1:6">
      <c r="A57" t="s">
        <v>246</v>
      </c>
      <c r="B57" s="9">
        <v>21</v>
      </c>
      <c r="C57" s="20" t="s">
        <v>308</v>
      </c>
      <c r="D57" s="9" t="s">
        <v>270</v>
      </c>
      <c r="E57" t="s">
        <v>309</v>
      </c>
      <c r="F57" s="20" t="s">
        <v>249</v>
      </c>
    </row>
    <row r="58" spans="1:6">
      <c r="A58" t="s">
        <v>246</v>
      </c>
      <c r="B58" s="9">
        <v>21</v>
      </c>
      <c r="C58" s="20" t="s">
        <v>310</v>
      </c>
      <c r="D58" s="9" t="s">
        <v>270</v>
      </c>
      <c r="E58" t="s">
        <v>311</v>
      </c>
      <c r="F58" s="20" t="s">
        <v>249</v>
      </c>
    </row>
    <row r="59" spans="1:6">
      <c r="A59" t="s">
        <v>246</v>
      </c>
      <c r="B59" s="9">
        <v>21</v>
      </c>
      <c r="C59" s="20" t="s">
        <v>312</v>
      </c>
      <c r="D59" s="9" t="s">
        <v>270</v>
      </c>
      <c r="E59" t="s">
        <v>313</v>
      </c>
      <c r="F59" s="20" t="s">
        <v>249</v>
      </c>
    </row>
    <row r="60" spans="1:6">
      <c r="A60" t="s">
        <v>246</v>
      </c>
      <c r="B60" s="9">
        <v>21</v>
      </c>
      <c r="C60" s="20" t="s">
        <v>314</v>
      </c>
      <c r="D60" s="9" t="s">
        <v>270</v>
      </c>
      <c r="E60" t="s">
        <v>315</v>
      </c>
      <c r="F60" s="20" t="s">
        <v>249</v>
      </c>
    </row>
    <row r="61" spans="1:6">
      <c r="A61" t="s">
        <v>246</v>
      </c>
      <c r="B61" s="9">
        <v>21</v>
      </c>
      <c r="C61" s="20" t="s">
        <v>316</v>
      </c>
      <c r="D61" s="9" t="s">
        <v>270</v>
      </c>
      <c r="E61" t="s">
        <v>317</v>
      </c>
      <c r="F61" s="20" t="s">
        <v>249</v>
      </c>
    </row>
    <row r="62" spans="1:6">
      <c r="A62" t="s">
        <v>246</v>
      </c>
      <c r="B62" s="9">
        <v>22</v>
      </c>
      <c r="C62" s="20">
        <v>4010500</v>
      </c>
      <c r="D62" s="9" t="s">
        <v>247</v>
      </c>
      <c r="E62" t="s">
        <v>318</v>
      </c>
      <c r="F62" s="20" t="s">
        <v>249</v>
      </c>
    </row>
    <row r="63" spans="1:6">
      <c r="A63" t="s">
        <v>246</v>
      </c>
      <c r="B63" s="9">
        <v>22</v>
      </c>
      <c r="C63" s="20">
        <v>4014500</v>
      </c>
      <c r="D63" s="9" t="s">
        <v>247</v>
      </c>
      <c r="E63" t="s">
        <v>319</v>
      </c>
      <c r="F63" s="20" t="s">
        <v>249</v>
      </c>
    </row>
    <row r="64" spans="1:6">
      <c r="A64" t="s">
        <v>246</v>
      </c>
      <c r="B64" s="9">
        <v>22</v>
      </c>
      <c r="C64" s="20">
        <v>4015330</v>
      </c>
      <c r="D64" s="9" t="s">
        <v>247</v>
      </c>
      <c r="E64" t="s">
        <v>320</v>
      </c>
      <c r="F64" s="20" t="s">
        <v>249</v>
      </c>
    </row>
    <row r="66" spans="1:6">
      <c r="A66" t="s">
        <v>321</v>
      </c>
      <c r="B66" s="9">
        <v>1</v>
      </c>
      <c r="C66" s="20">
        <v>4046000</v>
      </c>
      <c r="D66" s="9" t="s">
        <v>247</v>
      </c>
      <c r="E66" t="s">
        <v>322</v>
      </c>
      <c r="F66" s="20" t="s">
        <v>249</v>
      </c>
    </row>
    <row r="67" spans="1:6">
      <c r="A67" t="s">
        <v>321</v>
      </c>
      <c r="B67" s="9">
        <v>2</v>
      </c>
      <c r="C67" s="20">
        <v>4057004</v>
      </c>
      <c r="D67" s="9" t="s">
        <v>247</v>
      </c>
      <c r="E67" t="s">
        <v>323</v>
      </c>
      <c r="F67" s="20" t="s">
        <v>249</v>
      </c>
    </row>
    <row r="68" spans="1:6">
      <c r="A68" t="s">
        <v>321</v>
      </c>
      <c r="B68" s="9">
        <v>2</v>
      </c>
      <c r="C68" s="20">
        <v>4056500</v>
      </c>
      <c r="D68" s="9" t="s">
        <v>247</v>
      </c>
      <c r="E68" t="s">
        <v>324</v>
      </c>
      <c r="F68" s="20">
        <v>4057004</v>
      </c>
    </row>
    <row r="69" spans="1:6">
      <c r="A69" t="s">
        <v>321</v>
      </c>
      <c r="B69" s="9">
        <v>2</v>
      </c>
      <c r="C69" s="20">
        <v>4057000</v>
      </c>
      <c r="D69" s="9" t="s">
        <v>247</v>
      </c>
      <c r="E69" t="s">
        <v>325</v>
      </c>
      <c r="F69" s="20">
        <v>4057004</v>
      </c>
    </row>
    <row r="70" spans="1:6">
      <c r="A70" t="s">
        <v>321</v>
      </c>
      <c r="B70" s="9">
        <v>3</v>
      </c>
      <c r="C70" s="20">
        <v>4057510</v>
      </c>
      <c r="D70" s="9" t="s">
        <v>247</v>
      </c>
      <c r="E70" t="s">
        <v>326</v>
      </c>
      <c r="F70" s="20" t="s">
        <v>249</v>
      </c>
    </row>
    <row r="71" spans="1:6">
      <c r="A71" t="s">
        <v>321</v>
      </c>
      <c r="B71" s="9">
        <v>5</v>
      </c>
      <c r="C71" s="20">
        <v>4059000</v>
      </c>
      <c r="D71" s="9" t="s">
        <v>247</v>
      </c>
      <c r="E71" t="s">
        <v>327</v>
      </c>
      <c r="F71" s="20" t="s">
        <v>249</v>
      </c>
    </row>
    <row r="72" spans="1:6">
      <c r="A72" t="s">
        <v>321</v>
      </c>
      <c r="B72" s="9">
        <v>5</v>
      </c>
      <c r="C72" s="20">
        <v>4058100</v>
      </c>
      <c r="D72" s="9" t="s">
        <v>247</v>
      </c>
      <c r="E72" t="s">
        <v>328</v>
      </c>
      <c r="F72" s="20">
        <v>4059000</v>
      </c>
    </row>
    <row r="73" spans="1:6">
      <c r="A73" t="s">
        <v>321</v>
      </c>
      <c r="B73" s="9">
        <v>6</v>
      </c>
      <c r="C73" s="20">
        <v>4059500</v>
      </c>
      <c r="D73" s="9" t="s">
        <v>247</v>
      </c>
      <c r="E73" t="s">
        <v>329</v>
      </c>
      <c r="F73" s="20" t="s">
        <v>249</v>
      </c>
    </row>
    <row r="74" spans="1:6">
      <c r="A74" t="s">
        <v>321</v>
      </c>
      <c r="B74" s="9">
        <v>7</v>
      </c>
      <c r="C74" s="20">
        <v>4067500</v>
      </c>
      <c r="D74" s="9" t="s">
        <v>247</v>
      </c>
      <c r="E74" t="s">
        <v>330</v>
      </c>
      <c r="F74" s="20" t="s">
        <v>249</v>
      </c>
    </row>
    <row r="75" spans="1:6">
      <c r="A75" t="s">
        <v>321</v>
      </c>
      <c r="B75" s="9">
        <v>7</v>
      </c>
      <c r="C75" s="20">
        <v>4067000</v>
      </c>
      <c r="D75" s="9" t="s">
        <v>247</v>
      </c>
      <c r="E75" t="s">
        <v>331</v>
      </c>
      <c r="F75" s="20">
        <v>4067500</v>
      </c>
    </row>
    <row r="76" spans="1:6">
      <c r="A76" t="s">
        <v>321</v>
      </c>
      <c r="B76" s="9">
        <v>7</v>
      </c>
      <c r="C76" s="20">
        <v>4066800</v>
      </c>
      <c r="D76" s="9" t="s">
        <v>247</v>
      </c>
      <c r="E76" t="s">
        <v>332</v>
      </c>
      <c r="F76" s="20">
        <v>4067000</v>
      </c>
    </row>
    <row r="77" spans="1:6">
      <c r="A77" t="s">
        <v>321</v>
      </c>
      <c r="B77" s="9">
        <v>8</v>
      </c>
      <c r="C77" s="20">
        <v>4069500</v>
      </c>
      <c r="D77" s="9" t="s">
        <v>247</v>
      </c>
      <c r="E77" t="s">
        <v>333</v>
      </c>
      <c r="F77" s="20" t="s">
        <v>249</v>
      </c>
    </row>
    <row r="78" spans="1:6">
      <c r="A78" t="s">
        <v>321</v>
      </c>
      <c r="B78" s="9">
        <v>8</v>
      </c>
      <c r="C78" s="20">
        <v>4069416</v>
      </c>
      <c r="D78" s="9" t="s">
        <v>247</v>
      </c>
      <c r="E78" t="s">
        <v>334</v>
      </c>
      <c r="F78" s="20">
        <v>4069500</v>
      </c>
    </row>
    <row r="79" spans="1:6">
      <c r="A79" t="s">
        <v>321</v>
      </c>
      <c r="B79" s="9">
        <v>8</v>
      </c>
      <c r="C79" s="20">
        <v>4068000</v>
      </c>
      <c r="D79" s="9" t="s">
        <v>247</v>
      </c>
      <c r="E79" t="s">
        <v>335</v>
      </c>
      <c r="F79" s="20">
        <v>4069416</v>
      </c>
    </row>
    <row r="80" spans="1:6">
      <c r="A80" t="s">
        <v>321</v>
      </c>
      <c r="B80" s="9">
        <v>8</v>
      </c>
      <c r="C80" s="20">
        <v>4067958</v>
      </c>
      <c r="D80" s="9" t="s">
        <v>247</v>
      </c>
      <c r="E80" t="s">
        <v>336</v>
      </c>
      <c r="F80" s="20">
        <v>4068000</v>
      </c>
    </row>
    <row r="81" spans="1:6">
      <c r="A81" t="s">
        <v>321</v>
      </c>
      <c r="B81" s="9">
        <v>9</v>
      </c>
      <c r="C81" s="20">
        <v>4071765</v>
      </c>
      <c r="D81" s="9" t="s">
        <v>247</v>
      </c>
      <c r="E81" t="s">
        <v>337</v>
      </c>
      <c r="F81" s="20" t="s">
        <v>249</v>
      </c>
    </row>
    <row r="82" spans="1:6">
      <c r="A82" t="s">
        <v>321</v>
      </c>
      <c r="B82" s="9">
        <v>9</v>
      </c>
      <c r="C82" s="20">
        <v>4071000</v>
      </c>
      <c r="D82" s="9" t="s">
        <v>247</v>
      </c>
      <c r="E82" t="s">
        <v>338</v>
      </c>
      <c r="F82" s="20">
        <v>4071765</v>
      </c>
    </row>
    <row r="83" spans="1:6">
      <c r="A83" t="s">
        <v>321</v>
      </c>
      <c r="B83" s="9">
        <v>10</v>
      </c>
      <c r="C83" s="20">
        <v>4071858</v>
      </c>
      <c r="D83" s="9" t="s">
        <v>247</v>
      </c>
      <c r="E83" t="s">
        <v>339</v>
      </c>
      <c r="F83" s="20" t="s">
        <v>249</v>
      </c>
    </row>
    <row r="84" spans="1:6">
      <c r="A84" t="s">
        <v>321</v>
      </c>
      <c r="B84" s="9">
        <v>10</v>
      </c>
      <c r="C84" s="20">
        <v>4072000</v>
      </c>
      <c r="D84" s="9" t="s">
        <v>247</v>
      </c>
      <c r="E84" t="s">
        <v>340</v>
      </c>
      <c r="F84" s="20" t="s">
        <v>249</v>
      </c>
    </row>
    <row r="85" spans="1:6">
      <c r="A85" t="s">
        <v>321</v>
      </c>
      <c r="B85" s="9">
        <v>10</v>
      </c>
      <c r="C85" s="20">
        <v>4072150</v>
      </c>
      <c r="D85" s="9" t="s">
        <v>247</v>
      </c>
      <c r="E85" t="s">
        <v>341</v>
      </c>
      <c r="F85" s="20" t="s">
        <v>249</v>
      </c>
    </row>
    <row r="86" spans="1:6">
      <c r="A86" t="s">
        <v>321</v>
      </c>
      <c r="B86" s="9">
        <v>11</v>
      </c>
      <c r="C86" s="20">
        <v>4085054</v>
      </c>
      <c r="D86" s="9" t="s">
        <v>247</v>
      </c>
      <c r="E86" t="s">
        <v>342</v>
      </c>
      <c r="F86" s="20" t="s">
        <v>249</v>
      </c>
    </row>
    <row r="87" spans="1:6">
      <c r="A87" t="s">
        <v>321</v>
      </c>
      <c r="B87" s="9">
        <v>11</v>
      </c>
      <c r="C87" s="20">
        <v>4084500</v>
      </c>
      <c r="D87" s="9" t="s">
        <v>247</v>
      </c>
      <c r="E87" t="s">
        <v>343</v>
      </c>
      <c r="F87" s="20">
        <v>4085054</v>
      </c>
    </row>
    <row r="88" spans="1:6">
      <c r="A88" t="s">
        <v>321</v>
      </c>
      <c r="B88" s="9">
        <v>11</v>
      </c>
      <c r="C88" s="20">
        <v>4084445</v>
      </c>
      <c r="D88" s="9" t="s">
        <v>247</v>
      </c>
      <c r="E88" t="s">
        <v>344</v>
      </c>
      <c r="F88" s="20">
        <v>4084500</v>
      </c>
    </row>
    <row r="89" spans="1:6">
      <c r="A89" t="s">
        <v>321</v>
      </c>
      <c r="B89" s="9">
        <v>11</v>
      </c>
      <c r="C89" s="20">
        <v>4085109</v>
      </c>
      <c r="D89" s="9" t="s">
        <v>247</v>
      </c>
      <c r="E89" t="s">
        <v>345</v>
      </c>
      <c r="F89" s="20" t="s">
        <v>249</v>
      </c>
    </row>
    <row r="90" spans="1:6">
      <c r="A90" t="s">
        <v>321</v>
      </c>
      <c r="B90" s="9">
        <v>11</v>
      </c>
      <c r="C90" s="20">
        <v>4085068</v>
      </c>
      <c r="D90" s="9" t="s">
        <v>247</v>
      </c>
      <c r="E90" t="s">
        <v>346</v>
      </c>
      <c r="F90" s="20" t="s">
        <v>249</v>
      </c>
    </row>
    <row r="91" spans="1:6">
      <c r="A91" t="s">
        <v>321</v>
      </c>
      <c r="B91" s="9">
        <v>12</v>
      </c>
      <c r="C91" s="20">
        <v>4085200</v>
      </c>
      <c r="D91" s="9" t="s">
        <v>247</v>
      </c>
      <c r="E91" t="s">
        <v>347</v>
      </c>
      <c r="F91" s="20" t="s">
        <v>249</v>
      </c>
    </row>
    <row r="92" spans="1:6">
      <c r="A92" t="s">
        <v>321</v>
      </c>
      <c r="B92" s="9">
        <v>13</v>
      </c>
      <c r="C92" s="20">
        <v>4085281</v>
      </c>
      <c r="D92" s="9" t="s">
        <v>247</v>
      </c>
      <c r="E92" t="s">
        <v>348</v>
      </c>
      <c r="F92" s="20" t="s">
        <v>249</v>
      </c>
    </row>
    <row r="93" spans="1:6">
      <c r="A93" t="s">
        <v>321</v>
      </c>
      <c r="B93" s="9">
        <v>13</v>
      </c>
      <c r="C93" s="20">
        <v>4085427</v>
      </c>
      <c r="D93" s="9" t="s">
        <v>247</v>
      </c>
      <c r="E93" t="s">
        <v>349</v>
      </c>
      <c r="F93" s="20" t="s">
        <v>249</v>
      </c>
    </row>
    <row r="94" spans="1:6">
      <c r="A94" t="s">
        <v>321</v>
      </c>
      <c r="B94" s="9">
        <v>13</v>
      </c>
      <c r="C94" s="20">
        <v>4086000</v>
      </c>
      <c r="D94" s="9" t="s">
        <v>247</v>
      </c>
      <c r="E94" t="s">
        <v>350</v>
      </c>
      <c r="F94" s="20" t="s">
        <v>249</v>
      </c>
    </row>
    <row r="95" spans="1:6">
      <c r="A95" t="s">
        <v>321</v>
      </c>
      <c r="B95" s="9">
        <v>13</v>
      </c>
      <c r="C95" s="20">
        <v>4085845</v>
      </c>
      <c r="D95" s="9" t="s">
        <v>247</v>
      </c>
      <c r="E95" t="s">
        <v>351</v>
      </c>
      <c r="F95" s="20">
        <v>4086000</v>
      </c>
    </row>
    <row r="96" spans="1:6">
      <c r="A96" t="s">
        <v>321</v>
      </c>
      <c r="B96" s="9">
        <v>13</v>
      </c>
      <c r="C96" s="20">
        <v>40854555</v>
      </c>
      <c r="D96" s="9" t="s">
        <v>247</v>
      </c>
      <c r="E96" t="s">
        <v>352</v>
      </c>
      <c r="F96" s="20" t="s">
        <v>249</v>
      </c>
    </row>
    <row r="97" spans="1:6">
      <c r="A97" t="s">
        <v>321</v>
      </c>
      <c r="B97" s="9">
        <v>14</v>
      </c>
      <c r="C97" s="20">
        <v>4087000</v>
      </c>
      <c r="D97" s="9" t="s">
        <v>247</v>
      </c>
      <c r="E97" t="s">
        <v>353</v>
      </c>
      <c r="F97" s="20" t="s">
        <v>249</v>
      </c>
    </row>
    <row r="98" spans="1:6">
      <c r="A98" t="s">
        <v>321</v>
      </c>
      <c r="B98" s="9">
        <v>14</v>
      </c>
      <c r="C98" s="20">
        <v>4086600</v>
      </c>
      <c r="D98" s="9" t="s">
        <v>247</v>
      </c>
      <c r="E98" t="s">
        <v>354</v>
      </c>
      <c r="F98" s="20">
        <v>4087000</v>
      </c>
    </row>
    <row r="99" spans="1:6">
      <c r="A99" t="s">
        <v>321</v>
      </c>
      <c r="B99" s="9">
        <v>14</v>
      </c>
      <c r="C99" s="20">
        <v>4087120</v>
      </c>
      <c r="D99" s="9" t="s">
        <v>247</v>
      </c>
      <c r="E99" t="s">
        <v>355</v>
      </c>
      <c r="F99" s="20" t="s">
        <v>249</v>
      </c>
    </row>
    <row r="100" spans="1:6">
      <c r="A100" t="s">
        <v>321</v>
      </c>
      <c r="B100" s="9">
        <v>14</v>
      </c>
      <c r="C100" s="20">
        <v>4087160</v>
      </c>
      <c r="D100" s="9" t="s">
        <v>247</v>
      </c>
      <c r="E100" t="s">
        <v>356</v>
      </c>
      <c r="F100" s="20" t="s">
        <v>249</v>
      </c>
    </row>
    <row r="101" spans="1:6">
      <c r="A101" t="s">
        <v>321</v>
      </c>
      <c r="B101" s="9">
        <v>14</v>
      </c>
      <c r="C101" s="20">
        <v>4087159</v>
      </c>
      <c r="D101" s="9" t="s">
        <v>247</v>
      </c>
      <c r="E101" t="s">
        <v>357</v>
      </c>
      <c r="F101" s="20">
        <v>4087160</v>
      </c>
    </row>
    <row r="102" spans="1:6">
      <c r="A102" t="s">
        <v>321</v>
      </c>
      <c r="B102" s="9">
        <v>15</v>
      </c>
      <c r="C102" s="20">
        <v>4087204</v>
      </c>
      <c r="D102" s="9" t="s">
        <v>247</v>
      </c>
      <c r="E102" t="s">
        <v>358</v>
      </c>
      <c r="F102" s="20" t="s">
        <v>249</v>
      </c>
    </row>
    <row r="103" spans="1:6">
      <c r="A103" t="s">
        <v>321</v>
      </c>
      <c r="B103" s="9">
        <v>15</v>
      </c>
      <c r="C103" s="20">
        <v>4087240</v>
      </c>
      <c r="D103" s="9" t="s">
        <v>247</v>
      </c>
      <c r="E103" t="s">
        <v>359</v>
      </c>
      <c r="F103" s="20" t="s">
        <v>249</v>
      </c>
    </row>
    <row r="104" spans="1:6">
      <c r="A104" t="s">
        <v>321</v>
      </c>
      <c r="B104" s="9">
        <v>15</v>
      </c>
      <c r="C104" s="20">
        <v>4087233</v>
      </c>
      <c r="D104" s="9" t="s">
        <v>247</v>
      </c>
      <c r="E104" t="s">
        <v>360</v>
      </c>
      <c r="F104" s="20">
        <v>4087240</v>
      </c>
    </row>
    <row r="105" spans="1:6">
      <c r="A105" t="s">
        <v>321</v>
      </c>
      <c r="B105" s="9">
        <v>15</v>
      </c>
      <c r="C105" s="20">
        <v>4087257</v>
      </c>
      <c r="D105" s="9" t="s">
        <v>247</v>
      </c>
      <c r="E105" t="s">
        <v>361</v>
      </c>
      <c r="F105" s="20" t="s">
        <v>249</v>
      </c>
    </row>
    <row r="106" spans="1:6">
      <c r="A106" t="s">
        <v>321</v>
      </c>
      <c r="B106" s="9">
        <v>15</v>
      </c>
      <c r="C106" s="20">
        <v>4093500</v>
      </c>
      <c r="D106" s="9" t="s">
        <v>247</v>
      </c>
      <c r="E106" t="s">
        <v>362</v>
      </c>
      <c r="F106" s="20" t="s">
        <v>249</v>
      </c>
    </row>
    <row r="107" spans="1:6">
      <c r="A107" t="s">
        <v>321</v>
      </c>
      <c r="B107" s="9">
        <v>15</v>
      </c>
      <c r="C107" s="20">
        <v>4093000</v>
      </c>
      <c r="D107" s="9" t="s">
        <v>247</v>
      </c>
      <c r="E107" t="s">
        <v>363</v>
      </c>
      <c r="F107" s="20">
        <v>4093500</v>
      </c>
    </row>
    <row r="108" spans="1:6">
      <c r="A108" t="s">
        <v>321</v>
      </c>
      <c r="B108" s="9">
        <v>15</v>
      </c>
      <c r="C108" s="20">
        <v>4094000</v>
      </c>
      <c r="D108" s="9" t="s">
        <v>247</v>
      </c>
      <c r="E108" t="s">
        <v>364</v>
      </c>
      <c r="F108" s="20" t="s">
        <v>249</v>
      </c>
    </row>
    <row r="109" spans="1:6">
      <c r="A109" t="s">
        <v>321</v>
      </c>
      <c r="B109" s="9">
        <v>15</v>
      </c>
      <c r="C109" s="20">
        <v>4094500</v>
      </c>
      <c r="D109" s="9" t="s">
        <v>247</v>
      </c>
      <c r="E109" t="s">
        <v>365</v>
      </c>
      <c r="F109" s="20" t="s">
        <v>249</v>
      </c>
    </row>
    <row r="110" spans="1:6">
      <c r="A110" t="s">
        <v>321</v>
      </c>
      <c r="B110" s="9">
        <v>15</v>
      </c>
      <c r="C110" s="20">
        <v>4095300</v>
      </c>
      <c r="D110" s="9" t="s">
        <v>247</v>
      </c>
      <c r="E110" t="s">
        <v>366</v>
      </c>
      <c r="F110" s="20" t="s">
        <v>249</v>
      </c>
    </row>
    <row r="111" spans="1:6">
      <c r="A111" t="s">
        <v>321</v>
      </c>
      <c r="B111" s="9">
        <v>15</v>
      </c>
      <c r="C111" s="20">
        <v>4096100</v>
      </c>
      <c r="D111" s="9" t="s">
        <v>247</v>
      </c>
      <c r="E111" t="s">
        <v>367</v>
      </c>
      <c r="F111" s="20" t="s">
        <v>249</v>
      </c>
    </row>
    <row r="112" spans="1:6">
      <c r="A112" t="s">
        <v>321</v>
      </c>
      <c r="B112" s="9">
        <v>15</v>
      </c>
      <c r="C112" s="20">
        <v>4096015</v>
      </c>
      <c r="D112" s="9" t="s">
        <v>247</v>
      </c>
      <c r="E112" t="s">
        <v>368</v>
      </c>
      <c r="F112" s="20" t="s">
        <v>249</v>
      </c>
    </row>
    <row r="113" spans="1:6">
      <c r="A113" t="s">
        <v>321</v>
      </c>
      <c r="B113" s="9">
        <v>16</v>
      </c>
      <c r="C113" s="20">
        <v>4101500</v>
      </c>
      <c r="D113" s="9" t="s">
        <v>247</v>
      </c>
      <c r="E113" t="s">
        <v>369</v>
      </c>
      <c r="F113" s="20" t="s">
        <v>249</v>
      </c>
    </row>
    <row r="114" spans="1:6">
      <c r="A114" t="s">
        <v>321</v>
      </c>
      <c r="B114" s="9">
        <v>16</v>
      </c>
      <c r="C114" s="20">
        <v>4101000</v>
      </c>
      <c r="D114" s="9" t="s">
        <v>247</v>
      </c>
      <c r="E114" t="s">
        <v>370</v>
      </c>
      <c r="F114" s="20">
        <v>4101500</v>
      </c>
    </row>
    <row r="115" spans="1:6">
      <c r="A115" t="s">
        <v>321</v>
      </c>
      <c r="B115" s="9">
        <v>16</v>
      </c>
      <c r="C115" s="20">
        <v>4101800</v>
      </c>
      <c r="D115" s="9" t="s">
        <v>247</v>
      </c>
      <c r="E115" t="s">
        <v>371</v>
      </c>
      <c r="F115" s="20" t="s">
        <v>249</v>
      </c>
    </row>
    <row r="116" spans="1:6">
      <c r="A116" t="s">
        <v>321</v>
      </c>
      <c r="B116" s="9">
        <v>16</v>
      </c>
      <c r="C116" s="20">
        <v>4102500</v>
      </c>
      <c r="D116" s="9" t="s">
        <v>247</v>
      </c>
      <c r="E116" t="s">
        <v>372</v>
      </c>
      <c r="F116" s="20" t="s">
        <v>249</v>
      </c>
    </row>
    <row r="117" spans="1:6">
      <c r="A117" t="s">
        <v>321</v>
      </c>
      <c r="B117" s="9">
        <v>17</v>
      </c>
      <c r="C117" s="20">
        <v>4102700</v>
      </c>
      <c r="D117" s="9" t="s">
        <v>247</v>
      </c>
      <c r="E117" t="s">
        <v>373</v>
      </c>
      <c r="F117" s="20" t="s">
        <v>249</v>
      </c>
    </row>
    <row r="118" spans="1:6">
      <c r="A118" t="s">
        <v>321</v>
      </c>
      <c r="B118" s="9">
        <v>17</v>
      </c>
      <c r="C118" s="20">
        <v>4102776</v>
      </c>
      <c r="D118" s="9" t="s">
        <v>247</v>
      </c>
      <c r="E118" t="s">
        <v>374</v>
      </c>
      <c r="F118" s="20" t="s">
        <v>249</v>
      </c>
    </row>
    <row r="119" spans="1:6">
      <c r="A119" t="s">
        <v>321</v>
      </c>
      <c r="B119" s="9">
        <v>18</v>
      </c>
      <c r="C119" s="20">
        <v>4108670</v>
      </c>
      <c r="D119" s="9" t="s">
        <v>247</v>
      </c>
      <c r="E119" t="s">
        <v>375</v>
      </c>
      <c r="F119" s="20" t="s">
        <v>249</v>
      </c>
    </row>
    <row r="120" spans="1:6">
      <c r="A120" t="s">
        <v>321</v>
      </c>
      <c r="B120" s="9">
        <v>18</v>
      </c>
      <c r="C120" s="20">
        <v>4108660</v>
      </c>
      <c r="D120" s="9" t="s">
        <v>247</v>
      </c>
      <c r="E120" t="s">
        <v>376</v>
      </c>
      <c r="F120" s="20">
        <v>4108670</v>
      </c>
    </row>
    <row r="121" spans="1:6">
      <c r="A121" t="s">
        <v>321</v>
      </c>
      <c r="B121" s="9">
        <v>18</v>
      </c>
      <c r="C121" s="20">
        <v>4108500</v>
      </c>
      <c r="D121" s="9" t="s">
        <v>247</v>
      </c>
      <c r="E121" t="s">
        <v>377</v>
      </c>
      <c r="F121" s="20">
        <v>4108660</v>
      </c>
    </row>
    <row r="122" spans="1:6">
      <c r="A122" t="s">
        <v>321</v>
      </c>
      <c r="B122" s="9">
        <v>18</v>
      </c>
      <c r="C122" s="20">
        <v>4107850</v>
      </c>
      <c r="D122" s="9" t="s">
        <v>247</v>
      </c>
      <c r="E122" t="s">
        <v>378</v>
      </c>
      <c r="F122" s="20">
        <v>4108500</v>
      </c>
    </row>
    <row r="123" spans="1:6">
      <c r="A123" t="s">
        <v>321</v>
      </c>
      <c r="B123" s="9">
        <v>18</v>
      </c>
      <c r="C123" s="20">
        <v>4108600</v>
      </c>
      <c r="D123" s="9" t="s">
        <v>247</v>
      </c>
      <c r="E123" t="s">
        <v>379</v>
      </c>
      <c r="F123" s="20">
        <v>4108660</v>
      </c>
    </row>
    <row r="124" spans="1:6">
      <c r="A124" t="s">
        <v>321</v>
      </c>
      <c r="B124" s="9">
        <v>19</v>
      </c>
      <c r="C124" s="20">
        <v>4108801</v>
      </c>
      <c r="D124" s="9" t="s">
        <v>247</v>
      </c>
      <c r="E124" t="s">
        <v>380</v>
      </c>
      <c r="F124" s="20" t="s">
        <v>249</v>
      </c>
    </row>
    <row r="125" spans="1:6">
      <c r="A125" t="s">
        <v>321</v>
      </c>
      <c r="B125" s="9">
        <v>19</v>
      </c>
      <c r="C125" s="20">
        <v>4108800</v>
      </c>
      <c r="D125" s="9" t="s">
        <v>247</v>
      </c>
      <c r="E125" t="s">
        <v>381</v>
      </c>
      <c r="F125" s="20">
        <v>4108801</v>
      </c>
    </row>
    <row r="126" spans="1:6">
      <c r="A126" t="s">
        <v>321</v>
      </c>
      <c r="B126" s="9">
        <v>20</v>
      </c>
      <c r="C126" s="20">
        <v>4119000</v>
      </c>
      <c r="D126" s="9" t="s">
        <v>247</v>
      </c>
      <c r="E126" t="s">
        <v>382</v>
      </c>
      <c r="F126" s="20" t="s">
        <v>249</v>
      </c>
    </row>
    <row r="127" spans="1:6">
      <c r="A127" t="s">
        <v>321</v>
      </c>
      <c r="B127" s="9">
        <v>20</v>
      </c>
      <c r="C127" s="20">
        <v>4116000</v>
      </c>
      <c r="D127" s="9" t="s">
        <v>247</v>
      </c>
      <c r="E127" t="s">
        <v>383</v>
      </c>
      <c r="F127" s="20">
        <v>4119000</v>
      </c>
    </row>
    <row r="128" spans="1:6">
      <c r="A128" t="s">
        <v>321</v>
      </c>
      <c r="B128" s="9">
        <v>20</v>
      </c>
      <c r="C128" s="20">
        <v>4118000</v>
      </c>
      <c r="D128" s="9" t="s">
        <v>247</v>
      </c>
      <c r="E128" t="s">
        <v>384</v>
      </c>
      <c r="F128" s="20">
        <v>4119000</v>
      </c>
    </row>
    <row r="129" spans="1:6">
      <c r="A129" t="s">
        <v>321</v>
      </c>
      <c r="B129" s="9">
        <v>21</v>
      </c>
      <c r="C129" s="20">
        <v>4120293</v>
      </c>
      <c r="D129" s="9" t="s">
        <v>247</v>
      </c>
      <c r="E129" t="s">
        <v>385</v>
      </c>
      <c r="F129" s="20" t="s">
        <v>249</v>
      </c>
    </row>
    <row r="130" spans="1:6">
      <c r="A130" t="s">
        <v>321</v>
      </c>
      <c r="B130" s="9">
        <v>22</v>
      </c>
      <c r="C130" s="20">
        <v>4122000</v>
      </c>
      <c r="D130" s="9" t="s">
        <v>247</v>
      </c>
      <c r="E130" t="s">
        <v>386</v>
      </c>
      <c r="F130" s="20" t="s">
        <v>249</v>
      </c>
    </row>
    <row r="131" spans="1:6">
      <c r="A131" t="s">
        <v>321</v>
      </c>
      <c r="B131" s="9">
        <v>22</v>
      </c>
      <c r="C131" s="20">
        <v>4121970</v>
      </c>
      <c r="D131" s="9" t="s">
        <v>247</v>
      </c>
      <c r="E131" t="s">
        <v>387</v>
      </c>
      <c r="F131" s="20">
        <v>4122000</v>
      </c>
    </row>
    <row r="132" spans="1:6">
      <c r="A132" t="s">
        <v>321</v>
      </c>
      <c r="B132" s="9">
        <v>22</v>
      </c>
      <c r="C132" s="20">
        <v>4121500</v>
      </c>
      <c r="D132" s="9" t="s">
        <v>247</v>
      </c>
      <c r="E132" t="s">
        <v>388</v>
      </c>
      <c r="F132" s="20">
        <v>4121970</v>
      </c>
    </row>
    <row r="133" spans="1:6">
      <c r="A133" t="s">
        <v>321</v>
      </c>
      <c r="B133" s="9">
        <v>22</v>
      </c>
      <c r="C133" s="20">
        <v>4121944</v>
      </c>
      <c r="D133" s="9" t="s">
        <v>247</v>
      </c>
      <c r="E133" t="s">
        <v>389</v>
      </c>
      <c r="F133" s="20">
        <v>4121970</v>
      </c>
    </row>
    <row r="134" spans="1:6">
      <c r="A134" t="s">
        <v>321</v>
      </c>
      <c r="B134" s="9">
        <v>22</v>
      </c>
      <c r="C134" s="20">
        <v>4122100</v>
      </c>
      <c r="D134" s="9" t="s">
        <v>247</v>
      </c>
      <c r="E134" t="s">
        <v>390</v>
      </c>
      <c r="F134" s="20" t="s">
        <v>249</v>
      </c>
    </row>
    <row r="135" spans="1:6">
      <c r="A135" t="s">
        <v>321</v>
      </c>
      <c r="B135" s="9">
        <v>23</v>
      </c>
      <c r="C135" s="20">
        <v>4122200</v>
      </c>
      <c r="D135" s="9" t="s">
        <v>247</v>
      </c>
      <c r="E135" t="s">
        <v>391</v>
      </c>
      <c r="F135" s="20" t="s">
        <v>249</v>
      </c>
    </row>
    <row r="136" spans="1:6">
      <c r="A136" t="s">
        <v>321</v>
      </c>
      <c r="B136" s="9">
        <v>23</v>
      </c>
      <c r="C136" s="20">
        <v>4122500</v>
      </c>
      <c r="D136" s="9" t="s">
        <v>247</v>
      </c>
      <c r="E136" t="s">
        <v>392</v>
      </c>
      <c r="F136" s="20" t="s">
        <v>249</v>
      </c>
    </row>
    <row r="137" spans="1:6">
      <c r="A137" t="s">
        <v>321</v>
      </c>
      <c r="B137" s="9">
        <v>23</v>
      </c>
      <c r="C137" s="20">
        <v>4123000</v>
      </c>
      <c r="D137" s="9" t="s">
        <v>247</v>
      </c>
      <c r="E137" t="s">
        <v>393</v>
      </c>
      <c r="F137" s="20" t="s">
        <v>249</v>
      </c>
    </row>
    <row r="138" spans="1:6">
      <c r="A138" t="s">
        <v>321</v>
      </c>
      <c r="B138" s="9">
        <v>24</v>
      </c>
      <c r="C138" s="20">
        <v>4126000</v>
      </c>
      <c r="D138" s="9" t="s">
        <v>247</v>
      </c>
      <c r="E138" t="s">
        <v>394</v>
      </c>
      <c r="F138" s="20" t="s">
        <v>249</v>
      </c>
    </row>
    <row r="139" spans="1:6">
      <c r="A139" t="s">
        <v>321</v>
      </c>
      <c r="B139" s="9">
        <v>24</v>
      </c>
      <c r="C139" s="20">
        <v>4125550</v>
      </c>
      <c r="D139" s="9" t="s">
        <v>247</v>
      </c>
      <c r="E139" t="s">
        <v>395</v>
      </c>
      <c r="F139" s="20">
        <v>4126000</v>
      </c>
    </row>
    <row r="140" spans="1:6">
      <c r="A140" t="s">
        <v>321</v>
      </c>
      <c r="B140" s="9">
        <v>24</v>
      </c>
      <c r="C140" s="20">
        <v>4125510</v>
      </c>
      <c r="D140" s="9" t="s">
        <v>247</v>
      </c>
      <c r="E140" t="s">
        <v>396</v>
      </c>
      <c r="F140" s="20">
        <v>4125550</v>
      </c>
    </row>
    <row r="141" spans="1:6">
      <c r="A141" t="s">
        <v>321</v>
      </c>
      <c r="B141" s="9">
        <v>24</v>
      </c>
      <c r="C141" s="20">
        <v>4125460</v>
      </c>
      <c r="D141" s="9" t="s">
        <v>247</v>
      </c>
      <c r="E141" t="s">
        <v>397</v>
      </c>
      <c r="F141" s="20">
        <v>4125510</v>
      </c>
    </row>
    <row r="142" spans="1:6">
      <c r="A142" t="s">
        <v>321</v>
      </c>
      <c r="B142" s="9">
        <v>24</v>
      </c>
      <c r="C142" s="20">
        <v>4124000</v>
      </c>
      <c r="D142" s="9" t="s">
        <v>247</v>
      </c>
      <c r="E142" t="s">
        <v>398</v>
      </c>
      <c r="F142" s="20">
        <v>4125550</v>
      </c>
    </row>
    <row r="143" spans="1:6">
      <c r="A143" t="s">
        <v>321</v>
      </c>
      <c r="B143" s="9">
        <v>25</v>
      </c>
      <c r="C143" s="20">
        <v>4126740</v>
      </c>
      <c r="D143" s="9" t="s">
        <v>247</v>
      </c>
      <c r="E143" t="s">
        <v>399</v>
      </c>
      <c r="F143" s="20" t="s">
        <v>249</v>
      </c>
    </row>
    <row r="144" spans="1:6">
      <c r="A144" t="s">
        <v>321</v>
      </c>
      <c r="B144" s="9">
        <v>26</v>
      </c>
      <c r="C144" s="20">
        <v>4127000</v>
      </c>
      <c r="D144" s="9" t="s">
        <v>247</v>
      </c>
      <c r="E144" t="s">
        <v>400</v>
      </c>
      <c r="F144" s="20" t="s">
        <v>249</v>
      </c>
    </row>
    <row r="145" spans="1:6">
      <c r="A145" t="s">
        <v>321</v>
      </c>
      <c r="B145" s="9">
        <v>26</v>
      </c>
      <c r="C145" s="20">
        <v>4126970</v>
      </c>
      <c r="D145" s="9" t="s">
        <v>247</v>
      </c>
      <c r="E145" t="s">
        <v>401</v>
      </c>
      <c r="F145" s="20">
        <v>4127000</v>
      </c>
    </row>
    <row r="146" spans="1:6">
      <c r="A146" t="s">
        <v>321</v>
      </c>
      <c r="B146" s="9">
        <v>26</v>
      </c>
      <c r="C146" s="20">
        <v>4127800</v>
      </c>
      <c r="D146" s="9" t="s">
        <v>247</v>
      </c>
      <c r="E146" t="s">
        <v>402</v>
      </c>
      <c r="F146" s="20" t="s">
        <v>249</v>
      </c>
    </row>
    <row r="148" spans="1:6">
      <c r="A148" t="s">
        <v>403</v>
      </c>
      <c r="B148" s="9">
        <v>1</v>
      </c>
      <c r="C148" s="20">
        <v>4127918</v>
      </c>
      <c r="D148" s="9" t="s">
        <v>247</v>
      </c>
      <c r="E148" t="s">
        <v>404</v>
      </c>
      <c r="F148" s="20" t="s">
        <v>249</v>
      </c>
    </row>
    <row r="149" spans="1:6">
      <c r="A149" t="s">
        <v>403</v>
      </c>
      <c r="B149" s="9">
        <v>3</v>
      </c>
      <c r="C149" s="20">
        <v>4130000</v>
      </c>
      <c r="D149" s="9" t="s">
        <v>247</v>
      </c>
      <c r="E149" t="s">
        <v>405</v>
      </c>
      <c r="F149" s="20" t="s">
        <v>249</v>
      </c>
    </row>
    <row r="150" spans="1:6">
      <c r="A150" t="s">
        <v>403</v>
      </c>
      <c r="B150" s="9">
        <v>3</v>
      </c>
      <c r="C150" s="20">
        <v>4129500</v>
      </c>
      <c r="D150" s="9" t="s">
        <v>247</v>
      </c>
      <c r="E150" t="s">
        <v>406</v>
      </c>
      <c r="F150" s="20">
        <v>4130000</v>
      </c>
    </row>
    <row r="151" spans="1:6">
      <c r="A151" t="s">
        <v>403</v>
      </c>
      <c r="B151" s="9">
        <v>3</v>
      </c>
      <c r="C151" s="20">
        <v>4129000</v>
      </c>
      <c r="D151" s="9" t="s">
        <v>247</v>
      </c>
      <c r="E151" t="s">
        <v>407</v>
      </c>
      <c r="F151" s="20">
        <v>4129500</v>
      </c>
    </row>
    <row r="152" spans="1:6">
      <c r="A152" t="s">
        <v>403</v>
      </c>
      <c r="B152" s="9">
        <v>3</v>
      </c>
      <c r="C152" s="20">
        <v>4128990</v>
      </c>
      <c r="D152" s="9" t="s">
        <v>247</v>
      </c>
      <c r="E152" t="s">
        <v>408</v>
      </c>
      <c r="F152" s="20">
        <v>4129000</v>
      </c>
    </row>
    <row r="153" spans="1:6">
      <c r="A153" t="s">
        <v>403</v>
      </c>
      <c r="B153" s="9">
        <v>3</v>
      </c>
      <c r="C153" s="20">
        <v>4128500</v>
      </c>
      <c r="D153" s="9" t="s">
        <v>247</v>
      </c>
      <c r="E153" t="s">
        <v>409</v>
      </c>
      <c r="F153" s="20">
        <v>4130000</v>
      </c>
    </row>
    <row r="154" spans="1:6">
      <c r="A154" t="s">
        <v>403</v>
      </c>
      <c r="B154" s="9">
        <v>3</v>
      </c>
      <c r="C154" s="20">
        <v>4132000</v>
      </c>
      <c r="D154" s="9" t="s">
        <v>247</v>
      </c>
      <c r="E154" t="s">
        <v>410</v>
      </c>
      <c r="F154" s="20" t="s">
        <v>249</v>
      </c>
    </row>
    <row r="155" spans="1:6">
      <c r="A155" t="s">
        <v>403</v>
      </c>
      <c r="B155" s="9">
        <v>3</v>
      </c>
      <c r="C155" s="20">
        <v>4130500</v>
      </c>
      <c r="D155" s="9" t="s">
        <v>247</v>
      </c>
      <c r="E155" t="s">
        <v>411</v>
      </c>
      <c r="F155" s="20">
        <v>4132000</v>
      </c>
    </row>
    <row r="156" spans="1:6">
      <c r="A156" t="s">
        <v>403</v>
      </c>
      <c r="B156" s="9">
        <v>3</v>
      </c>
      <c r="C156" s="20">
        <v>4131500</v>
      </c>
      <c r="D156" s="9" t="s">
        <v>247</v>
      </c>
      <c r="E156" t="s">
        <v>412</v>
      </c>
      <c r="F156" s="20">
        <v>4132000</v>
      </c>
    </row>
    <row r="157" spans="1:6">
      <c r="A157" t="s">
        <v>403</v>
      </c>
      <c r="B157" s="9">
        <v>5</v>
      </c>
      <c r="C157" s="20">
        <v>4135000</v>
      </c>
      <c r="D157" s="9" t="s">
        <v>247</v>
      </c>
      <c r="E157" t="s">
        <v>413</v>
      </c>
      <c r="F157" s="20" t="s">
        <v>249</v>
      </c>
    </row>
    <row r="158" spans="1:6">
      <c r="A158" t="s">
        <v>403</v>
      </c>
      <c r="B158" s="9">
        <v>5</v>
      </c>
      <c r="C158" s="20">
        <v>4134000</v>
      </c>
      <c r="D158" s="9" t="s">
        <v>247</v>
      </c>
      <c r="E158" t="s">
        <v>414</v>
      </c>
      <c r="F158" s="20">
        <v>4135000</v>
      </c>
    </row>
    <row r="159" spans="1:6">
      <c r="A159" t="s">
        <v>403</v>
      </c>
      <c r="B159" s="9">
        <v>5</v>
      </c>
      <c r="C159" s="20">
        <v>4133501</v>
      </c>
      <c r="D159" s="9" t="s">
        <v>247</v>
      </c>
      <c r="E159" t="s">
        <v>415</v>
      </c>
      <c r="F159" s="20">
        <v>4135000</v>
      </c>
    </row>
    <row r="160" spans="1:6">
      <c r="A160" t="s">
        <v>403</v>
      </c>
      <c r="B160" s="9">
        <v>5</v>
      </c>
      <c r="C160" s="20">
        <v>4133500</v>
      </c>
      <c r="D160" s="9" t="s">
        <v>247</v>
      </c>
      <c r="E160" t="s">
        <v>416</v>
      </c>
      <c r="F160" s="20">
        <v>4133501</v>
      </c>
    </row>
    <row r="161" spans="1:6">
      <c r="A161" t="s">
        <v>403</v>
      </c>
      <c r="B161" s="9">
        <v>5</v>
      </c>
      <c r="C161" s="20">
        <v>4134500</v>
      </c>
      <c r="D161" s="9" t="s">
        <v>247</v>
      </c>
      <c r="E161" t="s">
        <v>417</v>
      </c>
      <c r="F161" s="20">
        <v>4135000</v>
      </c>
    </row>
    <row r="162" spans="1:6">
      <c r="A162" t="s">
        <v>403</v>
      </c>
      <c r="B162" s="9">
        <v>7</v>
      </c>
      <c r="C162" s="20">
        <v>4137500</v>
      </c>
      <c r="D162" s="9" t="s">
        <v>247</v>
      </c>
      <c r="E162" t="s">
        <v>418</v>
      </c>
      <c r="F162" s="20" t="s">
        <v>249</v>
      </c>
    </row>
    <row r="163" spans="1:6">
      <c r="A163" t="s">
        <v>403</v>
      </c>
      <c r="B163" s="9">
        <v>7</v>
      </c>
      <c r="C163" s="20">
        <v>4137005</v>
      </c>
      <c r="D163" s="9" t="s">
        <v>247</v>
      </c>
      <c r="E163" t="s">
        <v>419</v>
      </c>
      <c r="F163" s="20">
        <v>4137500</v>
      </c>
    </row>
    <row r="164" spans="1:6">
      <c r="A164" t="s">
        <v>403</v>
      </c>
      <c r="B164" s="9">
        <v>7</v>
      </c>
      <c r="C164" s="20">
        <v>4137000</v>
      </c>
      <c r="D164" s="9" t="s">
        <v>247</v>
      </c>
      <c r="E164" t="s">
        <v>420</v>
      </c>
      <c r="F164" s="20">
        <v>4137005</v>
      </c>
    </row>
    <row r="165" spans="1:6">
      <c r="A165" t="s">
        <v>403</v>
      </c>
      <c r="B165" s="9">
        <v>7</v>
      </c>
      <c r="C165" s="20">
        <v>4136900</v>
      </c>
      <c r="D165" s="9" t="s">
        <v>247</v>
      </c>
      <c r="E165" t="s">
        <v>421</v>
      </c>
      <c r="F165" s="20">
        <v>4137000</v>
      </c>
    </row>
    <row r="166" spans="1:6">
      <c r="A166" t="s">
        <v>403</v>
      </c>
      <c r="B166" s="9">
        <v>7</v>
      </c>
      <c r="C166" s="20">
        <v>4136500</v>
      </c>
      <c r="D166" s="9" t="s">
        <v>247</v>
      </c>
      <c r="E166" t="s">
        <v>422</v>
      </c>
      <c r="F166" s="20">
        <v>4136900</v>
      </c>
    </row>
    <row r="167" spans="1:6">
      <c r="A167" t="s">
        <v>403</v>
      </c>
      <c r="B167" s="9">
        <v>7</v>
      </c>
      <c r="C167" s="20">
        <v>4136000</v>
      </c>
      <c r="D167" s="9" t="s">
        <v>247</v>
      </c>
      <c r="E167" t="s">
        <v>423</v>
      </c>
      <c r="F167" s="20">
        <v>4136500</v>
      </c>
    </row>
    <row r="168" spans="1:6">
      <c r="A168" t="s">
        <v>403</v>
      </c>
      <c r="B168" s="9">
        <v>8</v>
      </c>
      <c r="C168" s="20">
        <v>4138500</v>
      </c>
      <c r="D168" s="9" t="s">
        <v>247</v>
      </c>
      <c r="E168" t="s">
        <v>424</v>
      </c>
      <c r="F168" s="20" t="s">
        <v>249</v>
      </c>
    </row>
    <row r="169" spans="1:6">
      <c r="A169" t="s">
        <v>403</v>
      </c>
      <c r="B169" s="9">
        <v>8</v>
      </c>
      <c r="C169" s="20">
        <v>4142000</v>
      </c>
      <c r="D169" s="9" t="s">
        <v>247</v>
      </c>
      <c r="E169" t="s">
        <v>425</v>
      </c>
      <c r="F169" s="20" t="s">
        <v>249</v>
      </c>
    </row>
    <row r="170" spans="1:6">
      <c r="A170" t="s">
        <v>403</v>
      </c>
      <c r="B170" s="9">
        <v>8</v>
      </c>
      <c r="C170" s="20">
        <v>4140500</v>
      </c>
      <c r="D170" s="9" t="s">
        <v>247</v>
      </c>
      <c r="E170" t="s">
        <v>426</v>
      </c>
      <c r="F170" s="20">
        <v>4142000</v>
      </c>
    </row>
    <row r="171" spans="1:6">
      <c r="A171" t="s">
        <v>403</v>
      </c>
      <c r="B171" s="9">
        <v>9</v>
      </c>
      <c r="C171" s="20">
        <v>4143500</v>
      </c>
      <c r="D171" s="9" t="s">
        <v>247</v>
      </c>
      <c r="E171" t="s">
        <v>427</v>
      </c>
      <c r="F171" s="20" t="s">
        <v>249</v>
      </c>
    </row>
    <row r="172" spans="1:6">
      <c r="A172" t="s">
        <v>403</v>
      </c>
      <c r="B172" s="9">
        <v>10</v>
      </c>
      <c r="C172" s="20">
        <v>4157000</v>
      </c>
      <c r="D172" s="9" t="s">
        <v>247</v>
      </c>
      <c r="E172" t="s">
        <v>428</v>
      </c>
      <c r="F172" s="20" t="s">
        <v>249</v>
      </c>
    </row>
    <row r="173" spans="1:6">
      <c r="A173" t="s">
        <v>403</v>
      </c>
      <c r="B173" s="9">
        <v>10</v>
      </c>
      <c r="C173" s="20">
        <v>4145000</v>
      </c>
      <c r="D173" s="9" t="s">
        <v>247</v>
      </c>
      <c r="E173" t="s">
        <v>429</v>
      </c>
      <c r="F173" s="20">
        <v>4157000</v>
      </c>
    </row>
    <row r="174" spans="1:6">
      <c r="A174" t="s">
        <v>403</v>
      </c>
      <c r="B174" s="9">
        <v>10</v>
      </c>
      <c r="C174" s="20">
        <v>4144500</v>
      </c>
      <c r="D174" s="9" t="s">
        <v>247</v>
      </c>
      <c r="E174" t="s">
        <v>430</v>
      </c>
      <c r="F174" s="20">
        <v>4145000</v>
      </c>
    </row>
    <row r="175" spans="1:6">
      <c r="A175" t="s">
        <v>403</v>
      </c>
      <c r="B175" s="9">
        <v>10</v>
      </c>
      <c r="C175" s="20">
        <v>4149000</v>
      </c>
      <c r="D175" s="9" t="s">
        <v>247</v>
      </c>
      <c r="E175" t="s">
        <v>431</v>
      </c>
      <c r="F175" s="20">
        <v>4157000</v>
      </c>
    </row>
    <row r="176" spans="1:6">
      <c r="A176" t="s">
        <v>403</v>
      </c>
      <c r="B176" s="9">
        <v>10</v>
      </c>
      <c r="C176" s="20">
        <v>4148500</v>
      </c>
      <c r="D176" s="9" t="s">
        <v>247</v>
      </c>
      <c r="E176" t="s">
        <v>432</v>
      </c>
      <c r="F176" s="20">
        <v>4149000</v>
      </c>
    </row>
    <row r="177" spans="1:6">
      <c r="A177" t="s">
        <v>403</v>
      </c>
      <c r="B177" s="9">
        <v>10</v>
      </c>
      <c r="C177" s="20">
        <v>4151500</v>
      </c>
      <c r="D177" s="9" t="s">
        <v>247</v>
      </c>
      <c r="E177" t="s">
        <v>433</v>
      </c>
      <c r="F177" s="20">
        <v>4157000</v>
      </c>
    </row>
    <row r="178" spans="1:6">
      <c r="A178" t="s">
        <v>403</v>
      </c>
      <c r="B178" s="9">
        <v>10</v>
      </c>
      <c r="C178" s="20">
        <v>4151000</v>
      </c>
      <c r="D178" s="9" t="s">
        <v>247</v>
      </c>
      <c r="E178" t="s">
        <v>434</v>
      </c>
      <c r="F178" s="20">
        <v>4151500</v>
      </c>
    </row>
    <row r="179" spans="1:6">
      <c r="A179" t="s">
        <v>403</v>
      </c>
      <c r="B179" s="9">
        <v>10</v>
      </c>
      <c r="C179" s="20">
        <v>4150800</v>
      </c>
      <c r="D179" s="9" t="s">
        <v>247</v>
      </c>
      <c r="E179" t="s">
        <v>435</v>
      </c>
      <c r="F179" s="20">
        <v>4151000</v>
      </c>
    </row>
    <row r="180" spans="1:6">
      <c r="A180" t="s">
        <v>403</v>
      </c>
      <c r="B180" s="9">
        <v>10</v>
      </c>
      <c r="C180" s="20">
        <v>4150500</v>
      </c>
      <c r="D180" s="9" t="s">
        <v>247</v>
      </c>
      <c r="E180" t="s">
        <v>436</v>
      </c>
      <c r="F180" s="20">
        <v>4150800</v>
      </c>
    </row>
    <row r="181" spans="1:6">
      <c r="A181" t="s">
        <v>403</v>
      </c>
      <c r="B181" s="9">
        <v>10</v>
      </c>
      <c r="C181" s="20">
        <v>4156500</v>
      </c>
      <c r="D181" s="9" t="s">
        <v>247</v>
      </c>
      <c r="E181" t="s">
        <v>437</v>
      </c>
      <c r="F181" s="20">
        <v>4157000</v>
      </c>
    </row>
    <row r="182" spans="1:6">
      <c r="A182" t="s">
        <v>403</v>
      </c>
      <c r="B182" s="9">
        <v>10</v>
      </c>
      <c r="C182" s="20">
        <v>4156000</v>
      </c>
      <c r="D182" s="9" t="s">
        <v>247</v>
      </c>
      <c r="E182" t="s">
        <v>438</v>
      </c>
      <c r="F182" s="20">
        <v>4156500</v>
      </c>
    </row>
    <row r="183" spans="1:6">
      <c r="A183" t="s">
        <v>403</v>
      </c>
      <c r="B183" s="9">
        <v>10</v>
      </c>
      <c r="C183" s="20">
        <v>4153500</v>
      </c>
      <c r="D183" s="9" t="s">
        <v>247</v>
      </c>
      <c r="E183" t="s">
        <v>439</v>
      </c>
      <c r="F183" s="20">
        <v>4156000</v>
      </c>
    </row>
    <row r="184" spans="1:6">
      <c r="A184" t="s">
        <v>403</v>
      </c>
      <c r="B184" s="9">
        <v>10</v>
      </c>
      <c r="C184" s="20">
        <v>4155500</v>
      </c>
      <c r="D184" s="9" t="s">
        <v>247</v>
      </c>
      <c r="E184" t="s">
        <v>440</v>
      </c>
      <c r="F184" s="20">
        <v>4156000</v>
      </c>
    </row>
    <row r="185" spans="1:6">
      <c r="A185" t="s">
        <v>403</v>
      </c>
      <c r="B185" s="9">
        <v>11</v>
      </c>
      <c r="C185" s="20">
        <v>4159010</v>
      </c>
      <c r="D185" s="9" t="s">
        <v>247</v>
      </c>
      <c r="E185" t="s">
        <v>441</v>
      </c>
      <c r="F185" s="20" t="s">
        <v>249</v>
      </c>
    </row>
    <row r="186" spans="1:6">
      <c r="A186" t="s">
        <v>403</v>
      </c>
      <c r="B186" s="9">
        <v>11</v>
      </c>
      <c r="C186" s="20">
        <v>4159000</v>
      </c>
      <c r="D186" s="9" t="s">
        <v>247</v>
      </c>
      <c r="E186" t="s">
        <v>442</v>
      </c>
      <c r="F186" s="20">
        <v>4159010</v>
      </c>
    </row>
    <row r="187" spans="1:6">
      <c r="A187" t="s">
        <v>403</v>
      </c>
      <c r="B187" s="9">
        <v>11</v>
      </c>
      <c r="C187" s="20">
        <v>4158500</v>
      </c>
      <c r="D187" s="9" t="s">
        <v>247</v>
      </c>
      <c r="E187" t="s">
        <v>443</v>
      </c>
      <c r="F187" s="20">
        <v>4159000</v>
      </c>
    </row>
    <row r="188" spans="1:6">
      <c r="A188" t="s">
        <v>403</v>
      </c>
      <c r="B188" s="9">
        <v>11</v>
      </c>
      <c r="C188" s="20">
        <v>4157500</v>
      </c>
      <c r="D188" s="9" t="s">
        <v>247</v>
      </c>
      <c r="E188" t="s">
        <v>444</v>
      </c>
      <c r="F188" s="20" t="s">
        <v>249</v>
      </c>
    </row>
    <row r="189" spans="1:6">
      <c r="A189" t="s">
        <v>403</v>
      </c>
      <c r="B189" s="9">
        <v>13</v>
      </c>
      <c r="C189" s="20" t="s">
        <v>445</v>
      </c>
      <c r="D189" s="9" t="s">
        <v>270</v>
      </c>
      <c r="E189" t="s">
        <v>446</v>
      </c>
      <c r="F189" s="20" t="s">
        <v>249</v>
      </c>
    </row>
    <row r="190" spans="1:6">
      <c r="A190" t="s">
        <v>403</v>
      </c>
      <c r="B190" s="9">
        <v>13</v>
      </c>
      <c r="C190" s="20" t="s">
        <v>447</v>
      </c>
      <c r="D190" s="9" t="s">
        <v>270</v>
      </c>
      <c r="E190" t="s">
        <v>448</v>
      </c>
      <c r="F190" s="20" t="s">
        <v>249</v>
      </c>
    </row>
    <row r="191" spans="1:6">
      <c r="A191" t="s">
        <v>403</v>
      </c>
      <c r="B191" s="9">
        <v>13</v>
      </c>
      <c r="C191" s="20" t="s">
        <v>449</v>
      </c>
      <c r="D191" s="9" t="s">
        <v>270</v>
      </c>
      <c r="E191" t="s">
        <v>450</v>
      </c>
      <c r="F191" s="20" t="s">
        <v>249</v>
      </c>
    </row>
    <row r="192" spans="1:6">
      <c r="A192" t="s">
        <v>403</v>
      </c>
      <c r="B192" s="9">
        <v>13</v>
      </c>
      <c r="C192" s="20" t="s">
        <v>451</v>
      </c>
      <c r="D192" s="9" t="s">
        <v>270</v>
      </c>
      <c r="E192" t="s">
        <v>452</v>
      </c>
      <c r="F192" s="20" t="s">
        <v>249</v>
      </c>
    </row>
    <row r="193" spans="1:6">
      <c r="A193" t="s">
        <v>403</v>
      </c>
      <c r="B193" s="9">
        <v>13</v>
      </c>
      <c r="C193" s="20" t="s">
        <v>453</v>
      </c>
      <c r="D193" s="9" t="s">
        <v>270</v>
      </c>
      <c r="E193" t="s">
        <v>454</v>
      </c>
      <c r="F193" s="20" t="s">
        <v>451</v>
      </c>
    </row>
    <row r="194" spans="1:6">
      <c r="A194" t="s">
        <v>403</v>
      </c>
      <c r="B194" s="9">
        <v>14</v>
      </c>
      <c r="C194" s="20" t="s">
        <v>455</v>
      </c>
      <c r="D194" s="9" t="s">
        <v>270</v>
      </c>
      <c r="E194" t="s">
        <v>456</v>
      </c>
      <c r="F194" s="20" t="s">
        <v>249</v>
      </c>
    </row>
    <row r="195" spans="1:6">
      <c r="A195" t="s">
        <v>403</v>
      </c>
      <c r="B195" s="9">
        <v>14</v>
      </c>
      <c r="C195" s="20" t="s">
        <v>457</v>
      </c>
      <c r="D195" s="9" t="s">
        <v>270</v>
      </c>
      <c r="E195" t="s">
        <v>456</v>
      </c>
      <c r="F195" s="20" t="s">
        <v>455</v>
      </c>
    </row>
    <row r="196" spans="1:6">
      <c r="A196" t="s">
        <v>403</v>
      </c>
      <c r="B196" s="9">
        <v>14</v>
      </c>
      <c r="C196" s="20" t="s">
        <v>458</v>
      </c>
      <c r="D196" s="9" t="s">
        <v>270</v>
      </c>
      <c r="E196" t="s">
        <v>459</v>
      </c>
      <c r="F196" s="20" t="s">
        <v>457</v>
      </c>
    </row>
    <row r="197" spans="1:6">
      <c r="A197" t="s">
        <v>403</v>
      </c>
      <c r="B197" s="9">
        <v>14</v>
      </c>
      <c r="C197" s="20" t="s">
        <v>460</v>
      </c>
      <c r="D197" s="9" t="s">
        <v>270</v>
      </c>
      <c r="E197" t="s">
        <v>461</v>
      </c>
      <c r="F197" s="20" t="s">
        <v>458</v>
      </c>
    </row>
    <row r="198" spans="1:6">
      <c r="A198" t="s">
        <v>403</v>
      </c>
      <c r="B198" s="9">
        <v>14</v>
      </c>
      <c r="C198" s="20" t="s">
        <v>462</v>
      </c>
      <c r="D198" s="9" t="s">
        <v>270</v>
      </c>
      <c r="E198" t="s">
        <v>463</v>
      </c>
      <c r="F198" s="20" t="s">
        <v>460</v>
      </c>
    </row>
    <row r="199" spans="1:6">
      <c r="A199" t="s">
        <v>403</v>
      </c>
      <c r="B199" s="9">
        <v>14</v>
      </c>
      <c r="C199" s="20" t="s">
        <v>464</v>
      </c>
      <c r="D199" s="9" t="s">
        <v>270</v>
      </c>
      <c r="E199" t="s">
        <v>465</v>
      </c>
      <c r="F199" s="20" t="s">
        <v>457</v>
      </c>
    </row>
    <row r="200" spans="1:6">
      <c r="A200" t="s">
        <v>403</v>
      </c>
      <c r="B200" s="9">
        <v>15</v>
      </c>
      <c r="C200" s="20" t="s">
        <v>466</v>
      </c>
      <c r="D200" s="9" t="s">
        <v>270</v>
      </c>
      <c r="E200" t="s">
        <v>467</v>
      </c>
      <c r="F200" s="20" t="s">
        <v>249</v>
      </c>
    </row>
    <row r="201" spans="1:6">
      <c r="A201" t="s">
        <v>403</v>
      </c>
      <c r="B201" s="9">
        <v>15</v>
      </c>
      <c r="C201" s="20" t="s">
        <v>468</v>
      </c>
      <c r="D201" s="9" t="s">
        <v>270</v>
      </c>
      <c r="E201" t="s">
        <v>469</v>
      </c>
      <c r="F201" s="20" t="s">
        <v>249</v>
      </c>
    </row>
    <row r="202" spans="1:6">
      <c r="A202" t="s">
        <v>403</v>
      </c>
      <c r="B202" s="9">
        <v>16</v>
      </c>
      <c r="C202" s="20" t="s">
        <v>470</v>
      </c>
      <c r="D202" s="9" t="s">
        <v>270</v>
      </c>
      <c r="E202" t="s">
        <v>471</v>
      </c>
      <c r="F202" s="20" t="s">
        <v>249</v>
      </c>
    </row>
    <row r="203" spans="1:6">
      <c r="A203" t="s">
        <v>403</v>
      </c>
      <c r="B203" s="9">
        <v>16</v>
      </c>
      <c r="C203" s="20" t="s">
        <v>472</v>
      </c>
      <c r="D203" s="9" t="s">
        <v>270</v>
      </c>
      <c r="E203" t="s">
        <v>473</v>
      </c>
      <c r="F203" s="20" t="s">
        <v>470</v>
      </c>
    </row>
    <row r="205" spans="1:6">
      <c r="A205" t="s">
        <v>474</v>
      </c>
      <c r="B205" s="9">
        <v>1</v>
      </c>
      <c r="C205" s="20" t="s">
        <v>475</v>
      </c>
      <c r="D205" s="9" t="s">
        <v>270</v>
      </c>
      <c r="E205" t="s">
        <v>476</v>
      </c>
      <c r="F205" s="20" t="s">
        <v>249</v>
      </c>
    </row>
    <row r="206" spans="1:6">
      <c r="A206" t="s">
        <v>474</v>
      </c>
      <c r="B206" s="9">
        <v>1</v>
      </c>
      <c r="C206" s="20" t="s">
        <v>477</v>
      </c>
      <c r="D206" s="9" t="s">
        <v>270</v>
      </c>
      <c r="E206" t="s">
        <v>478</v>
      </c>
      <c r="F206" s="20" t="s">
        <v>475</v>
      </c>
    </row>
    <row r="207" spans="1:6">
      <c r="A207" t="s">
        <v>474</v>
      </c>
      <c r="B207" s="9">
        <v>1</v>
      </c>
      <c r="C207" s="20" t="s">
        <v>479</v>
      </c>
      <c r="D207" s="9" t="s">
        <v>270</v>
      </c>
      <c r="E207" t="s">
        <v>480</v>
      </c>
      <c r="F207" s="20" t="s">
        <v>249</v>
      </c>
    </row>
    <row r="208" spans="1:6">
      <c r="A208" t="s">
        <v>474</v>
      </c>
      <c r="B208" s="9">
        <v>2</v>
      </c>
      <c r="C208" s="20" t="s">
        <v>481</v>
      </c>
      <c r="D208" s="9" t="s">
        <v>270</v>
      </c>
      <c r="E208" t="s">
        <v>482</v>
      </c>
      <c r="F208" s="20" t="s">
        <v>249</v>
      </c>
    </row>
    <row r="209" spans="1:6">
      <c r="A209" t="s">
        <v>474</v>
      </c>
      <c r="B209" s="9">
        <v>2</v>
      </c>
      <c r="C209" s="20" t="s">
        <v>483</v>
      </c>
      <c r="D209" s="9" t="s">
        <v>270</v>
      </c>
      <c r="E209" t="s">
        <v>484</v>
      </c>
      <c r="F209" s="20" t="s">
        <v>249</v>
      </c>
    </row>
    <row r="210" spans="1:6">
      <c r="A210" t="s">
        <v>474</v>
      </c>
      <c r="B210" s="9">
        <v>2</v>
      </c>
      <c r="C210" s="20" t="s">
        <v>485</v>
      </c>
      <c r="D210" s="9" t="s">
        <v>270</v>
      </c>
      <c r="E210" t="s">
        <v>486</v>
      </c>
      <c r="F210" s="20" t="s">
        <v>483</v>
      </c>
    </row>
    <row r="211" spans="1:6">
      <c r="A211" t="s">
        <v>474</v>
      </c>
      <c r="B211" s="9">
        <v>2</v>
      </c>
      <c r="C211" s="20" t="s">
        <v>487</v>
      </c>
      <c r="D211" s="9" t="s">
        <v>270</v>
      </c>
      <c r="E211" t="s">
        <v>488</v>
      </c>
      <c r="F211" s="20" t="s">
        <v>249</v>
      </c>
    </row>
    <row r="212" spans="1:6">
      <c r="A212" t="s">
        <v>474</v>
      </c>
      <c r="B212" s="9">
        <v>2</v>
      </c>
      <c r="C212" s="20" t="s">
        <v>489</v>
      </c>
      <c r="D212" s="9" t="s">
        <v>270</v>
      </c>
      <c r="E212" t="s">
        <v>490</v>
      </c>
      <c r="F212" s="20" t="s">
        <v>487</v>
      </c>
    </row>
    <row r="213" spans="1:6">
      <c r="A213" t="s">
        <v>474</v>
      </c>
      <c r="B213" s="9">
        <v>3</v>
      </c>
      <c r="C213" s="20" t="s">
        <v>491</v>
      </c>
      <c r="D213" s="9" t="s">
        <v>270</v>
      </c>
      <c r="E213" t="s">
        <v>492</v>
      </c>
      <c r="F213" s="20" t="s">
        <v>249</v>
      </c>
    </row>
    <row r="214" spans="1:6">
      <c r="A214" t="s">
        <v>474</v>
      </c>
      <c r="B214" s="9">
        <v>3</v>
      </c>
      <c r="C214" s="20" t="s">
        <v>493</v>
      </c>
      <c r="D214" s="9" t="s">
        <v>270</v>
      </c>
      <c r="E214" t="s">
        <v>494</v>
      </c>
      <c r="F214" s="20" t="s">
        <v>491</v>
      </c>
    </row>
    <row r="215" spans="1:6">
      <c r="A215" t="s">
        <v>474</v>
      </c>
      <c r="B215" s="9">
        <v>3</v>
      </c>
      <c r="C215" s="20" t="s">
        <v>495</v>
      </c>
      <c r="D215" s="9" t="s">
        <v>270</v>
      </c>
      <c r="E215" t="s">
        <v>496</v>
      </c>
      <c r="F215" s="20" t="s">
        <v>491</v>
      </c>
    </row>
    <row r="216" spans="1:6">
      <c r="A216" t="s">
        <v>474</v>
      </c>
      <c r="B216" s="9">
        <v>3</v>
      </c>
      <c r="C216" s="20" t="s">
        <v>497</v>
      </c>
      <c r="D216" s="9" t="s">
        <v>270</v>
      </c>
      <c r="E216" t="s">
        <v>498</v>
      </c>
      <c r="F216" s="20" t="s">
        <v>491</v>
      </c>
    </row>
    <row r="217" spans="1:6">
      <c r="A217" t="s">
        <v>474</v>
      </c>
      <c r="B217" s="9">
        <v>3</v>
      </c>
      <c r="C217" s="20" t="s">
        <v>499</v>
      </c>
      <c r="D217" s="9" t="s">
        <v>270</v>
      </c>
      <c r="E217" t="s">
        <v>500</v>
      </c>
      <c r="F217" s="20" t="s">
        <v>491</v>
      </c>
    </row>
    <row r="218" spans="1:6">
      <c r="A218" t="s">
        <v>474</v>
      </c>
      <c r="B218" s="9">
        <v>3</v>
      </c>
      <c r="C218" s="20" t="s">
        <v>501</v>
      </c>
      <c r="D218" s="9" t="s">
        <v>270</v>
      </c>
      <c r="E218" t="s">
        <v>502</v>
      </c>
      <c r="F218" s="20" t="s">
        <v>491</v>
      </c>
    </row>
    <row r="219" spans="1:6">
      <c r="A219" t="s">
        <v>474</v>
      </c>
      <c r="B219" s="9">
        <v>3</v>
      </c>
      <c r="C219" s="20" t="s">
        <v>503</v>
      </c>
      <c r="D219" s="9" t="s">
        <v>270</v>
      </c>
      <c r="E219" t="s">
        <v>504</v>
      </c>
      <c r="F219" s="20" t="s">
        <v>249</v>
      </c>
    </row>
    <row r="220" spans="1:6">
      <c r="A220" t="s">
        <v>474</v>
      </c>
      <c r="B220" s="9">
        <v>3</v>
      </c>
      <c r="C220" s="20" t="s">
        <v>505</v>
      </c>
      <c r="D220" s="9" t="s">
        <v>270</v>
      </c>
      <c r="E220" t="s">
        <v>506</v>
      </c>
      <c r="F220" s="20" t="s">
        <v>249</v>
      </c>
    </row>
    <row r="221" spans="1:6">
      <c r="A221" t="s">
        <v>474</v>
      </c>
      <c r="B221" s="9">
        <v>3</v>
      </c>
      <c r="C221" s="20" t="s">
        <v>507</v>
      </c>
      <c r="D221" s="9" t="s">
        <v>270</v>
      </c>
      <c r="E221" t="s">
        <v>508</v>
      </c>
      <c r="F221" s="20" t="s">
        <v>505</v>
      </c>
    </row>
    <row r="222" spans="1:6">
      <c r="A222" t="s">
        <v>474</v>
      </c>
      <c r="B222" s="9">
        <v>3</v>
      </c>
      <c r="C222" s="20" t="s">
        <v>509</v>
      </c>
      <c r="D222" s="9" t="s">
        <v>270</v>
      </c>
      <c r="E222" t="s">
        <v>510</v>
      </c>
      <c r="F222" s="20" t="s">
        <v>249</v>
      </c>
    </row>
    <row r="223" spans="1:6">
      <c r="A223" t="s">
        <v>474</v>
      </c>
      <c r="B223" s="9">
        <v>3</v>
      </c>
      <c r="C223" s="20" t="s">
        <v>511</v>
      </c>
      <c r="D223" s="9" t="s">
        <v>270</v>
      </c>
      <c r="E223" t="s">
        <v>512</v>
      </c>
      <c r="F223" s="20" t="s">
        <v>249</v>
      </c>
    </row>
    <row r="224" spans="1:6">
      <c r="A224" t="s">
        <v>474</v>
      </c>
      <c r="B224" s="9">
        <v>3</v>
      </c>
      <c r="C224" s="20" t="s">
        <v>513</v>
      </c>
      <c r="D224" s="9" t="s">
        <v>270</v>
      </c>
      <c r="E224" t="s">
        <v>514</v>
      </c>
      <c r="F224" s="20" t="s">
        <v>249</v>
      </c>
    </row>
    <row r="225" spans="1:6">
      <c r="A225" t="s">
        <v>474</v>
      </c>
      <c r="B225" s="9">
        <v>4</v>
      </c>
      <c r="C225" s="20" t="s">
        <v>515</v>
      </c>
      <c r="D225" s="9" t="s">
        <v>270</v>
      </c>
      <c r="E225" t="s">
        <v>516</v>
      </c>
      <c r="F225" s="20" t="s">
        <v>249</v>
      </c>
    </row>
    <row r="226" spans="1:6">
      <c r="A226" t="s">
        <v>474</v>
      </c>
      <c r="B226" s="9">
        <v>4</v>
      </c>
      <c r="C226" s="20" t="s">
        <v>517</v>
      </c>
      <c r="D226" s="9" t="s">
        <v>270</v>
      </c>
      <c r="E226" t="s">
        <v>518</v>
      </c>
      <c r="F226" s="20" t="s">
        <v>515</v>
      </c>
    </row>
    <row r="227" spans="1:6">
      <c r="A227" t="s">
        <v>474</v>
      </c>
      <c r="B227" s="9">
        <v>4</v>
      </c>
      <c r="C227" s="20" t="s">
        <v>519</v>
      </c>
      <c r="D227" s="9" t="s">
        <v>270</v>
      </c>
      <c r="E227" t="s">
        <v>520</v>
      </c>
      <c r="F227" s="20" t="s">
        <v>517</v>
      </c>
    </row>
    <row r="228" spans="1:6">
      <c r="A228" t="s">
        <v>474</v>
      </c>
      <c r="B228" s="9">
        <v>5</v>
      </c>
      <c r="C228" s="20" t="s">
        <v>521</v>
      </c>
      <c r="D228" s="9" t="s">
        <v>270</v>
      </c>
      <c r="E228" t="s">
        <v>522</v>
      </c>
      <c r="F228" s="20" t="s">
        <v>249</v>
      </c>
    </row>
    <row r="229" spans="1:6">
      <c r="A229" t="s">
        <v>474</v>
      </c>
      <c r="B229" s="9">
        <v>5</v>
      </c>
      <c r="C229" s="20" t="s">
        <v>523</v>
      </c>
      <c r="D229" s="9" t="s">
        <v>270</v>
      </c>
      <c r="E229" t="s">
        <v>524</v>
      </c>
      <c r="F229" s="20" t="s">
        <v>521</v>
      </c>
    </row>
    <row r="230" spans="1:6">
      <c r="A230" t="s">
        <v>474</v>
      </c>
      <c r="B230" s="9">
        <v>5</v>
      </c>
      <c r="C230" s="20" t="s">
        <v>525</v>
      </c>
      <c r="D230" s="9" t="s">
        <v>270</v>
      </c>
      <c r="E230" t="s">
        <v>526</v>
      </c>
      <c r="F230" s="20" t="s">
        <v>523</v>
      </c>
    </row>
    <row r="231" spans="1:6">
      <c r="A231" t="s">
        <v>474</v>
      </c>
      <c r="B231" s="9">
        <v>5</v>
      </c>
      <c r="C231" s="20" t="s">
        <v>527</v>
      </c>
      <c r="D231" s="9" t="s">
        <v>270</v>
      </c>
      <c r="E231" t="s">
        <v>528</v>
      </c>
      <c r="F231" s="20" t="s">
        <v>521</v>
      </c>
    </row>
    <row r="232" spans="1:6">
      <c r="A232" t="s">
        <v>474</v>
      </c>
      <c r="B232" s="9">
        <v>6</v>
      </c>
      <c r="C232" s="20" t="s">
        <v>529</v>
      </c>
      <c r="D232" s="9" t="s">
        <v>270</v>
      </c>
      <c r="E232" t="s">
        <v>530</v>
      </c>
      <c r="F232" s="20" t="s">
        <v>249</v>
      </c>
    </row>
    <row r="233" spans="1:6">
      <c r="A233" t="s">
        <v>474</v>
      </c>
      <c r="B233" s="9">
        <v>6</v>
      </c>
      <c r="C233" s="20" t="s">
        <v>531</v>
      </c>
      <c r="D233" s="9" t="s">
        <v>270</v>
      </c>
      <c r="E233" t="s">
        <v>532</v>
      </c>
      <c r="F233" s="20" t="s">
        <v>249</v>
      </c>
    </row>
    <row r="234" spans="1:6">
      <c r="A234" t="s">
        <v>474</v>
      </c>
      <c r="B234" s="9">
        <v>6</v>
      </c>
      <c r="C234" s="20" t="s">
        <v>533</v>
      </c>
      <c r="D234" s="9" t="s">
        <v>270</v>
      </c>
      <c r="E234" t="s">
        <v>534</v>
      </c>
      <c r="F234" s="20" t="s">
        <v>249</v>
      </c>
    </row>
    <row r="235" spans="1:6">
      <c r="A235" t="s">
        <v>474</v>
      </c>
      <c r="B235" s="9">
        <v>6</v>
      </c>
      <c r="C235" s="20" t="s">
        <v>535</v>
      </c>
      <c r="D235" s="9" t="s">
        <v>270</v>
      </c>
      <c r="E235" t="s">
        <v>536</v>
      </c>
      <c r="F235" s="20" t="s">
        <v>249</v>
      </c>
    </row>
    <row r="236" spans="1:6">
      <c r="A236" t="s">
        <v>474</v>
      </c>
      <c r="B236" s="9">
        <v>7</v>
      </c>
      <c r="C236" s="20" t="s">
        <v>537</v>
      </c>
      <c r="D236" s="9" t="s">
        <v>270</v>
      </c>
      <c r="E236" t="s">
        <v>538</v>
      </c>
      <c r="F236" s="20" t="s">
        <v>249</v>
      </c>
    </row>
    <row r="237" spans="1:6">
      <c r="A237" t="s">
        <v>474</v>
      </c>
      <c r="B237" s="9">
        <v>8</v>
      </c>
      <c r="C237" s="20" t="s">
        <v>539</v>
      </c>
      <c r="D237" s="9" t="s">
        <v>270</v>
      </c>
      <c r="E237" t="s">
        <v>540</v>
      </c>
      <c r="F237" s="20" t="s">
        <v>249</v>
      </c>
    </row>
    <row r="238" spans="1:6">
      <c r="A238" t="s">
        <v>474</v>
      </c>
      <c r="B238" s="9">
        <v>8</v>
      </c>
      <c r="C238" s="20" t="s">
        <v>541</v>
      </c>
      <c r="D238" s="9" t="s">
        <v>270</v>
      </c>
      <c r="E238" t="s">
        <v>542</v>
      </c>
      <c r="F238" s="20" t="s">
        <v>539</v>
      </c>
    </row>
    <row r="239" spans="1:6">
      <c r="A239" t="s">
        <v>474</v>
      </c>
      <c r="B239" s="9">
        <v>8</v>
      </c>
      <c r="C239" s="20" t="s">
        <v>543</v>
      </c>
      <c r="D239" s="9" t="s">
        <v>270</v>
      </c>
      <c r="E239" t="s">
        <v>544</v>
      </c>
      <c r="F239" s="20" t="s">
        <v>541</v>
      </c>
    </row>
    <row r="240" spans="1:6">
      <c r="A240" t="s">
        <v>474</v>
      </c>
      <c r="B240" s="9">
        <v>9</v>
      </c>
      <c r="C240" s="20" t="s">
        <v>547</v>
      </c>
      <c r="D240" s="9" t="s">
        <v>270</v>
      </c>
      <c r="E240" t="s">
        <v>548</v>
      </c>
      <c r="F240" s="20" t="s">
        <v>249</v>
      </c>
    </row>
    <row r="241" spans="1:6">
      <c r="A241" t="s">
        <v>474</v>
      </c>
      <c r="B241" s="9">
        <v>9</v>
      </c>
      <c r="C241" s="20" t="s">
        <v>549</v>
      </c>
      <c r="D241" s="9" t="s">
        <v>270</v>
      </c>
      <c r="E241" t="s">
        <v>550</v>
      </c>
      <c r="F241" s="20" t="s">
        <v>547</v>
      </c>
    </row>
    <row r="242" spans="1:6">
      <c r="A242" t="s">
        <v>474</v>
      </c>
      <c r="B242" s="9">
        <v>9</v>
      </c>
      <c r="C242" s="20" t="s">
        <v>551</v>
      </c>
      <c r="D242" s="9" t="s">
        <v>270</v>
      </c>
      <c r="E242" t="s">
        <v>552</v>
      </c>
      <c r="F242" s="20" t="s">
        <v>547</v>
      </c>
    </row>
    <row r="243" spans="1:6">
      <c r="A243" t="s">
        <v>474</v>
      </c>
      <c r="B243" s="9">
        <v>9</v>
      </c>
      <c r="C243" s="20" t="s">
        <v>553</v>
      </c>
      <c r="D243" s="9" t="s">
        <v>270</v>
      </c>
      <c r="E243" t="s">
        <v>554</v>
      </c>
      <c r="F243" s="20" t="s">
        <v>249</v>
      </c>
    </row>
    <row r="244" spans="1:6">
      <c r="A244" t="s">
        <v>474</v>
      </c>
      <c r="B244" s="9">
        <v>10</v>
      </c>
      <c r="C244" s="20" t="s">
        <v>555</v>
      </c>
      <c r="D244" s="9" t="s">
        <v>270</v>
      </c>
      <c r="E244" t="s">
        <v>556</v>
      </c>
      <c r="F244" s="20" t="s">
        <v>249</v>
      </c>
    </row>
    <row r="245" spans="1:6">
      <c r="A245" t="s">
        <v>474</v>
      </c>
      <c r="B245" s="9">
        <v>11</v>
      </c>
      <c r="C245" s="20" t="s">
        <v>557</v>
      </c>
      <c r="D245" s="9" t="s">
        <v>270</v>
      </c>
      <c r="E245" t="s">
        <v>558</v>
      </c>
      <c r="F245" s="20" t="s">
        <v>249</v>
      </c>
    </row>
    <row r="247" spans="1:6">
      <c r="A247" t="s">
        <v>559</v>
      </c>
      <c r="B247" s="9">
        <v>1</v>
      </c>
      <c r="C247" s="20">
        <v>4160050</v>
      </c>
      <c r="D247" s="9" t="s">
        <v>247</v>
      </c>
      <c r="E247" t="s">
        <v>560</v>
      </c>
      <c r="F247" s="20" t="s">
        <v>249</v>
      </c>
    </row>
    <row r="248" spans="1:6">
      <c r="A248" t="s">
        <v>559</v>
      </c>
      <c r="B248" s="9">
        <v>1</v>
      </c>
      <c r="C248" s="20">
        <v>4159500</v>
      </c>
      <c r="D248" s="9" t="s">
        <v>247</v>
      </c>
      <c r="E248" t="s">
        <v>561</v>
      </c>
      <c r="F248" s="20">
        <v>4160050</v>
      </c>
    </row>
    <row r="249" spans="1:6">
      <c r="A249" t="s">
        <v>559</v>
      </c>
      <c r="B249" s="9">
        <v>1</v>
      </c>
      <c r="C249" s="20">
        <v>4159492</v>
      </c>
      <c r="D249" s="9" t="s">
        <v>247</v>
      </c>
      <c r="E249" t="s">
        <v>562</v>
      </c>
      <c r="F249" s="20">
        <v>4159500</v>
      </c>
    </row>
    <row r="250" spans="1:6">
      <c r="A250" t="s">
        <v>559</v>
      </c>
      <c r="B250" s="9">
        <v>1</v>
      </c>
      <c r="C250" s="20">
        <v>4160000</v>
      </c>
      <c r="D250" s="9" t="s">
        <v>247</v>
      </c>
      <c r="E250" t="s">
        <v>563</v>
      </c>
      <c r="F250" s="20">
        <v>4160050</v>
      </c>
    </row>
    <row r="251" spans="1:6">
      <c r="A251" t="s">
        <v>559</v>
      </c>
      <c r="B251" s="9">
        <v>1</v>
      </c>
      <c r="C251" s="20">
        <v>4159900</v>
      </c>
      <c r="D251" s="9" t="s">
        <v>247</v>
      </c>
      <c r="E251" t="s">
        <v>564</v>
      </c>
      <c r="F251" s="20">
        <v>4160000</v>
      </c>
    </row>
    <row r="252" spans="1:6">
      <c r="A252" t="s">
        <v>559</v>
      </c>
      <c r="B252" s="9">
        <v>1</v>
      </c>
      <c r="C252" s="20">
        <v>4160600</v>
      </c>
      <c r="D252" s="9" t="s">
        <v>247</v>
      </c>
      <c r="E252" t="s">
        <v>565</v>
      </c>
      <c r="F252" s="20" t="s">
        <v>249</v>
      </c>
    </row>
    <row r="253" spans="1:6">
      <c r="A253" t="s">
        <v>559</v>
      </c>
      <c r="B253" s="9">
        <v>3</v>
      </c>
      <c r="C253" s="20">
        <v>4165500</v>
      </c>
      <c r="D253" s="9" t="s">
        <v>247</v>
      </c>
      <c r="E253" t="s">
        <v>566</v>
      </c>
      <c r="F253" s="20" t="s">
        <v>249</v>
      </c>
    </row>
    <row r="254" spans="1:6">
      <c r="A254" t="s">
        <v>559</v>
      </c>
      <c r="B254" s="9">
        <v>5</v>
      </c>
      <c r="C254" s="20" t="s">
        <v>567</v>
      </c>
      <c r="D254" s="9" t="s">
        <v>270</v>
      </c>
      <c r="E254" t="s">
        <v>568</v>
      </c>
      <c r="F254" s="20" t="s">
        <v>249</v>
      </c>
    </row>
    <row r="255" spans="1:6">
      <c r="A255" t="s">
        <v>559</v>
      </c>
      <c r="B255" s="9">
        <v>5</v>
      </c>
      <c r="C255" s="20" t="s">
        <v>569</v>
      </c>
      <c r="D255" s="9" t="s">
        <v>270</v>
      </c>
      <c r="E255" t="s">
        <v>570</v>
      </c>
      <c r="F255" s="20" t="s">
        <v>249</v>
      </c>
    </row>
    <row r="256" spans="1:6">
      <c r="A256" t="s">
        <v>559</v>
      </c>
      <c r="B256" s="9">
        <v>6</v>
      </c>
      <c r="C256" s="20" t="s">
        <v>571</v>
      </c>
      <c r="D256" s="9" t="s">
        <v>270</v>
      </c>
      <c r="E256" t="s">
        <v>572</v>
      </c>
      <c r="F256" s="20" t="s">
        <v>249</v>
      </c>
    </row>
    <row r="257" spans="1:6">
      <c r="A257" t="s">
        <v>559</v>
      </c>
      <c r="B257" s="9">
        <v>7</v>
      </c>
      <c r="C257" s="20" t="s">
        <v>573</v>
      </c>
      <c r="D257" s="9" t="s">
        <v>270</v>
      </c>
      <c r="E257" t="s">
        <v>574</v>
      </c>
      <c r="F257" s="20" t="s">
        <v>249</v>
      </c>
    </row>
    <row r="258" spans="1:6">
      <c r="A258" t="s">
        <v>559</v>
      </c>
      <c r="B258" s="9">
        <v>7</v>
      </c>
      <c r="C258" s="20" t="s">
        <v>575</v>
      </c>
      <c r="D258" s="9" t="s">
        <v>270</v>
      </c>
      <c r="E258" t="s">
        <v>576</v>
      </c>
      <c r="F258" s="20" t="s">
        <v>249</v>
      </c>
    </row>
    <row r="259" spans="1:6">
      <c r="A259" t="s">
        <v>559</v>
      </c>
      <c r="B259" s="9">
        <v>7</v>
      </c>
      <c r="C259" s="20" t="s">
        <v>577</v>
      </c>
      <c r="D259" s="9" t="s">
        <v>270</v>
      </c>
      <c r="E259" t="s">
        <v>578</v>
      </c>
      <c r="F259" s="20" t="s">
        <v>575</v>
      </c>
    </row>
    <row r="260" spans="1:6">
      <c r="A260" t="s">
        <v>559</v>
      </c>
      <c r="B260" s="9">
        <v>7</v>
      </c>
      <c r="C260" s="20" t="s">
        <v>579</v>
      </c>
      <c r="D260" s="9" t="s">
        <v>270</v>
      </c>
      <c r="E260" t="s">
        <v>580</v>
      </c>
      <c r="F260" s="20" t="s">
        <v>577</v>
      </c>
    </row>
    <row r="261" spans="1:6">
      <c r="A261" t="s">
        <v>559</v>
      </c>
      <c r="B261" s="9">
        <v>7</v>
      </c>
      <c r="C261" s="20" t="s">
        <v>581</v>
      </c>
      <c r="D261" s="9" t="s">
        <v>270</v>
      </c>
      <c r="E261" t="s">
        <v>582</v>
      </c>
      <c r="F261" s="20" t="s">
        <v>579</v>
      </c>
    </row>
    <row r="263" spans="1:6">
      <c r="A263" t="s">
        <v>583</v>
      </c>
      <c r="B263" s="9">
        <v>1</v>
      </c>
      <c r="C263" s="20">
        <v>4168530</v>
      </c>
      <c r="D263" s="9" t="s">
        <v>247</v>
      </c>
      <c r="E263" t="s">
        <v>584</v>
      </c>
      <c r="F263" s="20" t="s">
        <v>249</v>
      </c>
    </row>
    <row r="264" spans="1:6">
      <c r="A264" t="s">
        <v>583</v>
      </c>
      <c r="B264" s="9">
        <v>1</v>
      </c>
      <c r="C264" s="20">
        <v>4166500</v>
      </c>
      <c r="D264" s="9" t="s">
        <v>247</v>
      </c>
      <c r="E264" t="s">
        <v>585</v>
      </c>
      <c r="F264" s="20">
        <v>4168530</v>
      </c>
    </row>
    <row r="265" spans="1:6">
      <c r="A265" t="s">
        <v>583</v>
      </c>
      <c r="B265" s="9">
        <v>1</v>
      </c>
      <c r="C265" s="20">
        <v>4167150</v>
      </c>
      <c r="D265" s="9" t="s">
        <v>247</v>
      </c>
      <c r="E265" t="s">
        <v>586</v>
      </c>
      <c r="F265" s="20">
        <v>4168530</v>
      </c>
    </row>
    <row r="266" spans="1:6">
      <c r="A266" t="s">
        <v>583</v>
      </c>
      <c r="B266" s="9">
        <v>1</v>
      </c>
      <c r="C266" s="20">
        <v>4167000</v>
      </c>
      <c r="D266" s="9" t="s">
        <v>247</v>
      </c>
      <c r="E266" t="s">
        <v>587</v>
      </c>
      <c r="F266" s="20">
        <v>4167150</v>
      </c>
    </row>
    <row r="267" spans="1:6">
      <c r="A267" t="s">
        <v>583</v>
      </c>
      <c r="B267" s="9">
        <v>1</v>
      </c>
      <c r="C267" s="20">
        <v>4168400</v>
      </c>
      <c r="D267" s="9" t="s">
        <v>247</v>
      </c>
      <c r="E267" t="s">
        <v>588</v>
      </c>
      <c r="F267" s="20">
        <v>4168530</v>
      </c>
    </row>
    <row r="268" spans="1:6">
      <c r="A268" t="s">
        <v>583</v>
      </c>
      <c r="B268" s="9">
        <v>1</v>
      </c>
      <c r="C268" s="20">
        <v>4168000</v>
      </c>
      <c r="D268" s="9" t="s">
        <v>247</v>
      </c>
      <c r="E268" t="s">
        <v>589</v>
      </c>
      <c r="F268" s="20">
        <v>4168400</v>
      </c>
    </row>
    <row r="269" spans="1:6">
      <c r="A269" t="s">
        <v>583</v>
      </c>
      <c r="B269" s="9">
        <v>2</v>
      </c>
      <c r="C269" s="20">
        <v>4174800</v>
      </c>
      <c r="D269" s="9" t="s">
        <v>247</v>
      </c>
      <c r="E269" t="s">
        <v>590</v>
      </c>
      <c r="F269" s="20" t="s">
        <v>249</v>
      </c>
    </row>
    <row r="270" spans="1:6">
      <c r="A270" t="s">
        <v>583</v>
      </c>
      <c r="B270" s="9">
        <v>2</v>
      </c>
      <c r="C270" s="20">
        <v>4174500</v>
      </c>
      <c r="D270" s="9" t="s">
        <v>247</v>
      </c>
      <c r="E270" t="s">
        <v>591</v>
      </c>
      <c r="F270" s="20">
        <v>4174800</v>
      </c>
    </row>
    <row r="271" spans="1:6">
      <c r="A271" t="s">
        <v>583</v>
      </c>
      <c r="B271" s="9">
        <v>3</v>
      </c>
      <c r="C271" s="20">
        <v>4175340</v>
      </c>
      <c r="D271" s="9" t="s">
        <v>247</v>
      </c>
      <c r="E271" t="s">
        <v>592</v>
      </c>
      <c r="F271" s="20" t="s">
        <v>249</v>
      </c>
    </row>
    <row r="272" spans="1:6">
      <c r="A272" t="s">
        <v>583</v>
      </c>
      <c r="B272" s="9">
        <v>4</v>
      </c>
      <c r="C272" s="20">
        <v>4176500</v>
      </c>
      <c r="D272" s="9" t="s">
        <v>247</v>
      </c>
      <c r="E272" t="s">
        <v>593</v>
      </c>
      <c r="F272" s="20" t="s">
        <v>249</v>
      </c>
    </row>
    <row r="273" spans="1:6">
      <c r="A273" t="s">
        <v>583</v>
      </c>
      <c r="B273" s="9">
        <v>4</v>
      </c>
      <c r="C273" s="20">
        <v>4176000</v>
      </c>
      <c r="D273" s="9" t="s">
        <v>247</v>
      </c>
      <c r="E273" t="s">
        <v>594</v>
      </c>
      <c r="F273" s="20">
        <v>4176500</v>
      </c>
    </row>
    <row r="274" spans="1:6">
      <c r="A274" t="s">
        <v>583</v>
      </c>
      <c r="B274" s="9">
        <v>4</v>
      </c>
      <c r="C274" s="20">
        <v>4176400</v>
      </c>
      <c r="D274" s="9" t="s">
        <v>247</v>
      </c>
      <c r="E274" t="s">
        <v>595</v>
      </c>
      <c r="F274" s="20">
        <v>4176500</v>
      </c>
    </row>
    <row r="275" spans="1:6">
      <c r="A275" t="s">
        <v>583</v>
      </c>
      <c r="B275" s="9">
        <v>5</v>
      </c>
      <c r="C275" s="20">
        <v>4177000</v>
      </c>
      <c r="D275" s="9" t="s">
        <v>247</v>
      </c>
      <c r="E275" t="s">
        <v>596</v>
      </c>
      <c r="F275" s="20" t="s">
        <v>249</v>
      </c>
    </row>
    <row r="276" spans="1:6">
      <c r="A276" t="s">
        <v>583</v>
      </c>
      <c r="B276" s="9">
        <v>5</v>
      </c>
      <c r="C276" s="20">
        <v>4176605</v>
      </c>
      <c r="D276" s="9" t="s">
        <v>247</v>
      </c>
      <c r="E276" t="s">
        <v>597</v>
      </c>
      <c r="F276" s="20" t="s">
        <v>249</v>
      </c>
    </row>
    <row r="277" spans="1:6">
      <c r="A277" t="s">
        <v>583</v>
      </c>
      <c r="B277" s="9">
        <v>6</v>
      </c>
      <c r="C277" s="20">
        <v>4194000</v>
      </c>
      <c r="D277" s="9" t="s">
        <v>247</v>
      </c>
      <c r="E277" t="s">
        <v>598</v>
      </c>
      <c r="F277" s="20" t="s">
        <v>249</v>
      </c>
    </row>
    <row r="278" spans="1:6">
      <c r="A278" t="s">
        <v>583</v>
      </c>
      <c r="B278" s="9">
        <v>6</v>
      </c>
      <c r="C278" s="20">
        <v>4193500</v>
      </c>
      <c r="D278" s="9" t="s">
        <v>247</v>
      </c>
      <c r="E278" t="s">
        <v>599</v>
      </c>
      <c r="F278" s="20" t="s">
        <v>249</v>
      </c>
    </row>
    <row r="279" spans="1:6">
      <c r="A279" t="s">
        <v>583</v>
      </c>
      <c r="B279" s="9">
        <v>6</v>
      </c>
      <c r="C279" s="20">
        <v>4192500</v>
      </c>
      <c r="D279" s="9" t="s">
        <v>247</v>
      </c>
      <c r="E279" t="s">
        <v>600</v>
      </c>
      <c r="F279" s="20">
        <v>4193500</v>
      </c>
    </row>
    <row r="280" spans="1:6">
      <c r="A280" t="s">
        <v>583</v>
      </c>
      <c r="B280" s="9">
        <v>6</v>
      </c>
      <c r="C280" s="20">
        <v>4184000</v>
      </c>
      <c r="D280" s="9" t="s">
        <v>247</v>
      </c>
      <c r="E280" t="s">
        <v>601</v>
      </c>
      <c r="F280" s="20">
        <v>4192500</v>
      </c>
    </row>
    <row r="281" spans="1:6">
      <c r="A281" t="s">
        <v>583</v>
      </c>
      <c r="B281" s="9">
        <v>6</v>
      </c>
      <c r="C281" s="20">
        <v>4183500</v>
      </c>
      <c r="D281" s="9" t="s">
        <v>247</v>
      </c>
      <c r="E281" t="s">
        <v>602</v>
      </c>
      <c r="F281" s="20">
        <v>4184000</v>
      </c>
    </row>
    <row r="282" spans="1:6">
      <c r="A282" t="s">
        <v>583</v>
      </c>
      <c r="B282" s="9">
        <v>6</v>
      </c>
      <c r="C282" s="20">
        <v>4191500</v>
      </c>
      <c r="D282" s="9" t="s">
        <v>247</v>
      </c>
      <c r="E282" t="s">
        <v>603</v>
      </c>
      <c r="F282" s="20">
        <v>4192500</v>
      </c>
    </row>
    <row r="283" spans="1:6">
      <c r="A283" t="s">
        <v>583</v>
      </c>
      <c r="B283" s="9">
        <v>6</v>
      </c>
      <c r="C283" s="20">
        <v>4189000</v>
      </c>
      <c r="D283" s="9" t="s">
        <v>247</v>
      </c>
      <c r="E283" t="s">
        <v>604</v>
      </c>
      <c r="F283" s="20">
        <v>4191500</v>
      </c>
    </row>
    <row r="284" spans="1:6">
      <c r="A284" t="s">
        <v>583</v>
      </c>
      <c r="B284" s="9">
        <v>6</v>
      </c>
      <c r="C284" s="20">
        <v>4185000</v>
      </c>
      <c r="D284" s="9" t="s">
        <v>247</v>
      </c>
      <c r="E284" t="s">
        <v>605</v>
      </c>
      <c r="F284" s="20">
        <v>4192500</v>
      </c>
    </row>
    <row r="285" spans="1:6">
      <c r="A285" t="s">
        <v>583</v>
      </c>
      <c r="B285" s="9">
        <v>7</v>
      </c>
      <c r="C285" s="20">
        <v>4195600</v>
      </c>
      <c r="D285" s="9" t="s">
        <v>247</v>
      </c>
      <c r="E285" t="s">
        <v>606</v>
      </c>
      <c r="F285" s="20" t="s">
        <v>249</v>
      </c>
    </row>
    <row r="286" spans="1:6">
      <c r="A286" t="s">
        <v>583</v>
      </c>
      <c r="B286" s="9">
        <v>7</v>
      </c>
      <c r="C286" s="20">
        <v>4195500</v>
      </c>
      <c r="D286" s="9" t="s">
        <v>247</v>
      </c>
      <c r="E286" t="s">
        <v>607</v>
      </c>
      <c r="F286" s="20">
        <v>4195600</v>
      </c>
    </row>
    <row r="287" spans="1:6">
      <c r="A287" t="s">
        <v>583</v>
      </c>
      <c r="B287" s="9">
        <v>8</v>
      </c>
      <c r="C287" s="20">
        <v>4198000</v>
      </c>
      <c r="D287" s="9" t="s">
        <v>247</v>
      </c>
      <c r="E287" t="s">
        <v>608</v>
      </c>
      <c r="F287" s="20" t="s">
        <v>249</v>
      </c>
    </row>
    <row r="288" spans="1:6">
      <c r="A288" t="s">
        <v>583</v>
      </c>
      <c r="B288" s="9">
        <v>8</v>
      </c>
      <c r="C288" s="20">
        <v>4197450</v>
      </c>
      <c r="D288" s="9" t="s">
        <v>247</v>
      </c>
      <c r="E288" t="s">
        <v>609</v>
      </c>
      <c r="F288" s="20">
        <v>4198000</v>
      </c>
    </row>
    <row r="289" spans="1:6">
      <c r="A289" t="s">
        <v>583</v>
      </c>
      <c r="B289" s="9">
        <v>8</v>
      </c>
      <c r="C289" s="20">
        <v>4197300</v>
      </c>
      <c r="D289" s="9" t="s">
        <v>247</v>
      </c>
      <c r="E289" t="s">
        <v>610</v>
      </c>
      <c r="F289" s="20">
        <v>4198000</v>
      </c>
    </row>
    <row r="290" spans="1:6">
      <c r="A290" t="s">
        <v>583</v>
      </c>
      <c r="B290" s="9">
        <v>8</v>
      </c>
      <c r="C290" s="20">
        <v>4197170</v>
      </c>
      <c r="D290" s="9" t="s">
        <v>247</v>
      </c>
      <c r="E290" t="s">
        <v>611</v>
      </c>
      <c r="F290" s="20">
        <v>4198000</v>
      </c>
    </row>
    <row r="291" spans="1:6">
      <c r="A291" t="s">
        <v>583</v>
      </c>
      <c r="B291" s="9">
        <v>8</v>
      </c>
      <c r="C291" s="20">
        <v>4197100</v>
      </c>
      <c r="D291" s="9" t="s">
        <v>247</v>
      </c>
      <c r="E291" t="s">
        <v>612</v>
      </c>
      <c r="F291" s="20">
        <v>4198000</v>
      </c>
    </row>
    <row r="292" spans="1:6">
      <c r="A292" t="s">
        <v>583</v>
      </c>
      <c r="B292" s="9">
        <v>8</v>
      </c>
      <c r="C292" s="20">
        <v>4197000</v>
      </c>
      <c r="D292" s="9" t="s">
        <v>247</v>
      </c>
      <c r="E292" t="s">
        <v>613</v>
      </c>
      <c r="F292" s="20">
        <v>4198000</v>
      </c>
    </row>
    <row r="293" spans="1:6">
      <c r="A293" t="s">
        <v>583</v>
      </c>
      <c r="B293" s="9">
        <v>9</v>
      </c>
      <c r="C293" s="20">
        <v>4199000</v>
      </c>
      <c r="D293" s="9" t="s">
        <v>247</v>
      </c>
      <c r="E293" t="s">
        <v>614</v>
      </c>
      <c r="F293" s="20" t="s">
        <v>249</v>
      </c>
    </row>
    <row r="294" spans="1:6">
      <c r="A294" t="s">
        <v>583</v>
      </c>
      <c r="B294" s="9">
        <v>9</v>
      </c>
      <c r="C294" s="20">
        <v>4199500</v>
      </c>
      <c r="D294" s="9" t="s">
        <v>247</v>
      </c>
      <c r="E294" t="s">
        <v>615</v>
      </c>
      <c r="F294" s="20" t="s">
        <v>249</v>
      </c>
    </row>
    <row r="295" spans="1:6">
      <c r="A295" t="s">
        <v>583</v>
      </c>
      <c r="B295" s="9">
        <v>9</v>
      </c>
      <c r="C295" s="20">
        <v>4199287</v>
      </c>
      <c r="D295" s="9" t="s">
        <v>247</v>
      </c>
      <c r="E295" t="s">
        <v>616</v>
      </c>
      <c r="F295" s="20">
        <v>4199500</v>
      </c>
    </row>
    <row r="296" spans="1:6">
      <c r="A296" t="s">
        <v>583</v>
      </c>
      <c r="B296" s="9">
        <v>9</v>
      </c>
      <c r="C296" s="20">
        <v>4199155</v>
      </c>
      <c r="D296" s="9" t="s">
        <v>247</v>
      </c>
      <c r="E296" t="s">
        <v>617</v>
      </c>
      <c r="F296" s="20" t="s">
        <v>249</v>
      </c>
    </row>
    <row r="297" spans="1:6">
      <c r="A297" t="s">
        <v>583</v>
      </c>
      <c r="B297" s="9">
        <v>10</v>
      </c>
      <c r="C297" s="20">
        <v>4200500</v>
      </c>
      <c r="D297" s="9" t="s">
        <v>247</v>
      </c>
      <c r="E297" t="s">
        <v>618</v>
      </c>
      <c r="F297" s="20" t="s">
        <v>249</v>
      </c>
    </row>
    <row r="298" spans="1:6">
      <c r="A298" t="s">
        <v>583</v>
      </c>
      <c r="B298" s="9">
        <v>10</v>
      </c>
      <c r="C298" s="20">
        <v>4200430</v>
      </c>
      <c r="D298" s="9" t="s">
        <v>247</v>
      </c>
      <c r="E298" t="s">
        <v>619</v>
      </c>
      <c r="F298" s="20">
        <v>4200500</v>
      </c>
    </row>
    <row r="299" spans="1:6">
      <c r="A299" t="s">
        <v>583</v>
      </c>
      <c r="B299" s="9">
        <v>10</v>
      </c>
      <c r="C299" s="20">
        <v>4200000</v>
      </c>
      <c r="D299" s="9" t="s">
        <v>247</v>
      </c>
      <c r="E299" t="s">
        <v>620</v>
      </c>
      <c r="F299" s="20">
        <v>4200500</v>
      </c>
    </row>
    <row r="300" spans="1:6">
      <c r="A300" t="s">
        <v>583</v>
      </c>
      <c r="B300" s="9">
        <v>10</v>
      </c>
      <c r="C300" s="20">
        <v>4201500</v>
      </c>
      <c r="D300" s="9" t="s">
        <v>247</v>
      </c>
      <c r="E300" t="s">
        <v>621</v>
      </c>
      <c r="F300" s="20" t="s">
        <v>249</v>
      </c>
    </row>
    <row r="302" spans="1:6">
      <c r="A302" t="s">
        <v>583</v>
      </c>
      <c r="B302" s="9">
        <v>11</v>
      </c>
      <c r="C302" s="20">
        <v>4208000</v>
      </c>
      <c r="D302" s="9" t="s">
        <v>247</v>
      </c>
      <c r="E302" t="s">
        <v>622</v>
      </c>
      <c r="F302" s="20" t="s">
        <v>249</v>
      </c>
    </row>
    <row r="303" spans="1:6">
      <c r="A303" t="s">
        <v>583</v>
      </c>
      <c r="B303" s="9">
        <v>11</v>
      </c>
      <c r="C303" s="20">
        <v>4206000</v>
      </c>
      <c r="D303" s="9" t="s">
        <v>247</v>
      </c>
      <c r="E303" t="s">
        <v>623</v>
      </c>
      <c r="F303" s="20">
        <v>4208000</v>
      </c>
    </row>
    <row r="304" spans="1:6">
      <c r="A304" t="s">
        <v>583</v>
      </c>
      <c r="B304" s="9">
        <v>11</v>
      </c>
      <c r="C304" s="20">
        <v>4208502</v>
      </c>
      <c r="D304" s="9" t="s">
        <v>247</v>
      </c>
      <c r="E304" t="s">
        <v>624</v>
      </c>
      <c r="F304" s="20" t="s">
        <v>249</v>
      </c>
    </row>
    <row r="305" spans="1:6">
      <c r="A305" t="s">
        <v>583</v>
      </c>
      <c r="B305" s="9">
        <v>11</v>
      </c>
      <c r="C305" s="20">
        <v>4208501</v>
      </c>
      <c r="D305" s="9" t="s">
        <v>247</v>
      </c>
      <c r="E305" t="s">
        <v>625</v>
      </c>
      <c r="F305" s="20" t="s">
        <v>249</v>
      </c>
    </row>
    <row r="306" spans="1:6">
      <c r="A306" t="s">
        <v>583</v>
      </c>
      <c r="B306" s="9">
        <v>11</v>
      </c>
      <c r="C306" s="20">
        <v>4208460</v>
      </c>
      <c r="D306" s="9" t="s">
        <v>247</v>
      </c>
      <c r="E306" t="s">
        <v>626</v>
      </c>
      <c r="F306" s="20" t="s">
        <v>249</v>
      </c>
    </row>
    <row r="307" spans="1:6">
      <c r="A307" t="s">
        <v>583</v>
      </c>
      <c r="B307" s="9">
        <v>12</v>
      </c>
      <c r="C307" s="20">
        <v>4208690</v>
      </c>
      <c r="D307" s="9" t="s">
        <v>247</v>
      </c>
      <c r="E307" t="s">
        <v>627</v>
      </c>
      <c r="F307" s="20" t="s">
        <v>249</v>
      </c>
    </row>
    <row r="308" spans="1:6">
      <c r="A308" t="s">
        <v>583</v>
      </c>
      <c r="B308" s="9">
        <v>12</v>
      </c>
      <c r="C308" s="20">
        <v>4209000</v>
      </c>
      <c r="D308" s="9" t="s">
        <v>247</v>
      </c>
      <c r="E308" t="s">
        <v>628</v>
      </c>
      <c r="F308" s="20" t="s">
        <v>249</v>
      </c>
    </row>
    <row r="309" spans="1:6">
      <c r="A309" t="s">
        <v>583</v>
      </c>
      <c r="B309" s="9">
        <v>13</v>
      </c>
      <c r="C309" s="20">
        <v>4212100</v>
      </c>
      <c r="D309" s="9" t="s">
        <v>247</v>
      </c>
      <c r="E309" t="s">
        <v>629</v>
      </c>
      <c r="F309" s="20" t="s">
        <v>249</v>
      </c>
    </row>
    <row r="310" spans="1:6">
      <c r="A310" t="s">
        <v>583</v>
      </c>
      <c r="B310" s="9">
        <v>13</v>
      </c>
      <c r="C310" s="20">
        <v>4212000</v>
      </c>
      <c r="D310" s="9" t="s">
        <v>247</v>
      </c>
      <c r="E310" t="s">
        <v>630</v>
      </c>
      <c r="F310" s="20">
        <v>4212100</v>
      </c>
    </row>
    <row r="311" spans="1:6">
      <c r="A311" t="s">
        <v>583</v>
      </c>
      <c r="B311" s="9">
        <v>13</v>
      </c>
      <c r="C311" s="20">
        <v>4211820</v>
      </c>
      <c r="D311" s="9" t="s">
        <v>247</v>
      </c>
      <c r="E311" t="s">
        <v>631</v>
      </c>
      <c r="F311" s="20">
        <v>4212000</v>
      </c>
    </row>
    <row r="312" spans="1:6">
      <c r="A312" t="s">
        <v>583</v>
      </c>
      <c r="B312" s="9">
        <v>13</v>
      </c>
      <c r="C312" s="20">
        <v>4211500</v>
      </c>
      <c r="D312" s="9" t="s">
        <v>247</v>
      </c>
      <c r="E312" t="s">
        <v>632</v>
      </c>
      <c r="F312" s="20">
        <v>4211820</v>
      </c>
    </row>
    <row r="313" spans="1:6">
      <c r="A313" t="s">
        <v>583</v>
      </c>
      <c r="B313" s="9">
        <v>13</v>
      </c>
      <c r="C313" s="20">
        <v>4211000</v>
      </c>
      <c r="D313" s="9" t="s">
        <v>247</v>
      </c>
      <c r="E313" t="s">
        <v>633</v>
      </c>
      <c r="F313" s="20">
        <v>4211820</v>
      </c>
    </row>
    <row r="314" spans="1:6">
      <c r="A314" t="s">
        <v>583</v>
      </c>
      <c r="B314" s="9">
        <v>14</v>
      </c>
      <c r="C314" s="20">
        <v>4212500</v>
      </c>
      <c r="D314" s="9" t="s">
        <v>247</v>
      </c>
      <c r="E314" t="s">
        <v>634</v>
      </c>
      <c r="F314" s="20" t="s">
        <v>249</v>
      </c>
    </row>
    <row r="315" spans="1:6">
      <c r="A315" t="s">
        <v>583</v>
      </c>
      <c r="B315" s="9">
        <v>15</v>
      </c>
      <c r="C315" s="20">
        <v>4213000</v>
      </c>
      <c r="D315" s="9" t="s">
        <v>247</v>
      </c>
      <c r="E315" t="s">
        <v>635</v>
      </c>
      <c r="F315" s="20" t="s">
        <v>249</v>
      </c>
    </row>
    <row r="316" spans="1:6">
      <c r="A316" t="s">
        <v>583</v>
      </c>
      <c r="B316" s="9">
        <v>15</v>
      </c>
      <c r="C316" s="20">
        <v>4213040</v>
      </c>
      <c r="D316" s="9" t="s">
        <v>247</v>
      </c>
      <c r="E316" t="s">
        <v>636</v>
      </c>
      <c r="F316" s="20" t="s">
        <v>249</v>
      </c>
    </row>
    <row r="317" spans="1:6">
      <c r="A317" t="s">
        <v>583</v>
      </c>
      <c r="B317" s="9">
        <v>15</v>
      </c>
      <c r="C317" s="20">
        <v>4213075</v>
      </c>
      <c r="D317" s="9" t="s">
        <v>247</v>
      </c>
      <c r="E317" t="s">
        <v>637</v>
      </c>
      <c r="F317" s="20" t="s">
        <v>249</v>
      </c>
    </row>
    <row r="318" spans="1:6">
      <c r="A318" t="s">
        <v>583</v>
      </c>
      <c r="B318" s="9">
        <v>16</v>
      </c>
      <c r="C318" s="20">
        <v>4213500</v>
      </c>
      <c r="D318" s="9" t="s">
        <v>247</v>
      </c>
      <c r="E318" t="s">
        <v>638</v>
      </c>
      <c r="F318" s="20" t="s">
        <v>249</v>
      </c>
    </row>
    <row r="319" spans="1:6">
      <c r="A319" t="s">
        <v>583</v>
      </c>
      <c r="B319" s="9">
        <v>17</v>
      </c>
      <c r="C319" s="20">
        <v>4214500</v>
      </c>
      <c r="D319" s="9" t="s">
        <v>247</v>
      </c>
      <c r="E319" t="s">
        <v>639</v>
      </c>
      <c r="F319" s="20" t="s">
        <v>249</v>
      </c>
    </row>
    <row r="320" spans="1:6">
      <c r="A320" t="s">
        <v>583</v>
      </c>
      <c r="B320" s="9">
        <v>17</v>
      </c>
      <c r="C320" s="20">
        <v>4215000</v>
      </c>
      <c r="D320" s="9" t="s">
        <v>247</v>
      </c>
      <c r="E320" t="s">
        <v>640</v>
      </c>
      <c r="F320" s="20" t="s">
        <v>249</v>
      </c>
    </row>
    <row r="321" spans="1:6">
      <c r="A321" t="s">
        <v>583</v>
      </c>
      <c r="B321" s="9">
        <v>17</v>
      </c>
      <c r="C321" s="20">
        <v>4215500</v>
      </c>
      <c r="D321" s="9" t="s">
        <v>247</v>
      </c>
      <c r="E321" t="s">
        <v>641</v>
      </c>
      <c r="F321" s="20" t="s">
        <v>249</v>
      </c>
    </row>
    <row r="322" spans="1:6">
      <c r="A322" t="s">
        <v>583</v>
      </c>
      <c r="B322" s="9">
        <v>19</v>
      </c>
      <c r="C322" s="20" t="s">
        <v>642</v>
      </c>
      <c r="D322" s="9" t="s">
        <v>270</v>
      </c>
      <c r="E322" t="s">
        <v>643</v>
      </c>
      <c r="F322" s="20" t="s">
        <v>249</v>
      </c>
    </row>
    <row r="323" spans="1:6">
      <c r="A323" t="s">
        <v>583</v>
      </c>
      <c r="B323" s="9">
        <v>19</v>
      </c>
      <c r="C323" s="20" t="s">
        <v>644</v>
      </c>
      <c r="D323" s="9" t="s">
        <v>270</v>
      </c>
      <c r="E323" t="s">
        <v>645</v>
      </c>
      <c r="F323" s="20" t="s">
        <v>642</v>
      </c>
    </row>
    <row r="324" spans="1:6">
      <c r="A324" t="s">
        <v>583</v>
      </c>
      <c r="B324" s="9">
        <v>19</v>
      </c>
      <c r="C324" s="20" t="s">
        <v>646</v>
      </c>
      <c r="D324" s="9" t="s">
        <v>270</v>
      </c>
      <c r="E324" t="s">
        <v>647</v>
      </c>
      <c r="F324" s="20" t="s">
        <v>644</v>
      </c>
    </row>
    <row r="325" spans="1:6">
      <c r="A325" t="s">
        <v>583</v>
      </c>
      <c r="B325" s="9">
        <v>19</v>
      </c>
      <c r="C325" s="20" t="s">
        <v>648</v>
      </c>
      <c r="D325" s="9" t="s">
        <v>270</v>
      </c>
      <c r="E325" t="s">
        <v>649</v>
      </c>
      <c r="F325" s="20" t="s">
        <v>642</v>
      </c>
    </row>
    <row r="326" spans="1:6">
      <c r="A326" t="s">
        <v>583</v>
      </c>
      <c r="B326" s="9">
        <v>19</v>
      </c>
      <c r="C326" s="20" t="s">
        <v>650</v>
      </c>
      <c r="D326" s="9" t="s">
        <v>270</v>
      </c>
      <c r="E326" t="s">
        <v>651</v>
      </c>
      <c r="F326" s="20" t="s">
        <v>249</v>
      </c>
    </row>
    <row r="327" spans="1:6">
      <c r="A327" t="s">
        <v>583</v>
      </c>
      <c r="B327" s="9">
        <v>20</v>
      </c>
      <c r="C327" s="20" t="s">
        <v>652</v>
      </c>
      <c r="D327" s="9" t="s">
        <v>270</v>
      </c>
      <c r="E327" t="s">
        <v>653</v>
      </c>
      <c r="F327" s="20" t="s">
        <v>249</v>
      </c>
    </row>
    <row r="328" spans="1:6">
      <c r="A328" t="s">
        <v>583</v>
      </c>
      <c r="B328" s="9">
        <v>20</v>
      </c>
      <c r="C328" s="20" t="s">
        <v>654</v>
      </c>
      <c r="D328" s="9" t="s">
        <v>270</v>
      </c>
      <c r="E328" t="s">
        <v>655</v>
      </c>
      <c r="F328" s="20" t="s">
        <v>249</v>
      </c>
    </row>
    <row r="329" spans="1:6">
      <c r="A329" t="s">
        <v>583</v>
      </c>
      <c r="B329" s="9">
        <v>20</v>
      </c>
      <c r="C329" s="20" t="s">
        <v>656</v>
      </c>
      <c r="D329" s="9" t="s">
        <v>270</v>
      </c>
      <c r="E329" t="s">
        <v>657</v>
      </c>
      <c r="F329" s="20" t="s">
        <v>654</v>
      </c>
    </row>
    <row r="330" spans="1:6">
      <c r="A330" t="s">
        <v>583</v>
      </c>
      <c r="B330" s="9">
        <v>20</v>
      </c>
      <c r="C330" s="20" t="s">
        <v>658</v>
      </c>
      <c r="D330" s="9" t="s">
        <v>270</v>
      </c>
      <c r="E330" t="s">
        <v>659</v>
      </c>
      <c r="F330" s="20" t="s">
        <v>249</v>
      </c>
    </row>
    <row r="331" spans="1:6">
      <c r="A331" t="s">
        <v>583</v>
      </c>
      <c r="B331" s="9">
        <v>20</v>
      </c>
      <c r="C331" s="20" t="s">
        <v>660</v>
      </c>
      <c r="D331" s="9" t="s">
        <v>270</v>
      </c>
      <c r="E331" t="s">
        <v>661</v>
      </c>
      <c r="F331" s="20" t="s">
        <v>658</v>
      </c>
    </row>
    <row r="332" spans="1:6">
      <c r="A332" t="s">
        <v>583</v>
      </c>
      <c r="B332" s="9">
        <v>20</v>
      </c>
      <c r="C332" s="20" t="s">
        <v>662</v>
      </c>
      <c r="D332" s="9" t="s">
        <v>270</v>
      </c>
      <c r="E332" t="s">
        <v>663</v>
      </c>
      <c r="F332" s="20" t="s">
        <v>660</v>
      </c>
    </row>
    <row r="333" spans="1:6">
      <c r="A333" t="s">
        <v>583</v>
      </c>
      <c r="B333" s="9">
        <v>20</v>
      </c>
      <c r="C333" s="20" t="s">
        <v>664</v>
      </c>
      <c r="D333" s="9" t="s">
        <v>270</v>
      </c>
      <c r="E333" t="s">
        <v>665</v>
      </c>
      <c r="F333" s="20" t="s">
        <v>249</v>
      </c>
    </row>
    <row r="334" spans="1:6">
      <c r="A334" t="s">
        <v>583</v>
      </c>
      <c r="B334" s="9">
        <v>20</v>
      </c>
      <c r="C334" s="20" t="s">
        <v>666</v>
      </c>
      <c r="D334" s="9" t="s">
        <v>270</v>
      </c>
      <c r="E334" t="s">
        <v>667</v>
      </c>
      <c r="F334" s="20" t="s">
        <v>664</v>
      </c>
    </row>
    <row r="335" spans="1:6">
      <c r="A335" t="s">
        <v>583</v>
      </c>
      <c r="B335" s="9">
        <v>20</v>
      </c>
      <c r="C335" s="20" t="s">
        <v>668</v>
      </c>
      <c r="D335" s="9" t="s">
        <v>270</v>
      </c>
      <c r="E335" t="s">
        <v>669</v>
      </c>
      <c r="F335" s="20" t="s">
        <v>249</v>
      </c>
    </row>
    <row r="336" spans="1:6">
      <c r="A336" t="s">
        <v>583</v>
      </c>
      <c r="B336" s="9">
        <v>20</v>
      </c>
      <c r="C336" s="20" t="s">
        <v>670</v>
      </c>
      <c r="D336" s="9" t="s">
        <v>270</v>
      </c>
      <c r="E336" t="s">
        <v>671</v>
      </c>
      <c r="F336" s="20" t="s">
        <v>249</v>
      </c>
    </row>
    <row r="337" spans="1:6">
      <c r="A337" t="s">
        <v>583</v>
      </c>
      <c r="B337" s="9">
        <v>20</v>
      </c>
      <c r="C337" s="20" t="s">
        <v>672</v>
      </c>
      <c r="D337" s="9" t="s">
        <v>270</v>
      </c>
      <c r="E337" t="s">
        <v>673</v>
      </c>
      <c r="F337" s="20" t="s">
        <v>249</v>
      </c>
    </row>
    <row r="338" spans="1:6">
      <c r="A338" t="s">
        <v>583</v>
      </c>
      <c r="B338" s="9">
        <v>20</v>
      </c>
      <c r="C338" s="20" t="s">
        <v>674</v>
      </c>
      <c r="D338" s="9" t="s">
        <v>270</v>
      </c>
      <c r="E338" t="s">
        <v>675</v>
      </c>
      <c r="F338" s="20" t="s">
        <v>249</v>
      </c>
    </row>
    <row r="339" spans="1:6">
      <c r="A339" t="s">
        <v>583</v>
      </c>
      <c r="B339" s="9">
        <v>20</v>
      </c>
      <c r="C339" s="20" t="s">
        <v>676</v>
      </c>
      <c r="D339" s="9" t="s">
        <v>270</v>
      </c>
      <c r="E339" t="s">
        <v>677</v>
      </c>
      <c r="F339" s="20" t="s">
        <v>249</v>
      </c>
    </row>
    <row r="340" spans="1:6">
      <c r="A340" t="s">
        <v>583</v>
      </c>
      <c r="B340" s="9">
        <v>20</v>
      </c>
      <c r="C340" s="20" t="s">
        <v>678</v>
      </c>
      <c r="D340" s="9" t="s">
        <v>270</v>
      </c>
      <c r="E340" t="s">
        <v>679</v>
      </c>
      <c r="F340" s="20" t="s">
        <v>249</v>
      </c>
    </row>
    <row r="341" spans="1:6">
      <c r="A341" t="s">
        <v>583</v>
      </c>
      <c r="B341" s="9">
        <v>20</v>
      </c>
      <c r="C341" s="20" t="s">
        <v>680</v>
      </c>
      <c r="D341" s="9" t="s">
        <v>270</v>
      </c>
      <c r="E341" t="s">
        <v>681</v>
      </c>
      <c r="F341" s="20" t="s">
        <v>249</v>
      </c>
    </row>
    <row r="342" spans="1:6">
      <c r="A342" t="s">
        <v>583</v>
      </c>
      <c r="B342" s="9">
        <v>20</v>
      </c>
      <c r="C342" s="20" t="s">
        <v>682</v>
      </c>
      <c r="D342" s="9" t="s">
        <v>270</v>
      </c>
      <c r="E342" t="s">
        <v>683</v>
      </c>
      <c r="F342" s="20" t="s">
        <v>249</v>
      </c>
    </row>
    <row r="343" spans="1:6">
      <c r="A343" t="s">
        <v>583</v>
      </c>
      <c r="B343" s="9">
        <v>21</v>
      </c>
      <c r="C343" s="20" t="s">
        <v>684</v>
      </c>
      <c r="D343" s="9" t="s">
        <v>270</v>
      </c>
      <c r="E343" t="s">
        <v>685</v>
      </c>
      <c r="F343" s="20" t="s">
        <v>249</v>
      </c>
    </row>
    <row r="344" spans="1:6">
      <c r="A344" t="s">
        <v>583</v>
      </c>
      <c r="B344" s="9">
        <v>21</v>
      </c>
      <c r="C344" s="20" t="s">
        <v>686</v>
      </c>
      <c r="D344" s="9" t="s">
        <v>270</v>
      </c>
      <c r="E344" t="s">
        <v>687</v>
      </c>
      <c r="F344" s="20" t="s">
        <v>249</v>
      </c>
    </row>
    <row r="345" spans="1:6">
      <c r="A345" t="s">
        <v>583</v>
      </c>
      <c r="B345" s="9">
        <v>21</v>
      </c>
      <c r="C345" s="20" t="s">
        <v>688</v>
      </c>
      <c r="D345" s="9" t="s">
        <v>270</v>
      </c>
      <c r="E345" t="s">
        <v>689</v>
      </c>
      <c r="F345" s="20" t="s">
        <v>249</v>
      </c>
    </row>
    <row r="346" spans="1:6">
      <c r="A346" t="s">
        <v>583</v>
      </c>
      <c r="B346" s="9">
        <v>21</v>
      </c>
      <c r="C346" s="20" t="s">
        <v>690</v>
      </c>
      <c r="D346" s="9" t="s">
        <v>270</v>
      </c>
      <c r="E346" t="s">
        <v>691</v>
      </c>
      <c r="F346" s="20" t="s">
        <v>249</v>
      </c>
    </row>
    <row r="348" spans="1:6">
      <c r="A348" t="s">
        <v>692</v>
      </c>
      <c r="B348" s="9">
        <v>1</v>
      </c>
      <c r="C348" s="20" t="s">
        <v>693</v>
      </c>
      <c r="D348" s="9" t="s">
        <v>270</v>
      </c>
      <c r="E348" t="s">
        <v>694</v>
      </c>
      <c r="F348" s="20" t="s">
        <v>249</v>
      </c>
    </row>
    <row r="349" spans="1:6">
      <c r="A349" t="s">
        <v>692</v>
      </c>
      <c r="B349" s="9">
        <v>1</v>
      </c>
      <c r="C349" s="20" t="s">
        <v>695</v>
      </c>
      <c r="D349" s="9" t="s">
        <v>270</v>
      </c>
      <c r="E349" t="s">
        <v>696</v>
      </c>
      <c r="F349" s="20" t="s">
        <v>693</v>
      </c>
    </row>
    <row r="350" spans="1:6">
      <c r="A350" t="s">
        <v>692</v>
      </c>
      <c r="B350" s="9">
        <v>1</v>
      </c>
      <c r="C350" s="20">
        <v>4218518</v>
      </c>
      <c r="D350" s="9" t="s">
        <v>247</v>
      </c>
      <c r="E350" t="s">
        <v>697</v>
      </c>
      <c r="F350" s="20" t="s">
        <v>249</v>
      </c>
    </row>
    <row r="351" spans="1:6">
      <c r="A351" t="s">
        <v>692</v>
      </c>
      <c r="B351" s="9">
        <v>1</v>
      </c>
      <c r="C351" s="20">
        <v>4218500</v>
      </c>
      <c r="D351" s="9" t="s">
        <v>247</v>
      </c>
      <c r="E351" t="s">
        <v>698</v>
      </c>
      <c r="F351" s="20">
        <v>4218518</v>
      </c>
    </row>
    <row r="352" spans="1:6">
      <c r="A352" t="s">
        <v>692</v>
      </c>
      <c r="B352" s="9">
        <v>1</v>
      </c>
      <c r="C352" s="20">
        <v>4218450</v>
      </c>
      <c r="D352" s="9" t="s">
        <v>247</v>
      </c>
      <c r="E352" t="s">
        <v>699</v>
      </c>
      <c r="F352" s="20">
        <v>4218500</v>
      </c>
    </row>
    <row r="353" spans="1:6">
      <c r="A353" t="s">
        <v>692</v>
      </c>
      <c r="B353" s="9">
        <v>1</v>
      </c>
      <c r="C353" s="20">
        <v>4218000</v>
      </c>
      <c r="D353" s="9" t="s">
        <v>247</v>
      </c>
      <c r="E353" t="s">
        <v>700</v>
      </c>
      <c r="F353" s="20" t="s">
        <v>249</v>
      </c>
    </row>
    <row r="354" spans="1:6">
      <c r="A354" t="s">
        <v>692</v>
      </c>
      <c r="B354" s="9">
        <v>1</v>
      </c>
      <c r="C354" s="20">
        <v>4217500</v>
      </c>
      <c r="D354" s="9" t="s">
        <v>247</v>
      </c>
      <c r="E354" t="s">
        <v>701</v>
      </c>
      <c r="F354" s="20">
        <v>4218000</v>
      </c>
    </row>
    <row r="355" spans="1:6">
      <c r="A355" t="s">
        <v>692</v>
      </c>
      <c r="B355" s="9">
        <v>1</v>
      </c>
      <c r="C355" s="20">
        <v>4217000</v>
      </c>
      <c r="D355" s="9" t="s">
        <v>247</v>
      </c>
      <c r="E355" t="s">
        <v>702</v>
      </c>
      <c r="F355" s="20">
        <v>4217500</v>
      </c>
    </row>
    <row r="356" spans="1:6">
      <c r="A356" t="s">
        <v>692</v>
      </c>
      <c r="B356" s="9">
        <v>1</v>
      </c>
      <c r="C356" s="20">
        <v>4217750</v>
      </c>
      <c r="D356" s="9" t="s">
        <v>247</v>
      </c>
      <c r="E356" t="s">
        <v>703</v>
      </c>
      <c r="F356" s="20">
        <v>4218000</v>
      </c>
    </row>
    <row r="357" spans="1:6">
      <c r="A357" t="s">
        <v>692</v>
      </c>
      <c r="B357" s="9">
        <v>2</v>
      </c>
      <c r="C357" s="20">
        <v>4220045</v>
      </c>
      <c r="D357" s="9" t="s">
        <v>247</v>
      </c>
      <c r="E357" t="s">
        <v>704</v>
      </c>
      <c r="F357" s="20" t="s">
        <v>249</v>
      </c>
    </row>
    <row r="358" spans="1:6">
      <c r="A358" t="s">
        <v>692</v>
      </c>
      <c r="B358" s="9">
        <v>2</v>
      </c>
      <c r="C358" s="20">
        <v>4220250</v>
      </c>
      <c r="D358" s="9" t="s">
        <v>247</v>
      </c>
      <c r="E358" t="s">
        <v>705</v>
      </c>
      <c r="F358" s="20" t="s">
        <v>249</v>
      </c>
    </row>
    <row r="359" spans="1:6">
      <c r="A359" t="s">
        <v>692</v>
      </c>
      <c r="B359" s="9">
        <v>2</v>
      </c>
      <c r="C359" s="20">
        <v>422026250</v>
      </c>
      <c r="D359" s="9" t="s">
        <v>247</v>
      </c>
      <c r="E359" t="s">
        <v>706</v>
      </c>
      <c r="F359" s="20" t="s">
        <v>249</v>
      </c>
    </row>
    <row r="360" spans="1:6">
      <c r="A360" t="s">
        <v>692</v>
      </c>
      <c r="B360" s="9">
        <v>3</v>
      </c>
      <c r="C360" s="20">
        <v>4232000</v>
      </c>
      <c r="D360" s="9" t="s">
        <v>247</v>
      </c>
      <c r="E360" t="s">
        <v>707</v>
      </c>
      <c r="F360" s="20" t="s">
        <v>249</v>
      </c>
    </row>
    <row r="361" spans="1:6">
      <c r="A361" t="s">
        <v>692</v>
      </c>
      <c r="B361" s="9">
        <v>3</v>
      </c>
      <c r="C361" s="20">
        <v>4231600</v>
      </c>
      <c r="D361" s="9" t="s">
        <v>247</v>
      </c>
      <c r="E361" t="s">
        <v>708</v>
      </c>
      <c r="F361" s="20">
        <v>4232000</v>
      </c>
    </row>
    <row r="362" spans="1:6">
      <c r="A362" t="s">
        <v>692</v>
      </c>
      <c r="B362" s="9">
        <v>4</v>
      </c>
      <c r="C362" s="20">
        <v>423205010</v>
      </c>
      <c r="D362" s="9" t="s">
        <v>247</v>
      </c>
      <c r="E362" t="s">
        <v>709</v>
      </c>
      <c r="F362" s="20" t="s">
        <v>249</v>
      </c>
    </row>
    <row r="363" spans="1:6">
      <c r="A363" t="s">
        <v>692</v>
      </c>
      <c r="B363" s="9">
        <v>4</v>
      </c>
      <c r="C363" s="20">
        <v>4232047</v>
      </c>
      <c r="D363" s="9" t="s">
        <v>247</v>
      </c>
      <c r="E363" t="s">
        <v>710</v>
      </c>
      <c r="F363" s="20">
        <v>423205010</v>
      </c>
    </row>
    <row r="364" spans="1:6">
      <c r="A364" t="s">
        <v>692</v>
      </c>
      <c r="B364" s="9">
        <v>4</v>
      </c>
      <c r="C364" s="20">
        <v>4232050</v>
      </c>
      <c r="D364" s="9" t="s">
        <v>247</v>
      </c>
      <c r="E364" t="s">
        <v>711</v>
      </c>
      <c r="F364" s="20">
        <v>423205010</v>
      </c>
    </row>
    <row r="365" spans="1:6">
      <c r="A365" t="s">
        <v>692</v>
      </c>
      <c r="B365" s="9">
        <v>4</v>
      </c>
      <c r="C365" s="20">
        <v>4232046</v>
      </c>
      <c r="D365" s="9" t="s">
        <v>247</v>
      </c>
      <c r="E365" t="s">
        <v>712</v>
      </c>
      <c r="F365" s="20">
        <v>4232047</v>
      </c>
    </row>
    <row r="366" spans="1:6">
      <c r="A366" t="s">
        <v>692</v>
      </c>
      <c r="B366" s="9">
        <v>4</v>
      </c>
      <c r="C366" s="20">
        <v>4232100</v>
      </c>
      <c r="D366" s="9" t="s">
        <v>247</v>
      </c>
      <c r="E366" t="s">
        <v>713</v>
      </c>
      <c r="F366" s="20" t="s">
        <v>249</v>
      </c>
    </row>
    <row r="367" spans="1:6">
      <c r="A367" t="s">
        <v>692</v>
      </c>
      <c r="B367" s="9">
        <v>5</v>
      </c>
      <c r="C367" s="20">
        <v>4249000</v>
      </c>
      <c r="D367" s="9" t="s">
        <v>247</v>
      </c>
      <c r="E367" t="s">
        <v>714</v>
      </c>
      <c r="F367" s="20" t="s">
        <v>249</v>
      </c>
    </row>
    <row r="368" spans="1:6">
      <c r="A368" t="s">
        <v>692</v>
      </c>
      <c r="B368" s="9">
        <v>5</v>
      </c>
      <c r="C368" s="20">
        <v>4237500</v>
      </c>
      <c r="D368" s="9" t="s">
        <v>247</v>
      </c>
      <c r="E368" t="s">
        <v>715</v>
      </c>
      <c r="F368" s="20">
        <v>4249000</v>
      </c>
    </row>
    <row r="369" spans="1:6">
      <c r="A369" t="s">
        <v>692</v>
      </c>
      <c r="B369" s="9">
        <v>5</v>
      </c>
      <c r="C369" s="20">
        <v>4247000</v>
      </c>
      <c r="D369" s="9" t="s">
        <v>247</v>
      </c>
      <c r="E369" t="s">
        <v>716</v>
      </c>
      <c r="F369" s="20">
        <v>4249000</v>
      </c>
    </row>
    <row r="370" spans="1:6">
      <c r="A370" t="s">
        <v>692</v>
      </c>
      <c r="B370" s="9">
        <v>5</v>
      </c>
      <c r="C370" s="20">
        <v>4246500</v>
      </c>
      <c r="D370" s="9" t="s">
        <v>247</v>
      </c>
      <c r="E370" t="s">
        <v>717</v>
      </c>
      <c r="F370" s="20">
        <v>4247000</v>
      </c>
    </row>
    <row r="371" spans="1:6">
      <c r="A371" t="s">
        <v>692</v>
      </c>
      <c r="B371" s="9">
        <v>6</v>
      </c>
      <c r="C371" s="20">
        <v>4250750</v>
      </c>
      <c r="D371" s="9" t="s">
        <v>247</v>
      </c>
      <c r="E371" t="s">
        <v>718</v>
      </c>
      <c r="F371" s="20" t="s">
        <v>249</v>
      </c>
    </row>
    <row r="372" spans="1:6">
      <c r="A372" t="s">
        <v>692</v>
      </c>
      <c r="B372" s="9">
        <v>6</v>
      </c>
      <c r="C372" s="20">
        <v>4250200</v>
      </c>
      <c r="D372" s="9" t="s">
        <v>247</v>
      </c>
      <c r="E372" t="s">
        <v>719</v>
      </c>
      <c r="F372" s="20" t="s">
        <v>249</v>
      </c>
    </row>
    <row r="373" spans="1:6">
      <c r="A373" t="s">
        <v>692</v>
      </c>
      <c r="B373" s="9">
        <v>6</v>
      </c>
      <c r="C373" s="20">
        <v>4249910</v>
      </c>
      <c r="D373" s="9" t="s">
        <v>247</v>
      </c>
      <c r="E373" t="s">
        <v>720</v>
      </c>
      <c r="F373" s="20">
        <v>4250200</v>
      </c>
    </row>
    <row r="374" spans="1:6">
      <c r="A374" t="s">
        <v>692</v>
      </c>
      <c r="B374" s="9">
        <v>7</v>
      </c>
      <c r="C374" s="20">
        <v>4260500</v>
      </c>
      <c r="D374" s="9" t="s">
        <v>247</v>
      </c>
      <c r="E374" t="s">
        <v>721</v>
      </c>
      <c r="F374" s="20" t="s">
        <v>249</v>
      </c>
    </row>
    <row r="375" spans="1:6">
      <c r="A375" t="s">
        <v>692</v>
      </c>
      <c r="B375" s="9">
        <v>7</v>
      </c>
      <c r="C375" s="20">
        <v>4258000</v>
      </c>
      <c r="D375" s="9" t="s">
        <v>247</v>
      </c>
      <c r="E375" t="s">
        <v>722</v>
      </c>
      <c r="F375" s="20">
        <v>4260500</v>
      </c>
    </row>
    <row r="376" spans="1:6">
      <c r="A376" t="s">
        <v>692</v>
      </c>
      <c r="B376" s="9">
        <v>8</v>
      </c>
      <c r="C376" s="20">
        <v>4263000</v>
      </c>
      <c r="D376" s="9" t="s">
        <v>247</v>
      </c>
      <c r="E376" t="s">
        <v>723</v>
      </c>
      <c r="F376" s="20" t="s">
        <v>249</v>
      </c>
    </row>
    <row r="377" spans="1:6">
      <c r="A377" t="s">
        <v>692</v>
      </c>
      <c r="B377" s="9">
        <v>10</v>
      </c>
      <c r="C377" s="20" t="s">
        <v>724</v>
      </c>
      <c r="D377" s="9" t="s">
        <v>270</v>
      </c>
      <c r="E377" t="s">
        <v>725</v>
      </c>
      <c r="F377" s="20" t="s">
        <v>249</v>
      </c>
    </row>
    <row r="378" spans="1:6">
      <c r="A378" t="s">
        <v>692</v>
      </c>
      <c r="B378" s="9">
        <v>10</v>
      </c>
      <c r="C378" s="20" t="s">
        <v>726</v>
      </c>
      <c r="D378" s="9" t="s">
        <v>270</v>
      </c>
      <c r="E378" t="s">
        <v>727</v>
      </c>
      <c r="F378" s="20" t="s">
        <v>249</v>
      </c>
    </row>
    <row r="379" spans="1:6">
      <c r="A379" t="s">
        <v>692</v>
      </c>
      <c r="B379" s="9">
        <v>10</v>
      </c>
      <c r="C379" s="20" t="s">
        <v>728</v>
      </c>
      <c r="D379" s="9" t="s">
        <v>270</v>
      </c>
      <c r="E379" t="s">
        <v>729</v>
      </c>
      <c r="F379" s="20" t="s">
        <v>249</v>
      </c>
    </row>
    <row r="380" spans="1:6">
      <c r="A380" t="s">
        <v>692</v>
      </c>
      <c r="B380" s="9">
        <v>10</v>
      </c>
      <c r="C380" s="20" t="s">
        <v>730</v>
      </c>
      <c r="D380" s="9" t="s">
        <v>270</v>
      </c>
      <c r="E380" t="s">
        <v>731</v>
      </c>
      <c r="F380" s="20" t="s">
        <v>728</v>
      </c>
    </row>
    <row r="381" spans="1:6">
      <c r="A381" t="s">
        <v>692</v>
      </c>
      <c r="B381" s="9">
        <v>10</v>
      </c>
      <c r="C381" s="20" t="s">
        <v>732</v>
      </c>
      <c r="D381" s="9" t="s">
        <v>270</v>
      </c>
      <c r="E381" t="s">
        <v>733</v>
      </c>
      <c r="F381" s="20" t="s">
        <v>249</v>
      </c>
    </row>
    <row r="382" spans="1:6">
      <c r="A382" t="s">
        <v>692</v>
      </c>
      <c r="B382" s="9">
        <v>11</v>
      </c>
      <c r="C382" s="20" t="s">
        <v>734</v>
      </c>
      <c r="D382" s="9" t="s">
        <v>270</v>
      </c>
      <c r="E382" t="s">
        <v>735</v>
      </c>
      <c r="F382" s="20" t="s">
        <v>249</v>
      </c>
    </row>
    <row r="383" spans="1:6">
      <c r="A383" t="s">
        <v>692</v>
      </c>
      <c r="B383" s="9">
        <v>12</v>
      </c>
      <c r="C383" s="20" t="s">
        <v>736</v>
      </c>
      <c r="D383" s="9" t="s">
        <v>270</v>
      </c>
      <c r="E383" t="s">
        <v>737</v>
      </c>
      <c r="F383" s="20" t="s">
        <v>249</v>
      </c>
    </row>
    <row r="384" spans="1:6">
      <c r="A384" t="s">
        <v>692</v>
      </c>
      <c r="B384" s="9">
        <v>12</v>
      </c>
      <c r="C384" s="20" t="s">
        <v>738</v>
      </c>
      <c r="D384" s="9" t="s">
        <v>270</v>
      </c>
      <c r="E384" t="s">
        <v>739</v>
      </c>
      <c r="F384" s="20" t="s">
        <v>736</v>
      </c>
    </row>
    <row r="385" spans="1:6">
      <c r="A385" t="s">
        <v>692</v>
      </c>
      <c r="B385" s="9">
        <v>13</v>
      </c>
      <c r="C385" s="20" t="s">
        <v>740</v>
      </c>
      <c r="D385" s="9" t="s">
        <v>270</v>
      </c>
      <c r="E385" t="s">
        <v>741</v>
      </c>
      <c r="F385" s="20" t="s">
        <v>249</v>
      </c>
    </row>
    <row r="386" spans="1:6">
      <c r="A386" t="s">
        <v>692</v>
      </c>
      <c r="B386" s="9">
        <v>13</v>
      </c>
      <c r="C386" s="20" t="s">
        <v>742</v>
      </c>
      <c r="D386" s="9" t="s">
        <v>270</v>
      </c>
      <c r="E386" t="s">
        <v>743</v>
      </c>
      <c r="F386" s="20" t="s">
        <v>249</v>
      </c>
    </row>
    <row r="387" spans="1:6">
      <c r="A387" t="s">
        <v>692</v>
      </c>
      <c r="B387" s="9">
        <v>13</v>
      </c>
      <c r="C387" s="20" t="s">
        <v>744</v>
      </c>
      <c r="D387" s="9" t="s">
        <v>270</v>
      </c>
      <c r="E387" t="s">
        <v>745</v>
      </c>
      <c r="F387" s="20" t="s">
        <v>249</v>
      </c>
    </row>
    <row r="388" spans="1:6">
      <c r="A388" t="s">
        <v>692</v>
      </c>
      <c r="B388" s="9">
        <v>13</v>
      </c>
      <c r="C388" s="20" t="s">
        <v>746</v>
      </c>
      <c r="D388" s="9" t="s">
        <v>270</v>
      </c>
      <c r="E388" t="s">
        <v>747</v>
      </c>
      <c r="F388" s="20" t="s">
        <v>744</v>
      </c>
    </row>
    <row r="389" spans="1:6">
      <c r="A389" t="s">
        <v>692</v>
      </c>
      <c r="B389" s="9">
        <v>13</v>
      </c>
      <c r="C389" s="20" t="s">
        <v>748</v>
      </c>
      <c r="D389" s="9" t="s">
        <v>270</v>
      </c>
      <c r="E389" t="s">
        <v>749</v>
      </c>
      <c r="F389" s="20" t="s">
        <v>746</v>
      </c>
    </row>
    <row r="390" spans="1:6">
      <c r="A390" t="s">
        <v>692</v>
      </c>
      <c r="B390" s="9">
        <v>14</v>
      </c>
      <c r="C390" s="20" t="s">
        <v>750</v>
      </c>
      <c r="D390" s="9" t="s">
        <v>270</v>
      </c>
      <c r="E390" t="s">
        <v>751</v>
      </c>
      <c r="F390" s="20" t="s">
        <v>249</v>
      </c>
    </row>
    <row r="391" spans="1:6">
      <c r="A391" t="s">
        <v>692</v>
      </c>
      <c r="B391" s="9">
        <v>14</v>
      </c>
      <c r="C391" s="20" t="s">
        <v>752</v>
      </c>
      <c r="D391" s="9" t="s">
        <v>270</v>
      </c>
      <c r="E391" t="s">
        <v>753</v>
      </c>
      <c r="F391" s="20" t="s">
        <v>249</v>
      </c>
    </row>
    <row r="392" spans="1:6">
      <c r="A392" t="s">
        <v>692</v>
      </c>
      <c r="B392" s="9">
        <v>14</v>
      </c>
      <c r="C392" s="20" t="s">
        <v>754</v>
      </c>
      <c r="D392" s="9" t="s">
        <v>270</v>
      </c>
      <c r="E392" t="s">
        <v>755</v>
      </c>
      <c r="F392" s="20" t="s">
        <v>752</v>
      </c>
    </row>
    <row r="393" spans="1:6">
      <c r="A393" t="s">
        <v>692</v>
      </c>
      <c r="B393" s="9">
        <v>14</v>
      </c>
      <c r="C393" s="20" t="s">
        <v>756</v>
      </c>
      <c r="D393" s="9" t="s">
        <v>270</v>
      </c>
      <c r="E393" t="s">
        <v>757</v>
      </c>
      <c r="F393" s="20" t="s">
        <v>249</v>
      </c>
    </row>
    <row r="394" spans="1:6">
      <c r="A394" t="s">
        <v>692</v>
      </c>
      <c r="B394" s="9">
        <v>15</v>
      </c>
      <c r="C394" s="20" t="s">
        <v>758</v>
      </c>
      <c r="D394" s="9" t="s">
        <v>270</v>
      </c>
      <c r="E394" t="s">
        <v>759</v>
      </c>
      <c r="F394" s="20" t="s">
        <v>249</v>
      </c>
    </row>
    <row r="395" spans="1:6">
      <c r="A395" t="s">
        <v>692</v>
      </c>
      <c r="B395" s="9">
        <v>15</v>
      </c>
      <c r="C395" s="20" t="s">
        <v>760</v>
      </c>
      <c r="D395" s="9" t="s">
        <v>270</v>
      </c>
      <c r="E395" t="s">
        <v>761</v>
      </c>
      <c r="F395" s="20" t="s">
        <v>758</v>
      </c>
    </row>
    <row r="396" spans="1:6">
      <c r="A396" t="s">
        <v>692</v>
      </c>
      <c r="B396" s="9">
        <v>15</v>
      </c>
      <c r="C396" s="20" t="s">
        <v>762</v>
      </c>
      <c r="D396" s="9" t="s">
        <v>270</v>
      </c>
      <c r="E396" t="s">
        <v>763</v>
      </c>
      <c r="F396" s="20" t="s">
        <v>760</v>
      </c>
    </row>
    <row r="397" spans="1:6">
      <c r="A397" t="s">
        <v>692</v>
      </c>
      <c r="B397" s="9">
        <v>15</v>
      </c>
      <c r="C397" s="20" t="s">
        <v>764</v>
      </c>
      <c r="D397" s="9" t="s">
        <v>270</v>
      </c>
      <c r="E397" t="s">
        <v>765</v>
      </c>
      <c r="F397" s="20" t="s">
        <v>249</v>
      </c>
    </row>
    <row r="398" spans="1:6">
      <c r="A398" t="s">
        <v>692</v>
      </c>
      <c r="B398" s="9">
        <v>15</v>
      </c>
      <c r="C398" s="20" t="s">
        <v>766</v>
      </c>
      <c r="D398" s="9" t="s">
        <v>270</v>
      </c>
      <c r="E398" t="s">
        <v>767</v>
      </c>
      <c r="F398" s="20" t="s">
        <v>249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topLeftCell="A15" workbookViewId="0">
      <selection activeCell="M41" sqref="M41"/>
    </sheetView>
  </sheetViews>
  <sheetFormatPr defaultRowHeight="12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5"/>
  <sheetViews>
    <sheetView workbookViewId="0"/>
  </sheetViews>
  <sheetFormatPr defaultRowHeight="12.75"/>
  <sheetData>
    <row r="1" spans="1:17">
      <c r="A1" t="s">
        <v>79</v>
      </c>
      <c r="L1" s="3"/>
      <c r="Q1" s="3"/>
    </row>
    <row r="2" spans="1:17">
      <c r="A2" t="s">
        <v>62</v>
      </c>
      <c r="L2" s="3"/>
      <c r="Q2" s="3"/>
    </row>
    <row r="3" spans="1:17">
      <c r="Q3" s="3"/>
    </row>
    <row r="4" spans="1:17">
      <c r="N4" s="2" t="s">
        <v>46</v>
      </c>
      <c r="Q4" s="3"/>
    </row>
    <row r="5" spans="1:17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7">
      <c r="A6">
        <v>1898</v>
      </c>
      <c r="B6" s="4" t="str">
        <f>IF(ISNUMBER(MHG_cms!B6), MHG_cms!B6*Days!B6*86400*1000/Areas!$C$5, "")</f>
        <v/>
      </c>
      <c r="C6" s="4" t="str">
        <f>IF(ISNUMBER(MHG_cms!C6), MHG_cms!C6*Days!C6*86400*1000/Areas!$C$5, "")</f>
        <v/>
      </c>
      <c r="D6" s="4" t="str">
        <f>IF(ISNUMBER(MHG_cms!D6), MHG_cms!D6*Days!D6*86400*1000/Areas!$C$5, "")</f>
        <v/>
      </c>
      <c r="E6" s="4" t="str">
        <f>IF(ISNUMBER(MHG_cms!E6), MHG_cms!E6*Days!E6*86400*1000/Areas!$C$5, "")</f>
        <v/>
      </c>
      <c r="F6" s="4" t="str">
        <f>IF(ISNUMBER(MHG_cms!F6), MHG_cms!F6*Days!F6*86400*1000/Areas!$C$5, "")</f>
        <v/>
      </c>
      <c r="G6" s="4" t="str">
        <f>IF(ISNUMBER(MHG_cms!G6), MHG_cms!G6*Days!G6*86400*1000/Areas!$C$5, "")</f>
        <v/>
      </c>
      <c r="H6" s="4" t="str">
        <f>IF(ISNUMBER(MHG_cms!H6), MHG_cms!H6*Days!H6*86400*1000/Areas!$C$5, "")</f>
        <v/>
      </c>
      <c r="I6" s="4" t="str">
        <f>IF(ISNUMBER(MHG_cms!I6), MHG_cms!I6*Days!I6*86400*1000/Areas!$C$5, "")</f>
        <v/>
      </c>
      <c r="J6" s="4" t="str">
        <f>IF(ISNUMBER(MHG_cms!J6), MHG_cms!J6*Days!J6*86400*1000/Areas!$C$5, "")</f>
        <v/>
      </c>
      <c r="K6" s="4" t="str">
        <f>IF(ISNUMBER(MHG_cms!K6), MHG_cms!K6*Days!K6*86400*1000/Areas!$C$5, "")</f>
        <v/>
      </c>
      <c r="L6" s="4" t="str">
        <f>IF(ISNUMBER(MHG_cms!L6), MHG_cms!L6*Days!L6*86400*1000/Areas!$C$5, "")</f>
        <v/>
      </c>
      <c r="M6" s="4" t="str">
        <f>IF(ISNUMBER(MHG_cms!M6), MHG_cms!M6*Days!M6*86400*1000/Areas!$C$5, "")</f>
        <v/>
      </c>
      <c r="N6" s="4" t="str">
        <f>IF(ISNUMBER(MHG_cms!N6), MHG_cms!N6*Days!N6*86400*1000/Areas!$C$5, "")</f>
        <v/>
      </c>
    </row>
    <row r="7" spans="1:17">
      <c r="A7">
        <v>1899</v>
      </c>
      <c r="B7" s="4" t="str">
        <f>IF(ISNUMBER(MHG_cms!B7), MHG_cms!B7*Days!B7*86400*1000/Areas!$C$5, "")</f>
        <v/>
      </c>
      <c r="C7" s="4" t="str">
        <f>IF(ISNUMBER(MHG_cms!C7), MHG_cms!C7*Days!C7*86400*1000/Areas!$C$5, "")</f>
        <v/>
      </c>
      <c r="D7" s="4" t="str">
        <f>IF(ISNUMBER(MHG_cms!D7), MHG_cms!D7*Days!D7*86400*1000/Areas!$C$5, "")</f>
        <v/>
      </c>
      <c r="E7" s="4" t="str">
        <f>IF(ISNUMBER(MHG_cms!E7), MHG_cms!E7*Days!E7*86400*1000/Areas!$C$5, "")</f>
        <v/>
      </c>
      <c r="F7" s="4" t="str">
        <f>IF(ISNUMBER(MHG_cms!F7), MHG_cms!F7*Days!F7*86400*1000/Areas!$C$5, "")</f>
        <v/>
      </c>
      <c r="G7" s="4" t="str">
        <f>IF(ISNUMBER(MHG_cms!G7), MHG_cms!G7*Days!G7*86400*1000/Areas!$C$5, "")</f>
        <v/>
      </c>
      <c r="H7" s="4" t="str">
        <f>IF(ISNUMBER(MHG_cms!H7), MHG_cms!H7*Days!H7*86400*1000/Areas!$C$5, "")</f>
        <v/>
      </c>
      <c r="I7" s="4" t="str">
        <f>IF(ISNUMBER(MHG_cms!I7), MHG_cms!I7*Days!I7*86400*1000/Areas!$C$5, "")</f>
        <v/>
      </c>
      <c r="J7" s="4" t="str">
        <f>IF(ISNUMBER(MHG_cms!J7), MHG_cms!J7*Days!J7*86400*1000/Areas!$C$5, "")</f>
        <v/>
      </c>
      <c r="K7" s="4" t="str">
        <f>IF(ISNUMBER(MHG_cms!K7), MHG_cms!K7*Days!K7*86400*1000/Areas!$C$5, "")</f>
        <v/>
      </c>
      <c r="L7" s="4" t="str">
        <f>IF(ISNUMBER(MHG_cms!L7), MHG_cms!L7*Days!L7*86400*1000/Areas!$C$5, "")</f>
        <v/>
      </c>
      <c r="M7" s="4" t="str">
        <f>IF(ISNUMBER(MHG_cms!M7), MHG_cms!M7*Days!M7*86400*1000/Areas!$C$5, "")</f>
        <v/>
      </c>
      <c r="N7" s="4" t="str">
        <f>IF(ISNUMBER(MHG_cms!N7), MHG_cms!N7*Days!N7*86400*1000/Areas!$C$5, "")</f>
        <v/>
      </c>
    </row>
    <row r="8" spans="1:17">
      <c r="A8">
        <v>1900</v>
      </c>
      <c r="B8" s="4" t="str">
        <f>IF(ISNUMBER(MHG_cms!B8), MHG_cms!B8*Days!B8*86400*1000/Areas!$C$5, "")</f>
        <v/>
      </c>
      <c r="C8" s="4" t="str">
        <f>IF(ISNUMBER(MHG_cms!C8), MHG_cms!C8*Days!C8*86400*1000/Areas!$C$5, "")</f>
        <v/>
      </c>
      <c r="D8" s="4" t="str">
        <f>IF(ISNUMBER(MHG_cms!D8), MHG_cms!D8*Days!D8*86400*1000/Areas!$C$5, "")</f>
        <v/>
      </c>
      <c r="E8" s="4" t="str">
        <f>IF(ISNUMBER(MHG_cms!E8), MHG_cms!E8*Days!E8*86400*1000/Areas!$C$5, "")</f>
        <v/>
      </c>
      <c r="F8" s="4" t="str">
        <f>IF(ISNUMBER(MHG_cms!F8), MHG_cms!F8*Days!F8*86400*1000/Areas!$C$5, "")</f>
        <v/>
      </c>
      <c r="G8" s="4" t="str">
        <f>IF(ISNUMBER(MHG_cms!G8), MHG_cms!G8*Days!G8*86400*1000/Areas!$C$5, "")</f>
        <v/>
      </c>
      <c r="H8" s="4" t="str">
        <f>IF(ISNUMBER(MHG_cms!H8), MHG_cms!H8*Days!H8*86400*1000/Areas!$C$5, "")</f>
        <v/>
      </c>
      <c r="I8" s="4" t="str">
        <f>IF(ISNUMBER(MHG_cms!I8), MHG_cms!I8*Days!I8*86400*1000/Areas!$C$5, "")</f>
        <v/>
      </c>
      <c r="J8" s="4" t="str">
        <f>IF(ISNUMBER(MHG_cms!J8), MHG_cms!J8*Days!J8*86400*1000/Areas!$C$5, "")</f>
        <v/>
      </c>
      <c r="K8" s="4" t="str">
        <f>IF(ISNUMBER(MHG_cms!K8), MHG_cms!K8*Days!K8*86400*1000/Areas!$C$5, "")</f>
        <v/>
      </c>
      <c r="L8" s="4" t="str">
        <f>IF(ISNUMBER(MHG_cms!L8), MHG_cms!L8*Days!L8*86400*1000/Areas!$C$5, "")</f>
        <v/>
      </c>
      <c r="M8" s="4" t="str">
        <f>IF(ISNUMBER(MHG_cms!M8), MHG_cms!M8*Days!M8*86400*1000/Areas!$C$5, "")</f>
        <v/>
      </c>
      <c r="N8" s="4" t="str">
        <f>IF(ISNUMBER(MHG_cms!N8), MHG_cms!N8*Days!N8*86400*1000/Areas!$C$5, "")</f>
        <v/>
      </c>
    </row>
    <row r="9" spans="1:17">
      <c r="A9">
        <v>1901</v>
      </c>
      <c r="B9" s="4" t="str">
        <f>IF(ISNUMBER(MHG_cms!B9), MHG_cms!B9*Days!B9*86400*1000/Areas!$C$5, "")</f>
        <v/>
      </c>
      <c r="C9" s="4" t="str">
        <f>IF(ISNUMBER(MHG_cms!C9), MHG_cms!C9*Days!C9*86400*1000/Areas!$C$5, "")</f>
        <v/>
      </c>
      <c r="D9" s="4" t="str">
        <f>IF(ISNUMBER(MHG_cms!D9), MHG_cms!D9*Days!D9*86400*1000/Areas!$C$5, "")</f>
        <v/>
      </c>
      <c r="E9" s="4" t="str">
        <f>IF(ISNUMBER(MHG_cms!E9), MHG_cms!E9*Days!E9*86400*1000/Areas!$C$5, "")</f>
        <v/>
      </c>
      <c r="F9" s="4" t="str">
        <f>IF(ISNUMBER(MHG_cms!F9), MHG_cms!F9*Days!F9*86400*1000/Areas!$C$5, "")</f>
        <v/>
      </c>
      <c r="G9" s="4" t="str">
        <f>IF(ISNUMBER(MHG_cms!G9), MHG_cms!G9*Days!G9*86400*1000/Areas!$C$5, "")</f>
        <v/>
      </c>
      <c r="H9" s="4" t="str">
        <f>IF(ISNUMBER(MHG_cms!H9), MHG_cms!H9*Days!H9*86400*1000/Areas!$C$5, "")</f>
        <v/>
      </c>
      <c r="I9" s="4" t="str">
        <f>IF(ISNUMBER(MHG_cms!I9), MHG_cms!I9*Days!I9*86400*1000/Areas!$C$5, "")</f>
        <v/>
      </c>
      <c r="J9" s="4" t="str">
        <f>IF(ISNUMBER(MHG_cms!J9), MHG_cms!J9*Days!J9*86400*1000/Areas!$C$5, "")</f>
        <v/>
      </c>
      <c r="K9" s="4" t="str">
        <f>IF(ISNUMBER(MHG_cms!K9), MHG_cms!K9*Days!K9*86400*1000/Areas!$C$5, "")</f>
        <v/>
      </c>
      <c r="L9" s="4" t="str">
        <f>IF(ISNUMBER(MHG_cms!L9), MHG_cms!L9*Days!L9*86400*1000/Areas!$C$5, "")</f>
        <v/>
      </c>
      <c r="M9" s="4" t="str">
        <f>IF(ISNUMBER(MHG_cms!M9), MHG_cms!M9*Days!M9*86400*1000/Areas!$C$5, "")</f>
        <v/>
      </c>
      <c r="N9" s="4" t="str">
        <f>IF(ISNUMBER(MHG_cms!N9), MHG_cms!N9*Days!N9*86400*1000/Areas!$C$5, "")</f>
        <v/>
      </c>
    </row>
    <row r="10" spans="1:17">
      <c r="A10">
        <v>1902</v>
      </c>
      <c r="B10" s="4" t="str">
        <f>IF(ISNUMBER(MHG_cms!B10), MHG_cms!B10*Days!B10*86400*1000/Areas!$C$5, "")</f>
        <v/>
      </c>
      <c r="C10" s="4" t="str">
        <f>IF(ISNUMBER(MHG_cms!C10), MHG_cms!C10*Days!C10*86400*1000/Areas!$C$5, "")</f>
        <v/>
      </c>
      <c r="D10" s="4" t="str">
        <f>IF(ISNUMBER(MHG_cms!D10), MHG_cms!D10*Days!D10*86400*1000/Areas!$C$5, "")</f>
        <v/>
      </c>
      <c r="E10" s="4" t="str">
        <f>IF(ISNUMBER(MHG_cms!E10), MHG_cms!E10*Days!E10*86400*1000/Areas!$C$5, "")</f>
        <v/>
      </c>
      <c r="F10" s="4" t="str">
        <f>IF(ISNUMBER(MHG_cms!F10), MHG_cms!F10*Days!F10*86400*1000/Areas!$C$5, "")</f>
        <v/>
      </c>
      <c r="G10" s="4" t="str">
        <f>IF(ISNUMBER(MHG_cms!G10), MHG_cms!G10*Days!G10*86400*1000/Areas!$C$5, "")</f>
        <v/>
      </c>
      <c r="H10" s="4" t="str">
        <f>IF(ISNUMBER(MHG_cms!H10), MHG_cms!H10*Days!H10*86400*1000/Areas!$C$5, "")</f>
        <v/>
      </c>
      <c r="I10" s="4" t="str">
        <f>IF(ISNUMBER(MHG_cms!I10), MHG_cms!I10*Days!I10*86400*1000/Areas!$C$5, "")</f>
        <v/>
      </c>
      <c r="J10" s="4" t="str">
        <f>IF(ISNUMBER(MHG_cms!J10), MHG_cms!J10*Days!J10*86400*1000/Areas!$C$5, "")</f>
        <v/>
      </c>
      <c r="K10" s="4" t="str">
        <f>IF(ISNUMBER(MHG_cms!K10), MHG_cms!K10*Days!K10*86400*1000/Areas!$C$5, "")</f>
        <v/>
      </c>
      <c r="L10" s="4" t="str">
        <f>IF(ISNUMBER(MHG_cms!L10), MHG_cms!L10*Days!L10*86400*1000/Areas!$C$5, "")</f>
        <v/>
      </c>
      <c r="M10" s="4" t="str">
        <f>IF(ISNUMBER(MHG_cms!M10), MHG_cms!M10*Days!M10*86400*1000/Areas!$C$5, "")</f>
        <v/>
      </c>
      <c r="N10" s="4" t="str">
        <f>IF(ISNUMBER(MHG_cms!N10), MHG_cms!N10*Days!N10*86400*1000/Areas!$C$5, "")</f>
        <v/>
      </c>
    </row>
    <row r="11" spans="1:17">
      <c r="A11">
        <v>1903</v>
      </c>
      <c r="B11" s="4" t="str">
        <f>IF(ISNUMBER(MHG_cms!B11), MHG_cms!B11*Days!B11*86400*1000/Areas!$C$5, "")</f>
        <v/>
      </c>
      <c r="C11" s="4" t="str">
        <f>IF(ISNUMBER(MHG_cms!C11), MHG_cms!C11*Days!C11*86400*1000/Areas!$C$5, "")</f>
        <v/>
      </c>
      <c r="D11" s="4" t="str">
        <f>IF(ISNUMBER(MHG_cms!D11), MHG_cms!D11*Days!D11*86400*1000/Areas!$C$5, "")</f>
        <v/>
      </c>
      <c r="E11" s="4" t="str">
        <f>IF(ISNUMBER(MHG_cms!E11), MHG_cms!E11*Days!E11*86400*1000/Areas!$C$5, "")</f>
        <v/>
      </c>
      <c r="F11" s="4" t="str">
        <f>IF(ISNUMBER(MHG_cms!F11), MHG_cms!F11*Days!F11*86400*1000/Areas!$C$5, "")</f>
        <v/>
      </c>
      <c r="G11" s="4" t="str">
        <f>IF(ISNUMBER(MHG_cms!G11), MHG_cms!G11*Days!G11*86400*1000/Areas!$C$5, "")</f>
        <v/>
      </c>
      <c r="H11" s="4" t="str">
        <f>IF(ISNUMBER(MHG_cms!H11), MHG_cms!H11*Days!H11*86400*1000/Areas!$C$5, "")</f>
        <v/>
      </c>
      <c r="I11" s="4" t="str">
        <f>IF(ISNUMBER(MHG_cms!I11), MHG_cms!I11*Days!I11*86400*1000/Areas!$C$5, "")</f>
        <v/>
      </c>
      <c r="J11" s="4" t="str">
        <f>IF(ISNUMBER(MHG_cms!J11), MHG_cms!J11*Days!J11*86400*1000/Areas!$C$5, "")</f>
        <v/>
      </c>
      <c r="K11" s="4" t="str">
        <f>IF(ISNUMBER(MHG_cms!K11), MHG_cms!K11*Days!K11*86400*1000/Areas!$C$5, "")</f>
        <v/>
      </c>
      <c r="L11" s="4" t="str">
        <f>IF(ISNUMBER(MHG_cms!L11), MHG_cms!L11*Days!L11*86400*1000/Areas!$C$5, "")</f>
        <v/>
      </c>
      <c r="M11" s="4" t="str">
        <f>IF(ISNUMBER(MHG_cms!M11), MHG_cms!M11*Days!M11*86400*1000/Areas!$C$5, "")</f>
        <v/>
      </c>
      <c r="N11" s="4" t="str">
        <f>IF(ISNUMBER(MHG_cms!N11), MHG_cms!N11*Days!N11*86400*1000/Areas!$C$5, "")</f>
        <v/>
      </c>
    </row>
    <row r="12" spans="1:17">
      <c r="A12">
        <v>1904</v>
      </c>
      <c r="B12" s="4" t="str">
        <f>IF(ISNUMBER(MHG_cms!B12), MHG_cms!B12*Days!B12*86400*1000/Areas!$C$5, "")</f>
        <v/>
      </c>
      <c r="C12" s="4" t="str">
        <f>IF(ISNUMBER(MHG_cms!C12), MHG_cms!C12*Days!C12*86400*1000/Areas!$C$5, "")</f>
        <v/>
      </c>
      <c r="D12" s="4" t="str">
        <f>IF(ISNUMBER(MHG_cms!D12), MHG_cms!D12*Days!D12*86400*1000/Areas!$C$5, "")</f>
        <v/>
      </c>
      <c r="E12" s="4" t="str">
        <f>IF(ISNUMBER(MHG_cms!E12), MHG_cms!E12*Days!E12*86400*1000/Areas!$C$5, "")</f>
        <v/>
      </c>
      <c r="F12" s="4" t="str">
        <f>IF(ISNUMBER(MHG_cms!F12), MHG_cms!F12*Days!F12*86400*1000/Areas!$C$5, "")</f>
        <v/>
      </c>
      <c r="G12" s="4" t="str">
        <f>IF(ISNUMBER(MHG_cms!G12), MHG_cms!G12*Days!G12*86400*1000/Areas!$C$5, "")</f>
        <v/>
      </c>
      <c r="H12" s="4" t="str">
        <f>IF(ISNUMBER(MHG_cms!H12), MHG_cms!H12*Days!H12*86400*1000/Areas!$C$5, "")</f>
        <v/>
      </c>
      <c r="I12" s="4" t="str">
        <f>IF(ISNUMBER(MHG_cms!I12), MHG_cms!I12*Days!I12*86400*1000/Areas!$C$5, "")</f>
        <v/>
      </c>
      <c r="J12" s="4" t="str">
        <f>IF(ISNUMBER(MHG_cms!J12), MHG_cms!J12*Days!J12*86400*1000/Areas!$C$5, "")</f>
        <v/>
      </c>
      <c r="K12" s="4" t="str">
        <f>IF(ISNUMBER(MHG_cms!K12), MHG_cms!K12*Days!K12*86400*1000/Areas!$C$5, "")</f>
        <v/>
      </c>
      <c r="L12" s="4" t="str">
        <f>IF(ISNUMBER(MHG_cms!L12), MHG_cms!L12*Days!L12*86400*1000/Areas!$C$5, "")</f>
        <v/>
      </c>
      <c r="M12" s="4" t="str">
        <f>IF(ISNUMBER(MHG_cms!M12), MHG_cms!M12*Days!M12*86400*1000/Areas!$C$5, "")</f>
        <v/>
      </c>
      <c r="N12" s="4" t="str">
        <f>IF(ISNUMBER(MHG_cms!N12), MHG_cms!N12*Days!N12*86400*1000/Areas!$C$5, "")</f>
        <v/>
      </c>
    </row>
    <row r="13" spans="1:17">
      <c r="A13">
        <v>1905</v>
      </c>
      <c r="B13" s="4" t="str">
        <f>IF(ISNUMBER(MHG_cms!B13), MHG_cms!B13*Days!B13*86400*1000/Areas!$C$5, "")</f>
        <v/>
      </c>
      <c r="C13" s="4" t="str">
        <f>IF(ISNUMBER(MHG_cms!C13), MHG_cms!C13*Days!C13*86400*1000/Areas!$C$5, "")</f>
        <v/>
      </c>
      <c r="D13" s="4" t="str">
        <f>IF(ISNUMBER(MHG_cms!D13), MHG_cms!D13*Days!D13*86400*1000/Areas!$C$5, "")</f>
        <v/>
      </c>
      <c r="E13" s="4" t="str">
        <f>IF(ISNUMBER(MHG_cms!E13), MHG_cms!E13*Days!E13*86400*1000/Areas!$C$5, "")</f>
        <v/>
      </c>
      <c r="F13" s="4" t="str">
        <f>IF(ISNUMBER(MHG_cms!F13), MHG_cms!F13*Days!F13*86400*1000/Areas!$C$5, "")</f>
        <v/>
      </c>
      <c r="G13" s="4" t="str">
        <f>IF(ISNUMBER(MHG_cms!G13), MHG_cms!G13*Days!G13*86400*1000/Areas!$C$5, "")</f>
        <v/>
      </c>
      <c r="H13" s="4" t="str">
        <f>IF(ISNUMBER(MHG_cms!H13), MHG_cms!H13*Days!H13*86400*1000/Areas!$C$5, "")</f>
        <v/>
      </c>
      <c r="I13" s="4" t="str">
        <f>IF(ISNUMBER(MHG_cms!I13), MHG_cms!I13*Days!I13*86400*1000/Areas!$C$5, "")</f>
        <v/>
      </c>
      <c r="J13" s="4" t="str">
        <f>IF(ISNUMBER(MHG_cms!J13), MHG_cms!J13*Days!J13*86400*1000/Areas!$C$5, "")</f>
        <v/>
      </c>
      <c r="K13" s="4" t="str">
        <f>IF(ISNUMBER(MHG_cms!K13), MHG_cms!K13*Days!K13*86400*1000/Areas!$C$5, "")</f>
        <v/>
      </c>
      <c r="L13" s="4" t="str">
        <f>IF(ISNUMBER(MHG_cms!L13), MHG_cms!L13*Days!L13*86400*1000/Areas!$C$5, "")</f>
        <v/>
      </c>
      <c r="M13" s="4" t="str">
        <f>IF(ISNUMBER(MHG_cms!M13), MHG_cms!M13*Days!M13*86400*1000/Areas!$C$5, "")</f>
        <v/>
      </c>
      <c r="N13" s="4" t="str">
        <f>IF(ISNUMBER(MHG_cms!N13), MHG_cms!N13*Days!N13*86400*1000/Areas!$C$5, "")</f>
        <v/>
      </c>
    </row>
    <row r="14" spans="1:17">
      <c r="A14">
        <v>1906</v>
      </c>
      <c r="B14" s="4" t="str">
        <f>IF(ISNUMBER(MHG_cms!B14), MHG_cms!B14*Days!B14*86400*1000/Areas!$C$5, "")</f>
        <v/>
      </c>
      <c r="C14" s="4" t="str">
        <f>IF(ISNUMBER(MHG_cms!C14), MHG_cms!C14*Days!C14*86400*1000/Areas!$C$5, "")</f>
        <v/>
      </c>
      <c r="D14" s="4" t="str">
        <f>IF(ISNUMBER(MHG_cms!D14), MHG_cms!D14*Days!D14*86400*1000/Areas!$C$5, "")</f>
        <v/>
      </c>
      <c r="E14" s="4" t="str">
        <f>IF(ISNUMBER(MHG_cms!E14), MHG_cms!E14*Days!E14*86400*1000/Areas!$C$5, "")</f>
        <v/>
      </c>
      <c r="F14" s="4" t="str">
        <f>IF(ISNUMBER(MHG_cms!F14), MHG_cms!F14*Days!F14*86400*1000/Areas!$C$5, "")</f>
        <v/>
      </c>
      <c r="G14" s="4" t="str">
        <f>IF(ISNUMBER(MHG_cms!G14), MHG_cms!G14*Days!G14*86400*1000/Areas!$C$5, "")</f>
        <v/>
      </c>
      <c r="H14" s="4" t="str">
        <f>IF(ISNUMBER(MHG_cms!H14), MHG_cms!H14*Days!H14*86400*1000/Areas!$C$5, "")</f>
        <v/>
      </c>
      <c r="I14" s="4" t="str">
        <f>IF(ISNUMBER(MHG_cms!I14), MHG_cms!I14*Days!I14*86400*1000/Areas!$C$5, "")</f>
        <v/>
      </c>
      <c r="J14" s="4" t="str">
        <f>IF(ISNUMBER(MHG_cms!J14), MHG_cms!J14*Days!J14*86400*1000/Areas!$C$5, "")</f>
        <v/>
      </c>
      <c r="K14" s="4" t="str">
        <f>IF(ISNUMBER(MHG_cms!K14), MHG_cms!K14*Days!K14*86400*1000/Areas!$C$5, "")</f>
        <v/>
      </c>
      <c r="L14" s="4" t="str">
        <f>IF(ISNUMBER(MHG_cms!L14), MHG_cms!L14*Days!L14*86400*1000/Areas!$C$5, "")</f>
        <v/>
      </c>
      <c r="M14" s="4" t="str">
        <f>IF(ISNUMBER(MHG_cms!M14), MHG_cms!M14*Days!M14*86400*1000/Areas!$C$5, "")</f>
        <v/>
      </c>
      <c r="N14" s="4" t="str">
        <f>IF(ISNUMBER(MHG_cms!N14), MHG_cms!N14*Days!N14*86400*1000/Areas!$C$5, "")</f>
        <v/>
      </c>
    </row>
    <row r="15" spans="1:17">
      <c r="A15">
        <v>1907</v>
      </c>
      <c r="B15" s="4" t="str">
        <f>IF(ISNUMBER(MHG_cms!B15), MHG_cms!B15*Days!B15*86400*1000/Areas!$C$5, "")</f>
        <v/>
      </c>
      <c r="C15" s="4" t="str">
        <f>IF(ISNUMBER(MHG_cms!C15), MHG_cms!C15*Days!C15*86400*1000/Areas!$C$5, "")</f>
        <v/>
      </c>
      <c r="D15" s="4" t="str">
        <f>IF(ISNUMBER(MHG_cms!D15), MHG_cms!D15*Days!D15*86400*1000/Areas!$C$5, "")</f>
        <v/>
      </c>
      <c r="E15" s="4" t="str">
        <f>IF(ISNUMBER(MHG_cms!E15), MHG_cms!E15*Days!E15*86400*1000/Areas!$C$5, "")</f>
        <v/>
      </c>
      <c r="F15" s="4" t="str">
        <f>IF(ISNUMBER(MHG_cms!F15), MHG_cms!F15*Days!F15*86400*1000/Areas!$C$5, "")</f>
        <v/>
      </c>
      <c r="G15" s="4" t="str">
        <f>IF(ISNUMBER(MHG_cms!G15), MHG_cms!G15*Days!G15*86400*1000/Areas!$C$5, "")</f>
        <v/>
      </c>
      <c r="H15" s="4" t="str">
        <f>IF(ISNUMBER(MHG_cms!H15), MHG_cms!H15*Days!H15*86400*1000/Areas!$C$5, "")</f>
        <v/>
      </c>
      <c r="I15" s="4" t="str">
        <f>IF(ISNUMBER(MHG_cms!I15), MHG_cms!I15*Days!I15*86400*1000/Areas!$C$5, "")</f>
        <v/>
      </c>
      <c r="J15" s="4" t="str">
        <f>IF(ISNUMBER(MHG_cms!J15), MHG_cms!J15*Days!J15*86400*1000/Areas!$C$5, "")</f>
        <v/>
      </c>
      <c r="K15" s="4" t="str">
        <f>IF(ISNUMBER(MHG_cms!K15), MHG_cms!K15*Days!K15*86400*1000/Areas!$C$5, "")</f>
        <v/>
      </c>
      <c r="L15" s="4" t="str">
        <f>IF(ISNUMBER(MHG_cms!L15), MHG_cms!L15*Days!L15*86400*1000/Areas!$C$5, "")</f>
        <v/>
      </c>
      <c r="M15" s="4" t="str">
        <f>IF(ISNUMBER(MHG_cms!M15), MHG_cms!M15*Days!M15*86400*1000/Areas!$C$5, "")</f>
        <v/>
      </c>
      <c r="N15" s="4" t="str">
        <f>IF(ISNUMBER(MHG_cms!N15), MHG_cms!N15*Days!N15*86400*1000/Areas!$C$5, "")</f>
        <v/>
      </c>
    </row>
    <row r="16" spans="1:17">
      <c r="A16">
        <v>1908</v>
      </c>
      <c r="B16" s="4" t="str">
        <f>IF(ISNUMBER(MHG_cms!B16), MHG_cms!B16*Days!B16*86400*1000/Areas!$C$5, "")</f>
        <v/>
      </c>
      <c r="C16" s="4" t="str">
        <f>IF(ISNUMBER(MHG_cms!C16), MHG_cms!C16*Days!C16*86400*1000/Areas!$C$5, "")</f>
        <v/>
      </c>
      <c r="D16" s="4" t="str">
        <f>IF(ISNUMBER(MHG_cms!D16), MHG_cms!D16*Days!D16*86400*1000/Areas!$C$5, "")</f>
        <v/>
      </c>
      <c r="E16" s="4" t="str">
        <f>IF(ISNUMBER(MHG_cms!E16), MHG_cms!E16*Days!E16*86400*1000/Areas!$C$5, "")</f>
        <v/>
      </c>
      <c r="F16" s="4" t="str">
        <f>IF(ISNUMBER(MHG_cms!F16), MHG_cms!F16*Days!F16*86400*1000/Areas!$C$5, "")</f>
        <v/>
      </c>
      <c r="G16" s="4" t="str">
        <f>IF(ISNUMBER(MHG_cms!G16), MHG_cms!G16*Days!G16*86400*1000/Areas!$C$5, "")</f>
        <v/>
      </c>
      <c r="H16" s="4" t="str">
        <f>IF(ISNUMBER(MHG_cms!H16), MHG_cms!H16*Days!H16*86400*1000/Areas!$C$5, "")</f>
        <v/>
      </c>
      <c r="I16" s="4" t="str">
        <f>IF(ISNUMBER(MHG_cms!I16), MHG_cms!I16*Days!I16*86400*1000/Areas!$C$5, "")</f>
        <v/>
      </c>
      <c r="J16" s="4" t="str">
        <f>IF(ISNUMBER(MHG_cms!J16), MHG_cms!J16*Days!J16*86400*1000/Areas!$C$5, "")</f>
        <v/>
      </c>
      <c r="K16" s="4" t="str">
        <f>IF(ISNUMBER(MHG_cms!K16), MHG_cms!K16*Days!K16*86400*1000/Areas!$C$5, "")</f>
        <v/>
      </c>
      <c r="L16" s="4" t="str">
        <f>IF(ISNUMBER(MHG_cms!L16), MHG_cms!L16*Days!L16*86400*1000/Areas!$C$5, "")</f>
        <v/>
      </c>
      <c r="M16" s="4" t="str">
        <f>IF(ISNUMBER(MHG_cms!M16), MHG_cms!M16*Days!M16*86400*1000/Areas!$C$5, "")</f>
        <v/>
      </c>
      <c r="N16" s="4" t="str">
        <f>IF(ISNUMBER(MHG_cms!N16), MHG_cms!N16*Days!N16*86400*1000/Areas!$C$5, "")</f>
        <v/>
      </c>
    </row>
    <row r="17" spans="1:14">
      <c r="A17">
        <v>1909</v>
      </c>
      <c r="B17" s="4" t="str">
        <f>IF(ISNUMBER(MHG_cms!B17), MHG_cms!B17*Days!B17*86400*1000/Areas!$C$5, "")</f>
        <v/>
      </c>
      <c r="C17" s="4" t="str">
        <f>IF(ISNUMBER(MHG_cms!C17), MHG_cms!C17*Days!C17*86400*1000/Areas!$C$5, "")</f>
        <v/>
      </c>
      <c r="D17" s="4" t="str">
        <f>IF(ISNUMBER(MHG_cms!D17), MHG_cms!D17*Days!D17*86400*1000/Areas!$C$5, "")</f>
        <v/>
      </c>
      <c r="E17" s="4" t="str">
        <f>IF(ISNUMBER(MHG_cms!E17), MHG_cms!E17*Days!E17*86400*1000/Areas!$C$5, "")</f>
        <v/>
      </c>
      <c r="F17" s="4" t="str">
        <f>IF(ISNUMBER(MHG_cms!F17), MHG_cms!F17*Days!F17*86400*1000/Areas!$C$5, "")</f>
        <v/>
      </c>
      <c r="G17" s="4" t="str">
        <f>IF(ISNUMBER(MHG_cms!G17), MHG_cms!G17*Days!G17*86400*1000/Areas!$C$5, "")</f>
        <v/>
      </c>
      <c r="H17" s="4" t="str">
        <f>IF(ISNUMBER(MHG_cms!H17), MHG_cms!H17*Days!H17*86400*1000/Areas!$C$5, "")</f>
        <v/>
      </c>
      <c r="I17" s="4" t="str">
        <f>IF(ISNUMBER(MHG_cms!I17), MHG_cms!I17*Days!I17*86400*1000/Areas!$C$5, "")</f>
        <v/>
      </c>
      <c r="J17" s="4" t="str">
        <f>IF(ISNUMBER(MHG_cms!J17), MHG_cms!J17*Days!J17*86400*1000/Areas!$C$5, "")</f>
        <v/>
      </c>
      <c r="K17" s="4" t="str">
        <f>IF(ISNUMBER(MHG_cms!K17), MHG_cms!K17*Days!K17*86400*1000/Areas!$C$5, "")</f>
        <v/>
      </c>
      <c r="L17" s="4" t="str">
        <f>IF(ISNUMBER(MHG_cms!L17), MHG_cms!L17*Days!L17*86400*1000/Areas!$C$5, "")</f>
        <v/>
      </c>
      <c r="M17" s="4" t="str">
        <f>IF(ISNUMBER(MHG_cms!M17), MHG_cms!M17*Days!M17*86400*1000/Areas!$C$5, "")</f>
        <v/>
      </c>
      <c r="N17" s="4" t="str">
        <f>IF(ISNUMBER(MHG_cms!N17), MHG_cms!N17*Days!N17*86400*1000/Areas!$C$5, "")</f>
        <v/>
      </c>
    </row>
    <row r="18" spans="1:14">
      <c r="A18">
        <v>1910</v>
      </c>
      <c r="B18" s="4" t="str">
        <f>IF(ISNUMBER(MHG_cms!B18), MHG_cms!B18*Days!B18*86400*1000/Areas!$C$5, "")</f>
        <v/>
      </c>
      <c r="C18" s="4" t="str">
        <f>IF(ISNUMBER(MHG_cms!C18), MHG_cms!C18*Days!C18*86400*1000/Areas!$C$5, "")</f>
        <v/>
      </c>
      <c r="D18" s="4" t="str">
        <f>IF(ISNUMBER(MHG_cms!D18), MHG_cms!D18*Days!D18*86400*1000/Areas!$C$5, "")</f>
        <v/>
      </c>
      <c r="E18" s="4" t="str">
        <f>IF(ISNUMBER(MHG_cms!E18), MHG_cms!E18*Days!E18*86400*1000/Areas!$C$5, "")</f>
        <v/>
      </c>
      <c r="F18" s="4" t="str">
        <f>IF(ISNUMBER(MHG_cms!F18), MHG_cms!F18*Days!F18*86400*1000/Areas!$C$5, "")</f>
        <v/>
      </c>
      <c r="G18" s="4" t="str">
        <f>IF(ISNUMBER(MHG_cms!G18), MHG_cms!G18*Days!G18*86400*1000/Areas!$C$5, "")</f>
        <v/>
      </c>
      <c r="H18" s="4" t="str">
        <f>IF(ISNUMBER(MHG_cms!H18), MHG_cms!H18*Days!H18*86400*1000/Areas!$C$5, "")</f>
        <v/>
      </c>
      <c r="I18" s="4" t="str">
        <f>IF(ISNUMBER(MHG_cms!I18), MHG_cms!I18*Days!I18*86400*1000/Areas!$C$5, "")</f>
        <v/>
      </c>
      <c r="J18" s="4" t="str">
        <f>IF(ISNUMBER(MHG_cms!J18), MHG_cms!J18*Days!J18*86400*1000/Areas!$C$5, "")</f>
        <v/>
      </c>
      <c r="K18" s="4" t="str">
        <f>IF(ISNUMBER(MHG_cms!K18), MHG_cms!K18*Days!K18*86400*1000/Areas!$C$5, "")</f>
        <v/>
      </c>
      <c r="L18" s="4" t="str">
        <f>IF(ISNUMBER(MHG_cms!L18), MHG_cms!L18*Days!L18*86400*1000/Areas!$C$5, "")</f>
        <v/>
      </c>
      <c r="M18" s="4" t="str">
        <f>IF(ISNUMBER(MHG_cms!M18), MHG_cms!M18*Days!M18*86400*1000/Areas!$C$5, "")</f>
        <v/>
      </c>
      <c r="N18" s="4" t="str">
        <f>IF(ISNUMBER(MHG_cms!N18), MHG_cms!N18*Days!N18*86400*1000/Areas!$C$5, "")</f>
        <v/>
      </c>
    </row>
    <row r="19" spans="1:14">
      <c r="A19">
        <v>1911</v>
      </c>
      <c r="B19" s="4" t="str">
        <f>IF(ISNUMBER(MHG_cms!B19), MHG_cms!B19*Days!B19*86400*1000/Areas!$C$5, "")</f>
        <v/>
      </c>
      <c r="C19" s="4" t="str">
        <f>IF(ISNUMBER(MHG_cms!C19), MHG_cms!C19*Days!C19*86400*1000/Areas!$C$5, "")</f>
        <v/>
      </c>
      <c r="D19" s="4" t="str">
        <f>IF(ISNUMBER(MHG_cms!D19), MHG_cms!D19*Days!D19*86400*1000/Areas!$C$5, "")</f>
        <v/>
      </c>
      <c r="E19" s="4" t="str">
        <f>IF(ISNUMBER(MHG_cms!E19), MHG_cms!E19*Days!E19*86400*1000/Areas!$C$5, "")</f>
        <v/>
      </c>
      <c r="F19" s="4" t="str">
        <f>IF(ISNUMBER(MHG_cms!F19), MHG_cms!F19*Days!F19*86400*1000/Areas!$C$5, "")</f>
        <v/>
      </c>
      <c r="G19" s="4" t="str">
        <f>IF(ISNUMBER(MHG_cms!G19), MHG_cms!G19*Days!G19*86400*1000/Areas!$C$5, "")</f>
        <v/>
      </c>
      <c r="H19" s="4" t="str">
        <f>IF(ISNUMBER(MHG_cms!H19), MHG_cms!H19*Days!H19*86400*1000/Areas!$C$5, "")</f>
        <v/>
      </c>
      <c r="I19" s="4" t="str">
        <f>IF(ISNUMBER(MHG_cms!I19), MHG_cms!I19*Days!I19*86400*1000/Areas!$C$5, "")</f>
        <v/>
      </c>
      <c r="J19" s="4" t="str">
        <f>IF(ISNUMBER(MHG_cms!J19), MHG_cms!J19*Days!J19*86400*1000/Areas!$C$5, "")</f>
        <v/>
      </c>
      <c r="K19" s="4" t="str">
        <f>IF(ISNUMBER(MHG_cms!K19), MHG_cms!K19*Days!K19*86400*1000/Areas!$C$5, "")</f>
        <v/>
      </c>
      <c r="L19" s="4" t="str">
        <f>IF(ISNUMBER(MHG_cms!L19), MHG_cms!L19*Days!L19*86400*1000/Areas!$C$5, "")</f>
        <v/>
      </c>
      <c r="M19" s="4" t="str">
        <f>IF(ISNUMBER(MHG_cms!M19), MHG_cms!M19*Days!M19*86400*1000/Areas!$C$5, "")</f>
        <v/>
      </c>
      <c r="N19" s="4" t="str">
        <f>IF(ISNUMBER(MHG_cms!N19), MHG_cms!N19*Days!N19*86400*1000/Areas!$C$5, "")</f>
        <v/>
      </c>
    </row>
    <row r="20" spans="1:14">
      <c r="A20">
        <v>1912</v>
      </c>
      <c r="B20" s="4" t="str">
        <f>IF(ISNUMBER(MHG_cms!B20), MHG_cms!B20*Days!B20*86400*1000/Areas!$C$5, "")</f>
        <v/>
      </c>
      <c r="C20" s="4" t="str">
        <f>IF(ISNUMBER(MHG_cms!C20), MHG_cms!C20*Days!C20*86400*1000/Areas!$C$5, "")</f>
        <v/>
      </c>
      <c r="D20" s="4" t="str">
        <f>IF(ISNUMBER(MHG_cms!D20), MHG_cms!D20*Days!D20*86400*1000/Areas!$C$5, "")</f>
        <v/>
      </c>
      <c r="E20" s="4" t="str">
        <f>IF(ISNUMBER(MHG_cms!E20), MHG_cms!E20*Days!E20*86400*1000/Areas!$C$5, "")</f>
        <v/>
      </c>
      <c r="F20" s="4" t="str">
        <f>IF(ISNUMBER(MHG_cms!F20), MHG_cms!F20*Days!F20*86400*1000/Areas!$C$5, "")</f>
        <v/>
      </c>
      <c r="G20" s="4" t="str">
        <f>IF(ISNUMBER(MHG_cms!G20), MHG_cms!G20*Days!G20*86400*1000/Areas!$C$5, "")</f>
        <v/>
      </c>
      <c r="H20" s="4" t="str">
        <f>IF(ISNUMBER(MHG_cms!H20), MHG_cms!H20*Days!H20*86400*1000/Areas!$C$5, "")</f>
        <v/>
      </c>
      <c r="I20" s="4" t="str">
        <f>IF(ISNUMBER(MHG_cms!I20), MHG_cms!I20*Days!I20*86400*1000/Areas!$C$5, "")</f>
        <v/>
      </c>
      <c r="J20" s="4" t="str">
        <f>IF(ISNUMBER(MHG_cms!J20), MHG_cms!J20*Days!J20*86400*1000/Areas!$C$5, "")</f>
        <v/>
      </c>
      <c r="K20" s="4" t="str">
        <f>IF(ISNUMBER(MHG_cms!K20), MHG_cms!K20*Days!K20*86400*1000/Areas!$C$5, "")</f>
        <v/>
      </c>
      <c r="L20" s="4" t="str">
        <f>IF(ISNUMBER(MHG_cms!L20), MHG_cms!L20*Days!L20*86400*1000/Areas!$C$5, "")</f>
        <v/>
      </c>
      <c r="M20" s="4" t="str">
        <f>IF(ISNUMBER(MHG_cms!M20), MHG_cms!M20*Days!M20*86400*1000/Areas!$C$5, "")</f>
        <v/>
      </c>
      <c r="N20" s="4" t="str">
        <f>IF(ISNUMBER(MHG_cms!N20), MHG_cms!N20*Days!N20*86400*1000/Areas!$C$5, "")</f>
        <v/>
      </c>
    </row>
    <row r="21" spans="1:14">
      <c r="A21">
        <v>1913</v>
      </c>
      <c r="B21" s="4" t="str">
        <f>IF(ISNUMBER(MHG_cms!B21), MHG_cms!B21*Days!B21*86400*1000/Areas!$C$5, "")</f>
        <v/>
      </c>
      <c r="C21" s="4" t="str">
        <f>IF(ISNUMBER(MHG_cms!C21), MHG_cms!C21*Days!C21*86400*1000/Areas!$C$5, "")</f>
        <v/>
      </c>
      <c r="D21" s="4" t="str">
        <f>IF(ISNUMBER(MHG_cms!D21), MHG_cms!D21*Days!D21*86400*1000/Areas!$C$5, "")</f>
        <v/>
      </c>
      <c r="E21" s="4" t="str">
        <f>IF(ISNUMBER(MHG_cms!E21), MHG_cms!E21*Days!E21*86400*1000/Areas!$C$5, "")</f>
        <v/>
      </c>
      <c r="F21" s="4" t="str">
        <f>IF(ISNUMBER(MHG_cms!F21), MHG_cms!F21*Days!F21*86400*1000/Areas!$C$5, "")</f>
        <v/>
      </c>
      <c r="G21" s="4" t="str">
        <f>IF(ISNUMBER(MHG_cms!G21), MHG_cms!G21*Days!G21*86400*1000/Areas!$C$5, "")</f>
        <v/>
      </c>
      <c r="H21" s="4" t="str">
        <f>IF(ISNUMBER(MHG_cms!H21), MHG_cms!H21*Days!H21*86400*1000/Areas!$C$5, "")</f>
        <v/>
      </c>
      <c r="I21" s="4" t="str">
        <f>IF(ISNUMBER(MHG_cms!I21), MHG_cms!I21*Days!I21*86400*1000/Areas!$C$5, "")</f>
        <v/>
      </c>
      <c r="J21" s="4" t="str">
        <f>IF(ISNUMBER(MHG_cms!J21), MHG_cms!J21*Days!J21*86400*1000/Areas!$C$5, "")</f>
        <v/>
      </c>
      <c r="K21" s="4" t="str">
        <f>IF(ISNUMBER(MHG_cms!K21), MHG_cms!K21*Days!K21*86400*1000/Areas!$C$5, "")</f>
        <v/>
      </c>
      <c r="L21" s="4" t="str">
        <f>IF(ISNUMBER(MHG_cms!L21), MHG_cms!L21*Days!L21*86400*1000/Areas!$C$5, "")</f>
        <v/>
      </c>
      <c r="M21" s="4" t="str">
        <f>IF(ISNUMBER(MHG_cms!M21), MHG_cms!M21*Days!M21*86400*1000/Areas!$C$5, "")</f>
        <v/>
      </c>
      <c r="N21" s="4" t="str">
        <f>IF(ISNUMBER(MHG_cms!N21), MHG_cms!N21*Days!N21*86400*1000/Areas!$C$5, "")</f>
        <v/>
      </c>
    </row>
    <row r="22" spans="1:14">
      <c r="A22">
        <v>1914</v>
      </c>
      <c r="B22" s="4" t="str">
        <f>IF(ISNUMBER(MHG_cms!B22), MHG_cms!B22*Days!B22*86400*1000/Areas!$C$5, "")</f>
        <v/>
      </c>
      <c r="C22" s="4" t="str">
        <f>IF(ISNUMBER(MHG_cms!C22), MHG_cms!C22*Days!C22*86400*1000/Areas!$C$5, "")</f>
        <v/>
      </c>
      <c r="D22" s="4" t="str">
        <f>IF(ISNUMBER(MHG_cms!D22), MHG_cms!D22*Days!D22*86400*1000/Areas!$C$5, "")</f>
        <v/>
      </c>
      <c r="E22" s="4" t="str">
        <f>IF(ISNUMBER(MHG_cms!E22), MHG_cms!E22*Days!E22*86400*1000/Areas!$C$5, "")</f>
        <v/>
      </c>
      <c r="F22" s="4" t="str">
        <f>IF(ISNUMBER(MHG_cms!F22), MHG_cms!F22*Days!F22*86400*1000/Areas!$C$5, "")</f>
        <v/>
      </c>
      <c r="G22" s="4" t="str">
        <f>IF(ISNUMBER(MHG_cms!G22), MHG_cms!G22*Days!G22*86400*1000/Areas!$C$5, "")</f>
        <v/>
      </c>
      <c r="H22" s="4" t="str">
        <f>IF(ISNUMBER(MHG_cms!H22), MHG_cms!H22*Days!H22*86400*1000/Areas!$C$5, "")</f>
        <v/>
      </c>
      <c r="I22" s="4" t="str">
        <f>IF(ISNUMBER(MHG_cms!I22), MHG_cms!I22*Days!I22*86400*1000/Areas!$C$5, "")</f>
        <v/>
      </c>
      <c r="J22" s="4" t="str">
        <f>IF(ISNUMBER(MHG_cms!J22), MHG_cms!J22*Days!J22*86400*1000/Areas!$C$5, "")</f>
        <v/>
      </c>
      <c r="K22" s="4" t="str">
        <f>IF(ISNUMBER(MHG_cms!K22), MHG_cms!K22*Days!K22*86400*1000/Areas!$C$5, "")</f>
        <v/>
      </c>
      <c r="L22" s="4" t="str">
        <f>IF(ISNUMBER(MHG_cms!L22), MHG_cms!L22*Days!L22*86400*1000/Areas!$C$5, "")</f>
        <v/>
      </c>
      <c r="M22" s="4" t="str">
        <f>IF(ISNUMBER(MHG_cms!M22), MHG_cms!M22*Days!M22*86400*1000/Areas!$C$5, "")</f>
        <v/>
      </c>
      <c r="N22" s="4" t="str">
        <f>IF(ISNUMBER(MHG_cms!N22), MHG_cms!N22*Days!N22*86400*1000/Areas!$C$5, "")</f>
        <v/>
      </c>
    </row>
    <row r="23" spans="1:14">
      <c r="A23">
        <v>1915</v>
      </c>
      <c r="B23" s="4" t="str">
        <f>IF(ISNUMBER(MHG_cms!B23), MHG_cms!B23*Days!B23*86400*1000/Areas!$C$5, "")</f>
        <v/>
      </c>
      <c r="C23" s="4" t="str">
        <f>IF(ISNUMBER(MHG_cms!C23), MHG_cms!C23*Days!C23*86400*1000/Areas!$C$5, "")</f>
        <v/>
      </c>
      <c r="D23" s="4" t="str">
        <f>IF(ISNUMBER(MHG_cms!D23), MHG_cms!D23*Days!D23*86400*1000/Areas!$C$5, "")</f>
        <v/>
      </c>
      <c r="E23" s="4">
        <f>IF(ISNUMBER(MHG_cms!E23), MHG_cms!E23*Days!E23*86400*1000/Areas!$C$5, "")</f>
        <v>85.458725724020439</v>
      </c>
      <c r="F23" s="4">
        <f>IF(ISNUMBER(MHG_cms!F23), MHG_cms!F23*Days!F23*86400*1000/Areas!$C$5, "")</f>
        <v>78.794467052810901</v>
      </c>
      <c r="G23" s="4">
        <f>IF(ISNUMBER(MHG_cms!G23), MHG_cms!G23*Days!G23*86400*1000/Areas!$C$5, "")</f>
        <v>63.370425894378194</v>
      </c>
      <c r="H23" s="4">
        <f>IF(ISNUMBER(MHG_cms!H23), MHG_cms!H23*Days!H23*86400*1000/Areas!$C$5, "")</f>
        <v>43.693054037478696</v>
      </c>
      <c r="I23" s="4">
        <f>IF(ISNUMBER(MHG_cms!I23), MHG_cms!I23*Days!I23*86400*1000/Areas!$C$5, "")</f>
        <v>43.486356388415679</v>
      </c>
      <c r="J23" s="4">
        <f>IF(ISNUMBER(MHG_cms!J23), MHG_cms!J23*Days!J23*86400*1000/Areas!$C$5, "")</f>
        <v>47.200894037478704</v>
      </c>
      <c r="K23" s="4">
        <f>IF(ISNUMBER(MHG_cms!K23), MHG_cms!K23*Days!K23*86400*1000/Areas!$C$5, "")</f>
        <v>67.617964701873944</v>
      </c>
      <c r="L23" s="4">
        <f>IF(ISNUMBER(MHG_cms!L23), MHG_cms!L23*Days!L23*86400*1000/Areas!$C$5, "")</f>
        <v>72.343073253833055</v>
      </c>
      <c r="M23" s="4">
        <f>IF(ISNUMBER(MHG_cms!M23), MHG_cms!M23*Days!M23*86400*1000/Areas!$C$5, "")</f>
        <v>72.463724156729128</v>
      </c>
      <c r="N23" s="4" t="str">
        <f>IF(ISNUMBER(MHG_cms!N23), MHG_cms!N23*Days!N23*86400*1000/Areas!$C$5, "")</f>
        <v/>
      </c>
    </row>
    <row r="24" spans="1:14">
      <c r="A24">
        <v>1916</v>
      </c>
      <c r="B24" s="4">
        <f>IF(ISNUMBER(MHG_cms!B24), MHG_cms!B24*Days!B24*86400*1000/Areas!$C$5, "")</f>
        <v>95.882385281090293</v>
      </c>
      <c r="C24" s="4">
        <f>IF(ISNUMBER(MHG_cms!C24), MHG_cms!C24*Days!C24*86400*1000/Areas!$C$5, "")</f>
        <v>74.070145962521295</v>
      </c>
      <c r="D24" s="4">
        <f>IF(ISNUMBER(MHG_cms!D24), MHG_cms!D24*Days!D24*86400*1000/Areas!$C$5, "")</f>
        <v>76.234929608177168</v>
      </c>
      <c r="E24" s="4">
        <f>IF(ISNUMBER(MHG_cms!E24), MHG_cms!E24*Days!E24*86400*1000/Areas!$C$5, "")</f>
        <v>237.48173356047701</v>
      </c>
      <c r="F24" s="4">
        <f>IF(ISNUMBER(MHG_cms!F24), MHG_cms!F24*Days!F24*86400*1000/Areas!$C$5, "")</f>
        <v>153.36463645655877</v>
      </c>
      <c r="G24" s="4">
        <f>IF(ISNUMBER(MHG_cms!G24), MHG_cms!G24*Days!G24*86400*1000/Areas!$C$5, "")</f>
        <v>118.02431345826236</v>
      </c>
      <c r="H24" s="4">
        <f>IF(ISNUMBER(MHG_cms!H24), MHG_cms!H24*Days!H24*86400*1000/Areas!$C$5, "")</f>
        <v>47.603654923339001</v>
      </c>
      <c r="I24" s="4">
        <f>IF(ISNUMBER(MHG_cms!I24), MHG_cms!I24*Days!I24*86400*1000/Areas!$C$5, "")</f>
        <v>30.438624327086881</v>
      </c>
      <c r="J24" s="4">
        <f>IF(ISNUMBER(MHG_cms!J24), MHG_cms!J24*Days!J24*86400*1000/Areas!$C$5, "")</f>
        <v>34.506496763202719</v>
      </c>
      <c r="K24" s="4">
        <f>IF(ISNUMBER(MHG_cms!K24), MHG_cms!K24*Days!K24*86400*1000/Areas!$C$5, "")</f>
        <v>47.519241976149907</v>
      </c>
      <c r="L24" s="4">
        <f>IF(ISNUMBER(MHG_cms!L24), MHG_cms!L24*Days!L24*86400*1000/Areas!$C$5, "")</f>
        <v>82.22998568994889</v>
      </c>
      <c r="M24" s="4">
        <f>IF(ISNUMBER(MHG_cms!M24), MHG_cms!M24*Days!M24*86400*1000/Areas!$C$5, "")</f>
        <v>86.298093628620109</v>
      </c>
      <c r="N24" s="4">
        <f>IF(ISNUMBER(MHG_cms!N24), MHG_cms!N24*Days!N24*86400*1000/Areas!$C$5, "")</f>
        <v>1086.6873452810903</v>
      </c>
    </row>
    <row r="25" spans="1:14">
      <c r="A25">
        <v>1917</v>
      </c>
      <c r="B25" s="4">
        <f>IF(ISNUMBER(MHG_cms!B25), MHG_cms!B25*Days!B25*86400*1000/Areas!$C$5, "")</f>
        <v>40.395929948892672</v>
      </c>
      <c r="C25" s="4">
        <f>IF(ISNUMBER(MHG_cms!C25), MHG_cms!C25*Days!C25*86400*1000/Areas!$C$5, "")</f>
        <v>23.372686609880745</v>
      </c>
      <c r="D25" s="4">
        <f>IF(ISNUMBER(MHG_cms!D25), MHG_cms!D25*Days!D25*86400*1000/Areas!$C$5, "")</f>
        <v>94.420672436115836</v>
      </c>
      <c r="E25" s="4">
        <f>IF(ISNUMBER(MHG_cms!E25), MHG_cms!E25*Days!E25*86400*1000/Areas!$C$5, "")</f>
        <v>170.67900511073253</v>
      </c>
      <c r="F25" s="4">
        <f>IF(ISNUMBER(MHG_cms!F25), MHG_cms!F25*Days!F25*86400*1000/Areas!$C$5, "")</f>
        <v>131.08395311754686</v>
      </c>
      <c r="G25" s="4">
        <f>IF(ISNUMBER(MHG_cms!G25), MHG_cms!G25*Days!G25*86400*1000/Areas!$C$5, "")</f>
        <v>137.08390323679725</v>
      </c>
      <c r="H25" s="4">
        <f>IF(ISNUMBER(MHG_cms!H25), MHG_cms!H25*Days!H25*86400*1000/Areas!$C$5, "")</f>
        <v>127.72066752981263</v>
      </c>
      <c r="I25" s="4">
        <f>IF(ISNUMBER(MHG_cms!I25), MHG_cms!I25*Days!I25*86400*1000/Areas!$C$5, "")</f>
        <v>38.082558909710393</v>
      </c>
      <c r="J25" s="4">
        <f>IF(ISNUMBER(MHG_cms!J25), MHG_cms!J25*Days!J25*86400*1000/Areas!$C$5, "")</f>
        <v>27.778556729131175</v>
      </c>
      <c r="K25" s="4">
        <f>IF(ISNUMBER(MHG_cms!K25), MHG_cms!K25*Days!K25*86400*1000/Areas!$C$5, "")</f>
        <v>35.280733492333901</v>
      </c>
      <c r="L25" s="4">
        <f>IF(ISNUMBER(MHG_cms!L25), MHG_cms!L25*Days!L25*86400*1000/Areas!$C$5, "")</f>
        <v>37.251499829642249</v>
      </c>
      <c r="M25" s="4">
        <f>IF(ISNUMBER(MHG_cms!M25), MHG_cms!M25*Days!M25*86400*1000/Areas!$C$5, "")</f>
        <v>34.816690425894386</v>
      </c>
      <c r="N25" s="4">
        <f>IF(ISNUMBER(MHG_cms!N25), MHG_cms!N25*Days!N25*86400*1000/Areas!$C$5, "")</f>
        <v>895.71910323679731</v>
      </c>
    </row>
    <row r="26" spans="1:14">
      <c r="A26">
        <v>1918</v>
      </c>
      <c r="B26" s="4">
        <f>IF(ISNUMBER(MHG_cms!B26), MHG_cms!B26*Days!B26*86400*1000/Areas!$C$5, "")</f>
        <v>25.884203611584326</v>
      </c>
      <c r="C26" s="4">
        <f>IF(ISNUMBER(MHG_cms!C26), MHG_cms!C26*Days!C26*86400*1000/Areas!$C$5, "")</f>
        <v>30.496344531516183</v>
      </c>
      <c r="D26" s="4">
        <f>IF(ISNUMBER(MHG_cms!D26), MHG_cms!D26*Days!D26*86400*1000/Areas!$C$5, "")</f>
        <v>114.04713894378196</v>
      </c>
      <c r="E26" s="4">
        <f>IF(ISNUMBER(MHG_cms!E26), MHG_cms!E26*Days!E26*86400*1000/Areas!$C$5, "")</f>
        <v>122.95220442930155</v>
      </c>
      <c r="F26" s="4">
        <f>IF(ISNUMBER(MHG_cms!F26), MHG_cms!F26*Days!F26*86400*1000/Areas!$C$5, "")</f>
        <v>100.43155870528109</v>
      </c>
      <c r="G26" s="4">
        <f>IF(ISNUMBER(MHG_cms!G26), MHG_cms!G26*Days!G26*86400*1000/Areas!$C$5, "")</f>
        <v>67.997609540034063</v>
      </c>
      <c r="H26" s="4">
        <f>IF(ISNUMBER(MHG_cms!H26), MHG_cms!H26*Days!H26*86400*1000/Areas!$C$5, "")</f>
        <v>43.542479591141394</v>
      </c>
      <c r="I26" s="4">
        <f>IF(ISNUMBER(MHG_cms!I26), MHG_cms!I26*Days!I26*86400*1000/Areas!$C$5, "")</f>
        <v>29.603164293015336</v>
      </c>
      <c r="J26" s="4">
        <f>IF(ISNUMBER(MHG_cms!J26), MHG_cms!J26*Days!J26*86400*1000/Areas!$C$5, "")</f>
        <v>27.829116183986372</v>
      </c>
      <c r="K26" s="4">
        <f>IF(ISNUMBER(MHG_cms!K26), MHG_cms!K26*Days!K26*86400*1000/Areas!$C$5, "")</f>
        <v>41.887073253833051</v>
      </c>
      <c r="L26" s="4">
        <f>IF(ISNUMBER(MHG_cms!L26), MHG_cms!L26*Days!L26*86400*1000/Areas!$C$5, "")</f>
        <v>71.677852129471901</v>
      </c>
      <c r="M26" s="4">
        <f>IF(ISNUMBER(MHG_cms!M26), MHG_cms!M26*Days!M26*86400*1000/Areas!$C$5, "")</f>
        <v>75.451486201022149</v>
      </c>
      <c r="N26" s="4">
        <f>IF(ISNUMBER(MHG_cms!N26), MHG_cms!N26*Days!N26*86400*1000/Areas!$C$5, "")</f>
        <v>750.36070732538326</v>
      </c>
    </row>
    <row r="27" spans="1:14">
      <c r="A27">
        <v>1919</v>
      </c>
      <c r="B27" s="4">
        <f>IF(ISNUMBER(MHG_cms!B27), MHG_cms!B27*Days!B27*86400*1000/Areas!$C$5, "")</f>
        <v>64.925191686541737</v>
      </c>
      <c r="C27" s="4">
        <f>IF(ISNUMBER(MHG_cms!C27), MHG_cms!C27*Days!C27*86400*1000/Areas!$C$5, "")</f>
        <v>38.098484770017031</v>
      </c>
      <c r="D27" s="4">
        <f>IF(ISNUMBER(MHG_cms!D27), MHG_cms!D27*Days!D27*86400*1000/Areas!$C$5, "")</f>
        <v>101.40458902896081</v>
      </c>
      <c r="E27" s="4">
        <f>IF(ISNUMBER(MHG_cms!E27), MHG_cms!E27*Days!E27*86400*1000/Areas!$C$5, "")</f>
        <v>155.87214991482114</v>
      </c>
      <c r="F27" s="4">
        <f>IF(ISNUMBER(MHG_cms!F27), MHG_cms!F27*Days!F27*86400*1000/Areas!$C$5, "")</f>
        <v>122.81718787052812</v>
      </c>
      <c r="G27" s="4">
        <f>IF(ISNUMBER(MHG_cms!G27), MHG_cms!G27*Days!G27*86400*1000/Areas!$C$5, "")</f>
        <v>63.68504258943782</v>
      </c>
      <c r="H27" s="4">
        <f>IF(ISNUMBER(MHG_cms!H27), MHG_cms!H27*Days!H27*86400*1000/Areas!$C$5, "")</f>
        <v>32.856484906303244</v>
      </c>
      <c r="I27" s="4">
        <f>IF(ISNUMBER(MHG_cms!I27), MHG_cms!I27*Days!I27*86400*1000/Areas!$C$5, "")</f>
        <v>26.104133560476999</v>
      </c>
      <c r="J27" s="4">
        <f>IF(ISNUMBER(MHG_cms!J27), MHG_cms!J27*Days!J27*86400*1000/Areas!$C$5, "")</f>
        <v>28.726380919931859</v>
      </c>
      <c r="K27" s="4">
        <f>IF(ISNUMBER(MHG_cms!K27), MHG_cms!K27*Days!K27*86400*1000/Areas!$C$5, "")</f>
        <v>53.079089335604763</v>
      </c>
      <c r="L27" s="4">
        <f>IF(ISNUMBER(MHG_cms!L27), MHG_cms!L27*Days!L27*86400*1000/Areas!$C$5, "")</f>
        <v>79.938030664395228</v>
      </c>
      <c r="M27" s="4">
        <f>IF(ISNUMBER(MHG_cms!M27), MHG_cms!M27*Days!M27*86400*1000/Areas!$C$5, "")</f>
        <v>62.589234480408855</v>
      </c>
      <c r="N27" s="4">
        <f>IF(ISNUMBER(MHG_cms!N27), MHG_cms!N27*Days!N27*86400*1000/Areas!$C$5, "")</f>
        <v>829.21413833049417</v>
      </c>
    </row>
    <row r="28" spans="1:14">
      <c r="A28">
        <v>1920</v>
      </c>
      <c r="B28" s="4">
        <f>IF(ISNUMBER(MHG_cms!B28), MHG_cms!B28*Days!B28*86400*1000/Areas!$C$5, "")</f>
        <v>36.498333219761498</v>
      </c>
      <c r="C28" s="4">
        <f>IF(ISNUMBER(MHG_cms!C28), MHG_cms!C28*Days!C28*86400*1000/Areas!$C$5, "")</f>
        <v>29.814719182282793</v>
      </c>
      <c r="D28" s="4">
        <f>IF(ISNUMBER(MHG_cms!D28), MHG_cms!D28*Days!D28*86400*1000/Areas!$C$5, "")</f>
        <v>144.86927182282795</v>
      </c>
      <c r="E28" s="4">
        <f>IF(ISNUMBER(MHG_cms!E28), MHG_cms!E28*Days!E28*86400*1000/Areas!$C$5, "")</f>
        <v>147.67136218057922</v>
      </c>
      <c r="F28" s="4">
        <f>IF(ISNUMBER(MHG_cms!F28), MHG_cms!F28*Days!F28*86400*1000/Areas!$C$5, "")</f>
        <v>78.67446378194208</v>
      </c>
      <c r="G28" s="4">
        <f>IF(ISNUMBER(MHG_cms!G28), MHG_cms!G28*Days!G28*86400*1000/Areas!$C$5, "")</f>
        <v>49.276922657580911</v>
      </c>
      <c r="H28" s="4">
        <f>IF(ISNUMBER(MHG_cms!H28), MHG_cms!H28*Days!H28*86400*1000/Areas!$C$5, "")</f>
        <v>47.891799659284494</v>
      </c>
      <c r="I28" s="4">
        <f>IF(ISNUMBER(MHG_cms!I28), MHG_cms!I28*Days!I28*86400*1000/Areas!$C$5, "")</f>
        <v>27.472992163543445</v>
      </c>
      <c r="J28" s="4">
        <f>IF(ISNUMBER(MHG_cms!J28), MHG_cms!J28*Days!J28*86400*1000/Areas!$C$5, "")</f>
        <v>21.508080408858604</v>
      </c>
      <c r="K28" s="4">
        <f>IF(ISNUMBER(MHG_cms!K28), MHG_cms!K28*Days!K28*86400*1000/Areas!$C$5, "")</f>
        <v>26.749322248722319</v>
      </c>
      <c r="L28" s="4">
        <f>IF(ISNUMBER(MHG_cms!L28), MHG_cms!L28*Days!L28*86400*1000/Areas!$C$5, "")</f>
        <v>42.697570017035773</v>
      </c>
      <c r="M28" s="4">
        <f>IF(ISNUMBER(MHG_cms!M28), MHG_cms!M28*Days!M28*86400*1000/Areas!$C$5, "")</f>
        <v>60.017605451448041</v>
      </c>
      <c r="N28" s="4">
        <f>IF(ISNUMBER(MHG_cms!N28), MHG_cms!N28*Days!N28*86400*1000/Areas!$C$5, "")</f>
        <v>712.2285677683135</v>
      </c>
    </row>
    <row r="29" spans="1:14">
      <c r="A29">
        <v>1921</v>
      </c>
      <c r="B29" s="4">
        <f>IF(ISNUMBER(MHG_cms!B29), MHG_cms!B29*Days!B29*86400*1000/Areas!$C$5, "")</f>
        <v>61.879709437819415</v>
      </c>
      <c r="C29" s="4">
        <f>IF(ISNUMBER(MHG_cms!C29), MHG_cms!C29*Days!C29*86400*1000/Areas!$C$5, "")</f>
        <v>35.130534378194213</v>
      </c>
      <c r="D29" s="4">
        <f>IF(ISNUMBER(MHG_cms!D29), MHG_cms!D29*Days!D29*86400*1000/Areas!$C$5, "")</f>
        <v>124.64894882453152</v>
      </c>
      <c r="E29" s="4">
        <f>IF(ISNUMBER(MHG_cms!E29), MHG_cms!E29*Days!E29*86400*1000/Areas!$C$5, "")</f>
        <v>130.8805451448041</v>
      </c>
      <c r="F29" s="4">
        <f>IF(ISNUMBER(MHG_cms!F29), MHG_cms!F29*Days!F29*86400*1000/Areas!$C$5, "")</f>
        <v>81.886718637137989</v>
      </c>
      <c r="G29" s="4">
        <f>IF(ISNUMBER(MHG_cms!G29), MHG_cms!G29*Days!G29*86400*1000/Areas!$C$5, "")</f>
        <v>45.358233730834762</v>
      </c>
      <c r="H29" s="4">
        <f>IF(ISNUMBER(MHG_cms!H29), MHG_cms!H29*Days!H29*86400*1000/Areas!$C$5, "")</f>
        <v>26.252882862010221</v>
      </c>
      <c r="I29" s="4">
        <f>IF(ISNUMBER(MHG_cms!I29), MHG_cms!I29*Days!I29*86400*1000/Areas!$C$5, "")</f>
        <v>23.311662010221465</v>
      </c>
      <c r="J29" s="4">
        <f>IF(ISNUMBER(MHG_cms!J29), MHG_cms!J29*Days!J29*86400*1000/Areas!$C$5, "")</f>
        <v>23.263531175468483</v>
      </c>
      <c r="K29" s="4">
        <f>IF(ISNUMBER(MHG_cms!K29), MHG_cms!K29*Days!K29*86400*1000/Areas!$C$5, "")</f>
        <v>28.677131448040885</v>
      </c>
      <c r="L29" s="4">
        <f>IF(ISNUMBER(MHG_cms!L29), MHG_cms!L29*Days!L29*86400*1000/Areas!$C$5, "")</f>
        <v>31.576477001703573</v>
      </c>
      <c r="M29" s="4">
        <f>IF(ISNUMBER(MHG_cms!M29), MHG_cms!M29*Days!M29*86400*1000/Areas!$C$5, "")</f>
        <v>56.919422146507657</v>
      </c>
      <c r="N29" s="4">
        <f>IF(ISNUMBER(MHG_cms!N29), MHG_cms!N29*Days!N29*86400*1000/Areas!$C$5, "")</f>
        <v>668.43426235093693</v>
      </c>
    </row>
    <row r="30" spans="1:14">
      <c r="A30">
        <v>1922</v>
      </c>
      <c r="B30" s="4">
        <f>IF(ISNUMBER(MHG_cms!B30), MHG_cms!B30*Days!B30*86400*1000/Areas!$C$5, "")</f>
        <v>40.796777376490631</v>
      </c>
      <c r="C30" s="4">
        <f>IF(ISNUMBER(MHG_cms!C30), MHG_cms!C30*Days!C30*86400*1000/Areas!$C$5, "")</f>
        <v>36.03165546848382</v>
      </c>
      <c r="D30" s="4">
        <f>IF(ISNUMBER(MHG_cms!D30), MHG_cms!D30*Days!D30*86400*1000/Areas!$C$5, "")</f>
        <v>112.77843516183985</v>
      </c>
      <c r="E30" s="4">
        <f>IF(ISNUMBER(MHG_cms!E30), MHG_cms!E30*Days!E30*86400*1000/Areas!$C$5, "")</f>
        <v>216.38386916524698</v>
      </c>
      <c r="F30" s="4">
        <f>IF(ISNUMBER(MHG_cms!F30), MHG_cms!F30*Days!F30*86400*1000/Areas!$C$5, "")</f>
        <v>116.25442344122659</v>
      </c>
      <c r="G30" s="4">
        <f>IF(ISNUMBER(MHG_cms!G30), MHG_cms!G30*Days!G30*86400*1000/Areas!$C$5, "")</f>
        <v>56.844061328790453</v>
      </c>
      <c r="H30" s="4">
        <f>IF(ISNUMBER(MHG_cms!H30), MHG_cms!H30*Days!H30*86400*1000/Areas!$C$5, "")</f>
        <v>47.511028824531515</v>
      </c>
      <c r="I30" s="4">
        <f>IF(ISNUMBER(MHG_cms!I30), MHG_cms!I30*Days!I30*86400*1000/Areas!$C$5, "")</f>
        <v>30.439765042589439</v>
      </c>
      <c r="J30" s="4">
        <f>IF(ISNUMBER(MHG_cms!J30), MHG_cms!J30*Days!J30*86400*1000/Areas!$C$5, "")</f>
        <v>29.720128109028959</v>
      </c>
      <c r="K30" s="4">
        <f>IF(ISNUMBER(MHG_cms!K30), MHG_cms!K30*Days!K30*86400*1000/Areas!$C$5, "")</f>
        <v>26.050519931856901</v>
      </c>
      <c r="L30" s="4">
        <f>IF(ISNUMBER(MHG_cms!L30), MHG_cms!L30*Days!L30*86400*1000/Areas!$C$5, "")</f>
        <v>30.223735604770017</v>
      </c>
      <c r="M30" s="4">
        <f>IF(ISNUMBER(MHG_cms!M30), MHG_cms!M30*Days!M30*86400*1000/Areas!$C$5, "")</f>
        <v>31.734248994889267</v>
      </c>
      <c r="N30" s="4">
        <f>IF(ISNUMBER(MHG_cms!N30), MHG_cms!N30*Days!N30*86400*1000/Areas!$C$5, "")</f>
        <v>774.87497785349217</v>
      </c>
    </row>
    <row r="31" spans="1:14">
      <c r="A31">
        <v>1923</v>
      </c>
      <c r="B31" s="4">
        <f>IF(ISNUMBER(MHG_cms!B31), MHG_cms!B31*Days!B31*86400*1000/Areas!$C$5, "")</f>
        <v>31.922923339011923</v>
      </c>
      <c r="C31" s="4">
        <f>IF(ISNUMBER(MHG_cms!C31), MHG_cms!C31*Days!C31*86400*1000/Areas!$C$5, "")</f>
        <v>28.652683339011922</v>
      </c>
      <c r="D31" s="4">
        <f>IF(ISNUMBER(MHG_cms!D31), MHG_cms!D31*Days!D31*86400*1000/Areas!$C$5, "")</f>
        <v>69.937267461669492</v>
      </c>
      <c r="E31" s="4">
        <f>IF(ISNUMBER(MHG_cms!E31), MHG_cms!E31*Days!E31*86400*1000/Areas!$C$5, "")</f>
        <v>150.94315502555369</v>
      </c>
      <c r="F31" s="4">
        <f>IF(ISNUMBER(MHG_cms!F31), MHG_cms!F31*Days!F31*86400*1000/Areas!$C$5, "")</f>
        <v>132.93807209540034</v>
      </c>
      <c r="G31" s="4">
        <f>IF(ISNUMBER(MHG_cms!G31), MHG_cms!G31*Days!G31*86400*1000/Areas!$C$5, "")</f>
        <v>60.252960817717209</v>
      </c>
      <c r="H31" s="4">
        <f>IF(ISNUMBER(MHG_cms!H31), MHG_cms!H31*Days!H31*86400*1000/Areas!$C$5, "")</f>
        <v>36.9537068483816</v>
      </c>
      <c r="I31" s="4">
        <f>IF(ISNUMBER(MHG_cms!I31), MHG_cms!I31*Days!I31*86400*1000/Areas!$C$5, "")</f>
        <v>24.420665621805792</v>
      </c>
      <c r="J31" s="4">
        <f>IF(ISNUMBER(MHG_cms!J31), MHG_cms!J31*Days!J31*86400*1000/Areas!$C$5, "")</f>
        <v>27.855610221465081</v>
      </c>
      <c r="K31" s="4">
        <f>IF(ISNUMBER(MHG_cms!K31), MHG_cms!K31*Days!K31*86400*1000/Areas!$C$5, "")</f>
        <v>25.820095400340715</v>
      </c>
      <c r="L31" s="4">
        <f>IF(ISNUMBER(MHG_cms!L31), MHG_cms!L31*Days!L31*86400*1000/Areas!$C$5, "")</f>
        <v>27.782530834752986</v>
      </c>
      <c r="M31" s="4">
        <f>IF(ISNUMBER(MHG_cms!M31), MHG_cms!M31*Days!M31*86400*1000/Areas!$C$5, "")</f>
        <v>38.910262078364568</v>
      </c>
      <c r="N31" s="4">
        <f>IF(ISNUMBER(MHG_cms!N31), MHG_cms!N31*Days!N31*86400*1000/Areas!$C$5, "")</f>
        <v>655.77956933560472</v>
      </c>
    </row>
    <row r="32" spans="1:14">
      <c r="A32">
        <v>1924</v>
      </c>
      <c r="B32" s="4">
        <f>IF(ISNUMBER(MHG_cms!B32), MHG_cms!B32*Days!B32*86400*1000/Areas!$C$5, "")</f>
        <v>40.124211516183983</v>
      </c>
      <c r="C32" s="4">
        <f>IF(ISNUMBER(MHG_cms!C32), MHG_cms!C32*Days!C32*86400*1000/Areas!$C$5, "")</f>
        <v>34.724542691652474</v>
      </c>
      <c r="D32" s="4">
        <f>IF(ISNUMBER(MHG_cms!D32), MHG_cms!D32*Days!D32*86400*1000/Areas!$C$5, "")</f>
        <v>68.38543809199318</v>
      </c>
      <c r="E32" s="4">
        <f>IF(ISNUMBER(MHG_cms!E32), MHG_cms!E32*Days!E32*86400*1000/Areas!$C$5, "")</f>
        <v>136.45754003407154</v>
      </c>
      <c r="F32" s="4">
        <f>IF(ISNUMBER(MHG_cms!F32), MHG_cms!F32*Days!F32*86400*1000/Areas!$C$5, "")</f>
        <v>130.03495114139693</v>
      </c>
      <c r="G32" s="4">
        <f>IF(ISNUMBER(MHG_cms!G32), MHG_cms!G32*Days!G32*86400*1000/Areas!$C$5, "")</f>
        <v>51.035243611584328</v>
      </c>
      <c r="H32" s="4">
        <f>IF(ISNUMBER(MHG_cms!H32), MHG_cms!H32*Days!H32*86400*1000/Areas!$C$5, "")</f>
        <v>39.990063373083473</v>
      </c>
      <c r="I32" s="4">
        <f>IF(ISNUMBER(MHG_cms!I32), MHG_cms!I32*Days!I32*86400*1000/Areas!$C$5, "")</f>
        <v>63.504544599659283</v>
      </c>
      <c r="J32" s="4">
        <f>IF(ISNUMBER(MHG_cms!J32), MHG_cms!J32*Days!J32*86400*1000/Areas!$C$5, "")</f>
        <v>32.141462350936962</v>
      </c>
      <c r="K32" s="4">
        <f>IF(ISNUMBER(MHG_cms!K32), MHG_cms!K32*Days!K32*86400*1000/Areas!$C$5, "")</f>
        <v>31.068755570698467</v>
      </c>
      <c r="L32" s="4">
        <f>IF(ISNUMBER(MHG_cms!L32), MHG_cms!L32*Days!L32*86400*1000/Areas!$C$5, "")</f>
        <v>29.618126064735947</v>
      </c>
      <c r="M32" s="4">
        <f>IF(ISNUMBER(MHG_cms!M32), MHG_cms!M32*Days!M32*86400*1000/Areas!$C$5, "")</f>
        <v>38.732994889267459</v>
      </c>
      <c r="N32" s="4">
        <f>IF(ISNUMBER(MHG_cms!N32), MHG_cms!N32*Days!N32*86400*1000/Areas!$C$5, "")</f>
        <v>695.12445873935269</v>
      </c>
    </row>
    <row r="33" spans="1:14">
      <c r="A33">
        <v>1925</v>
      </c>
      <c r="B33" s="4">
        <f>IF(ISNUMBER(MHG_cms!B33), MHG_cms!B33*Days!B33*86400*1000/Areas!$C$5, "")</f>
        <v>31.147236797274275</v>
      </c>
      <c r="C33" s="4">
        <f>IF(ISNUMBER(MHG_cms!C33), MHG_cms!C33*Days!C33*86400*1000/Areas!$C$5, "")</f>
        <v>49.7073477342419</v>
      </c>
      <c r="D33" s="4">
        <f>IF(ISNUMBER(MHG_cms!D33), MHG_cms!D33*Days!D33*86400*1000/Areas!$C$5, "")</f>
        <v>83.284323270868825</v>
      </c>
      <c r="E33" s="4">
        <f>IF(ISNUMBER(MHG_cms!E33), MHG_cms!E33*Days!E33*86400*1000/Areas!$C$5, "")</f>
        <v>81.026494037478699</v>
      </c>
      <c r="F33" s="4">
        <f>IF(ISNUMBER(MHG_cms!F33), MHG_cms!F33*Days!F33*86400*1000/Areas!$C$5, "")</f>
        <v>42.944060238500853</v>
      </c>
      <c r="G33" s="4">
        <f>IF(ISNUMBER(MHG_cms!G33), MHG_cms!G33*Days!G33*86400*1000/Areas!$C$5, "")</f>
        <v>43.705226575809206</v>
      </c>
      <c r="H33" s="4">
        <f>IF(ISNUMBER(MHG_cms!H33), MHG_cms!H33*Days!H33*86400*1000/Areas!$C$5, "")</f>
        <v>35.908811448040886</v>
      </c>
      <c r="I33" s="4">
        <f>IF(ISNUMBER(MHG_cms!I33), MHG_cms!I33*Days!I33*86400*1000/Areas!$C$5, "")</f>
        <v>24.998323952299831</v>
      </c>
      <c r="J33" s="4">
        <f>IF(ISNUMBER(MHG_cms!J33), MHG_cms!J33*Days!J33*86400*1000/Areas!$C$5, "")</f>
        <v>23.125762180579216</v>
      </c>
      <c r="K33" s="4">
        <f>IF(ISNUMBER(MHG_cms!K33), MHG_cms!K33*Days!K33*86400*1000/Areas!$C$5, "")</f>
        <v>33.574907529812606</v>
      </c>
      <c r="L33" s="4">
        <f>IF(ISNUMBER(MHG_cms!L33), MHG_cms!L33*Days!L33*86400*1000/Areas!$C$5, "")</f>
        <v>60.701372402044285</v>
      </c>
      <c r="M33" s="4">
        <f>IF(ISNUMBER(MHG_cms!M33), MHG_cms!M33*Days!M33*86400*1000/Areas!$C$5, "")</f>
        <v>46.654123339011925</v>
      </c>
      <c r="N33" s="4">
        <f>IF(ISNUMBER(MHG_cms!N33), MHG_cms!N33*Days!N33*86400*1000/Areas!$C$5, "")</f>
        <v>558.34568586030662</v>
      </c>
    </row>
    <row r="34" spans="1:14">
      <c r="A34">
        <v>1926</v>
      </c>
      <c r="B34" s="4">
        <f>IF(ISNUMBER(MHG_cms!B34), MHG_cms!B34*Days!B34*86400*1000/Areas!$C$5, "")</f>
        <v>42.864210153321977</v>
      </c>
      <c r="C34" s="4">
        <f>IF(ISNUMBER(MHG_cms!C34), MHG_cms!C34*Days!C34*86400*1000/Areas!$C$5, "")</f>
        <v>35.057999591141396</v>
      </c>
      <c r="D34" s="4">
        <f>IF(ISNUMBER(MHG_cms!D34), MHG_cms!D34*Days!D34*86400*1000/Areas!$C$5, "")</f>
        <v>54.019495195911411</v>
      </c>
      <c r="E34" s="4">
        <f>IF(ISNUMBER(MHG_cms!E34), MHG_cms!E34*Days!E34*86400*1000/Areas!$C$5, "")</f>
        <v>131.04392504258945</v>
      </c>
      <c r="F34" s="4">
        <f>IF(ISNUMBER(MHG_cms!F34), MHG_cms!F34*Days!F34*86400*1000/Areas!$C$5, "")</f>
        <v>106.69614010221463</v>
      </c>
      <c r="G34" s="4">
        <f>IF(ISNUMBER(MHG_cms!G34), MHG_cms!G34*Days!G34*86400*1000/Areas!$C$5, "")</f>
        <v>66.697414650766603</v>
      </c>
      <c r="H34" s="4">
        <f>IF(ISNUMBER(MHG_cms!H34), MHG_cms!H34*Days!H34*86400*1000/Areas!$C$5, "")</f>
        <v>45.081989233390118</v>
      </c>
      <c r="I34" s="4">
        <f>IF(ISNUMBER(MHG_cms!I34), MHG_cms!I34*Days!I34*86400*1000/Areas!$C$5, "")</f>
        <v>39.048973083475296</v>
      </c>
      <c r="J34" s="4">
        <f>IF(ISNUMBER(MHG_cms!J34), MHG_cms!J34*Days!J34*86400*1000/Areas!$C$5, "")</f>
        <v>40.25945621805792</v>
      </c>
      <c r="K34" s="4">
        <f>IF(ISNUMBER(MHG_cms!K34), MHG_cms!K34*Days!K34*86400*1000/Areas!$C$5, "")</f>
        <v>52.828816354344113</v>
      </c>
      <c r="L34" s="4">
        <f>IF(ISNUMBER(MHG_cms!L34), MHG_cms!L34*Days!L34*86400*1000/Areas!$C$5, "")</f>
        <v>93.778957410562185</v>
      </c>
      <c r="M34" s="4">
        <f>IF(ISNUMBER(MHG_cms!M34), MHG_cms!M34*Days!M34*86400*1000/Areas!$C$5, "")</f>
        <v>58.682740170357754</v>
      </c>
      <c r="N34" s="4">
        <f>IF(ISNUMBER(MHG_cms!N34), MHG_cms!N34*Days!N34*86400*1000/Areas!$C$5, "")</f>
        <v>766.18511754684823</v>
      </c>
    </row>
    <row r="35" spans="1:14">
      <c r="A35">
        <v>1927</v>
      </c>
      <c r="B35" s="4">
        <f>IF(ISNUMBER(MHG_cms!B35), MHG_cms!B35*Days!B35*86400*1000/Areas!$C$5, "")</f>
        <v>46.347727155025552</v>
      </c>
      <c r="C35" s="4">
        <f>IF(ISNUMBER(MHG_cms!C35), MHG_cms!C35*Days!C35*86400*1000/Areas!$C$5, "")</f>
        <v>43.367766132879041</v>
      </c>
      <c r="D35" s="4">
        <f>IF(ISNUMBER(MHG_cms!D35), MHG_cms!D35*Days!D35*86400*1000/Areas!$C$5, "")</f>
        <v>125.51224231686541</v>
      </c>
      <c r="E35" s="4">
        <f>IF(ISNUMBER(MHG_cms!E35), MHG_cms!E35*Days!E35*86400*1000/Areas!$C$5, "")</f>
        <v>96.613598637137969</v>
      </c>
      <c r="F35" s="4">
        <f>IF(ISNUMBER(MHG_cms!F35), MHG_cms!F35*Days!F35*86400*1000/Areas!$C$5, "")</f>
        <v>98.35614091993186</v>
      </c>
      <c r="G35" s="4">
        <f>IF(ISNUMBER(MHG_cms!G35), MHG_cms!G35*Days!G35*86400*1000/Areas!$C$5, "")</f>
        <v>64.204988074957413</v>
      </c>
      <c r="H35" s="4">
        <f>IF(ISNUMBER(MHG_cms!H35), MHG_cms!H35*Days!H35*86400*1000/Areas!$C$5, "")</f>
        <v>46.308942827938672</v>
      </c>
      <c r="I35" s="4">
        <f>IF(ISNUMBER(MHG_cms!I35), MHG_cms!I35*Days!I35*86400*1000/Areas!$C$5, "")</f>
        <v>30.07952708688245</v>
      </c>
      <c r="J35" s="4">
        <f>IF(ISNUMBER(MHG_cms!J35), MHG_cms!J35*Days!J35*86400*1000/Areas!$C$5, "")</f>
        <v>25.281714480408855</v>
      </c>
      <c r="K35" s="4">
        <f>IF(ISNUMBER(MHG_cms!K35), MHG_cms!K35*Days!K35*86400*1000/Areas!$C$5, "")</f>
        <v>39.909757001703575</v>
      </c>
      <c r="L35" s="4">
        <f>IF(ISNUMBER(MHG_cms!L35), MHG_cms!L35*Days!L35*86400*1000/Areas!$C$5, "")</f>
        <v>46.895550255536634</v>
      </c>
      <c r="M35" s="4">
        <f>IF(ISNUMBER(MHG_cms!M35), MHG_cms!M35*Days!M35*86400*1000/Areas!$C$5, "")</f>
        <v>58.97750105621806</v>
      </c>
      <c r="N35" s="4">
        <f>IF(ISNUMBER(MHG_cms!N35), MHG_cms!N35*Days!N35*86400*1000/Areas!$C$5, "")</f>
        <v>720.45254514480428</v>
      </c>
    </row>
    <row r="36" spans="1:14">
      <c r="A36">
        <v>1928</v>
      </c>
      <c r="B36" s="4">
        <f>IF(ISNUMBER(MHG_cms!B36), MHG_cms!B36*Days!B36*86400*1000/Areas!$C$5, "")</f>
        <v>49.380433390119251</v>
      </c>
      <c r="C36" s="4">
        <f>IF(ISNUMBER(MHG_cms!C36), MHG_cms!C36*Days!C36*86400*1000/Areas!$C$5, "")</f>
        <v>47.973489608177175</v>
      </c>
      <c r="D36" s="4">
        <f>IF(ISNUMBER(MHG_cms!D36), MHG_cms!D36*Days!D36*86400*1000/Areas!$C$5, "")</f>
        <v>101.54672218057921</v>
      </c>
      <c r="E36" s="4">
        <f>IF(ISNUMBER(MHG_cms!E36), MHG_cms!E36*Days!E36*86400*1000/Areas!$C$5, "")</f>
        <v>206.15120954003407</v>
      </c>
      <c r="F36" s="4">
        <f>IF(ISNUMBER(MHG_cms!F36), MHG_cms!F36*Days!F36*86400*1000/Areas!$C$5, "")</f>
        <v>149.92651993185689</v>
      </c>
      <c r="G36" s="4">
        <f>IF(ISNUMBER(MHG_cms!G36), MHG_cms!G36*Days!G36*86400*1000/Areas!$C$5, "")</f>
        <v>62.885143441226582</v>
      </c>
      <c r="H36" s="4">
        <f>IF(ISNUMBER(MHG_cms!H36), MHG_cms!H36*Days!H36*86400*1000/Areas!$C$5, "")</f>
        <v>67.130879182282783</v>
      </c>
      <c r="I36" s="4">
        <f>IF(ISNUMBER(MHG_cms!I36), MHG_cms!I36*Days!I36*86400*1000/Areas!$C$5, "")</f>
        <v>53.645568654173772</v>
      </c>
      <c r="J36" s="4">
        <f>IF(ISNUMBER(MHG_cms!J36), MHG_cms!J36*Days!J36*86400*1000/Areas!$C$5, "")</f>
        <v>66.365356047700161</v>
      </c>
      <c r="K36" s="4">
        <f>IF(ISNUMBER(MHG_cms!K36), MHG_cms!K36*Days!K36*86400*1000/Areas!$C$5, "")</f>
        <v>133.51915257240205</v>
      </c>
      <c r="L36" s="4">
        <f>IF(ISNUMBER(MHG_cms!L36), MHG_cms!L36*Days!L36*86400*1000/Areas!$C$5, "")</f>
        <v>120.34519114139691</v>
      </c>
      <c r="M36" s="4">
        <f>IF(ISNUMBER(MHG_cms!M36), MHG_cms!M36*Days!M36*86400*1000/Areas!$C$5, "")</f>
        <v>90.043062623509371</v>
      </c>
      <c r="N36" s="4">
        <f>IF(ISNUMBER(MHG_cms!N36), MHG_cms!N36*Days!N36*86400*1000/Areas!$C$5, "")</f>
        <v>1148.5826714821126</v>
      </c>
    </row>
    <row r="37" spans="1:14">
      <c r="A37">
        <v>1929</v>
      </c>
      <c r="B37" s="4">
        <f>IF(ISNUMBER(MHG_cms!B37), MHG_cms!B37*Days!B37*86400*1000/Areas!$C$5, "")</f>
        <v>85.963407700170364</v>
      </c>
      <c r="C37" s="4">
        <f>IF(ISNUMBER(MHG_cms!C37), MHG_cms!C37*Days!C37*86400*1000/Areas!$C$5, "")</f>
        <v>56.525205587734241</v>
      </c>
      <c r="D37" s="4">
        <f>IF(ISNUMBER(MHG_cms!D37), MHG_cms!D37*Days!D37*86400*1000/Areas!$C$5, "")</f>
        <v>145.92055522998294</v>
      </c>
      <c r="E37" s="4">
        <f>IF(ISNUMBER(MHG_cms!E37), MHG_cms!E37*Days!E37*86400*1000/Areas!$C$5, "")</f>
        <v>210.85655059625211</v>
      </c>
      <c r="F37" s="4">
        <f>IF(ISNUMBER(MHG_cms!F37), MHG_cms!F37*Days!F37*86400*1000/Areas!$C$5, "")</f>
        <v>150.3816654173765</v>
      </c>
      <c r="G37" s="4">
        <f>IF(ISNUMBER(MHG_cms!G37), MHG_cms!G37*Days!G37*86400*1000/Areas!$C$5, "")</f>
        <v>64.640814991482117</v>
      </c>
      <c r="H37" s="4">
        <f>IF(ISNUMBER(MHG_cms!H37), MHG_cms!H37*Days!H37*86400*1000/Areas!$C$5, "")</f>
        <v>56.245487427597951</v>
      </c>
      <c r="I37" s="4">
        <f>IF(ISNUMBER(MHG_cms!I37), MHG_cms!I37*Days!I37*86400*1000/Areas!$C$5, "")</f>
        <v>36.311940306643955</v>
      </c>
      <c r="J37" s="4">
        <f>IF(ISNUMBER(MHG_cms!J37), MHG_cms!J37*Days!J37*86400*1000/Areas!$C$5, "")</f>
        <v>29.436862691652465</v>
      </c>
      <c r="K37" s="4">
        <f>IF(ISNUMBER(MHG_cms!K37), MHG_cms!K37*Days!K37*86400*1000/Areas!$C$5, "")</f>
        <v>32.410008858603064</v>
      </c>
      <c r="L37" s="4">
        <f>IF(ISNUMBER(MHG_cms!L37), MHG_cms!L37*Days!L37*86400*1000/Areas!$C$5, "")</f>
        <v>40.687997274275979</v>
      </c>
      <c r="M37" s="4">
        <f>IF(ISNUMBER(MHG_cms!M37), MHG_cms!M37*Days!M37*86400*1000/Areas!$C$5, "")</f>
        <v>35.633899011925045</v>
      </c>
      <c r="N37" s="4">
        <f>IF(ISNUMBER(MHG_cms!N37), MHG_cms!N37*Days!N37*86400*1000/Areas!$C$5, "")</f>
        <v>944.4763379897787</v>
      </c>
    </row>
    <row r="38" spans="1:14">
      <c r="A38">
        <v>1930</v>
      </c>
      <c r="B38" s="4">
        <f>IF(ISNUMBER(MHG_cms!B38), MHG_cms!B38*Days!B38*86400*1000/Areas!$C$5, "")</f>
        <v>60.681958160136276</v>
      </c>
      <c r="C38" s="4">
        <f>IF(ISNUMBER(MHG_cms!C38), MHG_cms!C38*Days!C38*86400*1000/Areas!$C$5, "")</f>
        <v>71.842821669505966</v>
      </c>
      <c r="D38" s="4">
        <f>IF(ISNUMBER(MHG_cms!D38), MHG_cms!D38*Days!D38*86400*1000/Areas!$C$5, "")</f>
        <v>78.685642793867117</v>
      </c>
      <c r="E38" s="4">
        <f>IF(ISNUMBER(MHG_cms!E38), MHG_cms!E38*Days!E38*86400*1000/Areas!$C$5, "")</f>
        <v>111.03496558773421</v>
      </c>
      <c r="F38" s="4">
        <f>IF(ISNUMBER(MHG_cms!F38), MHG_cms!F38*Days!F38*86400*1000/Areas!$C$5, "")</f>
        <v>87.990459148211258</v>
      </c>
      <c r="G38" s="4">
        <f>IF(ISNUMBER(MHG_cms!G38), MHG_cms!G38*Days!G38*86400*1000/Areas!$C$5, "")</f>
        <v>87.574716183986368</v>
      </c>
      <c r="H38" s="4">
        <f>IF(ISNUMBER(MHG_cms!H38), MHG_cms!H38*Days!H38*86400*1000/Areas!$C$5, "")</f>
        <v>76.064962998296423</v>
      </c>
      <c r="I38" s="4">
        <f>IF(ISNUMBER(MHG_cms!I38), MHG_cms!I38*Days!I38*86400*1000/Areas!$C$5, "")</f>
        <v>27.01761853492334</v>
      </c>
      <c r="J38" s="4">
        <f>IF(ISNUMBER(MHG_cms!J38), MHG_cms!J38*Days!J38*86400*1000/Areas!$C$5, "")</f>
        <v>21.691772402044293</v>
      </c>
      <c r="K38" s="4">
        <f>IF(ISNUMBER(MHG_cms!K38), MHG_cms!K38*Days!K38*86400*1000/Areas!$C$5, "")</f>
        <v>24.10172156729131</v>
      </c>
      <c r="L38" s="4">
        <f>IF(ISNUMBER(MHG_cms!L38), MHG_cms!L38*Days!L38*86400*1000/Areas!$C$5, "")</f>
        <v>25.226960136286205</v>
      </c>
      <c r="M38" s="4">
        <f>IF(ISNUMBER(MHG_cms!M38), MHG_cms!M38*Days!M38*86400*1000/Areas!$C$5, "")</f>
        <v>28.047000204429306</v>
      </c>
      <c r="N38" s="4">
        <f>IF(ISNUMBER(MHG_cms!N38), MHG_cms!N38*Days!N38*86400*1000/Areas!$C$5, "")</f>
        <v>702.37172606473598</v>
      </c>
    </row>
    <row r="39" spans="1:14">
      <c r="A39">
        <v>1931</v>
      </c>
      <c r="B39" s="4">
        <f>IF(ISNUMBER(MHG_cms!B39), MHG_cms!B39*Days!B39*86400*1000/Areas!$C$5, "")</f>
        <v>22.981310800681431</v>
      </c>
      <c r="C39" s="4">
        <f>IF(ISNUMBER(MHG_cms!C39), MHG_cms!C39*Days!C39*86400*1000/Areas!$C$5, "")</f>
        <v>24.018493492333903</v>
      </c>
      <c r="D39" s="4">
        <f>IF(ISNUMBER(MHG_cms!D39), MHG_cms!D39*Days!D39*86400*1000/Areas!$C$5, "")</f>
        <v>32.66940756388415</v>
      </c>
      <c r="E39" s="4">
        <f>IF(ISNUMBER(MHG_cms!E39), MHG_cms!E39*Days!E39*86400*1000/Areas!$C$5, "")</f>
        <v>64.75849267461669</v>
      </c>
      <c r="F39" s="4">
        <f>IF(ISNUMBER(MHG_cms!F39), MHG_cms!F39*Days!F39*86400*1000/Areas!$C$5, "")</f>
        <v>56.838203202725715</v>
      </c>
      <c r="G39" s="4">
        <f>IF(ISNUMBER(MHG_cms!G39), MHG_cms!G39*Days!G39*86400*1000/Areas!$C$5, "")</f>
        <v>32.51966473594549</v>
      </c>
      <c r="H39" s="4">
        <f>IF(ISNUMBER(MHG_cms!H39), MHG_cms!H39*Days!H39*86400*1000/Areas!$C$5, "")</f>
        <v>19.741906916524698</v>
      </c>
      <c r="I39" s="4">
        <f>IF(ISNUMBER(MHG_cms!I39), MHG_cms!I39*Days!I39*86400*1000/Areas!$C$5, "")</f>
        <v>16.969740102214647</v>
      </c>
      <c r="J39" s="4">
        <f>IF(ISNUMBER(MHG_cms!J39), MHG_cms!J39*Days!J39*86400*1000/Areas!$C$5, "")</f>
        <v>19.753954344122658</v>
      </c>
      <c r="K39" s="4">
        <f>IF(ISNUMBER(MHG_cms!K39), MHG_cms!K39*Days!K39*86400*1000/Areas!$C$5, "")</f>
        <v>25.643968926746165</v>
      </c>
      <c r="L39" s="4">
        <f>IF(ISNUMBER(MHG_cms!L39), MHG_cms!L39*Days!L39*86400*1000/Areas!$C$5, "")</f>
        <v>52.935970017035778</v>
      </c>
      <c r="M39" s="4">
        <f>IF(ISNUMBER(MHG_cms!M39), MHG_cms!M39*Days!M39*86400*1000/Areas!$C$5, "")</f>
        <v>53.45803502555367</v>
      </c>
      <c r="N39" s="4">
        <f>IF(ISNUMBER(MHG_cms!N39), MHG_cms!N39*Days!N39*86400*1000/Areas!$C$5, "")</f>
        <v>422.42660034071542</v>
      </c>
    </row>
    <row r="40" spans="1:14">
      <c r="A40">
        <v>1932</v>
      </c>
      <c r="B40" s="4">
        <f>IF(ISNUMBER(MHG_cms!B40), MHG_cms!B40*Days!B40*86400*1000/Areas!$C$5, "")</f>
        <v>70.243435502555371</v>
      </c>
      <c r="C40" s="4">
        <f>IF(ISNUMBER(MHG_cms!C40), MHG_cms!C40*Days!C40*86400*1000/Areas!$C$5, "")</f>
        <v>61.968567495741055</v>
      </c>
      <c r="D40" s="4">
        <f>IF(ISNUMBER(MHG_cms!D40), MHG_cms!D40*Days!D40*86400*1000/Areas!$C$5, "")</f>
        <v>57.281028960817714</v>
      </c>
      <c r="E40" s="4">
        <f>IF(ISNUMBER(MHG_cms!E40), MHG_cms!E40*Days!E40*86400*1000/Areas!$C$5, "")</f>
        <v>102.49527495741057</v>
      </c>
      <c r="F40" s="4">
        <f>IF(ISNUMBER(MHG_cms!F40), MHG_cms!F40*Days!F40*86400*1000/Areas!$C$5, "")</f>
        <v>70.871513458262356</v>
      </c>
      <c r="G40" s="4">
        <f>IF(ISNUMBER(MHG_cms!G40), MHG_cms!G40*Days!G40*86400*1000/Areas!$C$5, "")</f>
        <v>32.952842248722312</v>
      </c>
      <c r="H40" s="4">
        <f>IF(ISNUMBER(MHG_cms!H40), MHG_cms!H40*Days!H40*86400*1000/Areas!$C$5, "")</f>
        <v>25.048743577512777</v>
      </c>
      <c r="I40" s="4">
        <f>IF(ISNUMBER(MHG_cms!I40), MHG_cms!I40*Days!I40*86400*1000/Areas!$C$5, "")</f>
        <v>19.292008722316865</v>
      </c>
      <c r="J40" s="4">
        <f>IF(ISNUMBER(MHG_cms!J40), MHG_cms!J40*Days!J40*86400*1000/Areas!$C$5, "")</f>
        <v>28.142187393526406</v>
      </c>
      <c r="K40" s="4">
        <f>IF(ISNUMBER(MHG_cms!K40), MHG_cms!K40*Days!K40*86400*1000/Areas!$C$5, "")</f>
        <v>35.964250221465072</v>
      </c>
      <c r="L40" s="4">
        <f>IF(ISNUMBER(MHG_cms!L40), MHG_cms!L40*Days!L40*86400*1000/Areas!$C$5, "")</f>
        <v>63.734718909710395</v>
      </c>
      <c r="M40" s="4">
        <f>IF(ISNUMBER(MHG_cms!M40), MHG_cms!M40*Days!M40*86400*1000/Areas!$C$5, "")</f>
        <v>55.576799999999999</v>
      </c>
      <c r="N40" s="4">
        <f>IF(ISNUMBER(MHG_cms!N40), MHG_cms!N40*Days!N40*86400*1000/Areas!$C$5, "")</f>
        <v>625.17538671209536</v>
      </c>
    </row>
    <row r="41" spans="1:14">
      <c r="A41">
        <v>1933</v>
      </c>
      <c r="B41" s="4">
        <f>IF(ISNUMBER(MHG_cms!B41), MHG_cms!B41*Days!B41*86400*1000/Areas!$C$5, "")</f>
        <v>54.658295877342418</v>
      </c>
      <c r="C41" s="4">
        <f>IF(ISNUMBER(MHG_cms!C41), MHG_cms!C41*Days!C41*86400*1000/Areas!$C$5, "")</f>
        <v>40.609589642248721</v>
      </c>
      <c r="D41" s="4">
        <f>IF(ISNUMBER(MHG_cms!D41), MHG_cms!D41*Days!D41*86400*1000/Areas!$C$5, "")</f>
        <v>48.50732974446337</v>
      </c>
      <c r="E41" s="4">
        <f>IF(ISNUMBER(MHG_cms!E41), MHG_cms!E41*Days!E41*86400*1000/Areas!$C$5, "")</f>
        <v>144.95197001703579</v>
      </c>
      <c r="F41" s="4">
        <f>IF(ISNUMBER(MHG_cms!F41), MHG_cms!F41*Days!F41*86400*1000/Areas!$C$5, "")</f>
        <v>109.19727291311754</v>
      </c>
      <c r="G41" s="4">
        <f>IF(ISNUMBER(MHG_cms!G41), MHG_cms!G41*Days!G41*86400*1000/Areas!$C$5, "")</f>
        <v>46.959577512776825</v>
      </c>
      <c r="H41" s="4">
        <f>IF(ISNUMBER(MHG_cms!H41), MHG_cms!H41*Days!H41*86400*1000/Areas!$C$5, "")</f>
        <v>29.96499925042589</v>
      </c>
      <c r="I41" s="4">
        <f>IF(ISNUMBER(MHG_cms!I41), MHG_cms!I41*Days!I41*86400*1000/Areas!$C$5, "")</f>
        <v>24.71588279386712</v>
      </c>
      <c r="J41" s="4">
        <f>IF(ISNUMBER(MHG_cms!J41), MHG_cms!J41*Days!J41*86400*1000/Areas!$C$5, "")</f>
        <v>17.99894514480409</v>
      </c>
      <c r="K41" s="4">
        <f>IF(ISNUMBER(MHG_cms!K41), MHG_cms!K41*Days!K41*86400*1000/Areas!$C$5, "")</f>
        <v>25.077489608177167</v>
      </c>
      <c r="L41" s="4">
        <f>IF(ISNUMBER(MHG_cms!L41), MHG_cms!L41*Days!L41*86400*1000/Areas!$C$5, "")</f>
        <v>28.131368994889272</v>
      </c>
      <c r="M41" s="4">
        <f>IF(ISNUMBER(MHG_cms!M41), MHG_cms!M41*Days!M41*86400*1000/Areas!$C$5, "")</f>
        <v>35.494731720613288</v>
      </c>
      <c r="N41" s="4">
        <f>IF(ISNUMBER(MHG_cms!N41), MHG_cms!N41*Days!N41*86400*1000/Areas!$C$5, "")</f>
        <v>606.9148865417377</v>
      </c>
    </row>
    <row r="42" spans="1:14">
      <c r="A42">
        <v>1934</v>
      </c>
      <c r="B42" s="4">
        <f>IF(ISNUMBER(MHG_cms!B42), MHG_cms!B42*Days!B42*86400*1000/Areas!$C$5, "")</f>
        <v>37.14671591141397</v>
      </c>
      <c r="C42" s="4">
        <f>IF(ISNUMBER(MHG_cms!C42), MHG_cms!C42*Days!C42*86400*1000/Areas!$C$5, "")</f>
        <v>27.046614787052807</v>
      </c>
      <c r="D42" s="4">
        <f>IF(ISNUMBER(MHG_cms!D42), MHG_cms!D42*Days!D42*86400*1000/Areas!$C$5, "")</f>
        <v>41.587521362861999</v>
      </c>
      <c r="E42" s="4">
        <f>IF(ISNUMBER(MHG_cms!E42), MHG_cms!E42*Days!E42*86400*1000/Areas!$C$5, "")</f>
        <v>104.82829574105624</v>
      </c>
      <c r="F42" s="4">
        <f>IF(ISNUMBER(MHG_cms!F42), MHG_cms!F42*Days!F42*86400*1000/Areas!$C$5, "")</f>
        <v>75.815374446337302</v>
      </c>
      <c r="G42" s="4">
        <f>IF(ISNUMBER(MHG_cms!G42), MHG_cms!G42*Days!G42*86400*1000/Areas!$C$5, "")</f>
        <v>26.306371379897787</v>
      </c>
      <c r="H42" s="4">
        <f>IF(ISNUMBER(MHG_cms!H42), MHG_cms!H42*Days!H42*86400*1000/Areas!$C$5, "")</f>
        <v>20.763303577512776</v>
      </c>
      <c r="I42" s="4">
        <f>IF(ISNUMBER(MHG_cms!I42), MHG_cms!I42*Days!I42*86400*1000/Areas!$C$5, "")</f>
        <v>18.396318909710391</v>
      </c>
      <c r="J42" s="4">
        <f>IF(ISNUMBER(MHG_cms!J42), MHG_cms!J42*Days!J42*86400*1000/Areas!$C$5, "")</f>
        <v>22.273095741056217</v>
      </c>
      <c r="K42" s="4">
        <f>IF(ISNUMBER(MHG_cms!K42), MHG_cms!K42*Days!K42*86400*1000/Areas!$C$5, "")</f>
        <v>26.127404156729131</v>
      </c>
      <c r="L42" s="4">
        <f>IF(ISNUMBER(MHG_cms!L42), MHG_cms!L42*Days!L42*86400*1000/Areas!$C$5, "")</f>
        <v>54.468870868824538</v>
      </c>
      <c r="M42" s="4">
        <f>IF(ISNUMBER(MHG_cms!M42), MHG_cms!M42*Days!M42*86400*1000/Areas!$C$5, "")</f>
        <v>50.18669110732538</v>
      </c>
      <c r="N42" s="4">
        <f>IF(ISNUMBER(MHG_cms!N42), MHG_cms!N42*Days!N42*86400*1000/Areas!$C$5, "")</f>
        <v>505.08637819420784</v>
      </c>
    </row>
    <row r="43" spans="1:14">
      <c r="A43">
        <v>1935</v>
      </c>
      <c r="B43" s="4">
        <f>IF(ISNUMBER(MHG_cms!B43), MHG_cms!B43*Days!B43*86400*1000/Areas!$C$5, "")</f>
        <v>40.486046473594556</v>
      </c>
      <c r="C43" s="4">
        <f>IF(ISNUMBER(MHG_cms!C43), MHG_cms!C43*Days!C43*86400*1000/Areas!$C$5, "")</f>
        <v>33.740009540034066</v>
      </c>
      <c r="D43" s="4">
        <f>IF(ISNUMBER(MHG_cms!D43), MHG_cms!D43*Days!D43*86400*1000/Areas!$C$5, "")</f>
        <v>97.181660238500868</v>
      </c>
      <c r="E43" s="4">
        <f>IF(ISNUMBER(MHG_cms!E43), MHG_cms!E43*Days!E43*86400*1000/Areas!$C$5, "")</f>
        <v>74.268527427597945</v>
      </c>
      <c r="F43" s="4">
        <f>IF(ISNUMBER(MHG_cms!F43), MHG_cms!F43*Days!F43*86400*1000/Areas!$C$5, "")</f>
        <v>53.80184667802385</v>
      </c>
      <c r="G43" s="4">
        <f>IF(ISNUMBER(MHG_cms!G43), MHG_cms!G43*Days!G43*86400*1000/Areas!$C$5, "")</f>
        <v>46.988941737649057</v>
      </c>
      <c r="H43" s="4">
        <f>IF(ISNUMBER(MHG_cms!H43), MHG_cms!H43*Days!H43*86400*1000/Areas!$C$5, "")</f>
        <v>33.946324497444635</v>
      </c>
      <c r="I43" s="4">
        <f>IF(ISNUMBER(MHG_cms!I43), MHG_cms!I43*Days!I43*86400*1000/Areas!$C$5, "")</f>
        <v>27.367133764906303</v>
      </c>
      <c r="J43" s="4">
        <f>IF(ISNUMBER(MHG_cms!J43), MHG_cms!J43*Days!J43*86400*1000/Areas!$C$5, "")</f>
        <v>24.356631005110735</v>
      </c>
      <c r="K43" s="4">
        <f>IF(ISNUMBER(MHG_cms!K43), MHG_cms!K43*Days!K43*86400*1000/Areas!$C$5, "")</f>
        <v>28.136432299829643</v>
      </c>
      <c r="L43" s="4">
        <f>IF(ISNUMBER(MHG_cms!L43), MHG_cms!L43*Days!L43*86400*1000/Areas!$C$5, "")</f>
        <v>38.002605792163543</v>
      </c>
      <c r="M43" s="4">
        <f>IF(ISNUMBER(MHG_cms!M43), MHG_cms!M43*Days!M43*86400*1000/Areas!$C$5, "")</f>
        <v>34.923461396933561</v>
      </c>
      <c r="N43" s="4">
        <f>IF(ISNUMBER(MHG_cms!N43), MHG_cms!N43*Days!N43*86400*1000/Areas!$C$5, "")</f>
        <v>532.71664190800675</v>
      </c>
    </row>
    <row r="44" spans="1:14">
      <c r="A44">
        <v>1936</v>
      </c>
      <c r="B44" s="4">
        <f>IF(ISNUMBER(MHG_cms!B44), MHG_cms!B44*Days!B44*86400*1000/Areas!$C$5, "")</f>
        <v>29.874882725724021</v>
      </c>
      <c r="C44" s="4">
        <f>IF(ISNUMBER(MHG_cms!C44), MHG_cms!C44*Days!C44*86400*1000/Areas!$C$5, "")</f>
        <v>28.639819011925042</v>
      </c>
      <c r="D44" s="4">
        <f>IF(ISNUMBER(MHG_cms!D44), MHG_cms!D44*Days!D44*86400*1000/Areas!$C$5, "")</f>
        <v>74.978089267461669</v>
      </c>
      <c r="E44" s="4">
        <f>IF(ISNUMBER(MHG_cms!E44), MHG_cms!E44*Days!E44*86400*1000/Areas!$C$5, "")</f>
        <v>85.472635093696766</v>
      </c>
      <c r="F44" s="4">
        <f>IF(ISNUMBER(MHG_cms!F44), MHG_cms!F44*Days!F44*86400*1000/Areas!$C$5, "")</f>
        <v>100.78153022146508</v>
      </c>
      <c r="G44" s="4">
        <f>IF(ISNUMBER(MHG_cms!G44), MHG_cms!G44*Days!G44*86400*1000/Areas!$C$5, "")</f>
        <v>38.046320954003406</v>
      </c>
      <c r="H44" s="4">
        <f>IF(ISNUMBER(MHG_cms!H44), MHG_cms!H44*Days!H44*86400*1000/Areas!$C$5, "")</f>
        <v>22.548751482112436</v>
      </c>
      <c r="I44" s="4">
        <f>IF(ISNUMBER(MHG_cms!I44), MHG_cms!I44*Days!I44*86400*1000/Areas!$C$5, "")</f>
        <v>20.038721090289602</v>
      </c>
      <c r="J44" s="4">
        <f>IF(ISNUMBER(MHG_cms!J44), MHG_cms!J44*Days!J44*86400*1000/Areas!$C$5, "")</f>
        <v>25.117009880749574</v>
      </c>
      <c r="K44" s="4">
        <f>IF(ISNUMBER(MHG_cms!K44), MHG_cms!K44*Days!K44*86400*1000/Areas!$C$5, "")</f>
        <v>32.428488449744464</v>
      </c>
      <c r="L44" s="4">
        <f>IF(ISNUMBER(MHG_cms!L44), MHG_cms!L44*Days!L44*86400*1000/Areas!$C$5, "")</f>
        <v>36.270337308347528</v>
      </c>
      <c r="M44" s="4">
        <f>IF(ISNUMBER(MHG_cms!M44), MHG_cms!M44*Days!M44*86400*1000/Areas!$C$5, "")</f>
        <v>36.097485792163546</v>
      </c>
      <c r="N44" s="4">
        <f>IF(ISNUMBER(MHG_cms!N44), MHG_cms!N44*Days!N44*86400*1000/Areas!$C$5, "")</f>
        <v>529.747926132879</v>
      </c>
    </row>
    <row r="45" spans="1:14">
      <c r="A45">
        <v>1937</v>
      </c>
      <c r="B45" s="4">
        <f>IF(ISNUMBER(MHG_cms!B45), MHG_cms!B45*Days!B45*86400*1000/Areas!$C$5, "")</f>
        <v>64.177110459965931</v>
      </c>
      <c r="C45" s="4">
        <f>IF(ISNUMBER(MHG_cms!C45), MHG_cms!C45*Days!C45*86400*1000/Areas!$C$5, "")</f>
        <v>50.218388279386716</v>
      </c>
      <c r="D45" s="4">
        <f>IF(ISNUMBER(MHG_cms!D45), MHG_cms!D45*Days!D45*86400*1000/Areas!$C$5, "")</f>
        <v>50.686780783645659</v>
      </c>
      <c r="E45" s="4">
        <f>IF(ISNUMBER(MHG_cms!E45), MHG_cms!E45*Days!E45*86400*1000/Areas!$C$5, "")</f>
        <v>113.69805792163544</v>
      </c>
      <c r="F45" s="4">
        <f>IF(ISNUMBER(MHG_cms!F45), MHG_cms!F45*Days!F45*86400*1000/Areas!$C$5, "")</f>
        <v>88.613061669505967</v>
      </c>
      <c r="G45" s="4">
        <f>IF(ISNUMBER(MHG_cms!G45), MHG_cms!G45*Days!G45*86400*1000/Areas!$C$5, "")</f>
        <v>42.805754003407152</v>
      </c>
      <c r="H45" s="4">
        <f>IF(ISNUMBER(MHG_cms!H45), MHG_cms!H45*Days!H45*86400*1000/Areas!$C$5, "")</f>
        <v>31.524813628620098</v>
      </c>
      <c r="I45" s="4">
        <f>IF(ISNUMBER(MHG_cms!I45), MHG_cms!I45*Days!I45*86400*1000/Areas!$C$5, "")</f>
        <v>28.956150459965929</v>
      </c>
      <c r="J45" s="4">
        <f>IF(ISNUMBER(MHG_cms!J45), MHG_cms!J45*Days!J45*86400*1000/Areas!$C$5, "")</f>
        <v>27.873935264054513</v>
      </c>
      <c r="K45" s="4">
        <f>IF(ISNUMBER(MHG_cms!K45), MHG_cms!K45*Days!K45*86400*1000/Areas!$C$5, "")</f>
        <v>35.217081567291316</v>
      </c>
      <c r="L45" s="4">
        <f>IF(ISNUMBER(MHG_cms!L45), MHG_cms!L45*Days!L45*86400*1000/Areas!$C$5, "")</f>
        <v>46.163652470187387</v>
      </c>
      <c r="M45" s="4">
        <f>IF(ISNUMBER(MHG_cms!M45), MHG_cms!M45*Days!M45*86400*1000/Areas!$C$5, "")</f>
        <v>41.026289335604773</v>
      </c>
      <c r="N45" s="4">
        <f>IF(ISNUMBER(MHG_cms!N45), MHG_cms!N45*Days!N45*86400*1000/Areas!$C$5, "")</f>
        <v>622.09460851788754</v>
      </c>
    </row>
    <row r="46" spans="1:14">
      <c r="A46">
        <v>1938</v>
      </c>
      <c r="B46" s="4">
        <f>IF(ISNUMBER(MHG_cms!B46), MHG_cms!B46*Days!B46*86400*1000/Areas!$C$5, "")</f>
        <v>38.083699625212944</v>
      </c>
      <c r="C46" s="4">
        <f>IF(ISNUMBER(MHG_cms!C46), MHG_cms!C46*Days!C46*86400*1000/Areas!$C$5, "")</f>
        <v>88.856350528109033</v>
      </c>
      <c r="D46" s="4">
        <f>IF(ISNUMBER(MHG_cms!D46), MHG_cms!D46*Days!D46*86400*1000/Areas!$C$5, "")</f>
        <v>107.93678228279387</v>
      </c>
      <c r="E46" s="4">
        <f>IF(ISNUMBER(MHG_cms!E46), MHG_cms!E46*Days!E46*86400*1000/Areas!$C$5, "")</f>
        <v>152.14289335604769</v>
      </c>
      <c r="F46" s="4">
        <f>IF(ISNUMBER(MHG_cms!F46), MHG_cms!F46*Days!F46*86400*1000/Areas!$C$5, "")</f>
        <v>95.416288926746162</v>
      </c>
      <c r="G46" s="4">
        <f>IF(ISNUMBER(MHG_cms!G46), MHG_cms!G46*Days!G46*86400*1000/Areas!$C$5, "")</f>
        <v>56.098695741056225</v>
      </c>
      <c r="H46" s="4">
        <f>IF(ISNUMBER(MHG_cms!H46), MHG_cms!H46*Days!H46*86400*1000/Areas!$C$5, "")</f>
        <v>35.997102827938669</v>
      </c>
      <c r="I46" s="4">
        <f>IF(ISNUMBER(MHG_cms!I46), MHG_cms!I46*Days!I46*86400*1000/Areas!$C$5, "")</f>
        <v>33.391936763202722</v>
      </c>
      <c r="J46" s="4">
        <f>IF(ISNUMBER(MHG_cms!J46), MHG_cms!J46*Days!J46*86400*1000/Areas!$C$5, "")</f>
        <v>40.833493696763206</v>
      </c>
      <c r="K46" s="4">
        <f>IF(ISNUMBER(MHG_cms!K46), MHG_cms!K46*Days!K46*86400*1000/Areas!$C$5, "")</f>
        <v>36.256729676320269</v>
      </c>
      <c r="L46" s="4">
        <f>IF(ISNUMBER(MHG_cms!L46), MHG_cms!L46*Days!L46*86400*1000/Areas!$C$5, "")</f>
        <v>35.103937308347518</v>
      </c>
      <c r="M46" s="4">
        <f>IF(ISNUMBER(MHG_cms!M46), MHG_cms!M46*Days!M46*86400*1000/Areas!$C$5, "")</f>
        <v>37.207401976149924</v>
      </c>
      <c r="N46" s="4">
        <f>IF(ISNUMBER(MHG_cms!N46), MHG_cms!N46*Days!N46*86400*1000/Areas!$C$5, "")</f>
        <v>761.70990664395231</v>
      </c>
    </row>
    <row r="47" spans="1:14">
      <c r="A47">
        <v>1939</v>
      </c>
      <c r="B47" s="4">
        <f>IF(ISNUMBER(MHG_cms!B47), MHG_cms!B47*Days!B47*86400*1000/Areas!$C$5, "")</f>
        <v>41.823649471890974</v>
      </c>
      <c r="C47" s="4">
        <f>IF(ISNUMBER(MHG_cms!C47), MHG_cms!C47*Days!C47*86400*1000/Areas!$C$5, "")</f>
        <v>45.310544463373084</v>
      </c>
      <c r="D47" s="4">
        <f>IF(ISNUMBER(MHG_cms!D47), MHG_cms!D47*Days!D47*86400*1000/Areas!$C$5, "")</f>
        <v>67.181755093696751</v>
      </c>
      <c r="E47" s="4">
        <f>IF(ISNUMBER(MHG_cms!E47), MHG_cms!E47*Days!E47*86400*1000/Areas!$C$5, "")</f>
        <v>113.40618194207836</v>
      </c>
      <c r="F47" s="4">
        <f>IF(ISNUMBER(MHG_cms!F47), MHG_cms!F47*Days!F47*86400*1000/Areas!$C$5, "")</f>
        <v>96.031819011925066</v>
      </c>
      <c r="G47" s="4">
        <f>IF(ISNUMBER(MHG_cms!G47), MHG_cms!G47*Days!G47*86400*1000/Areas!$C$5, "")</f>
        <v>68.895757410562183</v>
      </c>
      <c r="H47" s="4">
        <f>IF(ISNUMBER(MHG_cms!H47), MHG_cms!H47*Days!H47*86400*1000/Areas!$C$5, "")</f>
        <v>36.919485383304938</v>
      </c>
      <c r="I47" s="4">
        <f>IF(ISNUMBER(MHG_cms!I47), MHG_cms!I47*Days!I47*86400*1000/Areas!$C$5, "")</f>
        <v>32.169317887563885</v>
      </c>
      <c r="J47" s="4">
        <f>IF(ISNUMBER(MHG_cms!J47), MHG_cms!J47*Days!J47*86400*1000/Areas!$C$5, "")</f>
        <v>28.789525042589428</v>
      </c>
      <c r="K47" s="4">
        <f>IF(ISNUMBER(MHG_cms!K47), MHG_cms!K47*Days!K47*86400*1000/Areas!$C$5, "")</f>
        <v>30.811410153321976</v>
      </c>
      <c r="L47" s="4">
        <f>IF(ISNUMBER(MHG_cms!L47), MHG_cms!L47*Days!L47*86400*1000/Areas!$C$5, "")</f>
        <v>34.319713798977851</v>
      </c>
      <c r="M47" s="4">
        <f>IF(ISNUMBER(MHG_cms!M47), MHG_cms!M47*Days!M47*86400*1000/Areas!$C$5, "")</f>
        <v>31.786721908006815</v>
      </c>
      <c r="N47" s="4">
        <f>IF(ISNUMBER(MHG_cms!N47), MHG_cms!N47*Days!N47*86400*1000/Areas!$C$5, "")</f>
        <v>628.42867052810902</v>
      </c>
    </row>
    <row r="48" spans="1:14">
      <c r="A48">
        <v>1940</v>
      </c>
      <c r="B48" s="4">
        <f>IF(ISNUMBER(MHG_cms!B48), MHG_cms!B48*Days!B48*86400*1000/Areas!$C$5, "")</f>
        <v>29.54110936967632</v>
      </c>
      <c r="C48" s="4">
        <f>IF(ISNUMBER(MHG_cms!C48), MHG_cms!C48*Days!C48*86400*1000/Areas!$C$5, "")</f>
        <v>27.002215195911415</v>
      </c>
      <c r="D48" s="4">
        <f>IF(ISNUMBER(MHG_cms!D48), MHG_cms!D48*Days!D48*86400*1000/Areas!$C$5, "")</f>
        <v>36.478712913117548</v>
      </c>
      <c r="E48" s="4">
        <f>IF(ISNUMBER(MHG_cms!E48), MHG_cms!E48*Days!E48*86400*1000/Areas!$C$5, "")</f>
        <v>72.409308347529816</v>
      </c>
      <c r="F48" s="4">
        <f>IF(ISNUMBER(MHG_cms!F48), MHG_cms!F48*Days!F48*86400*1000/Areas!$C$5, "")</f>
        <v>74.596177717206132</v>
      </c>
      <c r="G48" s="4">
        <f>IF(ISNUMBER(MHG_cms!G48), MHG_cms!G48*Days!G48*86400*1000/Areas!$C$5, "")</f>
        <v>68.196977172061324</v>
      </c>
      <c r="H48" s="4">
        <f>IF(ISNUMBER(MHG_cms!H48), MHG_cms!H48*Days!H48*86400*1000/Areas!$C$5, "")</f>
        <v>41.614898534923341</v>
      </c>
      <c r="I48" s="4">
        <f>IF(ISNUMBER(MHG_cms!I48), MHG_cms!I48*Days!I48*86400*1000/Areas!$C$5, "")</f>
        <v>35.200427120953997</v>
      </c>
      <c r="J48" s="4">
        <f>IF(ISNUMBER(MHG_cms!J48), MHG_cms!J48*Days!J48*86400*1000/Areas!$C$5, "")</f>
        <v>39.609248381601361</v>
      </c>
      <c r="K48" s="4">
        <f>IF(ISNUMBER(MHG_cms!K48), MHG_cms!K48*Days!K48*86400*1000/Areas!$C$5, "")</f>
        <v>33.362278160136292</v>
      </c>
      <c r="L48" s="4">
        <f>IF(ISNUMBER(MHG_cms!L48), MHG_cms!L48*Days!L48*86400*1000/Areas!$C$5, "")</f>
        <v>48.320708688245325</v>
      </c>
      <c r="M48" s="4">
        <f>IF(ISNUMBER(MHG_cms!M48), MHG_cms!M48*Days!M48*86400*1000/Areas!$C$5, "")</f>
        <v>59.648698057921642</v>
      </c>
      <c r="N48" s="4">
        <f>IF(ISNUMBER(MHG_cms!N48), MHG_cms!N48*Days!N48*86400*1000/Areas!$C$5, "")</f>
        <v>566.17563802385007</v>
      </c>
    </row>
    <row r="49" spans="1:14">
      <c r="A49">
        <v>1941</v>
      </c>
      <c r="B49" s="4">
        <f>IF(ISNUMBER(MHG_cms!B49), MHG_cms!B49*Days!B49*86400*1000/Areas!$C$5, "")</f>
        <v>59.152258671209538</v>
      </c>
      <c r="C49" s="4">
        <f>IF(ISNUMBER(MHG_cms!C49), MHG_cms!C49*Days!C49*86400*1000/Areas!$C$5, "")</f>
        <v>42.226167495741059</v>
      </c>
      <c r="D49" s="4">
        <f>IF(ISNUMBER(MHG_cms!D49), MHG_cms!D49*Days!D49*86400*1000/Areas!$C$5, "")</f>
        <v>54.36034098807496</v>
      </c>
      <c r="E49" s="4">
        <f>IF(ISNUMBER(MHG_cms!E49), MHG_cms!E49*Days!E49*86400*1000/Areas!$C$5, "")</f>
        <v>109.25500783645657</v>
      </c>
      <c r="F49" s="4">
        <f>IF(ISNUMBER(MHG_cms!F49), MHG_cms!F49*Days!F49*86400*1000/Areas!$C$5, "")</f>
        <v>60.813824872231677</v>
      </c>
      <c r="G49" s="4">
        <f>IF(ISNUMBER(MHG_cms!G49), MHG_cms!G49*Days!G49*86400*1000/Areas!$C$5, "")</f>
        <v>33.779235434412264</v>
      </c>
      <c r="H49" s="4">
        <f>IF(ISNUMBER(MHG_cms!H49), MHG_cms!H49*Days!H49*86400*1000/Areas!$C$5, "")</f>
        <v>29.027102964224877</v>
      </c>
      <c r="I49" s="4">
        <f>IF(ISNUMBER(MHG_cms!I49), MHG_cms!I49*Days!I49*86400*1000/Areas!$C$5, "")</f>
        <v>24.023696626916525</v>
      </c>
      <c r="J49" s="4">
        <f>IF(ISNUMBER(MHG_cms!J49), MHG_cms!J49*Days!J49*86400*1000/Areas!$C$5, "")</f>
        <v>31.540268483816011</v>
      </c>
      <c r="K49" s="4">
        <f>IF(ISNUMBER(MHG_cms!K49), MHG_cms!K49*Days!K49*86400*1000/Areas!$C$5, "")</f>
        <v>62.948103577512782</v>
      </c>
      <c r="L49" s="4">
        <f>IF(ISNUMBER(MHG_cms!L49), MHG_cms!L49*Days!L49*86400*1000/Areas!$C$5, "")</f>
        <v>92.838198296422505</v>
      </c>
      <c r="M49" s="4">
        <f>IF(ISNUMBER(MHG_cms!M49), MHG_cms!M49*Days!M49*86400*1000/Areas!$C$5, "")</f>
        <v>66.539304122657583</v>
      </c>
      <c r="N49" s="4">
        <f>IF(ISNUMBER(MHG_cms!N49), MHG_cms!N49*Days!N49*86400*1000/Areas!$C$5, "")</f>
        <v>667.14757206132867</v>
      </c>
    </row>
    <row r="50" spans="1:14">
      <c r="A50">
        <v>1942</v>
      </c>
      <c r="B50" s="4">
        <f>IF(ISNUMBER(MHG_cms!B50), MHG_cms!B50*Days!B50*86400*1000/Areas!$C$5, "")</f>
        <v>53.089812061328793</v>
      </c>
      <c r="C50" s="4">
        <f>IF(ISNUMBER(MHG_cms!C50), MHG_cms!C50*Days!C50*86400*1000/Areas!$C$5, "")</f>
        <v>43.181071482112444</v>
      </c>
      <c r="D50" s="4">
        <f>IF(ISNUMBER(MHG_cms!D50), MHG_cms!D50*Days!D50*86400*1000/Areas!$C$5, "")</f>
        <v>114.92594616695058</v>
      </c>
      <c r="E50" s="4">
        <f>IF(ISNUMBER(MHG_cms!E50), MHG_cms!E50*Days!E50*86400*1000/Areas!$C$5, "")</f>
        <v>117.87771311754683</v>
      </c>
      <c r="F50" s="4">
        <f>IF(ISNUMBER(MHG_cms!F50), MHG_cms!F50*Days!F50*86400*1000/Areas!$C$5, "")</f>
        <v>82.59373410562182</v>
      </c>
      <c r="G50" s="4">
        <f>IF(ISNUMBER(MHG_cms!G50), MHG_cms!G50*Days!G50*86400*1000/Areas!$C$5, "")</f>
        <v>70.033234752981258</v>
      </c>
      <c r="H50" s="4">
        <f>IF(ISNUMBER(MHG_cms!H50), MHG_cms!H50*Days!H50*86400*1000/Areas!$C$5, "")</f>
        <v>37.411590051107325</v>
      </c>
      <c r="I50" s="4">
        <f>IF(ISNUMBER(MHG_cms!I50), MHG_cms!I50*Days!I50*86400*1000/Areas!$C$5, "")</f>
        <v>35.01243720613288</v>
      </c>
      <c r="J50" s="4">
        <f>IF(ISNUMBER(MHG_cms!J50), MHG_cms!J50*Days!J50*86400*1000/Areas!$C$5, "")</f>
        <v>35.145886201022144</v>
      </c>
      <c r="K50" s="4">
        <f>IF(ISNUMBER(MHG_cms!K50), MHG_cms!K50*Days!K50*86400*1000/Areas!$C$5, "")</f>
        <v>43.830852470187395</v>
      </c>
      <c r="L50" s="4">
        <f>IF(ISNUMBER(MHG_cms!L50), MHG_cms!L50*Days!L50*86400*1000/Areas!$C$5, "")</f>
        <v>62.206896081771724</v>
      </c>
      <c r="M50" s="4">
        <f>IF(ISNUMBER(MHG_cms!M50), MHG_cms!M50*Days!M50*86400*1000/Areas!$C$5, "")</f>
        <v>54.058507666098805</v>
      </c>
      <c r="N50" s="4">
        <f>IF(ISNUMBER(MHG_cms!N50), MHG_cms!N50*Days!N50*86400*1000/Areas!$C$5, "")</f>
        <v>749.13848586030679</v>
      </c>
    </row>
    <row r="51" spans="1:14">
      <c r="A51">
        <v>1943</v>
      </c>
      <c r="B51" s="4">
        <f>IF(ISNUMBER(MHG_cms!B51), MHG_cms!B51*Days!B51*86400*1000/Areas!$C$5, "")</f>
        <v>59.281615809199316</v>
      </c>
      <c r="C51" s="4">
        <f>IF(ISNUMBER(MHG_cms!C51), MHG_cms!C51*Days!C51*86400*1000/Areas!$C$5, "")</f>
        <v>66.733034412265752</v>
      </c>
      <c r="D51" s="4">
        <f>IF(ISNUMBER(MHG_cms!D51), MHG_cms!D51*Days!D51*86400*1000/Areas!$C$5, "")</f>
        <v>100.61909233390119</v>
      </c>
      <c r="E51" s="4">
        <f>IF(ISNUMBER(MHG_cms!E51), MHG_cms!E51*Days!E51*86400*1000/Areas!$C$5, "")</f>
        <v>116.29646064735944</v>
      </c>
      <c r="F51" s="4">
        <f>IF(ISNUMBER(MHG_cms!F51), MHG_cms!F51*Days!F51*86400*1000/Areas!$C$5, "")</f>
        <v>137.85957505962523</v>
      </c>
      <c r="G51" s="4">
        <f>IF(ISNUMBER(MHG_cms!G51), MHG_cms!G51*Days!G51*86400*1000/Areas!$C$5, "")</f>
        <v>121.82422078364564</v>
      </c>
      <c r="H51" s="4">
        <f>IF(ISNUMBER(MHG_cms!H51), MHG_cms!H51*Days!H51*86400*1000/Areas!$C$5, "")</f>
        <v>55.276335536626917</v>
      </c>
      <c r="I51" s="4">
        <f>IF(ISNUMBER(MHG_cms!I51), MHG_cms!I51*Days!I51*86400*1000/Areas!$C$5, "")</f>
        <v>38.414278977853499</v>
      </c>
      <c r="J51" s="4">
        <f>IF(ISNUMBER(MHG_cms!J51), MHG_cms!J51*Days!J51*86400*1000/Areas!$C$5, "")</f>
        <v>45.069007155025552</v>
      </c>
      <c r="K51" s="4">
        <f>IF(ISNUMBER(MHG_cms!K51), MHG_cms!K51*Days!K51*86400*1000/Areas!$C$5, "")</f>
        <v>33.282884361158438</v>
      </c>
      <c r="L51" s="4">
        <f>IF(ISNUMBER(MHG_cms!L51), MHG_cms!L51*Days!L51*86400*1000/Areas!$C$5, "")</f>
        <v>45.482093356047692</v>
      </c>
      <c r="M51" s="4">
        <f>IF(ISNUMBER(MHG_cms!M51), MHG_cms!M51*Days!M51*86400*1000/Areas!$C$5, "")</f>
        <v>37.618972129471892</v>
      </c>
      <c r="N51" s="4">
        <f>IF(ISNUMBER(MHG_cms!N51), MHG_cms!N51*Days!N51*86400*1000/Areas!$C$5, "")</f>
        <v>859.38017580919916</v>
      </c>
    </row>
    <row r="52" spans="1:14">
      <c r="A52">
        <v>1944</v>
      </c>
      <c r="B52" s="4">
        <f>IF(ISNUMBER(MHG_cms!B52), MHG_cms!B52*Days!B52*86400*1000/Areas!$C$5, "")</f>
        <v>34.773343236797274</v>
      </c>
      <c r="C52" s="4">
        <f>IF(ISNUMBER(MHG_cms!C52), MHG_cms!C52*Days!C52*86400*1000/Areas!$C$5, "")</f>
        <v>41.597228483816011</v>
      </c>
      <c r="D52" s="4">
        <f>IF(ISNUMBER(MHG_cms!D52), MHG_cms!D52*Days!D52*86400*1000/Areas!$C$5, "")</f>
        <v>64.771879522998304</v>
      </c>
      <c r="E52" s="4">
        <f>IF(ISNUMBER(MHG_cms!E52), MHG_cms!E52*Days!E52*86400*1000/Areas!$C$5, "")</f>
        <v>84.491693356047719</v>
      </c>
      <c r="F52" s="4">
        <f>IF(ISNUMBER(MHG_cms!F52), MHG_cms!F52*Days!F52*86400*1000/Areas!$C$5, "")</f>
        <v>85.744846609880753</v>
      </c>
      <c r="G52" s="4">
        <f>IF(ISNUMBER(MHG_cms!G52), MHG_cms!G52*Days!G52*86400*1000/Areas!$C$5, "")</f>
        <v>50.049003066439532</v>
      </c>
      <c r="H52" s="4">
        <f>IF(ISNUMBER(MHG_cms!H52), MHG_cms!H52*Days!H52*86400*1000/Areas!$C$5, "")</f>
        <v>30.742510936967633</v>
      </c>
      <c r="I52" s="4">
        <f>IF(ISNUMBER(MHG_cms!I52), MHG_cms!I52*Days!I52*86400*1000/Areas!$C$5, "")</f>
        <v>25.706936422487225</v>
      </c>
      <c r="J52" s="4">
        <f>IF(ISNUMBER(MHG_cms!J52), MHG_cms!J52*Days!J52*86400*1000/Areas!$C$5, "")</f>
        <v>25.884012265758091</v>
      </c>
      <c r="K52" s="4">
        <f>IF(ISNUMBER(MHG_cms!K52), MHG_cms!K52*Days!K52*86400*1000/Areas!$C$5, "")</f>
        <v>29.83746725724021</v>
      </c>
      <c r="L52" s="4">
        <f>IF(ISNUMBER(MHG_cms!L52), MHG_cms!L52*Days!L52*86400*1000/Areas!$C$5, "")</f>
        <v>33.45247563884157</v>
      </c>
      <c r="M52" s="4">
        <f>IF(ISNUMBER(MHG_cms!M52), MHG_cms!M52*Days!M52*86400*1000/Areas!$C$5, "")</f>
        <v>34.482460783645656</v>
      </c>
      <c r="N52" s="4">
        <f>IF(ISNUMBER(MHG_cms!N52), MHG_cms!N52*Days!N52*86400*1000/Areas!$C$5, "")</f>
        <v>541.98207781942074</v>
      </c>
    </row>
    <row r="53" spans="1:14">
      <c r="A53">
        <v>1945</v>
      </c>
      <c r="B53" s="4">
        <f>IF(ISNUMBER(MHG_cms!B53), MHG_cms!B53*Days!B53*86400*1000/Areas!$C$5, "")</f>
        <v>30.006065008517886</v>
      </c>
      <c r="C53" s="4">
        <f>IF(ISNUMBER(MHG_cms!C53), MHG_cms!C53*Days!C53*86400*1000/Areas!$C$5, "")</f>
        <v>30.156337717206132</v>
      </c>
      <c r="D53" s="4">
        <f>IF(ISNUMBER(MHG_cms!D53), MHG_cms!D53*Days!D53*86400*1000/Areas!$C$5, "")</f>
        <v>76.336681431005104</v>
      </c>
      <c r="E53" s="4">
        <f>IF(ISNUMBER(MHG_cms!E53), MHG_cms!E53*Days!E53*86400*1000/Areas!$C$5, "")</f>
        <v>85.300423850085181</v>
      </c>
      <c r="F53" s="4">
        <f>IF(ISNUMBER(MHG_cms!F53), MHG_cms!F53*Days!F53*86400*1000/Areas!$C$5, "")</f>
        <v>94.935819557069834</v>
      </c>
      <c r="G53" s="4">
        <f>IF(ISNUMBER(MHG_cms!G53), MHG_cms!G53*Days!G53*86400*1000/Areas!$C$5, "")</f>
        <v>100.15231890971037</v>
      </c>
      <c r="H53" s="4">
        <f>IF(ISNUMBER(MHG_cms!H53), MHG_cms!H53*Days!H53*86400*1000/Areas!$C$5, "")</f>
        <v>39.833100919931852</v>
      </c>
      <c r="I53" s="4">
        <f>IF(ISNUMBER(MHG_cms!I53), MHG_cms!I53*Days!I53*86400*1000/Areas!$C$5, "")</f>
        <v>30.354211379897784</v>
      </c>
      <c r="J53" s="4">
        <f>IF(ISNUMBER(MHG_cms!J53), MHG_cms!J53*Days!J53*86400*1000/Areas!$C$5, "")</f>
        <v>35.267537989778532</v>
      </c>
      <c r="K53" s="4">
        <f>IF(ISNUMBER(MHG_cms!K53), MHG_cms!K53*Days!K53*86400*1000/Areas!$C$5, "")</f>
        <v>54.8289469165247</v>
      </c>
      <c r="L53" s="4">
        <f>IF(ISNUMBER(MHG_cms!L53), MHG_cms!L53*Days!L53*86400*1000/Areas!$C$5, "")</f>
        <v>66.709778534923345</v>
      </c>
      <c r="M53" s="4">
        <f>IF(ISNUMBER(MHG_cms!M53), MHG_cms!M53*Days!M53*86400*1000/Areas!$C$5, "")</f>
        <v>47.51559168654174</v>
      </c>
      <c r="N53" s="4">
        <f>IF(ISNUMBER(MHG_cms!N53), MHG_cms!N53*Days!N53*86400*1000/Areas!$C$5, "")</f>
        <v>690.95805792163549</v>
      </c>
    </row>
    <row r="54" spans="1:14">
      <c r="A54">
        <v>1946</v>
      </c>
      <c r="B54" s="4">
        <f>IF(ISNUMBER(MHG_cms!B54), MHG_cms!B54*Days!B54*86400*1000/Areas!$C$5, "")</f>
        <v>70.876076320272574</v>
      </c>
      <c r="C54" s="4">
        <f>IF(ISNUMBER(MHG_cms!C54), MHG_cms!C54*Days!C54*86400*1000/Areas!$C$5, "")</f>
        <v>48.435310119250424</v>
      </c>
      <c r="D54" s="4">
        <f>IF(ISNUMBER(MHG_cms!D54), MHG_cms!D54*Days!D54*86400*1000/Areas!$C$5, "")</f>
        <v>148.67082030664395</v>
      </c>
      <c r="E54" s="4">
        <f>IF(ISNUMBER(MHG_cms!E54), MHG_cms!E54*Days!E54*86400*1000/Areas!$C$5, "")</f>
        <v>65.6601730834753</v>
      </c>
      <c r="F54" s="4">
        <f>IF(ISNUMBER(MHG_cms!F54), MHG_cms!F54*Days!F54*86400*1000/Areas!$C$5, "")</f>
        <v>53.091409063032366</v>
      </c>
      <c r="G54" s="4">
        <f>IF(ISNUMBER(MHG_cms!G54), MHG_cms!G54*Days!G54*86400*1000/Areas!$C$5, "")</f>
        <v>53.168013628620095</v>
      </c>
      <c r="H54" s="4">
        <f>IF(ISNUMBER(MHG_cms!H54), MHG_cms!H54*Days!H54*86400*1000/Areas!$C$5, "")</f>
        <v>35.040955093696766</v>
      </c>
      <c r="I54" s="4">
        <f>IF(ISNUMBER(MHG_cms!I54), MHG_cms!I54*Days!I54*86400*1000/Areas!$C$5, "")</f>
        <v>26.370376558773419</v>
      </c>
      <c r="J54" s="4">
        <f>IF(ISNUMBER(MHG_cms!J54), MHG_cms!J54*Days!J54*86400*1000/Areas!$C$5, "")</f>
        <v>24.880109028960813</v>
      </c>
      <c r="K54" s="4">
        <f>IF(ISNUMBER(MHG_cms!K54), MHG_cms!K54*Days!K54*86400*1000/Areas!$C$5, "")</f>
        <v>25.662448517887565</v>
      </c>
      <c r="L54" s="4">
        <f>IF(ISNUMBER(MHG_cms!L54), MHG_cms!L54*Days!L54*86400*1000/Areas!$C$5, "")</f>
        <v>33.83001567291312</v>
      </c>
      <c r="M54" s="4">
        <f>IF(ISNUMBER(MHG_cms!M54), MHG_cms!M54*Days!M54*86400*1000/Areas!$C$5, "")</f>
        <v>40.239423781942087</v>
      </c>
      <c r="N54" s="4">
        <f>IF(ISNUMBER(MHG_cms!N54), MHG_cms!N54*Days!N54*86400*1000/Areas!$C$5, "")</f>
        <v>625.04674344122657</v>
      </c>
    </row>
    <row r="55" spans="1:14">
      <c r="A55">
        <v>1947</v>
      </c>
      <c r="B55" s="4">
        <f>IF(ISNUMBER(MHG_cms!B55), MHG_cms!B55*Days!B55*86400*1000/Areas!$C$5, "")</f>
        <v>43.060185076660986</v>
      </c>
      <c r="C55" s="4">
        <f>IF(ISNUMBER(MHG_cms!C55), MHG_cms!C55*Days!C55*86400*1000/Areas!$C$5, "")</f>
        <v>38.992599659284494</v>
      </c>
      <c r="D55" s="4">
        <f>IF(ISNUMBER(MHG_cms!D55), MHG_cms!D55*Days!D55*86400*1000/Areas!$C$5, "")</f>
        <v>62.964986166950595</v>
      </c>
      <c r="E55" s="4">
        <f>IF(ISNUMBER(MHG_cms!E55), MHG_cms!E55*Days!E55*86400*1000/Areas!$C$5, "")</f>
        <v>172.05161703577508</v>
      </c>
      <c r="F55" s="4">
        <f>IF(ISNUMBER(MHG_cms!F55), MHG_cms!F55*Days!F55*86400*1000/Areas!$C$5, "")</f>
        <v>148.97812906303236</v>
      </c>
      <c r="G55" s="4">
        <f>IF(ISNUMBER(MHG_cms!G55), MHG_cms!G55*Days!G55*86400*1000/Areas!$C$5, "")</f>
        <v>120.7101465076661</v>
      </c>
      <c r="H55" s="4">
        <f>IF(ISNUMBER(MHG_cms!H55), MHG_cms!H55*Days!H55*86400*1000/Areas!$C$5, "")</f>
        <v>45.919274412265757</v>
      </c>
      <c r="I55" s="4">
        <f>IF(ISNUMBER(MHG_cms!I55), MHG_cms!I55*Days!I55*86400*1000/Areas!$C$5, "")</f>
        <v>31.60945471890971</v>
      </c>
      <c r="J55" s="4">
        <f>IF(ISNUMBER(MHG_cms!J55), MHG_cms!J55*Days!J55*86400*1000/Areas!$C$5, "")</f>
        <v>32.665823509369673</v>
      </c>
      <c r="K55" s="4">
        <f>IF(ISNUMBER(MHG_cms!K55), MHG_cms!K55*Days!K55*86400*1000/Areas!$C$5, "")</f>
        <v>29.957470528109027</v>
      </c>
      <c r="L55" s="4">
        <f>IF(ISNUMBER(MHG_cms!L55), MHG_cms!L55*Days!L55*86400*1000/Areas!$C$5, "")</f>
        <v>32.467339011925041</v>
      </c>
      <c r="M55" s="4">
        <f>IF(ISNUMBER(MHG_cms!M55), MHG_cms!M55*Days!M55*86400*1000/Areas!$C$5, "")</f>
        <v>42.278566814310054</v>
      </c>
      <c r="N55" s="4">
        <f>IF(ISNUMBER(MHG_cms!N55), MHG_cms!N55*Days!N55*86400*1000/Areas!$C$5, "")</f>
        <v>802.37630391822825</v>
      </c>
    </row>
    <row r="56" spans="1:14">
      <c r="A56">
        <v>1948</v>
      </c>
      <c r="B56" s="4">
        <f>IF(ISNUMBER(MHG_cms!B56), MHG_cms!B56*Days!B56*86400*1000/Areas!$C$5, "")</f>
        <v>35.116698603066432</v>
      </c>
      <c r="C56" s="4">
        <f>IF(ISNUMBER(MHG_cms!C56), MHG_cms!C56*Days!C56*86400*1000/Areas!$C$5, "")</f>
        <v>40.535016286201021</v>
      </c>
      <c r="D56" s="4">
        <f>IF(ISNUMBER(MHG_cms!D56), MHG_cms!D56*Days!D56*86400*1000/Areas!$C$5, "")</f>
        <v>127.63465758091994</v>
      </c>
      <c r="E56" s="4">
        <f>IF(ISNUMBER(MHG_cms!E56), MHG_cms!E56*Days!E56*86400*1000/Areas!$C$5, "")</f>
        <v>105.76353526405451</v>
      </c>
      <c r="F56" s="4">
        <f>IF(ISNUMBER(MHG_cms!F56), MHG_cms!F56*Days!F56*86400*1000/Areas!$C$5, "")</f>
        <v>82.333879114139691</v>
      </c>
      <c r="G56" s="4">
        <f>IF(ISNUMBER(MHG_cms!G56), MHG_cms!G56*Days!G56*86400*1000/Areas!$C$5, "")</f>
        <v>35.828328449744468</v>
      </c>
      <c r="H56" s="4">
        <f>IF(ISNUMBER(MHG_cms!H56), MHG_cms!H56*Days!H56*86400*1000/Areas!$C$5, "")</f>
        <v>29.812143373083476</v>
      </c>
      <c r="I56" s="4">
        <f>IF(ISNUMBER(MHG_cms!I56), MHG_cms!I56*Days!I56*86400*1000/Areas!$C$5, "")</f>
        <v>24.869194957410567</v>
      </c>
      <c r="J56" s="4">
        <f>IF(ISNUMBER(MHG_cms!J56), MHG_cms!J56*Days!J56*86400*1000/Areas!$C$5, "")</f>
        <v>20.352057240204434</v>
      </c>
      <c r="K56" s="4">
        <f>IF(ISNUMBER(MHG_cms!K56), MHG_cms!K56*Days!K56*86400*1000/Areas!$C$5, "")</f>
        <v>20.325496967632027</v>
      </c>
      <c r="L56" s="4">
        <f>IF(ISNUMBER(MHG_cms!L56), MHG_cms!L56*Days!L56*86400*1000/Areas!$C$5, "")</f>
        <v>31.758402725724025</v>
      </c>
      <c r="M56" s="4">
        <f>IF(ISNUMBER(MHG_cms!M56), MHG_cms!M56*Days!M56*86400*1000/Areas!$C$5, "")</f>
        <v>35.985239386712095</v>
      </c>
      <c r="N56" s="4">
        <f>IF(ISNUMBER(MHG_cms!N56), MHG_cms!N56*Days!N56*86400*1000/Areas!$C$5, "")</f>
        <v>589.89513158432703</v>
      </c>
    </row>
    <row r="57" spans="1:14">
      <c r="A57">
        <v>1949</v>
      </c>
      <c r="B57" s="4">
        <f>IF(ISNUMBER(MHG_cms!B57), MHG_cms!B57*Days!B57*86400*1000/Areas!$C$5, "")</f>
        <v>50.089502146507677</v>
      </c>
      <c r="C57" s="4">
        <f>IF(ISNUMBER(MHG_cms!C57), MHG_cms!C57*Days!C57*86400*1000/Areas!$C$5, "")</f>
        <v>61.102315502555378</v>
      </c>
      <c r="D57" s="4">
        <f>IF(ISNUMBER(MHG_cms!D57), MHG_cms!D57*Days!D57*86400*1000/Areas!$C$5, "")</f>
        <v>72.713084565587735</v>
      </c>
      <c r="E57" s="4">
        <f>IF(ISNUMBER(MHG_cms!E57), MHG_cms!E57*Days!E57*86400*1000/Areas!$C$5, "")</f>
        <v>90.068025894378195</v>
      </c>
      <c r="F57" s="4">
        <f>IF(ISNUMBER(MHG_cms!F57), MHG_cms!F57*Days!F57*86400*1000/Areas!$C$5, "")</f>
        <v>55.082185758091995</v>
      </c>
      <c r="G57" s="4">
        <f>IF(ISNUMBER(MHG_cms!G57), MHG_cms!G57*Days!G57*86400*1000/Areas!$C$5, "")</f>
        <v>41.736278023850083</v>
      </c>
      <c r="H57" s="4">
        <f>IF(ISNUMBER(MHG_cms!H57), MHG_cms!H57*Days!H57*86400*1000/Areas!$C$5, "")</f>
        <v>38.146210834752978</v>
      </c>
      <c r="I57" s="4">
        <f>IF(ISNUMBER(MHG_cms!I57), MHG_cms!I57*Days!I57*86400*1000/Areas!$C$5, "")</f>
        <v>27.286371107325383</v>
      </c>
      <c r="J57" s="4">
        <f>IF(ISNUMBER(MHG_cms!J57), MHG_cms!J57*Days!J57*86400*1000/Areas!$C$5, "")</f>
        <v>25.1234126064736</v>
      </c>
      <c r="K57" s="4">
        <f>IF(ISNUMBER(MHG_cms!K57), MHG_cms!K57*Days!K57*86400*1000/Areas!$C$5, "")</f>
        <v>28.831812470187394</v>
      </c>
      <c r="L57" s="4">
        <f>IF(ISNUMBER(MHG_cms!L57), MHG_cms!L57*Days!L57*86400*1000/Areas!$C$5, "")</f>
        <v>27.348911754684838</v>
      </c>
      <c r="M57" s="4">
        <f>IF(ISNUMBER(MHG_cms!M57), MHG_cms!M57*Days!M57*86400*1000/Areas!$C$5, "")</f>
        <v>53.74138875638841</v>
      </c>
      <c r="N57" s="4">
        <f>IF(ISNUMBER(MHG_cms!N57), MHG_cms!N57*Days!N57*86400*1000/Areas!$C$5, "")</f>
        <v>572.97205042589439</v>
      </c>
    </row>
    <row r="58" spans="1:14">
      <c r="A58">
        <v>1950</v>
      </c>
      <c r="B58" s="4">
        <f>IF(ISNUMBER(MHG_cms!B58), MHG_cms!B58*Days!B58*86400*1000/Areas!$C$5, "")</f>
        <v>78.187606405451447</v>
      </c>
      <c r="C58" s="4">
        <f>IF(ISNUMBER(MHG_cms!C58), MHG_cms!C58*Days!C58*86400*1000/Areas!$C$5, "")</f>
        <v>53.722725178875628</v>
      </c>
      <c r="D58" s="4">
        <f>IF(ISNUMBER(MHG_cms!D58), MHG_cms!D58*Days!D58*86400*1000/Areas!$C$5, "")</f>
        <v>100.30037642248722</v>
      </c>
      <c r="E58" s="4">
        <f>IF(ISNUMBER(MHG_cms!E58), MHG_cms!E58*Days!E58*86400*1000/Areas!$C$5, "")</f>
        <v>152.31642930153322</v>
      </c>
      <c r="F58" s="4">
        <f>IF(ISNUMBER(MHG_cms!F58), MHG_cms!F58*Days!F58*86400*1000/Areas!$C$5, "")</f>
        <v>100.39710909710394</v>
      </c>
      <c r="G58" s="4">
        <f>IF(ISNUMBER(MHG_cms!G58), MHG_cms!G58*Days!G58*86400*1000/Areas!$C$5, "")</f>
        <v>49.858687563884153</v>
      </c>
      <c r="H58" s="4">
        <f>IF(ISNUMBER(MHG_cms!H58), MHG_cms!H58*Days!H58*86400*1000/Areas!$C$5, "")</f>
        <v>37.75654241908007</v>
      </c>
      <c r="I58" s="4">
        <f>IF(ISNUMBER(MHG_cms!I58), MHG_cms!I58*Days!I58*86400*1000/Areas!$C$5, "")</f>
        <v>30.442274616695059</v>
      </c>
      <c r="J58" s="4">
        <f>IF(ISNUMBER(MHG_cms!J58), MHG_cms!J58*Days!J58*86400*1000/Areas!$C$5, "")</f>
        <v>32.644628279386708</v>
      </c>
      <c r="K58" s="4">
        <f>IF(ISNUMBER(MHG_cms!K58), MHG_cms!K58*Days!K58*86400*1000/Areas!$C$5, "")</f>
        <v>29.973668688245315</v>
      </c>
      <c r="L58" s="4">
        <f>IF(ISNUMBER(MHG_cms!L58), MHG_cms!L58*Days!L58*86400*1000/Areas!$C$5, "")</f>
        <v>38.942702555366267</v>
      </c>
      <c r="M58" s="4">
        <f>IF(ISNUMBER(MHG_cms!M58), MHG_cms!M58*Days!M58*86400*1000/Areas!$C$5, "")</f>
        <v>59.591662282793855</v>
      </c>
      <c r="N58" s="4">
        <f>IF(ISNUMBER(MHG_cms!N58), MHG_cms!N58*Days!N58*86400*1000/Areas!$C$5, "")</f>
        <v>764.35581465076677</v>
      </c>
    </row>
    <row r="59" spans="1:14">
      <c r="A59">
        <v>1951</v>
      </c>
      <c r="B59" s="4">
        <f>IF(ISNUMBER(MHG_cms!B59), MHG_cms!B59*Days!B59*86400*1000/Areas!$C$5, "")</f>
        <v>63.213662146507666</v>
      </c>
      <c r="C59" s="4">
        <f>IF(ISNUMBER(MHG_cms!C59), MHG_cms!C59*Days!C59*86400*1000/Areas!$C$5, "")</f>
        <v>60.831546439523009</v>
      </c>
      <c r="D59" s="4">
        <f>IF(ISNUMBER(MHG_cms!D59), MHG_cms!D59*Days!D59*86400*1000/Areas!$C$5, "")</f>
        <v>93.887958296422468</v>
      </c>
      <c r="E59" s="4">
        <f>IF(ISNUMBER(MHG_cms!E59), MHG_cms!E59*Days!E59*86400*1000/Areas!$C$5, "")</f>
        <v>189.65271005110733</v>
      </c>
      <c r="F59" s="4">
        <f>IF(ISNUMBER(MHG_cms!F59), MHG_cms!F59*Days!F59*86400*1000/Areas!$C$5, "")</f>
        <v>89.970513117546844</v>
      </c>
      <c r="G59" s="4">
        <f>IF(ISNUMBER(MHG_cms!G59), MHG_cms!G59*Days!G59*86400*1000/Areas!$C$5, "")</f>
        <v>47.096904940374799</v>
      </c>
      <c r="H59" s="4">
        <f>IF(ISNUMBER(MHG_cms!H59), MHG_cms!H59*Days!H59*86400*1000/Areas!$C$5, "")</f>
        <v>46.281793798977859</v>
      </c>
      <c r="I59" s="4">
        <f>IF(ISNUMBER(MHG_cms!I59), MHG_cms!I59*Days!I59*86400*1000/Areas!$C$5, "")</f>
        <v>33.490266439522998</v>
      </c>
      <c r="J59" s="4">
        <f>IF(ISNUMBER(MHG_cms!J59), MHG_cms!J59*Days!J59*86400*1000/Areas!$C$5, "")</f>
        <v>33.840171720613284</v>
      </c>
      <c r="K59" s="4">
        <f>IF(ISNUMBER(MHG_cms!K59), MHG_cms!K59*Days!K59*86400*1000/Areas!$C$5, "")</f>
        <v>65.787572606473589</v>
      </c>
      <c r="L59" s="4">
        <f>IF(ISNUMBER(MHG_cms!L59), MHG_cms!L59*Days!L59*86400*1000/Areas!$C$5, "")</f>
        <v>93.583122316865413</v>
      </c>
      <c r="M59" s="4">
        <f>IF(ISNUMBER(MHG_cms!M59), MHG_cms!M59*Days!M59*86400*1000/Areas!$C$5, "")</f>
        <v>73.227319114139689</v>
      </c>
      <c r="N59" s="4">
        <f>IF(ISNUMBER(MHG_cms!N59), MHG_cms!N59*Days!N59*86400*1000/Areas!$C$5, "")</f>
        <v>892.40701737649078</v>
      </c>
    </row>
    <row r="60" spans="1:14">
      <c r="A60">
        <v>1952</v>
      </c>
      <c r="B60" s="4">
        <f>IF(ISNUMBER(MHG_cms!B60), MHG_cms!B60*Days!B60*86400*1000/Areas!$C$5, "")</f>
        <v>89.95682453151619</v>
      </c>
      <c r="C60" s="4">
        <f>IF(ISNUMBER(MHG_cms!C60), MHG_cms!C60*Days!C60*86400*1000/Areas!$C$5, "")</f>
        <v>65.125751550255544</v>
      </c>
      <c r="D60" s="4">
        <f>IF(ISNUMBER(MHG_cms!D60), MHG_cms!D60*Days!D60*86400*1000/Areas!$C$5, "")</f>
        <v>87.328616013628604</v>
      </c>
      <c r="E60" s="4">
        <f>IF(ISNUMBER(MHG_cms!E60), MHG_cms!E60*Days!E60*86400*1000/Areas!$C$5, "")</f>
        <v>157.61258739352644</v>
      </c>
      <c r="F60" s="4">
        <f>IF(ISNUMBER(MHG_cms!F60), MHG_cms!F60*Days!F60*86400*1000/Areas!$C$5, "")</f>
        <v>71.868498807495754</v>
      </c>
      <c r="G60" s="4">
        <f>IF(ISNUMBER(MHG_cms!G60), MHG_cms!G60*Days!G60*86400*1000/Areas!$C$5, "")</f>
        <v>42.106311413969337</v>
      </c>
      <c r="H60" s="4">
        <f>IF(ISNUMBER(MHG_cms!H60), MHG_cms!H60*Days!H60*86400*1000/Areas!$C$5, "")</f>
        <v>44.354669028960807</v>
      </c>
      <c r="I60" s="4">
        <f>IF(ISNUMBER(MHG_cms!I60), MHG_cms!I60*Days!I60*86400*1000/Areas!$C$5, "")</f>
        <v>36.508599659284499</v>
      </c>
      <c r="J60" s="4">
        <f>IF(ISNUMBER(MHG_cms!J60), MHG_cms!J60*Days!J60*86400*1000/Areas!$C$5, "")</f>
        <v>29.831182282793868</v>
      </c>
      <c r="K60" s="4">
        <f>IF(ISNUMBER(MHG_cms!K60), MHG_cms!K60*Days!K60*86400*1000/Areas!$C$5, "")</f>
        <v>26.886436252129471</v>
      </c>
      <c r="L60" s="4">
        <f>IF(ISNUMBER(MHG_cms!L60), MHG_cms!L60*Days!L60*86400*1000/Areas!$C$5, "")</f>
        <v>33.811028279386711</v>
      </c>
      <c r="M60" s="4">
        <f>IF(ISNUMBER(MHG_cms!M60), MHG_cms!M60*Days!M60*86400*1000/Areas!$C$5, "")</f>
        <v>50.129883475298115</v>
      </c>
      <c r="N60" s="4">
        <f>IF(ISNUMBER(MHG_cms!N60), MHG_cms!N60*Days!N60*86400*1000/Areas!$C$5, "")</f>
        <v>736.71033894378195</v>
      </c>
    </row>
    <row r="61" spans="1:14">
      <c r="A61">
        <v>1953</v>
      </c>
      <c r="B61" s="4">
        <f>IF(ISNUMBER(MHG_cms!B61), MHG_cms!B61*Days!B61*86400*1000/Areas!$C$5, "")</f>
        <v>45.599874071550254</v>
      </c>
      <c r="C61" s="4">
        <f>IF(ISNUMBER(MHG_cms!C61), MHG_cms!C61*Days!C61*86400*1000/Areas!$C$5, "")</f>
        <v>47.471339284497446</v>
      </c>
      <c r="D61" s="4">
        <f>IF(ISNUMBER(MHG_cms!D61), MHG_cms!D61*Days!D61*86400*1000/Areas!$C$5, "")</f>
        <v>100.91887236797274</v>
      </c>
      <c r="E61" s="4">
        <f>IF(ISNUMBER(MHG_cms!E61), MHG_cms!E61*Days!E61*86400*1000/Areas!$C$5, "")</f>
        <v>105.15814650766612</v>
      </c>
      <c r="F61" s="4">
        <f>IF(ISNUMBER(MHG_cms!F61), MHG_cms!F61*Days!F61*86400*1000/Areas!$C$5, "")</f>
        <v>86.665175877342421</v>
      </c>
      <c r="G61" s="4">
        <f>IF(ISNUMBER(MHG_cms!G61), MHG_cms!G61*Days!G61*86400*1000/Areas!$C$5, "")</f>
        <v>50.982476320272561</v>
      </c>
      <c r="H61" s="4">
        <f>IF(ISNUMBER(MHG_cms!H61), MHG_cms!H61*Days!H61*86400*1000/Areas!$C$5, "")</f>
        <v>41.817261465076662</v>
      </c>
      <c r="I61" s="4">
        <f>IF(ISNUMBER(MHG_cms!I61), MHG_cms!I61*Days!I61*86400*1000/Areas!$C$5, "")</f>
        <v>31.675844361158429</v>
      </c>
      <c r="J61" s="4">
        <f>IF(ISNUMBER(MHG_cms!J61), MHG_cms!J61*Days!J61*86400*1000/Areas!$C$5, "")</f>
        <v>25.359430323679732</v>
      </c>
      <c r="K61" s="4">
        <f>IF(ISNUMBER(MHG_cms!K61), MHG_cms!K61*Days!K61*86400*1000/Areas!$C$5, "")</f>
        <v>24.419753049403745</v>
      </c>
      <c r="L61" s="4">
        <f>IF(ISNUMBER(MHG_cms!L61), MHG_cms!L61*Days!L61*86400*1000/Areas!$C$5, "")</f>
        <v>24.590440885860307</v>
      </c>
      <c r="M61" s="4">
        <f>IF(ISNUMBER(MHG_cms!M61), MHG_cms!M61*Days!M61*86400*1000/Areas!$C$5, "")</f>
        <v>32.977628892674616</v>
      </c>
      <c r="N61" s="4">
        <f>IF(ISNUMBER(MHG_cms!N61), MHG_cms!N61*Days!N61*86400*1000/Areas!$C$5, "")</f>
        <v>617.74564906303249</v>
      </c>
    </row>
    <row r="62" spans="1:14">
      <c r="A62">
        <v>1954</v>
      </c>
      <c r="B62" s="4">
        <f>IF(ISNUMBER(MHG_cms!B62), MHG_cms!B62*Days!B62*86400*1000/Areas!$C$5, "")</f>
        <v>30.978182759795576</v>
      </c>
      <c r="C62" s="4">
        <f>IF(ISNUMBER(MHG_cms!C62), MHG_cms!C62*Days!C62*86400*1000/Areas!$C$5, "")</f>
        <v>55.733092742759794</v>
      </c>
      <c r="D62" s="4">
        <f>IF(ISNUMBER(MHG_cms!D62), MHG_cms!D62*Days!D62*86400*1000/Areas!$C$5, "")</f>
        <v>86.504791277683154</v>
      </c>
      <c r="E62" s="4">
        <f>IF(ISNUMBER(MHG_cms!E62), MHG_cms!E62*Days!E62*86400*1000/Areas!$C$5, "")</f>
        <v>113.94180306643953</v>
      </c>
      <c r="F62" s="4">
        <f>IF(ISNUMBER(MHG_cms!F62), MHG_cms!F62*Days!F62*86400*1000/Areas!$C$5, "")</f>
        <v>80.702655945485517</v>
      </c>
      <c r="G62" s="4">
        <f>IF(ISNUMBER(MHG_cms!G62), MHG_cms!G62*Days!G62*86400*1000/Areas!$C$5, "")</f>
        <v>68.291693356047702</v>
      </c>
      <c r="H62" s="4">
        <f>IF(ISNUMBER(MHG_cms!H62), MHG_cms!H62*Days!H62*86400*1000/Areas!$C$5, "")</f>
        <v>37.235691720613282</v>
      </c>
      <c r="I62" s="4">
        <f>IF(ISNUMBER(MHG_cms!I62), MHG_cms!I62*Days!I62*86400*1000/Areas!$C$5, "")</f>
        <v>27.038607700170353</v>
      </c>
      <c r="J62" s="4">
        <f>IF(ISNUMBER(MHG_cms!J62), MHG_cms!J62*Days!J62*86400*1000/Areas!$C$5, "")</f>
        <v>32.617471890971039</v>
      </c>
      <c r="K62" s="4">
        <f>IF(ISNUMBER(MHG_cms!K62), MHG_cms!K62*Days!K62*86400*1000/Areas!$C$5, "")</f>
        <v>113.24977880749573</v>
      </c>
      <c r="L62" s="4">
        <f>IF(ISNUMBER(MHG_cms!L62), MHG_cms!L62*Days!L62*86400*1000/Areas!$C$5, "")</f>
        <v>63.326931516183976</v>
      </c>
      <c r="M62" s="4">
        <f>IF(ISNUMBER(MHG_cms!M62), MHG_cms!M62*Days!M62*86400*1000/Areas!$C$5, "")</f>
        <v>54.749324974446331</v>
      </c>
      <c r="N62" s="4">
        <f>IF(ISNUMBER(MHG_cms!N62), MHG_cms!N62*Days!N62*86400*1000/Areas!$C$5, "")</f>
        <v>764.9414064735945</v>
      </c>
    </row>
    <row r="63" spans="1:14">
      <c r="A63">
        <v>1955</v>
      </c>
      <c r="B63" s="4">
        <f>IF(ISNUMBER(MHG_cms!B63), MHG_cms!B63*Days!B63*86400*1000/Areas!$C$5, "")</f>
        <v>55.757033049403745</v>
      </c>
      <c r="C63" s="4">
        <f>IF(ISNUMBER(MHG_cms!C63), MHG_cms!C63*Days!C63*86400*1000/Areas!$C$5, "")</f>
        <v>44.637537035775125</v>
      </c>
      <c r="D63" s="4">
        <f>IF(ISNUMBER(MHG_cms!D63), MHG_cms!D63*Days!D63*86400*1000/Areas!$C$5, "")</f>
        <v>87.907643202725737</v>
      </c>
      <c r="E63" s="4">
        <f>IF(ISNUMBER(MHG_cms!E63), MHG_cms!E63*Days!E63*86400*1000/Areas!$C$5, "")</f>
        <v>117.17871209540034</v>
      </c>
      <c r="F63" s="4">
        <f>IF(ISNUMBER(MHG_cms!F63), MHG_cms!F63*Days!F63*86400*1000/Areas!$C$5, "")</f>
        <v>51.352502350936966</v>
      </c>
      <c r="G63" s="4">
        <f>IF(ISNUMBER(MHG_cms!G63), MHG_cms!G63*Days!G63*86400*1000/Areas!$C$5, "")</f>
        <v>36.841725383304933</v>
      </c>
      <c r="H63" s="4">
        <f>IF(ISNUMBER(MHG_cms!H63), MHG_cms!H63*Days!H63*86400*1000/Areas!$C$5, "")</f>
        <v>23.954341124361157</v>
      </c>
      <c r="I63" s="4">
        <f>IF(ISNUMBER(MHG_cms!I63), MHG_cms!I63*Days!I63*86400*1000/Areas!$C$5, "")</f>
        <v>22.029954071550257</v>
      </c>
      <c r="J63" s="4">
        <f>IF(ISNUMBER(MHG_cms!J63), MHG_cms!J63*Days!J63*86400*1000/Areas!$C$5, "")</f>
        <v>18.498578534923343</v>
      </c>
      <c r="K63" s="4">
        <f>IF(ISNUMBER(MHG_cms!K63), MHG_cms!K63*Days!K63*86400*1000/Areas!$C$5, "")</f>
        <v>26.084056967632026</v>
      </c>
      <c r="L63" s="4">
        <f>IF(ISNUMBER(MHG_cms!L63), MHG_cms!L63*Days!L63*86400*1000/Areas!$C$5, "")</f>
        <v>38.577967972742769</v>
      </c>
      <c r="M63" s="4">
        <f>IF(ISNUMBER(MHG_cms!M63), MHG_cms!M63*Days!M63*86400*1000/Areas!$C$5, "")</f>
        <v>35.126280613287904</v>
      </c>
      <c r="N63" s="4">
        <f>IF(ISNUMBER(MHG_cms!N63), MHG_cms!N63*Days!N63*86400*1000/Areas!$C$5, "")</f>
        <v>559.0440981260648</v>
      </c>
    </row>
    <row r="64" spans="1:14">
      <c r="A64">
        <v>1956</v>
      </c>
      <c r="B64" s="4">
        <f>IF(ISNUMBER(MHG_cms!B64), MHG_cms!B64*Days!B64*86400*1000/Areas!$C$5, "")</f>
        <v>30.829889744463376</v>
      </c>
      <c r="C64" s="4">
        <f>IF(ISNUMBER(MHG_cms!C64), MHG_cms!C64*Days!C64*86400*1000/Areas!$C$5, "")</f>
        <v>30.660946098807493</v>
      </c>
      <c r="D64" s="4">
        <f>IF(ISNUMBER(MHG_cms!D64), MHG_cms!D64*Days!D64*86400*1000/Areas!$C$5, "")</f>
        <v>66.691931856899487</v>
      </c>
      <c r="E64" s="4">
        <f>IF(ISNUMBER(MHG_cms!E64), MHG_cms!E64*Days!E64*86400*1000/Areas!$C$5, "")</f>
        <v>104.29267461669507</v>
      </c>
      <c r="F64" s="4">
        <f>IF(ISNUMBER(MHG_cms!F64), MHG_cms!F64*Days!F64*86400*1000/Areas!$C$5, "")</f>
        <v>116.23457499148209</v>
      </c>
      <c r="G64" s="4">
        <f>IF(ISNUMBER(MHG_cms!G64), MHG_cms!G64*Days!G64*86400*1000/Areas!$C$5, "")</f>
        <v>48.215174105621799</v>
      </c>
      <c r="H64" s="4">
        <f>IF(ISNUMBER(MHG_cms!H64), MHG_cms!H64*Days!H64*86400*1000/Areas!$C$5, "")</f>
        <v>45.940263577512773</v>
      </c>
      <c r="I64" s="4">
        <f>IF(ISNUMBER(MHG_cms!I64), MHG_cms!I64*Days!I64*86400*1000/Areas!$C$5, "")</f>
        <v>36.599400613287905</v>
      </c>
      <c r="J64" s="4">
        <f>IF(ISNUMBER(MHG_cms!J64), MHG_cms!J64*Days!J64*86400*1000/Areas!$C$5, "")</f>
        <v>34.307129131175472</v>
      </c>
      <c r="K64" s="4">
        <f>IF(ISNUMBER(MHG_cms!K64), MHG_cms!K64*Days!K64*86400*1000/Areas!$C$5, "")</f>
        <v>30.703498466780243</v>
      </c>
      <c r="L64" s="4">
        <f>IF(ISNUMBER(MHG_cms!L64), MHG_cms!L64*Days!L64*86400*1000/Areas!$C$5, "")</f>
        <v>33.137417376490625</v>
      </c>
      <c r="M64" s="4">
        <f>IF(ISNUMBER(MHG_cms!M64), MHG_cms!M64*Days!M64*86400*1000/Areas!$C$5, "")</f>
        <v>41.810417172061328</v>
      </c>
      <c r="N64" s="4">
        <f>IF(ISNUMBER(MHG_cms!N64), MHG_cms!N64*Days!N64*86400*1000/Areas!$C$5, "")</f>
        <v>618.72700293015328</v>
      </c>
    </row>
    <row r="65" spans="1:14">
      <c r="A65">
        <v>1957</v>
      </c>
      <c r="B65" s="4">
        <f>IF(ISNUMBER(MHG_cms!B65), MHG_cms!B65*Days!B65*86400*1000/Areas!$C$5, "")</f>
        <v>37.879283407155029</v>
      </c>
      <c r="C65" s="4">
        <f>IF(ISNUMBER(MHG_cms!C65), MHG_cms!C65*Days!C65*86400*1000/Areas!$C$5, "")</f>
        <v>39.993868211243608</v>
      </c>
      <c r="D65" s="4">
        <f>IF(ISNUMBER(MHG_cms!D65), MHG_cms!D65*Days!D65*86400*1000/Areas!$C$5, "")</f>
        <v>59.390668211243621</v>
      </c>
      <c r="E65" s="4">
        <f>IF(ISNUMBER(MHG_cms!E65), MHG_cms!E65*Days!E65*86400*1000/Areas!$C$5, "")</f>
        <v>85.311904599659286</v>
      </c>
      <c r="F65" s="4">
        <f>IF(ISNUMBER(MHG_cms!F65), MHG_cms!F65*Days!F65*86400*1000/Areas!$C$5, "")</f>
        <v>68.564302282793861</v>
      </c>
      <c r="G65" s="4">
        <f>IF(ISNUMBER(MHG_cms!G65), MHG_cms!G65*Days!G65*86400*1000/Areas!$C$5, "")</f>
        <v>45.688967632027257</v>
      </c>
      <c r="H65" s="4">
        <f>IF(ISNUMBER(MHG_cms!H65), MHG_cms!H65*Days!H65*86400*1000/Areas!$C$5, "")</f>
        <v>74.721884565587729</v>
      </c>
      <c r="I65" s="4">
        <f>IF(ISNUMBER(MHG_cms!I65), MHG_cms!I65*Days!I65*86400*1000/Areas!$C$5, "")</f>
        <v>24.240888858603068</v>
      </c>
      <c r="J65" s="4">
        <f>IF(ISNUMBER(MHG_cms!J65), MHG_cms!J65*Days!J65*86400*1000/Areas!$C$5, "")</f>
        <v>29.201948892674618</v>
      </c>
      <c r="K65" s="4">
        <f>IF(ISNUMBER(MHG_cms!K65), MHG_cms!K65*Days!K65*86400*1000/Areas!$C$5, "")</f>
        <v>32.543700715502553</v>
      </c>
      <c r="L65" s="4">
        <f>IF(ISNUMBER(MHG_cms!L65), MHG_cms!L65*Days!L65*86400*1000/Areas!$C$5, "")</f>
        <v>60.26333764906304</v>
      </c>
      <c r="M65" s="4">
        <f>IF(ISNUMBER(MHG_cms!M65), MHG_cms!M65*Days!M65*86400*1000/Areas!$C$5, "")</f>
        <v>65.944991345826239</v>
      </c>
      <c r="N65" s="4">
        <f>IF(ISNUMBER(MHG_cms!N65), MHG_cms!N65*Days!N65*86400*1000/Areas!$C$5, "")</f>
        <v>623.42427802385021</v>
      </c>
    </row>
    <row r="66" spans="1:14">
      <c r="A66">
        <v>1958</v>
      </c>
      <c r="B66" s="4">
        <f>IF(ISNUMBER(MHG_cms!B66), MHG_cms!B66*Days!B66*86400*1000/Areas!$C$5, "")</f>
        <v>46.180954548551959</v>
      </c>
      <c r="C66" s="4">
        <f>IF(ISNUMBER(MHG_cms!C66), MHG_cms!C66*Days!C66*86400*1000/Areas!$C$5, "")</f>
        <v>34.217461533219762</v>
      </c>
      <c r="D66" s="4">
        <f>IF(ISNUMBER(MHG_cms!D66), MHG_cms!D66*Days!D66*86400*1000/Areas!$C$5, "")</f>
        <v>60.447427052810902</v>
      </c>
      <c r="E66" s="4">
        <f>IF(ISNUMBER(MHG_cms!E66), MHG_cms!E66*Days!E66*86400*1000/Areas!$C$5, "")</f>
        <v>59.078833390119243</v>
      </c>
      <c r="F66" s="4">
        <f>IF(ISNUMBER(MHG_cms!F66), MHG_cms!F66*Days!F66*86400*1000/Areas!$C$5, "")</f>
        <v>32.699978739352638</v>
      </c>
      <c r="G66" s="4">
        <f>IF(ISNUMBER(MHG_cms!G66), MHG_cms!G66*Days!G66*86400*1000/Areas!$C$5, "")</f>
        <v>25.392768654173764</v>
      </c>
      <c r="H66" s="4">
        <f>IF(ISNUMBER(MHG_cms!H66), MHG_cms!H66*Days!H66*86400*1000/Areas!$C$5, "")</f>
        <v>31.235071890971039</v>
      </c>
      <c r="I66" s="4">
        <f>IF(ISNUMBER(MHG_cms!I66), MHG_cms!I66*Days!I66*86400*1000/Areas!$C$5, "")</f>
        <v>21.704165724020442</v>
      </c>
      <c r="J66" s="4">
        <f>IF(ISNUMBER(MHG_cms!J66), MHG_cms!J66*Days!J66*86400*1000/Areas!$C$5, "")</f>
        <v>24.333669505962522</v>
      </c>
      <c r="K66" s="4">
        <f>IF(ISNUMBER(MHG_cms!K66), MHG_cms!K66*Days!K66*86400*1000/Areas!$C$5, "")</f>
        <v>25.097566201022143</v>
      </c>
      <c r="L66" s="4">
        <f>IF(ISNUMBER(MHG_cms!L66), MHG_cms!L66*Days!L66*86400*1000/Areas!$C$5, "")</f>
        <v>34.027175468483819</v>
      </c>
      <c r="M66" s="4">
        <f>IF(ISNUMBER(MHG_cms!M66), MHG_cms!M66*Days!M66*86400*1000/Areas!$C$5, "")</f>
        <v>29.24771734241908</v>
      </c>
      <c r="N66" s="4">
        <f>IF(ISNUMBER(MHG_cms!N66), MHG_cms!N66*Days!N66*86400*1000/Areas!$C$5, "")</f>
        <v>423.96042112436118</v>
      </c>
    </row>
    <row r="67" spans="1:14">
      <c r="A67">
        <v>1959</v>
      </c>
      <c r="B67" s="4">
        <f>IF(ISNUMBER(MHG_cms!B67), MHG_cms!B67*Days!B67*86400*1000/Areas!$C$5, "")</f>
        <v>27.428276115843271</v>
      </c>
      <c r="C67" s="4">
        <f>IF(ISNUMBER(MHG_cms!C67), MHG_cms!C67*Days!C67*86400*1000/Areas!$C$5, "")</f>
        <v>33.976365792163548</v>
      </c>
      <c r="D67" s="4">
        <f>IF(ISNUMBER(MHG_cms!D67), MHG_cms!D67*Days!D67*86400*1000/Areas!$C$5, "")</f>
        <v>76.635320749574106</v>
      </c>
      <c r="E67" s="4">
        <f>IF(ISNUMBER(MHG_cms!E67), MHG_cms!E67*Days!E67*86400*1000/Areas!$C$5, "")</f>
        <v>146.55485928449744</v>
      </c>
      <c r="F67" s="4">
        <f>IF(ISNUMBER(MHG_cms!F67), MHG_cms!F67*Days!F67*86400*1000/Areas!$C$5, "")</f>
        <v>86.75187025553663</v>
      </c>
      <c r="G67" s="4">
        <f>IF(ISNUMBER(MHG_cms!G67), MHG_cms!G67*Days!G67*86400*1000/Areas!$C$5, "")</f>
        <v>35.26245996592845</v>
      </c>
      <c r="H67" s="4">
        <f>IF(ISNUMBER(MHG_cms!H67), MHG_cms!H67*Days!H67*86400*1000/Areas!$C$5, "")</f>
        <v>27.015565247018738</v>
      </c>
      <c r="I67" s="4">
        <f>IF(ISNUMBER(MHG_cms!I67), MHG_cms!I67*Days!I67*86400*1000/Areas!$C$5, "")</f>
        <v>27.472079591141394</v>
      </c>
      <c r="J67" s="4">
        <f>IF(ISNUMBER(MHG_cms!J67), MHG_cms!J67*Days!J67*86400*1000/Areas!$C$5, "")</f>
        <v>31.902132879045997</v>
      </c>
      <c r="K67" s="4">
        <f>IF(ISNUMBER(MHG_cms!K67), MHG_cms!K67*Days!K67*86400*1000/Areas!$C$5, "")</f>
        <v>50.999793117546851</v>
      </c>
      <c r="L67" s="4">
        <f>IF(ISNUMBER(MHG_cms!L67), MHG_cms!L67*Days!L67*86400*1000/Areas!$C$5, "")</f>
        <v>67.354025212947192</v>
      </c>
      <c r="M67" s="4">
        <f>IF(ISNUMBER(MHG_cms!M67), MHG_cms!M67*Days!M67*86400*1000/Areas!$C$5, "")</f>
        <v>63.550857649063026</v>
      </c>
      <c r="N67" s="4">
        <f>IF(ISNUMBER(MHG_cms!N67), MHG_cms!N67*Days!N67*86400*1000/Areas!$C$5, "")</f>
        <v>674.96710323679724</v>
      </c>
    </row>
    <row r="68" spans="1:14">
      <c r="A68">
        <v>1960</v>
      </c>
      <c r="B68" s="4">
        <f>IF(ISNUMBER(MHG_cms!B68), MHG_cms!B68*Days!B68*86400*1000/Areas!$C$5, "")</f>
        <v>62.711291039182285</v>
      </c>
      <c r="C68" s="4">
        <f>IF(ISNUMBER(MHG_cms!C68), MHG_cms!C68*Days!C68*86400*1000/Areas!$C$5, "")</f>
        <v>50.626565724020438</v>
      </c>
      <c r="D68" s="4">
        <f>IF(ISNUMBER(MHG_cms!D68), MHG_cms!D68*Days!D68*86400*1000/Areas!$C$5, "")</f>
        <v>55.313066575809188</v>
      </c>
      <c r="E68" s="4">
        <f>IF(ISNUMBER(MHG_cms!E68), MHG_cms!E68*Days!E68*86400*1000/Areas!$C$5, "")</f>
        <v>183.36059693356049</v>
      </c>
      <c r="F68" s="4">
        <f>IF(ISNUMBER(MHG_cms!F68), MHG_cms!F68*Days!F68*86400*1000/Areas!$C$5, "")</f>
        <v>187.57446623509369</v>
      </c>
      <c r="G68" s="4">
        <f>IF(ISNUMBER(MHG_cms!G68), MHG_cms!G68*Days!G68*86400*1000/Areas!$C$5, "")</f>
        <v>69.448378875638838</v>
      </c>
      <c r="H68" s="4">
        <f>IF(ISNUMBER(MHG_cms!H68), MHG_cms!H68*Days!H68*86400*1000/Areas!$C$5, "")</f>
        <v>49.0829347870528</v>
      </c>
      <c r="I68" s="4">
        <f>IF(ISNUMBER(MHG_cms!I68), MHG_cms!I68*Days!I68*86400*1000/Areas!$C$5, "")</f>
        <v>35.348035706984675</v>
      </c>
      <c r="J68" s="4">
        <f>IF(ISNUMBER(MHG_cms!J68), MHG_cms!J68*Days!J68*86400*1000/Areas!$C$5, "")</f>
        <v>33.198353662691652</v>
      </c>
      <c r="K68" s="4">
        <f>IF(ISNUMBER(MHG_cms!K68), MHG_cms!K68*Days!K68*86400*1000/Areas!$C$5, "")</f>
        <v>31.408916933560477</v>
      </c>
      <c r="L68" s="4">
        <f>IF(ISNUMBER(MHG_cms!L68), MHG_cms!L68*Days!L68*86400*1000/Areas!$C$5, "")</f>
        <v>47.131347189097106</v>
      </c>
      <c r="M68" s="4">
        <f>IF(ISNUMBER(MHG_cms!M68), MHG_cms!M68*Days!M68*86400*1000/Areas!$C$5, "")</f>
        <v>36.574076729131171</v>
      </c>
      <c r="N68" s="4">
        <f>IF(ISNUMBER(MHG_cms!N68), MHG_cms!N68*Days!N68*86400*1000/Areas!$C$5, "")</f>
        <v>842.56187856899498</v>
      </c>
    </row>
    <row r="69" spans="1:14">
      <c r="A69">
        <v>1961</v>
      </c>
      <c r="B69" s="4">
        <f>IF(ISNUMBER(MHG_cms!B69), MHG_cms!B69*Days!B69*86400*1000/Areas!$C$5, "")</f>
        <v>29.238363475298122</v>
      </c>
      <c r="C69" s="4">
        <f>IF(ISNUMBER(MHG_cms!C69), MHG_cms!C69*Days!C69*86400*1000/Areas!$C$5, "")</f>
        <v>32.793142078364568</v>
      </c>
      <c r="D69" s="4">
        <f>IF(ISNUMBER(MHG_cms!D69), MHG_cms!D69*Days!D69*86400*1000/Areas!$C$5, "")</f>
        <v>67.445716660988069</v>
      </c>
      <c r="E69" s="4">
        <f>IF(ISNUMBER(MHG_cms!E69), MHG_cms!E69*Days!E69*86400*1000/Areas!$C$5, "")</f>
        <v>79.258458603066444</v>
      </c>
      <c r="F69" s="4">
        <f>IF(ISNUMBER(MHG_cms!F69), MHG_cms!F69*Days!F69*86400*1000/Areas!$C$5, "")</f>
        <v>68.159804565587748</v>
      </c>
      <c r="G69" s="4">
        <f>IF(ISNUMBER(MHG_cms!G69), MHG_cms!G69*Days!G69*86400*1000/Areas!$C$5, "")</f>
        <v>41.795448040885866</v>
      </c>
      <c r="H69" s="4">
        <f>IF(ISNUMBER(MHG_cms!H69), MHG_cms!H69*Days!H69*86400*1000/Areas!$C$5, "")</f>
        <v>38.886307052810906</v>
      </c>
      <c r="I69" s="4">
        <f>IF(ISNUMBER(MHG_cms!I69), MHG_cms!I69*Days!I69*86400*1000/Areas!$C$5, "")</f>
        <v>32.780056967632028</v>
      </c>
      <c r="J69" s="4">
        <f>IF(ISNUMBER(MHG_cms!J69), MHG_cms!J69*Days!J69*86400*1000/Areas!$C$5, "")</f>
        <v>41.020497444633733</v>
      </c>
      <c r="K69" s="4">
        <f>IF(ISNUMBER(MHG_cms!K69), MHG_cms!K69*Days!K69*86400*1000/Areas!$C$5, "")</f>
        <v>42.511729063032377</v>
      </c>
      <c r="L69" s="4">
        <f>IF(ISNUMBER(MHG_cms!L69), MHG_cms!L69*Days!L69*86400*1000/Areas!$C$5, "")</f>
        <v>59.934370017035768</v>
      </c>
      <c r="M69" s="4">
        <f>IF(ISNUMBER(MHG_cms!M69), MHG_cms!M69*Days!M69*86400*1000/Areas!$C$5, "")</f>
        <v>53.354229914821126</v>
      </c>
      <c r="N69" s="4">
        <f>IF(ISNUMBER(MHG_cms!N69), MHG_cms!N69*Days!N69*86400*1000/Areas!$C$5, "")</f>
        <v>586.83553390119255</v>
      </c>
    </row>
    <row r="70" spans="1:14">
      <c r="A70">
        <v>1962</v>
      </c>
      <c r="B70" s="4">
        <f>IF(ISNUMBER(MHG_cms!B70), MHG_cms!B70*Days!B70*86400*1000/Areas!$C$5, "")</f>
        <v>41.292760477001707</v>
      </c>
      <c r="C70" s="4">
        <f>IF(ISNUMBER(MHG_cms!C70), MHG_cms!C70*Days!C70*86400*1000/Areas!$C$5, "")</f>
        <v>38.77973478705281</v>
      </c>
      <c r="D70" s="4">
        <f>IF(ISNUMBER(MHG_cms!D70), MHG_cms!D70*Days!D70*86400*1000/Areas!$C$5, "")</f>
        <v>90.041009335604755</v>
      </c>
      <c r="E70" s="4">
        <f>IF(ISNUMBER(MHG_cms!E70), MHG_cms!E70*Days!E70*86400*1000/Areas!$C$5, "")</f>
        <v>94.465594548551948</v>
      </c>
      <c r="F70" s="4">
        <f>IF(ISNUMBER(MHG_cms!F70), MHG_cms!F70*Days!F70*86400*1000/Areas!$C$5, "")</f>
        <v>86.673389028960813</v>
      </c>
      <c r="G70" s="4">
        <f>IF(ISNUMBER(MHG_cms!G70), MHG_cms!G70*Days!G70*86400*1000/Areas!$C$5, "")</f>
        <v>37.497011243611581</v>
      </c>
      <c r="H70" s="4">
        <f>IF(ISNUMBER(MHG_cms!H70), MHG_cms!H70*Days!H70*86400*1000/Areas!$C$5, "")</f>
        <v>25.182663577512777</v>
      </c>
      <c r="I70" s="4">
        <f>IF(ISNUMBER(MHG_cms!I70), MHG_cms!I70*Days!I70*86400*1000/Areas!$C$5, "")</f>
        <v>22.023566064735949</v>
      </c>
      <c r="J70" s="4">
        <f>IF(ISNUMBER(MHG_cms!J70), MHG_cms!J70*Days!J70*86400*1000/Areas!$C$5, "")</f>
        <v>23.484535604770016</v>
      </c>
      <c r="K70" s="4">
        <f>IF(ISNUMBER(MHG_cms!K70), MHG_cms!K70*Days!K70*86400*1000/Areas!$C$5, "")</f>
        <v>28.866033935264056</v>
      </c>
      <c r="L70" s="4">
        <f>IF(ISNUMBER(MHG_cms!L70), MHG_cms!L70*Days!L70*86400*1000/Areas!$C$5, "")</f>
        <v>31.068895400340718</v>
      </c>
      <c r="M70" s="4">
        <f>IF(ISNUMBER(MHG_cms!M70), MHG_cms!M70*Days!M70*86400*1000/Areas!$C$5, "")</f>
        <v>32.852606473594548</v>
      </c>
      <c r="N70" s="4">
        <f>IF(ISNUMBER(MHG_cms!N70), MHG_cms!N70*Days!N70*86400*1000/Areas!$C$5, "")</f>
        <v>552.01431005110737</v>
      </c>
    </row>
    <row r="71" spans="1:14">
      <c r="A71">
        <v>1963</v>
      </c>
      <c r="B71" s="4">
        <f>IF(ISNUMBER(MHG_cms!B71), MHG_cms!B71*Days!B71*86400*1000/Areas!$C$5, "")</f>
        <v>31.073774718909711</v>
      </c>
      <c r="C71" s="4">
        <f>IF(ISNUMBER(MHG_cms!C71), MHG_cms!C71*Days!C71*86400*1000/Areas!$C$5, "")</f>
        <v>25.650732265758087</v>
      </c>
      <c r="D71" s="4">
        <f>IF(ISNUMBER(MHG_cms!D71), MHG_cms!D71*Days!D71*86400*1000/Areas!$C$5, "")</f>
        <v>65.15265035775127</v>
      </c>
      <c r="E71" s="4">
        <f>IF(ISNUMBER(MHG_cms!E71), MHG_cms!E71*Days!E71*86400*1000/Areas!$C$5, "")</f>
        <v>78.415065076660994</v>
      </c>
      <c r="F71" s="4">
        <f>IF(ISNUMBER(MHG_cms!F71), MHG_cms!F71*Days!F71*86400*1000/Areas!$C$5, "")</f>
        <v>63.660138194207839</v>
      </c>
      <c r="G71" s="4">
        <f>IF(ISNUMBER(MHG_cms!G71), MHG_cms!G71*Days!G71*86400*1000/Areas!$C$5, "")</f>
        <v>35.737365587734239</v>
      </c>
      <c r="H71" s="4">
        <f>IF(ISNUMBER(MHG_cms!H71), MHG_cms!H71*Days!H71*86400*1000/Areas!$C$5, "")</f>
        <v>22.822523202725719</v>
      </c>
      <c r="I71" s="4">
        <f>IF(ISNUMBER(MHG_cms!I71), MHG_cms!I71*Days!I71*86400*1000/Areas!$C$5, "")</f>
        <v>20.790908892674612</v>
      </c>
      <c r="J71" s="4">
        <f>IF(ISNUMBER(MHG_cms!J71), MHG_cms!J71*Days!J71*86400*1000/Areas!$C$5, "")</f>
        <v>20.011388074957409</v>
      </c>
      <c r="K71" s="4">
        <f>IF(ISNUMBER(MHG_cms!K71), MHG_cms!K71*Days!K71*86400*1000/Areas!$C$5, "")</f>
        <v>19.699928586030666</v>
      </c>
      <c r="L71" s="4">
        <f>IF(ISNUMBER(MHG_cms!L71), MHG_cms!L71*Days!L71*86400*1000/Areas!$C$5, "")</f>
        <v>25.364066780238502</v>
      </c>
      <c r="M71" s="4">
        <f>IF(ISNUMBER(MHG_cms!M71), MHG_cms!M71*Days!M71*86400*1000/Areas!$C$5, "")</f>
        <v>29.657462350936971</v>
      </c>
      <c r="N71" s="4">
        <f>IF(ISNUMBER(MHG_cms!N71), MHG_cms!N71*Days!N71*86400*1000/Areas!$C$5, "")</f>
        <v>437.70839795570691</v>
      </c>
    </row>
    <row r="72" spans="1:14">
      <c r="A72">
        <v>1964</v>
      </c>
      <c r="B72" s="4">
        <f>IF(ISNUMBER(MHG_cms!B72), MHG_cms!B72*Days!B72*86400*1000/Areas!$C$5, "")</f>
        <v>33.574907529812606</v>
      </c>
      <c r="C72" s="4">
        <f>IF(ISNUMBER(MHG_cms!C72), MHG_cms!C72*Days!C72*86400*1000/Areas!$C$5, "")</f>
        <v>27.659988551959113</v>
      </c>
      <c r="D72" s="4">
        <f>IF(ISNUMBER(MHG_cms!D72), MHG_cms!D72*Days!D72*86400*1000/Areas!$C$5, "")</f>
        <v>41.153821328790457</v>
      </c>
      <c r="E72" s="4">
        <f>IF(ISNUMBER(MHG_cms!E72), MHG_cms!E72*Days!E72*86400*1000/Areas!$C$5, "")</f>
        <v>65.406271890971041</v>
      </c>
      <c r="F72" s="4">
        <f>IF(ISNUMBER(MHG_cms!F72), MHG_cms!F72*Days!F72*86400*1000/Areas!$C$5, "")</f>
        <v>65.663690902896079</v>
      </c>
      <c r="G72" s="4">
        <f>IF(ISNUMBER(MHG_cms!G72), MHG_cms!G72*Days!G72*86400*1000/Areas!$C$5, "")</f>
        <v>27.17802521294719</v>
      </c>
      <c r="H72" s="4">
        <f>IF(ISNUMBER(MHG_cms!H72), MHG_cms!H72*Days!H72*86400*1000/Areas!$C$5, "")</f>
        <v>22.687690630323676</v>
      </c>
      <c r="I72" s="4">
        <f>IF(ISNUMBER(MHG_cms!I72), MHG_cms!I72*Days!I72*86400*1000/Areas!$C$5, "")</f>
        <v>21.711010017035779</v>
      </c>
      <c r="J72" s="4">
        <f>IF(ISNUMBER(MHG_cms!J72), MHG_cms!J72*Days!J72*86400*1000/Areas!$C$5, "")</f>
        <v>25.145490971039187</v>
      </c>
      <c r="K72" s="4">
        <f>IF(ISNUMBER(MHG_cms!K72), MHG_cms!K72*Days!K72*86400*1000/Areas!$C$5, "")</f>
        <v>32.516551686541739</v>
      </c>
      <c r="L72" s="4">
        <f>IF(ISNUMBER(MHG_cms!L72), MHG_cms!L72*Days!L72*86400*1000/Areas!$C$5, "")</f>
        <v>31.377109369676326</v>
      </c>
      <c r="M72" s="4">
        <f>IF(ISNUMBER(MHG_cms!M72), MHG_cms!M72*Days!M72*86400*1000/Areas!$C$5, "")</f>
        <v>41.5152</v>
      </c>
      <c r="N72" s="4">
        <f>IF(ISNUMBER(MHG_cms!N72), MHG_cms!N72*Days!N72*86400*1000/Areas!$C$5, "")</f>
        <v>435.32785717206127</v>
      </c>
    </row>
    <row r="73" spans="1:14">
      <c r="A73">
        <v>1965</v>
      </c>
      <c r="B73" s="4">
        <f>IF(ISNUMBER(MHG_cms!B73), MHG_cms!B73*Days!B73*86400*1000/Areas!$C$5, "")</f>
        <v>40.190144872231684</v>
      </c>
      <c r="C73" s="4">
        <f>IF(ISNUMBER(MHG_cms!C73), MHG_cms!C73*Days!C73*86400*1000/Areas!$C$5, "")</f>
        <v>53.161816967632028</v>
      </c>
      <c r="D73" s="4">
        <f>IF(ISNUMBER(MHG_cms!D73), MHG_cms!D73*Days!D73*86400*1000/Areas!$C$5, "")</f>
        <v>70.278113253833055</v>
      </c>
      <c r="E73" s="4">
        <f>IF(ISNUMBER(MHG_cms!E73), MHG_cms!E73*Days!E73*86400*1000/Areas!$C$5, "")</f>
        <v>129.87288858603065</v>
      </c>
      <c r="F73" s="4">
        <f>IF(ISNUMBER(MHG_cms!F73), MHG_cms!F73*Days!F73*86400*1000/Areas!$C$5, "")</f>
        <v>96.208629914821131</v>
      </c>
      <c r="G73" s="4">
        <f>IF(ISNUMBER(MHG_cms!G73), MHG_cms!G73*Days!G73*86400*1000/Areas!$C$5, "")</f>
        <v>33.036960817717208</v>
      </c>
      <c r="H73" s="4">
        <f>IF(ISNUMBER(MHG_cms!H73), MHG_cms!H73*Days!H73*86400*1000/Areas!$C$5, "")</f>
        <v>21.423549710391821</v>
      </c>
      <c r="I73" s="4">
        <f>IF(ISNUMBER(MHG_cms!I73), MHG_cms!I73*Days!I73*86400*1000/Areas!$C$5, "")</f>
        <v>28.178410630323675</v>
      </c>
      <c r="J73" s="4">
        <f>IF(ISNUMBER(MHG_cms!J73), MHG_cms!J73*Days!J73*86400*1000/Areas!$C$5, "")</f>
        <v>47.520367972742761</v>
      </c>
      <c r="K73" s="4">
        <f>IF(ISNUMBER(MHG_cms!K73), MHG_cms!K73*Days!K73*86400*1000/Areas!$C$5, "")</f>
        <v>65.278129063032367</v>
      </c>
      <c r="L73" s="4">
        <f>IF(ISNUMBER(MHG_cms!L73), MHG_cms!L73*Days!L73*86400*1000/Areas!$C$5, "")</f>
        <v>65.104902214650764</v>
      </c>
      <c r="M73" s="4">
        <f>IF(ISNUMBER(MHG_cms!M73), MHG_cms!M73*Days!M73*86400*1000/Areas!$C$5, "")</f>
        <v>88.847364633730834</v>
      </c>
      <c r="N73" s="4">
        <f>IF(ISNUMBER(MHG_cms!N73), MHG_cms!N73*Days!N73*86400*1000/Areas!$C$5, "")</f>
        <v>739.7958787052811</v>
      </c>
    </row>
    <row r="74" spans="1:14">
      <c r="A74">
        <v>1966</v>
      </c>
      <c r="B74" s="4">
        <f>IF(ISNUMBER(MHG_cms!B74), MHG_cms!B74*Days!B74*86400*1000/Areas!$C$5, "")</f>
        <v>67.882382555366263</v>
      </c>
      <c r="C74" s="4">
        <f>IF(ISNUMBER(MHG_cms!C74), MHG_cms!C74*Days!C74*86400*1000/Areas!$C$5, "")</f>
        <v>64.984575127768309</v>
      </c>
      <c r="D74" s="4">
        <f>IF(ISNUMBER(MHG_cms!D74), MHG_cms!D74*Days!D74*86400*1000/Areas!$C$5, "")</f>
        <v>95.571426235093696</v>
      </c>
      <c r="E74" s="4">
        <f>IF(ISNUMBER(MHG_cms!E74), MHG_cms!E74*Days!E74*86400*1000/Areas!$C$5, "")</f>
        <v>87.217488245315167</v>
      </c>
      <c r="F74" s="4">
        <f>IF(ISNUMBER(MHG_cms!F74), MHG_cms!F74*Days!F74*86400*1000/Areas!$C$5, "")</f>
        <v>68.068547325383307</v>
      </c>
      <c r="G74" s="4">
        <f>IF(ISNUMBER(MHG_cms!G74), MHG_cms!G74*Days!G74*86400*1000/Areas!$C$5, "")</f>
        <v>49.19677819420783</v>
      </c>
      <c r="H74" s="4">
        <f>IF(ISNUMBER(MHG_cms!H74), MHG_cms!H74*Days!H74*86400*1000/Areas!$C$5, "")</f>
        <v>24.353819693356048</v>
      </c>
      <c r="I74" s="4">
        <f>IF(ISNUMBER(MHG_cms!I74), MHG_cms!I74*Days!I74*86400*1000/Areas!$C$5, "")</f>
        <v>22.198551822827937</v>
      </c>
      <c r="J74" s="4">
        <f>IF(ISNUMBER(MHG_cms!J74), MHG_cms!J74*Days!J74*86400*1000/Areas!$C$5, "")</f>
        <v>20.423811925042592</v>
      </c>
      <c r="K74" s="4">
        <f>IF(ISNUMBER(MHG_cms!K74), MHG_cms!K74*Days!K74*86400*1000/Areas!$C$5, "")</f>
        <v>31.426940238500851</v>
      </c>
      <c r="L74" s="4">
        <f>IF(ISNUMBER(MHG_cms!L74), MHG_cms!L74*Days!L74*86400*1000/Areas!$C$5, "")</f>
        <v>53.935899148211234</v>
      </c>
      <c r="M74" s="4">
        <f>IF(ISNUMBER(MHG_cms!M74), MHG_cms!M74*Days!M74*86400*1000/Areas!$C$5, "")</f>
        <v>91.489489880749574</v>
      </c>
      <c r="N74" s="4">
        <f>IF(ISNUMBER(MHG_cms!N74), MHG_cms!N74*Days!N74*86400*1000/Areas!$C$5, "")</f>
        <v>677.74194889267471</v>
      </c>
    </row>
    <row r="75" spans="1:14">
      <c r="A75">
        <v>1967</v>
      </c>
      <c r="B75" s="4">
        <f>IF(ISNUMBER(MHG_cms!B75), MHG_cms!B75*Days!B75*86400*1000/Areas!$C$5, "")</f>
        <v>60.42529717206132</v>
      </c>
      <c r="C75" s="4">
        <f>IF(ISNUMBER(MHG_cms!C75), MHG_cms!C75*Days!C75*86400*1000/Areas!$C$5, "")</f>
        <v>53.856667257240197</v>
      </c>
      <c r="D75" s="4">
        <f>IF(ISNUMBER(MHG_cms!D75), MHG_cms!D75*Days!D75*86400*1000/Areas!$C$5, "")</f>
        <v>83.810877546848388</v>
      </c>
      <c r="E75" s="4">
        <f>IF(ISNUMBER(MHG_cms!E75), MHG_cms!E75*Days!E75*86400*1000/Areas!$C$5, "")</f>
        <v>169.4192136286201</v>
      </c>
      <c r="F75" s="4">
        <f>IF(ISNUMBER(MHG_cms!F75), MHG_cms!F75*Days!F75*86400*1000/Areas!$C$5, "")</f>
        <v>93.961648517887568</v>
      </c>
      <c r="G75" s="4">
        <f>IF(ISNUMBER(MHG_cms!G75), MHG_cms!G75*Days!G75*86400*1000/Areas!$C$5, "")</f>
        <v>74.111550255536628</v>
      </c>
      <c r="H75" s="4">
        <f>IF(ISNUMBER(MHG_cms!H75), MHG_cms!H75*Days!H75*86400*1000/Areas!$C$5, "")</f>
        <v>47.840695604770019</v>
      </c>
      <c r="I75" s="4">
        <f>IF(ISNUMBER(MHG_cms!I75), MHG_cms!I75*Days!I75*86400*1000/Areas!$C$5, "")</f>
        <v>31.617439727427602</v>
      </c>
      <c r="J75" s="4">
        <f>IF(ISNUMBER(MHG_cms!J75), MHG_cms!J75*Days!J75*86400*1000/Areas!$C$5, "")</f>
        <v>25.967026916524702</v>
      </c>
      <c r="K75" s="4">
        <f>IF(ISNUMBER(MHG_cms!K75), MHG_cms!K75*Days!K75*86400*1000/Areas!$C$5, "")</f>
        <v>42.170426984667806</v>
      </c>
      <c r="L75" s="4">
        <f>IF(ISNUMBER(MHG_cms!L75), MHG_cms!L75*Days!L75*86400*1000/Areas!$C$5, "")</f>
        <v>79.997863032367974</v>
      </c>
      <c r="M75" s="4">
        <f>IF(ISNUMBER(MHG_cms!M75), MHG_cms!M75*Days!M75*86400*1000/Areas!$C$5, "")</f>
        <v>78.098858739352622</v>
      </c>
      <c r="N75" s="4">
        <f>IF(ISNUMBER(MHG_cms!N75), MHG_cms!N75*Days!N75*86400*1000/Areas!$C$5, "")</f>
        <v>842.54038160136281</v>
      </c>
    </row>
    <row r="76" spans="1:14">
      <c r="A76">
        <v>1968</v>
      </c>
      <c r="B76" s="4">
        <f>IF(ISNUMBER(MHG_cms!B76), MHG_cms!B76*Days!B76*86400*1000/Areas!$C$5, "")</f>
        <v>54.485363407155027</v>
      </c>
      <c r="C76" s="4">
        <f>IF(ISNUMBER(MHG_cms!C76), MHG_cms!C76*Days!C76*86400*1000/Areas!$C$5, "")</f>
        <v>73.889589097103922</v>
      </c>
      <c r="D76" s="4">
        <f>IF(ISNUMBER(MHG_cms!D76), MHG_cms!D76*Days!D76*86400*1000/Areas!$C$5, "")</f>
        <v>74.06483243611585</v>
      </c>
      <c r="E76" s="4">
        <f>IF(ISNUMBER(MHG_cms!E76), MHG_cms!E76*Days!E76*86400*1000/Areas!$C$5, "")</f>
        <v>89.085759454855193</v>
      </c>
      <c r="F76" s="4">
        <f>IF(ISNUMBER(MHG_cms!F76), MHG_cms!F76*Days!F76*86400*1000/Areas!$C$5, "")</f>
        <v>59.86657471890971</v>
      </c>
      <c r="G76" s="4">
        <f>IF(ISNUMBER(MHG_cms!G76), MHG_cms!G76*Days!G76*86400*1000/Areas!$C$5, "")</f>
        <v>56.04703236797274</v>
      </c>
      <c r="H76" s="4">
        <f>IF(ISNUMBER(MHG_cms!H76), MHG_cms!H76*Days!H76*86400*1000/Areas!$C$5, "")</f>
        <v>49.072440204429299</v>
      </c>
      <c r="I76" s="4">
        <f>IF(ISNUMBER(MHG_cms!I76), MHG_cms!I76*Days!I76*86400*1000/Areas!$C$5, "")</f>
        <v>34.662009403747874</v>
      </c>
      <c r="J76" s="4">
        <f>IF(ISNUMBER(MHG_cms!J76), MHG_cms!J76*Days!J76*86400*1000/Areas!$C$5, "")</f>
        <v>44.698090630323676</v>
      </c>
      <c r="K76" s="4">
        <f>IF(ISNUMBER(MHG_cms!K76), MHG_cms!K76*Days!K76*86400*1000/Areas!$C$5, "")</f>
        <v>45.841933901192505</v>
      </c>
      <c r="L76" s="4">
        <f>IF(ISNUMBER(MHG_cms!L76), MHG_cms!L76*Days!L76*86400*1000/Areas!$C$5, "")</f>
        <v>46.658649403747859</v>
      </c>
      <c r="M76" s="4">
        <f>IF(ISNUMBER(MHG_cms!M76), MHG_cms!M76*Days!M76*86400*1000/Areas!$C$5, "")</f>
        <v>59.320171993185689</v>
      </c>
      <c r="N76" s="4">
        <f>IF(ISNUMBER(MHG_cms!N76), MHG_cms!N76*Days!N76*86400*1000/Areas!$C$5, "")</f>
        <v>689.36832000000015</v>
      </c>
    </row>
    <row r="77" spans="1:14">
      <c r="A77">
        <v>1969</v>
      </c>
      <c r="B77" s="4">
        <f>IF(ISNUMBER(MHG_cms!B77), MHG_cms!B77*Days!B77*86400*1000/Areas!$C$5, "")</f>
        <v>63.438154957410561</v>
      </c>
      <c r="C77" s="4">
        <f>IF(ISNUMBER(MHG_cms!C77), MHG_cms!C77*Days!C77*86400*1000/Areas!$C$5, "")</f>
        <v>59.653268279386715</v>
      </c>
      <c r="D77" s="4">
        <f>IF(ISNUMBER(MHG_cms!D77), MHG_cms!D77*Days!D77*86400*1000/Areas!$C$5, "")</f>
        <v>70.557816695059628</v>
      </c>
      <c r="E77" s="4">
        <f>IF(ISNUMBER(MHG_cms!E77), MHG_cms!E77*Days!E77*86400*1000/Areas!$C$5, "")</f>
        <v>131.71643202725727</v>
      </c>
      <c r="F77" s="4">
        <f>IF(ISNUMBER(MHG_cms!F77), MHG_cms!F77*Days!F77*86400*1000/Areas!$C$5, "")</f>
        <v>99.145059761499155</v>
      </c>
      <c r="G77" s="4">
        <f>IF(ISNUMBER(MHG_cms!G77), MHG_cms!G77*Days!G77*86400*1000/Areas!$C$5, "")</f>
        <v>67.144501533219767</v>
      </c>
      <c r="H77" s="4">
        <f>IF(ISNUMBER(MHG_cms!H77), MHG_cms!H77*Days!H77*86400*1000/Areas!$C$5, "")</f>
        <v>62.854564906303239</v>
      </c>
      <c r="I77" s="4">
        <f>IF(ISNUMBER(MHG_cms!I77), MHG_cms!I77*Days!I77*86400*1000/Areas!$C$5, "")</f>
        <v>31.089288449744462</v>
      </c>
      <c r="J77" s="4">
        <f>IF(ISNUMBER(MHG_cms!J77), MHG_cms!J77*Days!J77*86400*1000/Areas!$C$5, "")</f>
        <v>23.860088586030663</v>
      </c>
      <c r="K77" s="4">
        <f>IF(ISNUMBER(MHG_cms!K77), MHG_cms!K77*Days!K77*86400*1000/Areas!$C$5, "")</f>
        <v>39.965880204429304</v>
      </c>
      <c r="L77" s="4">
        <f>IF(ISNUMBER(MHG_cms!L77), MHG_cms!L77*Days!L77*86400*1000/Areas!$C$5, "")</f>
        <v>63.206604429301528</v>
      </c>
      <c r="M77" s="4">
        <f>IF(ISNUMBER(MHG_cms!M77), MHG_cms!M77*Days!M77*86400*1000/Areas!$C$5, "")</f>
        <v>50.550351209540032</v>
      </c>
      <c r="N77" s="4">
        <f>IF(ISNUMBER(MHG_cms!N77), MHG_cms!N77*Days!N77*86400*1000/Areas!$C$5, "")</f>
        <v>764.4444592844975</v>
      </c>
    </row>
    <row r="78" spans="1:14">
      <c r="A78">
        <v>1970</v>
      </c>
      <c r="B78" s="4">
        <f>IF(ISNUMBER(MHG_cms!B78), MHG_cms!B78*Days!B78*86400*1000/Areas!$C$5, "")</f>
        <v>42.893640613287893</v>
      </c>
      <c r="C78" s="4">
        <f>IF(ISNUMBER(MHG_cms!C78), MHG_cms!C78*Days!C78*86400*1000/Areas!$C$5, "")</f>
        <v>38.479498466780235</v>
      </c>
      <c r="D78" s="4">
        <f>IF(ISNUMBER(MHG_cms!D78), MHG_cms!D78*Days!D78*86400*1000/Areas!$C$5, "")</f>
        <v>54.513196865417385</v>
      </c>
      <c r="E78" s="4">
        <f>IF(ISNUMBER(MHG_cms!E78), MHG_cms!E78*Days!E78*86400*1000/Areas!$C$5, "")</f>
        <v>102.01220034071548</v>
      </c>
      <c r="F78" s="4">
        <f>IF(ISNUMBER(MHG_cms!F78), MHG_cms!F78*Days!F78*86400*1000/Areas!$C$5, "")</f>
        <v>80.698549369676314</v>
      </c>
      <c r="G78" s="4">
        <f>IF(ISNUMBER(MHG_cms!G78), MHG_cms!G78*Days!G78*86400*1000/Areas!$C$5, "")</f>
        <v>87.218371379897789</v>
      </c>
      <c r="H78" s="4">
        <f>IF(ISNUMBER(MHG_cms!H78), MHG_cms!H78*Days!H78*86400*1000/Areas!$C$5, "")</f>
        <v>52.234959863713797</v>
      </c>
      <c r="I78" s="4">
        <f>IF(ISNUMBER(MHG_cms!I78), MHG_cms!I78*Days!I78*86400*1000/Areas!$C$5, "")</f>
        <v>33.527453764906298</v>
      </c>
      <c r="J78" s="4">
        <f>IF(ISNUMBER(MHG_cms!J78), MHG_cms!J78*Days!J78*86400*1000/Areas!$C$5, "")</f>
        <v>35.842458603066447</v>
      </c>
      <c r="K78" s="4">
        <f>IF(ISNUMBER(MHG_cms!K78), MHG_cms!K78*Days!K78*86400*1000/Areas!$C$5, "")</f>
        <v>52.117694310051114</v>
      </c>
      <c r="L78" s="4">
        <f>IF(ISNUMBER(MHG_cms!L78), MHG_cms!L78*Days!L78*86400*1000/Areas!$C$5, "")</f>
        <v>70.579232708688252</v>
      </c>
      <c r="M78" s="4">
        <f>IF(ISNUMBER(MHG_cms!M78), MHG_cms!M78*Days!M78*86400*1000/Areas!$C$5, "")</f>
        <v>70.521998228279386</v>
      </c>
      <c r="N78" s="4">
        <f>IF(ISNUMBER(MHG_cms!N78), MHG_cms!N78*Days!N78*86400*1000/Areas!$C$5, "")</f>
        <v>720.79369267461675</v>
      </c>
    </row>
    <row r="79" spans="1:14">
      <c r="A79">
        <v>1971</v>
      </c>
      <c r="B79" s="4">
        <f>IF(ISNUMBER(MHG_cms!B79), MHG_cms!B79*Days!B79*86400*1000/Areas!$C$5, "")</f>
        <v>46.950253083475289</v>
      </c>
      <c r="C79" s="4">
        <f>IF(ISNUMBER(MHG_cms!C79), MHG_cms!C79*Days!C79*86400*1000/Areas!$C$5, "")</f>
        <v>54.713072299829648</v>
      </c>
      <c r="D79" s="4">
        <f>IF(ISNUMBER(MHG_cms!D79), MHG_cms!D79*Days!D79*86400*1000/Areas!$C$5, "")</f>
        <v>97.828674071550253</v>
      </c>
      <c r="E79" s="4">
        <f>IF(ISNUMBER(MHG_cms!E79), MHG_cms!E79*Days!E79*86400*1000/Areas!$C$5, "")</f>
        <v>147.15693628620102</v>
      </c>
      <c r="F79" s="4">
        <f>IF(ISNUMBER(MHG_cms!F79), MHG_cms!F79*Days!F79*86400*1000/Areas!$C$5, "")</f>
        <v>86.948985894378197</v>
      </c>
      <c r="G79" s="4">
        <f>IF(ISNUMBER(MHG_cms!G79), MHG_cms!G79*Days!G79*86400*1000/Areas!$C$5, "")</f>
        <v>49.003813287904599</v>
      </c>
      <c r="H79" s="4">
        <f>IF(ISNUMBER(MHG_cms!H79), MHG_cms!H79*Days!H79*86400*1000/Areas!$C$5, "")</f>
        <v>28.199171652470188</v>
      </c>
      <c r="I79" s="4">
        <f>IF(ISNUMBER(MHG_cms!I79), MHG_cms!I79*Days!I79*86400*1000/Areas!$C$5, "")</f>
        <v>24.369333424190799</v>
      </c>
      <c r="J79" s="4">
        <f>IF(ISNUMBER(MHG_cms!J79), MHG_cms!J79*Days!J79*86400*1000/Areas!$C$5, "")</f>
        <v>23.427794207836456</v>
      </c>
      <c r="K79" s="4">
        <f>IF(ISNUMBER(MHG_cms!K79), MHG_cms!K79*Days!K79*86400*1000/Areas!$C$5, "")</f>
        <v>30.286909165247017</v>
      </c>
      <c r="L79" s="4">
        <f>IF(ISNUMBER(MHG_cms!L79), MHG_cms!L79*Days!L79*86400*1000/Areas!$C$5, "")</f>
        <v>34.404715502555369</v>
      </c>
      <c r="M79" s="4">
        <f>IF(ISNUMBER(MHG_cms!M79), MHG_cms!M79*Days!M79*86400*1000/Areas!$C$5, "")</f>
        <v>59.789462350936965</v>
      </c>
      <c r="N79" s="4">
        <f>IF(ISNUMBER(MHG_cms!N79), MHG_cms!N79*Days!N79*86400*1000/Areas!$C$5, "")</f>
        <v>684.28284838160118</v>
      </c>
    </row>
    <row r="80" spans="1:14">
      <c r="A80">
        <v>1972</v>
      </c>
      <c r="B80" s="4">
        <f>IF(ISNUMBER(MHG_cms!B80), MHG_cms!B80*Days!B80*86400*1000/Areas!$C$5, "")</f>
        <v>50.147906780238507</v>
      </c>
      <c r="C80" s="4">
        <f>IF(ISNUMBER(MHG_cms!C80), MHG_cms!C80*Days!C80*86400*1000/Areas!$C$5, "")</f>
        <v>40.193751005110734</v>
      </c>
      <c r="D80" s="4">
        <f>IF(ISNUMBER(MHG_cms!D80), MHG_cms!D80*Days!D80*86400*1000/Areas!$C$5, "")</f>
        <v>70.184118296422483</v>
      </c>
      <c r="E80" s="4">
        <f>IF(ISNUMBER(MHG_cms!E80), MHG_cms!E80*Days!E80*86400*1000/Areas!$C$5, "")</f>
        <v>130.03494378194208</v>
      </c>
      <c r="F80" s="4">
        <f>IF(ISNUMBER(MHG_cms!F80), MHG_cms!F80*Days!F80*86400*1000/Areas!$C$5, "")</f>
        <v>118.95700660988074</v>
      </c>
      <c r="G80" s="4">
        <f>IF(ISNUMBER(MHG_cms!G80), MHG_cms!G80*Days!G80*86400*1000/Areas!$C$5, "")</f>
        <v>44.060467461669504</v>
      </c>
      <c r="H80" s="4">
        <f>IF(ISNUMBER(MHG_cms!H80), MHG_cms!H80*Days!H80*86400*1000/Areas!$C$5, "")</f>
        <v>35.0293197955707</v>
      </c>
      <c r="I80" s="4">
        <f>IF(ISNUMBER(MHG_cms!I80), MHG_cms!I80*Days!I80*86400*1000/Areas!$C$5, "")</f>
        <v>44.014051379897786</v>
      </c>
      <c r="J80" s="4">
        <f>IF(ISNUMBER(MHG_cms!J80), MHG_cms!J80*Days!J80*86400*1000/Areas!$C$5, "")</f>
        <v>53.42346030664396</v>
      </c>
      <c r="K80" s="4">
        <f>IF(ISNUMBER(MHG_cms!K80), MHG_cms!K80*Days!K80*86400*1000/Areas!$C$5, "")</f>
        <v>56.452185076660989</v>
      </c>
      <c r="L80" s="4">
        <f>IF(ISNUMBER(MHG_cms!L80), MHG_cms!L80*Days!L80*86400*1000/Areas!$C$5, "")</f>
        <v>65.540287563884149</v>
      </c>
      <c r="M80" s="4">
        <f>IF(ISNUMBER(MHG_cms!M80), MHG_cms!M80*Days!M80*86400*1000/Areas!$C$5, "")</f>
        <v>61.287449948892672</v>
      </c>
      <c r="N80" s="4">
        <f>IF(ISNUMBER(MHG_cms!N80), MHG_cms!N80*Days!N80*86400*1000/Areas!$C$5, "")</f>
        <v>769.25393662691636</v>
      </c>
    </row>
    <row r="81" spans="1:14">
      <c r="A81">
        <v>1973</v>
      </c>
      <c r="B81" s="4">
        <f>IF(ISNUMBER(MHG_cms!B81), MHG_cms!B81*Days!B81*86400*1000/Areas!$C$5, "")</f>
        <v>97.246681022146504</v>
      </c>
      <c r="C81" s="4">
        <f>IF(ISNUMBER(MHG_cms!C81), MHG_cms!C81*Days!C81*86400*1000/Areas!$C$5, "")</f>
        <v>57.78323080068143</v>
      </c>
      <c r="D81" s="4">
        <f>IF(ISNUMBER(MHG_cms!D81), MHG_cms!D81*Days!D81*86400*1000/Areas!$C$5, "")</f>
        <v>139.86426848381603</v>
      </c>
      <c r="E81" s="4">
        <f>IF(ISNUMBER(MHG_cms!E81), MHG_cms!E81*Days!E81*86400*1000/Areas!$C$5, "")</f>
        <v>119.00657989778537</v>
      </c>
      <c r="F81" s="4">
        <f>IF(ISNUMBER(MHG_cms!F81), MHG_cms!F81*Days!F81*86400*1000/Areas!$C$5, "")</f>
        <v>117.82724197614992</v>
      </c>
      <c r="G81" s="4">
        <f>IF(ISNUMBER(MHG_cms!G81), MHG_cms!G81*Days!G81*86400*1000/Areas!$C$5, "")</f>
        <v>71.309364224872226</v>
      </c>
      <c r="H81" s="4">
        <f>IF(ISNUMBER(MHG_cms!H81), MHG_cms!H81*Days!H81*86400*1000/Areas!$C$5, "")</f>
        <v>41.259223441226574</v>
      </c>
      <c r="I81" s="4">
        <f>IF(ISNUMBER(MHG_cms!I81), MHG_cms!I81*Days!I81*86400*1000/Areas!$C$5, "")</f>
        <v>41.604403952299826</v>
      </c>
      <c r="J81" s="4">
        <f>IF(ISNUMBER(MHG_cms!J81), MHG_cms!J81*Days!J81*86400*1000/Areas!$C$5, "")</f>
        <v>28.65771720613288</v>
      </c>
      <c r="K81" s="4">
        <f>IF(ISNUMBER(MHG_cms!K81), MHG_cms!K81*Days!K81*86400*1000/Areas!$C$5, "")</f>
        <v>35.275258057921633</v>
      </c>
      <c r="L81" s="4">
        <f>IF(ISNUMBER(MHG_cms!L81), MHG_cms!L81*Days!L81*86400*1000/Areas!$C$5, "")</f>
        <v>50.444647359454855</v>
      </c>
      <c r="M81" s="4">
        <f>IF(ISNUMBER(MHG_cms!M81), MHG_cms!M81*Days!M81*86400*1000/Areas!$C$5, "")</f>
        <v>61.162655672913125</v>
      </c>
      <c r="N81" s="4">
        <f>IF(ISNUMBER(MHG_cms!N81), MHG_cms!N81*Days!N81*86400*1000/Areas!$C$5, "")</f>
        <v>860.11619488926749</v>
      </c>
    </row>
    <row r="82" spans="1:14">
      <c r="A82">
        <v>1974</v>
      </c>
      <c r="B82" s="4">
        <f>IF(ISNUMBER(MHG_cms!B82), MHG_cms!B82*Days!B82*86400*1000/Areas!$C$5, "")</f>
        <v>69.136485178875645</v>
      </c>
      <c r="C82" s="4">
        <f>IF(ISNUMBER(MHG_cms!C82), MHG_cms!C82*Days!C82*86400*1000/Areas!$C$5, "")</f>
        <v>60.279911141396937</v>
      </c>
      <c r="D82" s="4">
        <f>IF(ISNUMBER(MHG_cms!D82), MHG_cms!D82*Days!D82*86400*1000/Areas!$C$5, "")</f>
        <v>108.30135495741057</v>
      </c>
      <c r="E82" s="4">
        <f>IF(ISNUMBER(MHG_cms!E82), MHG_cms!E82*Days!E82*86400*1000/Areas!$C$5, "")</f>
        <v>132.23836456558774</v>
      </c>
      <c r="F82" s="4">
        <f>IF(ISNUMBER(MHG_cms!F82), MHG_cms!F82*Days!F82*86400*1000/Areas!$C$5, "")</f>
        <v>108.36797274275979</v>
      </c>
      <c r="G82" s="4">
        <f>IF(ISNUMBER(MHG_cms!G82), MHG_cms!G82*Days!G82*86400*1000/Areas!$C$5, "")</f>
        <v>68.993343781942087</v>
      </c>
      <c r="H82" s="4">
        <f>IF(ISNUMBER(MHG_cms!H82), MHG_cms!H82*Days!H82*86400*1000/Areas!$C$5, "")</f>
        <v>39.380693151618395</v>
      </c>
      <c r="I82" s="4">
        <f>IF(ISNUMBER(MHG_cms!I82), MHG_cms!I82*Days!I82*86400*1000/Areas!$C$5, "")</f>
        <v>30.909511686541734</v>
      </c>
      <c r="J82" s="4">
        <f>IF(ISNUMBER(MHG_cms!J82), MHG_cms!J82*Days!J82*86400*1000/Areas!$C$5, "")</f>
        <v>27.80858330494037</v>
      </c>
      <c r="K82" s="4">
        <f>IF(ISNUMBER(MHG_cms!K82), MHG_cms!K82*Days!K82*86400*1000/Areas!$C$5, "")</f>
        <v>35.120348892674613</v>
      </c>
      <c r="L82" s="4">
        <f>IF(ISNUMBER(MHG_cms!L82), MHG_cms!L82*Days!L82*86400*1000/Areas!$C$5, "")</f>
        <v>59.309110732538329</v>
      </c>
      <c r="M82" s="4">
        <f>IF(ISNUMBER(MHG_cms!M82), MHG_cms!M82*Days!M82*86400*1000/Areas!$C$5, "")</f>
        <v>53.011330834752975</v>
      </c>
      <c r="N82" s="4">
        <f>IF(ISNUMBER(MHG_cms!N82), MHG_cms!N82*Days!N82*86400*1000/Areas!$C$5, "")</f>
        <v>793.70524701873933</v>
      </c>
    </row>
    <row r="83" spans="1:14">
      <c r="A83">
        <v>1975</v>
      </c>
      <c r="B83" s="4">
        <f>IF(ISNUMBER(MHG_cms!B83), MHG_cms!B83*Days!B83*86400*1000/Areas!$C$5, "")</f>
        <v>64.841691311754673</v>
      </c>
      <c r="C83" s="4">
        <f>IF(ISNUMBER(MHG_cms!C83), MHG_cms!C83*Days!C83*86400*1000/Areas!$C$5, "")</f>
        <v>52.634703373083475</v>
      </c>
      <c r="D83" s="4">
        <f>IF(ISNUMBER(MHG_cms!D83), MHG_cms!D83*Days!D83*86400*1000/Areas!$C$5, "")</f>
        <v>83.112075229982963</v>
      </c>
      <c r="E83" s="4">
        <f>IF(ISNUMBER(MHG_cms!E83), MHG_cms!E83*Days!E83*86400*1000/Areas!$C$5, "")</f>
        <v>126.7669042589438</v>
      </c>
      <c r="F83" s="4">
        <f>IF(ISNUMBER(MHG_cms!F83), MHG_cms!F83*Days!F83*86400*1000/Areas!$C$5, "")</f>
        <v>105.13541315161838</v>
      </c>
      <c r="G83" s="4">
        <f>IF(ISNUMBER(MHG_cms!G83), MHG_cms!G83*Days!G83*86400*1000/Areas!$C$5, "")</f>
        <v>61.650300511073262</v>
      </c>
      <c r="H83" s="4">
        <f>IF(ISNUMBER(MHG_cms!H83), MHG_cms!H83*Days!H83*86400*1000/Areas!$C$5, "")</f>
        <v>33.39581519591141</v>
      </c>
      <c r="I83" s="4">
        <f>IF(ISNUMBER(MHG_cms!I83), MHG_cms!I83*Days!I83*86400*1000/Areas!$C$5, "")</f>
        <v>32.311222896081773</v>
      </c>
      <c r="J83" s="4">
        <f>IF(ISNUMBER(MHG_cms!J83), MHG_cms!J83*Days!J83*86400*1000/Areas!$C$5, "")</f>
        <v>50.174408177172062</v>
      </c>
      <c r="K83" s="4">
        <f>IF(ISNUMBER(MHG_cms!K83), MHG_cms!K83*Days!K83*86400*1000/Areas!$C$5, "")</f>
        <v>30.595586780238502</v>
      </c>
      <c r="L83" s="4">
        <f>IF(ISNUMBER(MHG_cms!L83), MHG_cms!L83*Days!L83*86400*1000/Areas!$C$5, "")</f>
        <v>41.697640885860309</v>
      </c>
      <c r="M83" s="4">
        <f>IF(ISNUMBER(MHG_cms!M83), MHG_cms!M83*Days!M83*86400*1000/Areas!$C$5, "")</f>
        <v>80.191387257240208</v>
      </c>
      <c r="N83" s="4">
        <f>IF(ISNUMBER(MHG_cms!N83), MHG_cms!N83*Days!N83*86400*1000/Areas!$C$5, "")</f>
        <v>762.85960068143106</v>
      </c>
    </row>
    <row r="84" spans="1:14">
      <c r="A84">
        <v>1976</v>
      </c>
      <c r="B84" s="4">
        <f>IF(ISNUMBER(MHG_cms!B84), MHG_cms!B84*Days!B84*86400*1000/Areas!$C$5, "")</f>
        <v>51.707949301533212</v>
      </c>
      <c r="C84" s="4">
        <f>IF(ISNUMBER(MHG_cms!C84), MHG_cms!C84*Days!C84*86400*1000/Areas!$C$5, "")</f>
        <v>80.373629437819417</v>
      </c>
      <c r="D84" s="4">
        <f>IF(ISNUMBER(MHG_cms!D84), MHG_cms!D84*Days!D84*86400*1000/Areas!$C$5, "")</f>
        <v>153.8058652129472</v>
      </c>
      <c r="E84" s="4">
        <f>IF(ISNUMBER(MHG_cms!E84), MHG_cms!E84*Days!E84*86400*1000/Areas!$C$5, "")</f>
        <v>153.50512844974446</v>
      </c>
      <c r="F84" s="4">
        <f>IF(ISNUMBER(MHG_cms!F84), MHG_cms!F84*Days!F84*86400*1000/Areas!$C$5, "")</f>
        <v>104.40102051107326</v>
      </c>
      <c r="G84" s="4">
        <f>IF(ISNUMBER(MHG_cms!G84), MHG_cms!G84*Days!G84*86400*1000/Areas!$C$5, "")</f>
        <v>45.557159795570691</v>
      </c>
      <c r="H84" s="4">
        <f>IF(ISNUMBER(MHG_cms!H84), MHG_cms!H84*Days!H84*86400*1000/Areas!$C$5, "")</f>
        <v>34.856843611584324</v>
      </c>
      <c r="I84" s="4">
        <f>IF(ISNUMBER(MHG_cms!I84), MHG_cms!I84*Days!I84*86400*1000/Areas!$C$5, "")</f>
        <v>23.342917614991485</v>
      </c>
      <c r="J84" s="4">
        <f>IF(ISNUMBER(MHG_cms!J84), MHG_cms!J84*Days!J84*86400*1000/Areas!$C$5, "")</f>
        <v>20.615672913117546</v>
      </c>
      <c r="K84" s="4">
        <f>IF(ISNUMBER(MHG_cms!K84), MHG_cms!K84*Days!K84*86400*1000/Areas!$C$5, "")</f>
        <v>24.671166746166953</v>
      </c>
      <c r="L84" s="4">
        <f>IF(ISNUMBER(MHG_cms!L84), MHG_cms!L84*Days!L84*86400*1000/Areas!$C$5, "")</f>
        <v>31.417291993185685</v>
      </c>
      <c r="M84" s="4">
        <f>IF(ISNUMBER(MHG_cms!M84), MHG_cms!M84*Days!M84*86400*1000/Areas!$C$5, "")</f>
        <v>32.735340919931858</v>
      </c>
      <c r="N84" s="4">
        <f>IF(ISNUMBER(MHG_cms!N84), MHG_cms!N84*Days!N84*86400*1000/Areas!$C$5, "")</f>
        <v>758.47161403747873</v>
      </c>
    </row>
    <row r="85" spans="1:14">
      <c r="A85">
        <v>1977</v>
      </c>
      <c r="B85" s="4">
        <f>IF(ISNUMBER(MHG_cms!B85), MHG_cms!B85*Days!B85*86400*1000/Areas!$C$5, "")</f>
        <v>29.257299352640544</v>
      </c>
      <c r="C85" s="4">
        <f>IF(ISNUMBER(MHG_cms!C85), MHG_cms!C85*Days!C85*86400*1000/Areas!$C$5, "")</f>
        <v>30.243090971039187</v>
      </c>
      <c r="D85" s="4">
        <f>IF(ISNUMBER(MHG_cms!D85), MHG_cms!D85*Days!D85*86400*1000/Areas!$C$5, "")</f>
        <v>106.40594207836456</v>
      </c>
      <c r="E85" s="4">
        <f>IF(ISNUMBER(MHG_cms!E85), MHG_cms!E85*Days!E85*86400*1000/Areas!$C$5, "")</f>
        <v>104.1628538330494</v>
      </c>
      <c r="F85" s="4">
        <f>IF(ISNUMBER(MHG_cms!F85), MHG_cms!F85*Days!F85*86400*1000/Areas!$C$5, "")</f>
        <v>43.492516252129462</v>
      </c>
      <c r="G85" s="4">
        <f>IF(ISNUMBER(MHG_cms!G85), MHG_cms!G85*Days!G85*86400*1000/Areas!$C$5, "")</f>
        <v>22.783989097103923</v>
      </c>
      <c r="H85" s="4">
        <f>IF(ISNUMBER(MHG_cms!H85), MHG_cms!H85*Days!H85*86400*1000/Areas!$C$5, "")</f>
        <v>22.216575127768319</v>
      </c>
      <c r="I85" s="4">
        <f>IF(ISNUMBER(MHG_cms!I85), MHG_cms!I85*Days!I85*86400*1000/Areas!$C$5, "")</f>
        <v>23.430524565587735</v>
      </c>
      <c r="J85" s="4">
        <f>IF(ISNUMBER(MHG_cms!J85), MHG_cms!J85*Days!J85*86400*1000/Areas!$C$5, "")</f>
        <v>37.735899148211246</v>
      </c>
      <c r="K85" s="4">
        <f>IF(ISNUMBER(MHG_cms!K85), MHG_cms!K85*Days!K85*86400*1000/Areas!$C$5, "")</f>
        <v>65.10884688245315</v>
      </c>
      <c r="L85" s="4">
        <f>IF(ISNUMBER(MHG_cms!L85), MHG_cms!L85*Days!L85*86400*1000/Areas!$C$5, "")</f>
        <v>74.79973287904599</v>
      </c>
      <c r="M85" s="4">
        <f>IF(ISNUMBER(MHG_cms!M85), MHG_cms!M85*Days!M85*86400*1000/Areas!$C$5, "")</f>
        <v>77.134954139693335</v>
      </c>
      <c r="N85" s="4">
        <f>IF(ISNUMBER(MHG_cms!N85), MHG_cms!N85*Days!N85*86400*1000/Areas!$C$5, "")</f>
        <v>635.80229233390116</v>
      </c>
    </row>
    <row r="86" spans="1:14">
      <c r="A86">
        <v>1978</v>
      </c>
      <c r="B86" s="4">
        <f>IF(ISNUMBER(MHG_cms!B86), MHG_cms!B86*Days!B86*86400*1000/Areas!$C$5, "")</f>
        <v>51.573116729131186</v>
      </c>
      <c r="C86" s="4">
        <f>IF(ISNUMBER(MHG_cms!C86), MHG_cms!C86*Days!C86*86400*1000/Areas!$C$5, "")</f>
        <v>40.957426916524703</v>
      </c>
      <c r="D86" s="4">
        <f>IF(ISNUMBER(MHG_cms!D86), MHG_cms!D86*Days!D86*86400*1000/Areas!$C$5, "")</f>
        <v>64.774389097103921</v>
      </c>
      <c r="E86" s="4">
        <f>IF(ISNUMBER(MHG_cms!E86), MHG_cms!E86*Days!E86*86400*1000/Areas!$C$5, "")</f>
        <v>122.92703509369677</v>
      </c>
      <c r="F86" s="4">
        <f>IF(ISNUMBER(MHG_cms!F86), MHG_cms!F86*Days!F86*86400*1000/Areas!$C$5, "")</f>
        <v>91.691852810902901</v>
      </c>
      <c r="G86" s="4">
        <f>IF(ISNUMBER(MHG_cms!G86), MHG_cms!G86*Days!G86*86400*1000/Areas!$C$5, "")</f>
        <v>42.464201703577515</v>
      </c>
      <c r="H86" s="4">
        <f>IF(ISNUMBER(MHG_cms!H86), MHG_cms!H86*Days!H86*86400*1000/Areas!$C$5, "")</f>
        <v>33.309120817717201</v>
      </c>
      <c r="I86" s="4">
        <f>IF(ISNUMBER(MHG_cms!I86), MHG_cms!I86*Days!I86*86400*1000/Areas!$C$5, "")</f>
        <v>29.001322793867121</v>
      </c>
      <c r="J86" s="4">
        <f>IF(ISNUMBER(MHG_cms!J86), MHG_cms!J86*Days!J86*86400*1000/Areas!$C$5, "")</f>
        <v>47.560109028960817</v>
      </c>
      <c r="K86" s="4">
        <f>IF(ISNUMBER(MHG_cms!K86), MHG_cms!K86*Days!K86*86400*1000/Areas!$C$5, "")</f>
        <v>65.391288040885854</v>
      </c>
      <c r="L86" s="4">
        <f>IF(ISNUMBER(MHG_cms!L86), MHG_cms!L86*Days!L86*86400*1000/Areas!$C$5, "")</f>
        <v>48.756314821124356</v>
      </c>
      <c r="M86" s="4">
        <f>IF(ISNUMBER(MHG_cms!M86), MHG_cms!M86*Days!M86*86400*1000/Areas!$C$5, "")</f>
        <v>50.753398568994889</v>
      </c>
      <c r="N86" s="4">
        <f>IF(ISNUMBER(MHG_cms!N86), MHG_cms!N86*Days!N86*86400*1000/Areas!$C$5, "")</f>
        <v>689.05622759795574</v>
      </c>
    </row>
    <row r="87" spans="1:14">
      <c r="A87">
        <v>1979</v>
      </c>
      <c r="B87" s="4">
        <f>IF(ISNUMBER(MHG_cms!B87), MHG_cms!B87*Days!B87*86400*1000/Areas!$C$5, "")</f>
        <v>48.708323816013618</v>
      </c>
      <c r="C87" s="4">
        <f>IF(ISNUMBER(MHG_cms!C87), MHG_cms!C87*Days!C87*86400*1000/Areas!$C$5, "")</f>
        <v>40.985657785349233</v>
      </c>
      <c r="D87" s="4">
        <f>IF(ISNUMBER(MHG_cms!D87), MHG_cms!D87*Days!D87*86400*1000/Areas!$C$5, "")</f>
        <v>136.91597519591139</v>
      </c>
      <c r="E87" s="4">
        <f>IF(ISNUMBER(MHG_cms!E87), MHG_cms!E87*Days!E87*86400*1000/Areas!$C$5, "")</f>
        <v>176.75364633730834</v>
      </c>
      <c r="F87" s="4">
        <f>IF(ISNUMBER(MHG_cms!F87), MHG_cms!F87*Days!F87*86400*1000/Areas!$C$5, "")</f>
        <v>132.8974626235094</v>
      </c>
      <c r="G87" s="4">
        <f>IF(ISNUMBER(MHG_cms!G87), MHG_cms!G87*Days!G87*86400*1000/Areas!$C$5, "")</f>
        <v>65.643393526405447</v>
      </c>
      <c r="H87" s="4">
        <f>IF(ISNUMBER(MHG_cms!H87), MHG_cms!H87*Days!H87*86400*1000/Areas!$C$5, "")</f>
        <v>41.546911890971046</v>
      </c>
      <c r="I87" s="4">
        <f>IF(ISNUMBER(MHG_cms!I87), MHG_cms!I87*Days!I87*86400*1000/Areas!$C$5, "")</f>
        <v>38.276936831345829</v>
      </c>
      <c r="J87" s="4">
        <f>IF(ISNUMBER(MHG_cms!J87), MHG_cms!J87*Days!J87*86400*1000/Areas!$C$5, "")</f>
        <v>32.221827597955702</v>
      </c>
      <c r="K87" s="4">
        <f>IF(ISNUMBER(MHG_cms!K87), MHG_cms!K87*Days!K87*86400*1000/Areas!$C$5, "")</f>
        <v>42.413627529812608</v>
      </c>
      <c r="L87" s="4">
        <f>IF(ISNUMBER(MHG_cms!L87), MHG_cms!L87*Days!L87*86400*1000/Areas!$C$5, "")</f>
        <v>71.679839182282791</v>
      </c>
      <c r="M87" s="4">
        <f>IF(ISNUMBER(MHG_cms!M87), MHG_cms!M87*Days!M87*86400*1000/Areas!$C$5, "")</f>
        <v>80.854599250425892</v>
      </c>
      <c r="N87" s="4">
        <f>IF(ISNUMBER(MHG_cms!N87), MHG_cms!N87*Days!N87*86400*1000/Areas!$C$5, "")</f>
        <v>907.43093969335609</v>
      </c>
    </row>
    <row r="88" spans="1:14">
      <c r="A88">
        <v>1980</v>
      </c>
      <c r="B88" s="4">
        <f>IF(ISNUMBER(MHG_cms!B88), MHG_cms!B88*Days!B88*86400*1000/Areas!$C$5, "")</f>
        <v>63.501122453151623</v>
      </c>
      <c r="C88" s="4">
        <f>IF(ISNUMBER(MHG_cms!C88), MHG_cms!C88*Days!C88*86400*1000/Areas!$C$5, "")</f>
        <v>41.241877206132877</v>
      </c>
      <c r="D88" s="4">
        <f>IF(ISNUMBER(MHG_cms!D88), MHG_cms!D88*Days!D88*86400*1000/Areas!$C$5, "")</f>
        <v>64.935229982964231</v>
      </c>
      <c r="E88" s="4">
        <f>IF(ISNUMBER(MHG_cms!E88), MHG_cms!E88*Days!E88*86400*1000/Areas!$C$5, "")</f>
        <v>124.72951277683134</v>
      </c>
      <c r="F88" s="4">
        <f>IF(ISNUMBER(MHG_cms!F88), MHG_cms!F88*Days!F88*86400*1000/Areas!$C$5, "")</f>
        <v>72.453914003407149</v>
      </c>
      <c r="G88" s="4">
        <f>IF(ISNUMBER(MHG_cms!G88), MHG_cms!G88*Days!G88*86400*1000/Areas!$C$5, "")</f>
        <v>54.006329131175477</v>
      </c>
      <c r="H88" s="4">
        <f>IF(ISNUMBER(MHG_cms!H88), MHG_cms!H88*Days!H88*86400*1000/Areas!$C$5, "")</f>
        <v>37.633801431005111</v>
      </c>
      <c r="I88" s="4">
        <f>IF(ISNUMBER(MHG_cms!I88), MHG_cms!I88*Days!I88*86400*1000/Areas!$C$5, "")</f>
        <v>40.060787734241913</v>
      </c>
      <c r="J88" s="4">
        <f>IF(ISNUMBER(MHG_cms!J88), MHG_cms!J88*Days!J88*86400*1000/Areas!$C$5, "")</f>
        <v>50.155420783645667</v>
      </c>
      <c r="K88" s="4">
        <f>IF(ISNUMBER(MHG_cms!K88), MHG_cms!K88*Days!K88*86400*1000/Areas!$C$5, "")</f>
        <v>55.197398023850084</v>
      </c>
      <c r="L88" s="4">
        <f>IF(ISNUMBER(MHG_cms!L88), MHG_cms!L88*Days!L88*86400*1000/Areas!$C$5, "")</f>
        <v>51.338600340715502</v>
      </c>
      <c r="M88" s="4">
        <f>IF(ISNUMBER(MHG_cms!M88), MHG_cms!M88*Days!M88*86400*1000/Areas!$C$5, "")</f>
        <v>57.703321839863719</v>
      </c>
      <c r="N88" s="4">
        <f>IF(ISNUMBER(MHG_cms!N88), MHG_cms!N88*Days!N88*86400*1000/Areas!$C$5, "")</f>
        <v>713.44605710391818</v>
      </c>
    </row>
    <row r="89" spans="1:14">
      <c r="A89">
        <v>1981</v>
      </c>
      <c r="B89" s="4">
        <f>IF(ISNUMBER(MHG_cms!B89), MHG_cms!B89*Days!B89*86400*1000/Areas!$C$5, "")</f>
        <v>41.146292606473594</v>
      </c>
      <c r="C89" s="4">
        <f>IF(ISNUMBER(MHG_cms!C89), MHG_cms!C89*Days!C89*86400*1000/Areas!$C$5, "")</f>
        <v>82.971347734241903</v>
      </c>
      <c r="D89" s="4">
        <f>IF(ISNUMBER(MHG_cms!D89), MHG_cms!D89*Days!D89*86400*1000/Areas!$C$5, "")</f>
        <v>78.131939488926733</v>
      </c>
      <c r="E89" s="4">
        <f>IF(ISNUMBER(MHG_cms!E89), MHG_cms!E89*Days!E89*86400*1000/Areas!$C$5, "")</f>
        <v>115.84032163543444</v>
      </c>
      <c r="F89" s="4">
        <f>IF(ISNUMBER(MHG_cms!F89), MHG_cms!F89*Days!F89*86400*1000/Areas!$C$5, "")</f>
        <v>79.835484020442919</v>
      </c>
      <c r="G89" s="4">
        <f>IF(ISNUMBER(MHG_cms!G89), MHG_cms!G89*Days!G89*86400*1000/Areas!$C$5, "")</f>
        <v>54.092876320272573</v>
      </c>
      <c r="H89" s="4">
        <f>IF(ISNUMBER(MHG_cms!H89), MHG_cms!H89*Days!H89*86400*1000/Areas!$C$5, "")</f>
        <v>38.490935059625215</v>
      </c>
      <c r="I89" s="4">
        <f>IF(ISNUMBER(MHG_cms!I89), MHG_cms!I89*Days!I89*86400*1000/Areas!$C$5, "")</f>
        <v>29.675257512776831</v>
      </c>
      <c r="J89" s="4">
        <f>IF(ISNUMBER(MHG_cms!J89), MHG_cms!J89*Days!J89*86400*1000/Areas!$C$5, "")</f>
        <v>47.302012947189098</v>
      </c>
      <c r="K89" s="4">
        <f>IF(ISNUMBER(MHG_cms!K89), MHG_cms!K89*Days!K89*86400*1000/Areas!$C$5, "")</f>
        <v>72.309043134582637</v>
      </c>
      <c r="L89" s="4">
        <f>IF(ISNUMBER(MHG_cms!L89), MHG_cms!L89*Days!L89*86400*1000/Areas!$C$5, "")</f>
        <v>53.757285178875648</v>
      </c>
      <c r="M89" s="4">
        <f>IF(ISNUMBER(MHG_cms!M89), MHG_cms!M89*Days!M89*86400*1000/Areas!$C$5, "")</f>
        <v>52.808055332197618</v>
      </c>
      <c r="N89" s="4">
        <f>IF(ISNUMBER(MHG_cms!N89), MHG_cms!N89*Days!N89*86400*1000/Areas!$C$5, "")</f>
        <v>749.90405315161831</v>
      </c>
    </row>
    <row r="90" spans="1:14">
      <c r="A90">
        <v>1982</v>
      </c>
      <c r="B90" s="4">
        <f>IF(ISNUMBER(MHG_cms!B90), MHG_cms!B90*Days!B90*86400*1000/Areas!$C$5, "")</f>
        <v>47.652477546848381</v>
      </c>
      <c r="C90" s="4">
        <f>IF(ISNUMBER(MHG_cms!C90), MHG_cms!C90*Days!C90*86400*1000/Areas!$C$5, "")</f>
        <v>38.739552163543443</v>
      </c>
      <c r="D90" s="4">
        <f>IF(ISNUMBER(MHG_cms!D90), MHG_cms!D90*Days!D90*86400*1000/Areas!$C$5, "")</f>
        <v>98.921023236797268</v>
      </c>
      <c r="E90" s="4">
        <f>IF(ISNUMBER(MHG_cms!E90), MHG_cms!E90*Days!E90*86400*1000/Areas!$C$5, "")</f>
        <v>146.61027597955703</v>
      </c>
      <c r="F90" s="4">
        <f>IF(ISNUMBER(MHG_cms!F90), MHG_cms!F90*Days!F90*86400*1000/Areas!$C$5, "")</f>
        <v>75.47270350936968</v>
      </c>
      <c r="G90" s="4">
        <f>IF(ISNUMBER(MHG_cms!G90), MHG_cms!G90*Days!G90*86400*1000/Areas!$C$5, "")</f>
        <v>47.723930494037468</v>
      </c>
      <c r="H90" s="4">
        <f>IF(ISNUMBER(MHG_cms!H90), MHG_cms!H90*Days!H90*86400*1000/Areas!$C$5, "")</f>
        <v>39.958579625212948</v>
      </c>
      <c r="I90" s="4">
        <f>IF(ISNUMBER(MHG_cms!I90), MHG_cms!I90*Days!I90*86400*1000/Areas!$C$5, "")</f>
        <v>28.60572265758092</v>
      </c>
      <c r="J90" s="4">
        <f>IF(ISNUMBER(MHG_cms!J90), MHG_cms!J90*Days!J90*86400*1000/Areas!$C$5, "")</f>
        <v>33.732208517887571</v>
      </c>
      <c r="K90" s="4">
        <f>IF(ISNUMBER(MHG_cms!K90), MHG_cms!K90*Days!K90*86400*1000/Areas!$C$5, "")</f>
        <v>53.129052674616695</v>
      </c>
      <c r="L90" s="4">
        <f>IF(ISNUMBER(MHG_cms!L90), MHG_cms!L90*Days!L90*86400*1000/Areas!$C$5, "")</f>
        <v>81.47115229982964</v>
      </c>
      <c r="M90" s="4">
        <f>IF(ISNUMBER(MHG_cms!M90), MHG_cms!M90*Days!M90*86400*1000/Areas!$C$5, "")</f>
        <v>113.95405655877343</v>
      </c>
      <c r="N90" s="4">
        <f>IF(ISNUMBER(MHG_cms!N90), MHG_cms!N90*Days!N90*86400*1000/Areas!$C$5, "")</f>
        <v>805.00340851788769</v>
      </c>
    </row>
    <row r="91" spans="1:14">
      <c r="A91">
        <v>1983</v>
      </c>
      <c r="B91" s="4">
        <f>IF(ISNUMBER(MHG_cms!B91), MHG_cms!B91*Days!B91*86400*1000/Areas!$C$5, "")</f>
        <v>77.871628211243618</v>
      </c>
      <c r="C91" s="4">
        <f>IF(ISNUMBER(MHG_cms!C91), MHG_cms!C91*Days!C91*86400*1000/Areas!$C$5, "")</f>
        <v>63.368615468483824</v>
      </c>
      <c r="D91" s="4">
        <f>IF(ISNUMBER(MHG_cms!D91), MHG_cms!D91*Days!D91*86400*1000/Areas!$C$5, "")</f>
        <v>88.656637001703601</v>
      </c>
      <c r="E91" s="4">
        <f>IF(ISNUMBER(MHG_cms!E91), MHG_cms!E91*Days!E91*86400*1000/Areas!$C$5, "")</f>
        <v>112.89926269165245</v>
      </c>
      <c r="F91" s="4">
        <f>IF(ISNUMBER(MHG_cms!F91), MHG_cms!F91*Days!F91*86400*1000/Areas!$C$5, "")</f>
        <v>128.84016572402044</v>
      </c>
      <c r="G91" s="4">
        <f>IF(ISNUMBER(MHG_cms!G91), MHG_cms!G91*Days!G91*86400*1000/Areas!$C$5, "")</f>
        <v>85.369749914821128</v>
      </c>
      <c r="H91" s="4">
        <f>IF(ISNUMBER(MHG_cms!H91), MHG_cms!H91*Days!H91*86400*1000/Areas!$C$5, "")</f>
        <v>31.882998296422489</v>
      </c>
      <c r="I91" s="4">
        <f>IF(ISNUMBER(MHG_cms!I91), MHG_cms!I91*Days!I91*86400*1000/Areas!$C$5, "")</f>
        <v>26.6377602725724</v>
      </c>
      <c r="J91" s="4">
        <f>IF(ISNUMBER(MHG_cms!J91), MHG_cms!J91*Days!J91*86400*1000/Areas!$C$5, "")</f>
        <v>32.033940715502553</v>
      </c>
      <c r="K91" s="4">
        <f>IF(ISNUMBER(MHG_cms!K91), MHG_cms!K91*Days!K91*86400*1000/Areas!$C$5, "")</f>
        <v>52.45899638841567</v>
      </c>
      <c r="L91" s="4">
        <f>IF(ISNUMBER(MHG_cms!L91), MHG_cms!L91*Days!L91*86400*1000/Areas!$C$5, "")</f>
        <v>53.937223850085189</v>
      </c>
      <c r="M91" s="4">
        <f>IF(ISNUMBER(MHG_cms!M91), MHG_cms!M91*Days!M91*86400*1000/Areas!$C$5, "")</f>
        <v>67.767626575809203</v>
      </c>
      <c r="N91" s="4">
        <f>IF(ISNUMBER(MHG_cms!N91), MHG_cms!N91*Days!N91*86400*1000/Areas!$C$5, "")</f>
        <v>822.22195706984655</v>
      </c>
    </row>
    <row r="92" spans="1:14">
      <c r="A92">
        <v>1984</v>
      </c>
      <c r="B92" s="4">
        <f>IF(ISNUMBER(MHG_cms!B92), MHG_cms!B92*Days!B92*86400*1000/Areas!$C$5, "")</f>
        <v>48.662467052810904</v>
      </c>
      <c r="C92" s="4">
        <f>IF(ISNUMBER(MHG_cms!C92), MHG_cms!C92*Days!C92*86400*1000/Areas!$C$5, "")</f>
        <v>92.237239931856919</v>
      </c>
      <c r="D92" s="4">
        <f>IF(ISNUMBER(MHG_cms!D92), MHG_cms!D92*Days!D92*86400*1000/Areas!$C$5, "")</f>
        <v>82.778301873935263</v>
      </c>
      <c r="E92" s="4">
        <f>IF(ISNUMBER(MHG_cms!E92), MHG_cms!E92*Days!E92*86400*1000/Areas!$C$5, "")</f>
        <v>98.152460647359433</v>
      </c>
      <c r="F92" s="4">
        <f>IF(ISNUMBER(MHG_cms!F92), MHG_cms!F92*Days!F92*86400*1000/Areas!$C$5, "")</f>
        <v>73.053702214650755</v>
      </c>
      <c r="G92" s="4">
        <f>IF(ISNUMBER(MHG_cms!G92), MHG_cms!G92*Days!G92*86400*1000/Areas!$C$5, "")</f>
        <v>64.526449063032359</v>
      </c>
      <c r="H92" s="4">
        <f>IF(ISNUMBER(MHG_cms!H92), MHG_cms!H92*Days!H92*86400*1000/Areas!$C$5, "")</f>
        <v>45.248761839863711</v>
      </c>
      <c r="I92" s="4">
        <f>IF(ISNUMBER(MHG_cms!I92), MHG_cms!I92*Days!I92*86400*1000/Areas!$C$5, "")</f>
        <v>29.970930971039181</v>
      </c>
      <c r="J92" s="4">
        <f>IF(ISNUMBER(MHG_cms!J92), MHG_cms!J92*Days!J92*86400*1000/Areas!$C$5, "")</f>
        <v>41.047212265758091</v>
      </c>
      <c r="K92" s="4">
        <f>IF(ISNUMBER(MHG_cms!K92), MHG_cms!K92*Days!K92*86400*1000/Areas!$C$5, "")</f>
        <v>50.00280776831346</v>
      </c>
      <c r="L92" s="4">
        <f>IF(ISNUMBER(MHG_cms!L92), MHG_cms!L92*Days!L92*86400*1000/Areas!$C$5, "")</f>
        <v>83.612753662691659</v>
      </c>
      <c r="M92" s="4">
        <f>IF(ISNUMBER(MHG_cms!M92), MHG_cms!M92*Days!M92*86400*1000/Areas!$C$5, "")</f>
        <v>83.984266303236794</v>
      </c>
      <c r="N92" s="4">
        <f>IF(ISNUMBER(MHG_cms!N92), MHG_cms!N92*Days!N92*86400*1000/Areas!$C$5, "")</f>
        <v>796.1626057921635</v>
      </c>
    </row>
    <row r="93" spans="1:14">
      <c r="A93">
        <v>1985</v>
      </c>
      <c r="B93" s="4">
        <f>IF(ISNUMBER(MHG_cms!B93), MHG_cms!B93*Days!B93*86400*1000/Areas!$C$5, "")</f>
        <v>78.256733764906301</v>
      </c>
      <c r="C93" s="4">
        <f>IF(ISNUMBER(MHG_cms!C93), MHG_cms!C93*Days!C93*86400*1000/Areas!$C$5, "")</f>
        <v>72.796695332197615</v>
      </c>
      <c r="D93" s="4">
        <f>IF(ISNUMBER(MHG_cms!D93), MHG_cms!D93*Days!D93*86400*1000/Areas!$C$5, "")</f>
        <v>148.52070214650766</v>
      </c>
      <c r="E93" s="4">
        <f>IF(ISNUMBER(MHG_cms!E93), MHG_cms!E93*Days!E93*86400*1000/Areas!$C$5, "")</f>
        <v>176.54743441226574</v>
      </c>
      <c r="F93" s="4">
        <f>IF(ISNUMBER(MHG_cms!F93), MHG_cms!F93*Days!F93*86400*1000/Areas!$C$5, "")</f>
        <v>93.152196797274257</v>
      </c>
      <c r="G93" s="4">
        <f>IF(ISNUMBER(MHG_cms!G93), MHG_cms!G93*Days!G93*86400*1000/Areas!$C$5, "")</f>
        <v>43.099396252129473</v>
      </c>
      <c r="H93" s="4">
        <f>IF(ISNUMBER(MHG_cms!H93), MHG_cms!H93*Days!H93*86400*1000/Areas!$C$5, "")</f>
        <v>31.621774446337305</v>
      </c>
      <c r="I93" s="4">
        <f>IF(ISNUMBER(MHG_cms!I93), MHG_cms!I93*Days!I93*86400*1000/Areas!$C$5, "")</f>
        <v>34.771518091993187</v>
      </c>
      <c r="J93" s="4">
        <f>IF(ISNUMBER(MHG_cms!J93), MHG_cms!J93*Days!J93*86400*1000/Areas!$C$5, "")</f>
        <v>51.126648040885861</v>
      </c>
      <c r="K93" s="4">
        <f>IF(ISNUMBER(MHG_cms!K93), MHG_cms!K93*Days!K93*86400*1000/Areas!$C$5, "")</f>
        <v>61.680768654173754</v>
      </c>
      <c r="L93" s="4">
        <f>IF(ISNUMBER(MHG_cms!L93), MHG_cms!L93*Days!L93*86400*1000/Areas!$C$5, "")</f>
        <v>103.37796797274274</v>
      </c>
      <c r="M93" s="4">
        <f>IF(ISNUMBER(MHG_cms!M93), MHG_cms!M93*Days!M93*86400*1000/Areas!$C$5, "")</f>
        <v>76.863691993185697</v>
      </c>
      <c r="N93" s="4">
        <f>IF(ISNUMBER(MHG_cms!N93), MHG_cms!N93*Days!N93*86400*1000/Areas!$C$5, "")</f>
        <v>973.42015400340733</v>
      </c>
    </row>
    <row r="94" spans="1:14">
      <c r="A94">
        <v>1986</v>
      </c>
      <c r="B94" s="4">
        <f>IF(ISNUMBER(MHG_cms!B94), MHG_cms!B94*Days!B94*86400*1000/Areas!$C$5, "")</f>
        <v>63.011299216354345</v>
      </c>
      <c r="C94" s="4">
        <f>IF(ISNUMBER(MHG_cms!C94), MHG_cms!C94*Days!C94*86400*1000/Areas!$C$5, "")</f>
        <v>50.626808586030663</v>
      </c>
      <c r="D94" s="4">
        <f>IF(ISNUMBER(MHG_cms!D94), MHG_cms!D94*Days!D94*86400*1000/Areas!$C$5, "")</f>
        <v>118.02435761499149</v>
      </c>
      <c r="E94" s="4">
        <f>IF(ISNUMBER(MHG_cms!E94), MHG_cms!E94*Days!E94*86400*1000/Areas!$C$5, "")</f>
        <v>121.06958228279383</v>
      </c>
      <c r="F94" s="4">
        <f>IF(ISNUMBER(MHG_cms!F94), MHG_cms!F94*Days!F94*86400*1000/Areas!$C$5, "")</f>
        <v>64.218404361158434</v>
      </c>
      <c r="G94" s="4">
        <f>IF(ISNUMBER(MHG_cms!G94), MHG_cms!G94*Days!G94*86400*1000/Areas!$C$5, "")</f>
        <v>53.082791141396932</v>
      </c>
      <c r="H94" s="4">
        <f>IF(ISNUMBER(MHG_cms!H94), MHG_cms!H94*Days!H94*86400*1000/Areas!$C$5, "")</f>
        <v>43.295628756388425</v>
      </c>
      <c r="I94" s="4">
        <f>IF(ISNUMBER(MHG_cms!I94), MHG_cms!I94*Days!I94*86400*1000/Areas!$C$5, "")</f>
        <v>38.647897512776829</v>
      </c>
      <c r="J94" s="4">
        <f>IF(ISNUMBER(MHG_cms!J94), MHG_cms!J94*Days!J94*86400*1000/Areas!$C$5, "")</f>
        <v>96.065392844974426</v>
      </c>
      <c r="K94" s="4">
        <f>IF(ISNUMBER(MHG_cms!K94), MHG_cms!K94*Days!K94*86400*1000/Areas!$C$5, "")</f>
        <v>123.07430514480409</v>
      </c>
      <c r="L94" s="4">
        <f>IF(ISNUMBER(MHG_cms!L94), MHG_cms!L94*Days!L94*86400*1000/Areas!$C$5, "")</f>
        <v>59.603194548551954</v>
      </c>
      <c r="M94" s="4">
        <f>IF(ISNUMBER(MHG_cms!M94), MHG_cms!M94*Days!M94*86400*1000/Areas!$C$5, "")</f>
        <v>61.682593798977862</v>
      </c>
      <c r="N94" s="4">
        <f>IF(ISNUMBER(MHG_cms!N94), MHG_cms!N94*Days!N94*86400*1000/Areas!$C$5, "")</f>
        <v>891.71934991482112</v>
      </c>
    </row>
    <row r="95" spans="1:14">
      <c r="A95">
        <v>1987</v>
      </c>
      <c r="B95" s="4">
        <f>IF(ISNUMBER(MHG_cms!B95), MHG_cms!B95*Days!B95*86400*1000/Areas!$C$5, "")</f>
        <v>50.171633662691654</v>
      </c>
      <c r="C95" s="4">
        <f>IF(ISNUMBER(MHG_cms!C95), MHG_cms!C95*Days!C95*86400*1000/Areas!$C$5, "")</f>
        <v>41.824959454855197</v>
      </c>
      <c r="D95" s="4">
        <f>IF(ISNUMBER(MHG_cms!D95), MHG_cms!D95*Days!D95*86400*1000/Areas!$C$5, "")</f>
        <v>76.908179897785331</v>
      </c>
      <c r="E95" s="4">
        <f>IF(ISNUMBER(MHG_cms!E95), MHG_cms!E95*Days!E95*86400*1000/Areas!$C$5, "")</f>
        <v>75.984457921635439</v>
      </c>
      <c r="F95" s="4">
        <f>IF(ISNUMBER(MHG_cms!F95), MHG_cms!F95*Days!F95*86400*1000/Areas!$C$5, "")</f>
        <v>37.761333424190802</v>
      </c>
      <c r="G95" s="4">
        <f>IF(ISNUMBER(MHG_cms!G95), MHG_cms!G95*Days!G95*86400*1000/Areas!$C$5, "")</f>
        <v>27.611423509369679</v>
      </c>
      <c r="H95" s="4">
        <f>IF(ISNUMBER(MHG_cms!H95), MHG_cms!H95*Days!H95*86400*1000/Areas!$C$5, "")</f>
        <v>23.120021805792163</v>
      </c>
      <c r="I95" s="4">
        <f>IF(ISNUMBER(MHG_cms!I95), MHG_cms!I95*Days!I95*86400*1000/Areas!$C$5, "")</f>
        <v>26.800198160136286</v>
      </c>
      <c r="J95" s="4">
        <f>IF(ISNUMBER(MHG_cms!J95), MHG_cms!J95*Days!J95*86400*1000/Areas!$C$5, "")</f>
        <v>24.607220442930149</v>
      </c>
      <c r="K95" s="4">
        <f>IF(ISNUMBER(MHG_cms!K95), MHG_cms!K95*Days!K95*86400*1000/Areas!$C$5, "")</f>
        <v>30.558855741056217</v>
      </c>
      <c r="L95" s="4">
        <f>IF(ISNUMBER(MHG_cms!L95), MHG_cms!L95*Days!L95*86400*1000/Areas!$C$5, "")</f>
        <v>45.33483066439522</v>
      </c>
      <c r="M95" s="4">
        <f>IF(ISNUMBER(MHG_cms!M95), MHG_cms!M95*Days!M95*86400*1000/Areas!$C$5, "")</f>
        <v>82.593505962521292</v>
      </c>
      <c r="N95" s="4">
        <f>IF(ISNUMBER(MHG_cms!N95), MHG_cms!N95*Days!N95*86400*1000/Areas!$C$5, "")</f>
        <v>543.12835706984674</v>
      </c>
    </row>
    <row r="96" spans="1:14">
      <c r="A96">
        <v>1988</v>
      </c>
      <c r="B96" s="4">
        <f>IF(ISNUMBER(MHG_cms!B96), MHG_cms!B96*Days!B96*86400*1000/Areas!$C$5, "")</f>
        <v>56.867633662691652</v>
      </c>
      <c r="C96" s="4">
        <f>IF(ISNUMBER(MHG_cms!C96), MHG_cms!C96*Days!C96*86400*1000/Areas!$C$5, "")</f>
        <v>61.73529485519591</v>
      </c>
      <c r="D96" s="4">
        <f>IF(ISNUMBER(MHG_cms!D96), MHG_cms!D96*Days!D96*86400*1000/Areas!$C$5, "")</f>
        <v>80.560294650766608</v>
      </c>
      <c r="E96" s="4">
        <f>IF(ISNUMBER(MHG_cms!E96), MHG_cms!E96*Days!E96*86400*1000/Areas!$C$5, "")</f>
        <v>130.47518637137989</v>
      </c>
      <c r="F96" s="4">
        <f>IF(ISNUMBER(MHG_cms!F96), MHG_cms!F96*Days!F96*86400*1000/Areas!$C$5, "")</f>
        <v>64.940933560477006</v>
      </c>
      <c r="G96" s="4">
        <f>IF(ISNUMBER(MHG_cms!G96), MHG_cms!G96*Days!G96*86400*1000/Areas!$C$5, "")</f>
        <v>27.092361158432709</v>
      </c>
      <c r="H96" s="4">
        <f>IF(ISNUMBER(MHG_cms!H96), MHG_cms!H96*Days!H96*86400*1000/Areas!$C$5, "")</f>
        <v>18.44901996592845</v>
      </c>
      <c r="I96" s="4">
        <f>IF(ISNUMBER(MHG_cms!I96), MHG_cms!I96*Days!I96*86400*1000/Areas!$C$5, "")</f>
        <v>22.803131039182283</v>
      </c>
      <c r="J96" s="4">
        <f>IF(ISNUMBER(MHG_cms!J96), MHG_cms!J96*Days!J96*86400*1000/Areas!$C$5, "")</f>
        <v>28.219240885860302</v>
      </c>
      <c r="K96" s="4">
        <f>IF(ISNUMBER(MHG_cms!K96), MHG_cms!K96*Days!K96*86400*1000/Areas!$C$5, "")</f>
        <v>51.858523747870528</v>
      </c>
      <c r="L96" s="4">
        <f>IF(ISNUMBER(MHG_cms!L96), MHG_cms!L96*Days!L96*86400*1000/Areas!$C$5, "")</f>
        <v>111.82735809199319</v>
      </c>
      <c r="M96" s="4">
        <f>IF(ISNUMBER(MHG_cms!M96), MHG_cms!M96*Days!M96*86400*1000/Areas!$C$5, "")</f>
        <v>75.451714344122664</v>
      </c>
      <c r="N96" s="4">
        <f>IF(ISNUMBER(MHG_cms!N96), MHG_cms!N96*Days!N96*86400*1000/Areas!$C$5, "")</f>
        <v>732.4518198296422</v>
      </c>
    </row>
    <row r="97" spans="1:14">
      <c r="A97">
        <v>1989</v>
      </c>
      <c r="B97" s="4">
        <f>IF(ISNUMBER(MHG_cms!B97), MHG_cms!B97*Days!B97*86400*1000/Areas!$C$5, "")</f>
        <v>63.587588688245326</v>
      </c>
      <c r="C97" s="4">
        <f>IF(ISNUMBER(MHG_cms!C97), MHG_cms!C97*Days!C97*86400*1000/Areas!$C$5, "")</f>
        <v>44.346573628620114</v>
      </c>
      <c r="D97" s="4">
        <f>IF(ISNUMBER(MHG_cms!D97), MHG_cms!D97*Days!D97*86400*1000/Areas!$C$5, "")</f>
        <v>79.651372538330492</v>
      </c>
      <c r="E97" s="4">
        <f>IF(ISNUMBER(MHG_cms!E97), MHG_cms!E97*Days!E97*86400*1000/Areas!$C$5, "")</f>
        <v>105.64762385008518</v>
      </c>
      <c r="F97" s="4">
        <f>IF(ISNUMBER(MHG_cms!F97), MHG_cms!F97*Days!F97*86400*1000/Areas!$C$5, "")</f>
        <v>70.161303986371365</v>
      </c>
      <c r="G97" s="4">
        <f>IF(ISNUMBER(MHG_cms!G97), MHG_cms!G97*Days!G97*86400*1000/Areas!$C$5, "")</f>
        <v>89.193722657580921</v>
      </c>
      <c r="H97" s="4">
        <f>IF(ISNUMBER(MHG_cms!H97), MHG_cms!H97*Days!H97*86400*1000/Areas!$C$5, "")</f>
        <v>32.337231209540036</v>
      </c>
      <c r="I97" s="4">
        <f>IF(ISNUMBER(MHG_cms!I97), MHG_cms!I97*Days!I97*86400*1000/Areas!$C$5, "")</f>
        <v>25.321602725724016</v>
      </c>
      <c r="J97" s="4">
        <f>IF(ISNUMBER(MHG_cms!J97), MHG_cms!J97*Days!J97*86400*1000/Areas!$C$5, "")</f>
        <v>25.608695059625209</v>
      </c>
      <c r="K97" s="4">
        <f>IF(ISNUMBER(MHG_cms!K97), MHG_cms!K97*Days!K97*86400*1000/Areas!$C$5, "")</f>
        <v>26.219802112436117</v>
      </c>
      <c r="L97" s="4">
        <f>IF(ISNUMBER(MHG_cms!L97), MHG_cms!L97*Days!L97*86400*1000/Areas!$C$5, "")</f>
        <v>43.140903577512773</v>
      </c>
      <c r="M97" s="4">
        <f>IF(ISNUMBER(MHG_cms!M97), MHG_cms!M97*Days!M97*86400*1000/Areas!$C$5, "")</f>
        <v>40.840124565587736</v>
      </c>
      <c r="N97" s="4">
        <f>IF(ISNUMBER(MHG_cms!N97), MHG_cms!N97*Days!N97*86400*1000/Areas!$C$5, "")</f>
        <v>647.18103986371375</v>
      </c>
    </row>
    <row r="98" spans="1:14">
      <c r="A98">
        <v>1990</v>
      </c>
      <c r="B98" s="4">
        <f>IF(ISNUMBER(MHG_cms!B98), MHG_cms!B98*Days!B98*86400*1000/Areas!$C$5, "")</f>
        <v>60.042244906303246</v>
      </c>
      <c r="C98" s="4">
        <f>IF(ISNUMBER(MHG_cms!C98), MHG_cms!C98*Days!C98*86400*1000/Areas!$C$5, "")</f>
        <v>52.813155434412273</v>
      </c>
      <c r="D98" s="4">
        <f>IF(ISNUMBER(MHG_cms!D98), MHG_cms!D98*Days!D98*86400*1000/Areas!$C$5, "")</f>
        <v>111.65026752981261</v>
      </c>
      <c r="E98" s="4">
        <f>IF(ISNUMBER(MHG_cms!E98), MHG_cms!E98*Days!E98*86400*1000/Areas!$C$5, "")</f>
        <v>78.419259965928447</v>
      </c>
      <c r="F98" s="4">
        <f>IF(ISNUMBER(MHG_cms!F98), MHG_cms!F98*Days!F98*86400*1000/Areas!$C$5, "")</f>
        <v>97.103863441226594</v>
      </c>
      <c r="G98" s="4">
        <f>IF(ISNUMBER(MHG_cms!G98), MHG_cms!G98*Days!G98*86400*1000/Areas!$C$5, "")</f>
        <v>66.658556729131163</v>
      </c>
      <c r="H98" s="4">
        <f>IF(ISNUMBER(MHG_cms!H98), MHG_cms!H98*Days!H98*86400*1000/Areas!$C$5, "")</f>
        <v>45.898969676320284</v>
      </c>
      <c r="I98" s="4">
        <f>IF(ISNUMBER(MHG_cms!I98), MHG_cms!I98*Days!I98*86400*1000/Areas!$C$5, "")</f>
        <v>37.104509437819424</v>
      </c>
      <c r="J98" s="4">
        <f>IF(ISNUMBER(MHG_cms!J98), MHG_cms!J98*Days!J98*86400*1000/Areas!$C$5, "")</f>
        <v>34.180620102214654</v>
      </c>
      <c r="K98" s="4">
        <f>IF(ISNUMBER(MHG_cms!K98), MHG_cms!K98*Days!K98*86400*1000/Areas!$C$5, "")</f>
        <v>71.058362657580915</v>
      </c>
      <c r="L98" s="4">
        <f>IF(ISNUMBER(MHG_cms!L98), MHG_cms!L98*Days!L98*86400*1000/Areas!$C$5, "")</f>
        <v>88.984861328790444</v>
      </c>
      <c r="M98" s="4">
        <f>IF(ISNUMBER(MHG_cms!M98), MHG_cms!M98*Days!M98*86400*1000/Areas!$C$5, "")</f>
        <v>96.102087086882435</v>
      </c>
      <c r="N98" s="4">
        <f>IF(ISNUMBER(MHG_cms!N98), MHG_cms!N98*Days!N98*86400*1000/Areas!$C$5, "")</f>
        <v>838.53794207836461</v>
      </c>
    </row>
    <row r="99" spans="1:14">
      <c r="A99">
        <v>1991</v>
      </c>
      <c r="B99" s="4">
        <f>IF(ISNUMBER(MHG_cms!B99), MHG_cms!B99*Days!B99*86400*1000/Areas!$C$5, "")</f>
        <v>71.116539148211245</v>
      </c>
      <c r="C99" s="4">
        <f>IF(ISNUMBER(MHG_cms!C99), MHG_cms!C99*Days!C99*86400*1000/Areas!$C$5, "")</f>
        <v>59.045583373083474</v>
      </c>
      <c r="D99" s="4">
        <f>IF(ISNUMBER(MHG_cms!D99), MHG_cms!D99*Days!D99*86400*1000/Areas!$C$5, "")</f>
        <v>112.11339802385008</v>
      </c>
      <c r="E99" s="4">
        <f>IF(ISNUMBER(MHG_cms!E99), MHG_cms!E99*Days!E99*86400*1000/Areas!$C$5, "")</f>
        <v>154.44147189097103</v>
      </c>
      <c r="F99" s="4">
        <f>IF(ISNUMBER(MHG_cms!F99), MHG_cms!F99*Days!F99*86400*1000/Areas!$C$5, "")</f>
        <v>81.238564088586031</v>
      </c>
      <c r="G99" s="4">
        <f>IF(ISNUMBER(MHG_cms!G99), MHG_cms!G99*Days!G99*86400*1000/Areas!$C$5, "")</f>
        <v>42.567970017035776</v>
      </c>
      <c r="H99" s="4">
        <f>IF(ISNUMBER(MHG_cms!H99), MHG_cms!H99*Days!H99*86400*1000/Areas!$C$5, "")</f>
        <v>29.894731175468483</v>
      </c>
      <c r="I99" s="4">
        <f>IF(ISNUMBER(MHG_cms!I99), MHG_cms!I99*Days!I99*86400*1000/Areas!$C$5, "")</f>
        <v>26.750691107325384</v>
      </c>
      <c r="J99" s="4">
        <f>IF(ISNUMBER(MHG_cms!J99), MHG_cms!J99*Days!J99*86400*1000/Areas!$C$5, "")</f>
        <v>25.396521976149909</v>
      </c>
      <c r="K99" s="4">
        <f>IF(ISNUMBER(MHG_cms!K99), MHG_cms!K99*Days!K99*86400*1000/Areas!$C$5, "")</f>
        <v>49.207272776831346</v>
      </c>
      <c r="L99" s="4">
        <f>IF(ISNUMBER(MHG_cms!L99), MHG_cms!L99*Days!L99*86400*1000/Areas!$C$5, "")</f>
        <v>78.605601362861989</v>
      </c>
      <c r="M99" s="4">
        <f>IF(ISNUMBER(MHG_cms!M99), MHG_cms!M99*Days!M99*86400*1000/Areas!$C$5, "")</f>
        <v>94.310251175468466</v>
      </c>
      <c r="N99" s="4">
        <f>IF(ISNUMBER(MHG_cms!N99), MHG_cms!N99*Days!N99*86400*1000/Areas!$C$5, "")</f>
        <v>825.22244361158437</v>
      </c>
    </row>
    <row r="100" spans="1:14">
      <c r="A100">
        <v>1992</v>
      </c>
      <c r="B100" s="4">
        <f>IF(ISNUMBER(MHG_cms!B100), MHG_cms!B100*Days!B100*86400*1000/Areas!$C$5, "")</f>
        <v>67.619789846678017</v>
      </c>
      <c r="C100" s="4">
        <f>IF(ISNUMBER(MHG_cms!C100), MHG_cms!C100*Days!C100*86400*1000/Areas!$C$5, "")</f>
        <v>52.525827597955697</v>
      </c>
      <c r="D100" s="4">
        <f>IF(ISNUMBER(MHG_cms!D100), MHG_cms!D100*Days!D100*86400*1000/Areas!$C$5, "")</f>
        <v>90.498892538330509</v>
      </c>
      <c r="E100" s="4">
        <f>IF(ISNUMBER(MHG_cms!E100), MHG_cms!E100*Days!E100*86400*1000/Areas!$C$5, "")</f>
        <v>119.40686064735944</v>
      </c>
      <c r="F100" s="4">
        <f>IF(ISNUMBER(MHG_cms!F100), MHG_cms!F100*Days!F100*86400*1000/Areas!$C$5, "")</f>
        <v>73.66193172061331</v>
      </c>
      <c r="G100" s="4">
        <f>IF(ISNUMBER(MHG_cms!G100), MHG_cms!G100*Days!G100*86400*1000/Areas!$C$5, "")</f>
        <v>33.841275638841566</v>
      </c>
      <c r="H100" s="4">
        <f>IF(ISNUMBER(MHG_cms!H100), MHG_cms!H100*Days!H100*86400*1000/Areas!$C$5, "")</f>
        <v>38.677099829642252</v>
      </c>
      <c r="I100" s="4">
        <f>IF(ISNUMBER(MHG_cms!I100), MHG_cms!I100*Days!I100*86400*1000/Areas!$C$5, "")</f>
        <v>34.510750528109028</v>
      </c>
      <c r="J100" s="4">
        <f>IF(ISNUMBER(MHG_cms!J100), MHG_cms!J100*Days!J100*86400*1000/Areas!$C$5, "")</f>
        <v>57.118274616695068</v>
      </c>
      <c r="K100" s="4">
        <f>IF(ISNUMBER(MHG_cms!K100), MHG_cms!K100*Days!K100*86400*1000/Areas!$C$5, "")</f>
        <v>60.63997982964225</v>
      </c>
      <c r="L100" s="4">
        <f>IF(ISNUMBER(MHG_cms!L100), MHG_cms!L100*Days!L100*86400*1000/Areas!$C$5, "")</f>
        <v>116.92105758091995</v>
      </c>
      <c r="M100" s="4">
        <f>IF(ISNUMBER(MHG_cms!M100), MHG_cms!M100*Days!M100*86400*1000/Areas!$C$5, "")</f>
        <v>85.422480408858604</v>
      </c>
      <c r="N100" s="4">
        <f>IF(ISNUMBER(MHG_cms!N100), MHG_cms!N100*Days!N100*86400*1000/Areas!$C$5, "")</f>
        <v>831.74184613287923</v>
      </c>
    </row>
    <row r="101" spans="1:14">
      <c r="A101">
        <v>1993</v>
      </c>
      <c r="B101" s="4">
        <f>IF(ISNUMBER(MHG_cms!B101), MHG_cms!B101*Days!B101*86400*1000/Areas!$C$5, "")</f>
        <v>97.177097376490607</v>
      </c>
      <c r="C101" s="4">
        <f>IF(ISNUMBER(MHG_cms!C101), MHG_cms!C101*Days!C101*86400*1000/Areas!$C$5, "")</f>
        <v>49.791628211243605</v>
      </c>
      <c r="D101" s="4">
        <f>IF(ISNUMBER(MHG_cms!D101), MHG_cms!D101*Days!D101*86400*1000/Areas!$C$5, "")</f>
        <v>73.037275911413971</v>
      </c>
      <c r="E101" s="4">
        <f>IF(ISNUMBER(MHG_cms!E101), MHG_cms!E101*Days!E101*86400*1000/Areas!$C$5, "")</f>
        <v>137.78378739352641</v>
      </c>
      <c r="F101" s="4">
        <f>IF(ISNUMBER(MHG_cms!F101), MHG_cms!F101*Days!F101*86400*1000/Areas!$C$5, "")</f>
        <v>88.806070732538331</v>
      </c>
      <c r="G101" s="4">
        <f>IF(ISNUMBER(MHG_cms!G101), MHG_cms!G101*Days!G101*86400*1000/Areas!$C$5, "")</f>
        <v>98.409452810902906</v>
      </c>
      <c r="H101" s="4">
        <f>IF(ISNUMBER(MHG_cms!H101), MHG_cms!H101*Days!H101*86400*1000/Areas!$C$5, "")</f>
        <v>59.591662282793855</v>
      </c>
      <c r="I101" s="4">
        <f>IF(ISNUMBER(MHG_cms!I101), MHG_cms!I101*Days!I101*86400*1000/Areas!$C$5, "")</f>
        <v>37.369155434412264</v>
      </c>
      <c r="J101" s="4">
        <f>IF(ISNUMBER(MHG_cms!J101), MHG_cms!J101*Days!J101*86400*1000/Areas!$C$5, "")</f>
        <v>46.393929812606466</v>
      </c>
      <c r="K101" s="4">
        <f>IF(ISNUMBER(MHG_cms!K101), MHG_cms!K101*Days!K101*86400*1000/Areas!$C$5, "")</f>
        <v>66.813075843270866</v>
      </c>
      <c r="L101" s="4">
        <f>IF(ISNUMBER(MHG_cms!L101), MHG_cms!L101*Days!L101*86400*1000/Areas!$C$5, "")</f>
        <v>66.629854855195916</v>
      </c>
      <c r="M101" s="4">
        <f>IF(ISNUMBER(MHG_cms!M101), MHG_cms!M101*Days!M101*86400*1000/Areas!$C$5, "")</f>
        <v>60.928352708688244</v>
      </c>
      <c r="N101" s="4">
        <f>IF(ISNUMBER(MHG_cms!N101), MHG_cms!N101*Days!N101*86400*1000/Areas!$C$5, "")</f>
        <v>882.77430051107331</v>
      </c>
    </row>
    <row r="102" spans="1:14">
      <c r="A102">
        <v>1994</v>
      </c>
      <c r="B102" s="4">
        <f>IF(ISNUMBER(MHG_cms!B102), MHG_cms!B102*Days!B102*86400*1000/Areas!$C$5, "")</f>
        <v>45.105487972742765</v>
      </c>
      <c r="C102" s="4">
        <f>IF(ISNUMBER(MHG_cms!C102), MHG_cms!C102*Days!C102*86400*1000/Areas!$C$5, "")</f>
        <v>59.11193621805792</v>
      </c>
      <c r="D102" s="4">
        <f>IF(ISNUMBER(MHG_cms!D102), MHG_cms!D102*Days!D102*86400*1000/Areas!$C$5, "")</f>
        <v>83.727149028960838</v>
      </c>
      <c r="E102" s="4">
        <f>IF(ISNUMBER(MHG_cms!E102), MHG_cms!E102*Days!E102*86400*1000/Areas!$C$5, "")</f>
        <v>89.558678023850092</v>
      </c>
      <c r="F102" s="4">
        <f>IF(ISNUMBER(MHG_cms!F102), MHG_cms!F102*Days!F102*86400*1000/Areas!$C$5, "")</f>
        <v>75.016645451448056</v>
      </c>
      <c r="G102" s="4">
        <f>IF(ISNUMBER(MHG_cms!G102), MHG_cms!G102*Days!G102*86400*1000/Areas!$C$5, "")</f>
        <v>48.755873253833052</v>
      </c>
      <c r="H102" s="4">
        <f>IF(ISNUMBER(MHG_cms!H102), MHG_cms!H102*Days!H102*86400*1000/Areas!$C$5, "")</f>
        <v>61.252087768313466</v>
      </c>
      <c r="I102" s="4">
        <f>IF(ISNUMBER(MHG_cms!I102), MHG_cms!I102*Days!I102*86400*1000/Areas!$C$5, "")</f>
        <v>43.08391195911414</v>
      </c>
      <c r="J102" s="4">
        <f>IF(ISNUMBER(MHG_cms!J102), MHG_cms!J102*Days!J102*86400*1000/Areas!$C$5, "")</f>
        <v>40.293015332197612</v>
      </c>
      <c r="K102" s="4">
        <f>IF(ISNUMBER(MHG_cms!K102), MHG_cms!K102*Days!K102*86400*1000/Areas!$C$5, "")</f>
        <v>43.304070051107324</v>
      </c>
      <c r="L102" s="4">
        <f>IF(ISNUMBER(MHG_cms!L102), MHG_cms!L102*Days!L102*86400*1000/Areas!$C$5, "")</f>
        <v>69.548614650766595</v>
      </c>
      <c r="M102" s="4">
        <f>IF(ISNUMBER(MHG_cms!M102), MHG_cms!M102*Days!M102*86400*1000/Areas!$C$5, "")</f>
        <v>64.776898671209537</v>
      </c>
      <c r="N102" s="4">
        <f>IF(ISNUMBER(MHG_cms!N102), MHG_cms!N102*Days!N102*86400*1000/Areas!$C$5, "")</f>
        <v>724.25083339011928</v>
      </c>
    </row>
    <row r="103" spans="1:14">
      <c r="A103">
        <v>1995</v>
      </c>
      <c r="B103" s="4">
        <f>IF(ISNUMBER(MHG_cms!B103), MHG_cms!B103*Days!B103*86400*1000/Areas!$C$5, "")</f>
        <v>69.604406678023835</v>
      </c>
      <c r="C103" s="4">
        <f>IF(ISNUMBER(MHG_cms!C103), MHG_cms!C103*Days!C103*86400*1000/Areas!$C$5, "")</f>
        <v>43.279982555366267</v>
      </c>
      <c r="D103" s="4">
        <f>IF(ISNUMBER(MHG_cms!D103), MHG_cms!D103*Days!D103*86400*1000/Areas!$C$5, "")</f>
        <v>84.096056422487209</v>
      </c>
      <c r="E103" s="4">
        <f>IF(ISNUMBER(MHG_cms!E103), MHG_cms!E103*Days!E103*86400*1000/Areas!$C$5, "")</f>
        <v>79.348759114139696</v>
      </c>
      <c r="F103" s="4">
        <f>IF(ISNUMBER(MHG_cms!F103), MHG_cms!F103*Days!F103*86400*1000/Areas!$C$5, "")</f>
        <v>98.177048586030679</v>
      </c>
      <c r="G103" s="4">
        <f>IF(ISNUMBER(MHG_cms!G103), MHG_cms!G103*Days!G103*86400*1000/Areas!$C$5, "")</f>
        <v>62.775634752981261</v>
      </c>
      <c r="H103" s="4">
        <f>IF(ISNUMBER(MHG_cms!H103), MHG_cms!H103*Days!H103*86400*1000/Areas!$C$5, "")</f>
        <v>36.63955379897785</v>
      </c>
      <c r="I103" s="4">
        <f>IF(ISNUMBER(MHG_cms!I103), MHG_cms!I103*Days!I103*86400*1000/Areas!$C$5, "")</f>
        <v>43.496622827938673</v>
      </c>
      <c r="J103" s="4">
        <f>IF(ISNUMBER(MHG_cms!J103), MHG_cms!J103*Days!J103*86400*1000/Areas!$C$5, "")</f>
        <v>30.102525383304943</v>
      </c>
      <c r="K103" s="4">
        <f>IF(ISNUMBER(MHG_cms!K103), MHG_cms!K103*Days!K103*86400*1000/Areas!$C$5, "")</f>
        <v>47.388515979557077</v>
      </c>
      <c r="L103" s="4">
        <f>IF(ISNUMBER(MHG_cms!L103), MHG_cms!L103*Days!L103*86400*1000/Areas!$C$5, "")</f>
        <v>93.301623168654174</v>
      </c>
      <c r="M103" s="4">
        <f>IF(ISNUMBER(MHG_cms!M103), MHG_cms!M103*Days!M103*86400*1000/Areas!$C$5, "")</f>
        <v>62.923007836456556</v>
      </c>
      <c r="N103" s="4">
        <f>IF(ISNUMBER(MHG_cms!N103), MHG_cms!N103*Days!N103*86400*1000/Areas!$C$5, "")</f>
        <v>750.23176967632014</v>
      </c>
    </row>
    <row r="104" spans="1:14">
      <c r="A104">
        <v>1996</v>
      </c>
      <c r="B104" s="4">
        <f>IF(ISNUMBER(MHG_cms!B104), MHG_cms!B104*Days!B104*86400*1000/Areas!$C$5, "")</f>
        <v>71.420882044293023</v>
      </c>
      <c r="C104" s="4">
        <f>IF(ISNUMBER(MHG_cms!C104), MHG_cms!C104*Days!C104*86400*1000/Areas!$C$5, "")</f>
        <v>69.444816899488927</v>
      </c>
      <c r="D104" s="4">
        <f>IF(ISNUMBER(MHG_cms!D104), MHG_cms!D104*Days!D104*86400*1000/Areas!$C$5, "")</f>
        <v>74.970104258943778</v>
      </c>
      <c r="E104" s="4">
        <f>IF(ISNUMBER(MHG_cms!E104), MHG_cms!E104*Days!E104*86400*1000/Areas!$C$5, "")</f>
        <v>125.59365996592847</v>
      </c>
      <c r="F104" s="4">
        <f>IF(ISNUMBER(MHG_cms!F104), MHG_cms!F104*Days!F104*86400*1000/Areas!$C$5, "")</f>
        <v>146.97275120954001</v>
      </c>
      <c r="G104" s="4">
        <f>IF(ISNUMBER(MHG_cms!G104), MHG_cms!G104*Days!G104*86400*1000/Areas!$C$5, "")</f>
        <v>97.616618739352646</v>
      </c>
      <c r="H104" s="4">
        <f>IF(ISNUMBER(MHG_cms!H104), MHG_cms!H104*Days!H104*86400*1000/Areas!$C$5, "")</f>
        <v>51.813579557069836</v>
      </c>
      <c r="I104" s="4">
        <f>IF(ISNUMBER(MHG_cms!I104), MHG_cms!I104*Days!I104*86400*1000/Areas!$C$5, "")</f>
        <v>42.44784899488927</v>
      </c>
      <c r="J104" s="4">
        <f>IF(ISNUMBER(MHG_cms!J104), MHG_cms!J104*Days!J104*86400*1000/Areas!$C$5, "")</f>
        <v>42.096817717206136</v>
      </c>
      <c r="K104" s="4">
        <f>IF(ISNUMBER(MHG_cms!K104), MHG_cms!K104*Days!K104*86400*1000/Areas!$C$5, "")</f>
        <v>55.285004974446345</v>
      </c>
      <c r="L104" s="4">
        <f>IF(ISNUMBER(MHG_cms!L104), MHG_cms!L104*Days!L104*86400*1000/Areas!$C$5, "")</f>
        <v>77.966653492333904</v>
      </c>
      <c r="M104" s="4">
        <f>IF(ISNUMBER(MHG_cms!M104), MHG_cms!M104*Days!M104*86400*1000/Areas!$C$5, "")</f>
        <v>79.706811311754691</v>
      </c>
      <c r="N104" s="4">
        <f>IF(ISNUMBER(MHG_cms!N104), MHG_cms!N104*Days!N104*86400*1000/Areas!$C$5, "")</f>
        <v>936.21966991482111</v>
      </c>
    </row>
    <row r="105" spans="1:14">
      <c r="A105">
        <v>1997</v>
      </c>
      <c r="B105" s="4">
        <f>IF(ISNUMBER(MHG_cms!B105), MHG_cms!B105*Days!B105*86400*1000/Areas!$C$5, "")</f>
        <v>85.505980783645654</v>
      </c>
      <c r="C105" s="4">
        <f>IF(ISNUMBER(MHG_cms!C105), MHG_cms!C105*Days!C105*86400*1000/Areas!$C$5, "")</f>
        <v>91.927745417376514</v>
      </c>
      <c r="D105" s="4">
        <f>IF(ISNUMBER(MHG_cms!D105), MHG_cms!D105*Days!D105*86400*1000/Areas!$C$5, "")</f>
        <v>106.29095795570701</v>
      </c>
      <c r="E105" s="4">
        <f>IF(ISNUMBER(MHG_cms!E105), MHG_cms!E105*Days!E105*86400*1000/Areas!$C$5, "")</f>
        <v>136.07712981260647</v>
      </c>
      <c r="F105" s="4">
        <f>IF(ISNUMBER(MHG_cms!F105), MHG_cms!F105*Days!F105*86400*1000/Areas!$C$5, "")</f>
        <v>125.07420756388417</v>
      </c>
      <c r="G105" s="4">
        <f>IF(ISNUMBER(MHG_cms!G105), MHG_cms!G105*Days!G105*86400*1000/Areas!$C$5, "")</f>
        <v>64.197039863713798</v>
      </c>
      <c r="H105" s="4">
        <f>IF(ISNUMBER(MHG_cms!H105), MHG_cms!H105*Days!H105*86400*1000/Areas!$C$5, "")</f>
        <v>39.607695536626927</v>
      </c>
      <c r="I105" s="4">
        <f>IF(ISNUMBER(MHG_cms!I105), MHG_cms!I105*Days!I105*86400*1000/Areas!$C$5, "")</f>
        <v>31.062823850085174</v>
      </c>
      <c r="J105" s="4">
        <f>IF(ISNUMBER(MHG_cms!J105), MHG_cms!J105*Days!J105*86400*1000/Areas!$C$5, "")</f>
        <v>32.086045655877349</v>
      </c>
      <c r="K105" s="4">
        <f>IF(ISNUMBER(MHG_cms!K105), MHG_cms!K105*Days!K105*86400*1000/Areas!$C$5, "")</f>
        <v>34.787944395229978</v>
      </c>
      <c r="L105" s="4">
        <f>IF(ISNUMBER(MHG_cms!L105), MHG_cms!L105*Days!L105*86400*1000/Areas!$C$5, "")</f>
        <v>41.377063032367971</v>
      </c>
      <c r="M105" s="4">
        <f>IF(ISNUMBER(MHG_cms!M105), MHG_cms!M105*Days!M105*86400*1000/Areas!$C$5, "")</f>
        <v>39.927780306643946</v>
      </c>
      <c r="N105" s="4">
        <f>IF(ISNUMBER(MHG_cms!N105), MHG_cms!N105*Days!N105*86400*1000/Areas!$C$5, "")</f>
        <v>830.96016899488939</v>
      </c>
    </row>
    <row r="106" spans="1:14">
      <c r="A106">
        <v>1998</v>
      </c>
      <c r="B106" s="4">
        <f>IF(ISNUMBER(MHG_cms!B106), MHG_cms!B106*Days!B106*86400*1000/Areas!$C$5, "")</f>
        <v>62.843385894378194</v>
      </c>
      <c r="C106" s="4">
        <f>IF(ISNUMBER(MHG_cms!C106), MHG_cms!C106*Days!C106*86400*1000/Areas!$C$5, "")</f>
        <v>57.379756047700162</v>
      </c>
      <c r="D106" s="4">
        <f>IF(ISNUMBER(MHG_cms!D106), MHG_cms!D106*Days!D106*86400*1000/Areas!$C$5, "")</f>
        <v>92.971051175468489</v>
      </c>
      <c r="E106" s="4">
        <f>IF(ISNUMBER(MHG_cms!E106), MHG_cms!E106*Days!E106*86400*1000/Areas!$C$5, "")</f>
        <v>127.80701601362864</v>
      </c>
      <c r="F106" s="4">
        <f>IF(ISNUMBER(MHG_cms!F106), MHG_cms!F106*Days!F106*86400*1000/Areas!$C$5, "")</f>
        <v>49.004225417376489</v>
      </c>
      <c r="G106" s="4">
        <f>IF(ISNUMBER(MHG_cms!G106), MHG_cms!G106*Days!G106*86400*1000/Areas!$C$5, "")</f>
        <v>36.077813969335601</v>
      </c>
      <c r="H106" s="4">
        <f>IF(ISNUMBER(MHG_cms!H106), MHG_cms!H106*Days!H106*86400*1000/Areas!$C$5, "")</f>
        <v>26.574792776831341</v>
      </c>
      <c r="I106" s="4">
        <f>IF(ISNUMBER(MHG_cms!I106), MHG_cms!I106*Days!I106*86400*1000/Areas!$C$5, "")</f>
        <v>22.586395093696762</v>
      </c>
      <c r="J106" s="4">
        <f>IF(ISNUMBER(MHG_cms!J106), MHG_cms!J106*Days!J106*86400*1000/Areas!$C$5, "")</f>
        <v>19.706485860306643</v>
      </c>
      <c r="K106" s="4">
        <f>IF(ISNUMBER(MHG_cms!K106), MHG_cms!K106*Days!K106*86400*1000/Areas!$C$5, "")</f>
        <v>25.877131175468485</v>
      </c>
      <c r="L106" s="4">
        <f>IF(ISNUMBER(MHG_cms!L106), MHG_cms!L106*Days!L106*86400*1000/Areas!$C$5, "")</f>
        <v>34.876309369676328</v>
      </c>
      <c r="M106" s="4">
        <f>IF(ISNUMBER(MHG_cms!M106), MHG_cms!M106*Days!M106*86400*1000/Areas!$C$5, "")</f>
        <v>44.513228483816015</v>
      </c>
      <c r="N106" s="4">
        <f>IF(ISNUMBER(MHG_cms!N106), MHG_cms!N106*Days!N106*86400*1000/Areas!$C$5, "")</f>
        <v>602.09852810902885</v>
      </c>
    </row>
    <row r="107" spans="1:14">
      <c r="A107">
        <v>1999</v>
      </c>
      <c r="B107" s="4">
        <f>IF(ISNUMBER(MHG_cms!B107), MHG_cms!B107*Days!B107*86400*1000/Areas!$C$5, "")</f>
        <v>55.123479659284499</v>
      </c>
      <c r="C107" s="4">
        <f>IF(ISNUMBER(MHG_cms!C107), MHG_cms!C107*Days!C107*86400*1000/Areas!$C$5, "")</f>
        <v>62.368789369676321</v>
      </c>
      <c r="D107" s="4">
        <f>IF(ISNUMBER(MHG_cms!D107), MHG_cms!D107*Days!D107*86400*1000/Areas!$C$5, "")</f>
        <v>54.618598977853495</v>
      </c>
      <c r="E107" s="4">
        <f>IF(ISNUMBER(MHG_cms!E107), MHG_cms!E107*Days!E107*86400*1000/Areas!$C$5, "")</f>
        <v>84.1340238500852</v>
      </c>
      <c r="F107" s="4">
        <f>IF(ISNUMBER(MHG_cms!F107), MHG_cms!F107*Days!F107*86400*1000/Areas!$C$5, "")</f>
        <v>46.38331747870528</v>
      </c>
      <c r="G107" s="4">
        <f>IF(ISNUMBER(MHG_cms!G107), MHG_cms!G107*Days!G107*86400*1000/Areas!$C$5, "")</f>
        <v>38.859246337308349</v>
      </c>
      <c r="H107" s="4">
        <f>IF(ISNUMBER(MHG_cms!H107), MHG_cms!H107*Days!H107*86400*1000/Areas!$C$5, "")</f>
        <v>39.042813219761499</v>
      </c>
      <c r="I107" s="4">
        <f>IF(ISNUMBER(MHG_cms!I107), MHG_cms!I107*Days!I107*86400*1000/Areas!$C$5, "")</f>
        <v>24.41838419080068</v>
      </c>
      <c r="J107" s="4">
        <f>IF(ISNUMBER(MHG_cms!J107), MHG_cms!J107*Days!J107*86400*1000/Areas!$C$5, "")</f>
        <v>18.613606814310049</v>
      </c>
      <c r="K107" s="4">
        <f>IF(ISNUMBER(MHG_cms!K107), MHG_cms!K107*Days!K107*86400*1000/Areas!$C$5, "")</f>
        <v>31.50929989778535</v>
      </c>
      <c r="L107" s="4">
        <f>IF(ISNUMBER(MHG_cms!L107), MHG_cms!L107*Days!L107*86400*1000/Areas!$C$5, "")</f>
        <v>41.802292333901192</v>
      </c>
      <c r="M107" s="4">
        <f>IF(ISNUMBER(MHG_cms!M107), MHG_cms!M107*Days!M107*86400*1000/Areas!$C$5, "")</f>
        <v>51.457448177172054</v>
      </c>
      <c r="N107" s="4">
        <f>IF(ISNUMBER(MHG_cms!N107), MHG_cms!N107*Days!N107*86400*1000/Areas!$C$5, "")</f>
        <v>550.56644770017033</v>
      </c>
    </row>
    <row r="108" spans="1:14">
      <c r="A108">
        <v>2000</v>
      </c>
      <c r="B108" s="4">
        <f>IF(ISNUMBER(MHG_cms!B108), MHG_cms!B108*Days!B108*86400*1000/Areas!$C$5, "")</f>
        <v>46.801731925042589</v>
      </c>
      <c r="C108" s="4">
        <f>IF(ISNUMBER(MHG_cms!C108), MHG_cms!C108*Days!C108*86400*1000/Areas!$C$5, "")</f>
        <v>48.009344872231686</v>
      </c>
      <c r="D108" s="4">
        <f>IF(ISNUMBER(MHG_cms!D108), MHG_cms!D108*Days!D108*86400*1000/Areas!$C$5, "")</f>
        <v>74.935426507666094</v>
      </c>
      <c r="E108" s="4">
        <f>IF(ISNUMBER(MHG_cms!E108), MHG_cms!E108*Days!E108*86400*1000/Areas!$C$5, "")</f>
        <v>62.743621124361155</v>
      </c>
      <c r="F108" s="4">
        <f>IF(ISNUMBER(MHG_cms!F108), MHG_cms!F108*Days!F108*86400*1000/Areas!$C$5, "")</f>
        <v>78.207911141396934</v>
      </c>
      <c r="G108" s="4">
        <f>IF(ISNUMBER(MHG_cms!G108), MHG_cms!G108*Days!G108*86400*1000/Areas!$C$5, "")</f>
        <v>52.385556388415672</v>
      </c>
      <c r="H108" s="4">
        <f>IF(ISNUMBER(MHG_cms!H108), MHG_cms!H108*Days!H108*86400*1000/Areas!$C$5, "")</f>
        <v>38.775657649063021</v>
      </c>
      <c r="I108" s="4">
        <f>IF(ISNUMBER(MHG_cms!I108), MHG_cms!I108*Days!I108*86400*1000/Areas!$C$5, "")</f>
        <v>33.092841158432712</v>
      </c>
      <c r="J108" s="4">
        <f>IF(ISNUMBER(MHG_cms!J108), MHG_cms!J108*Days!J108*86400*1000/Areas!$C$5, "")</f>
        <v>35.277252470187392</v>
      </c>
      <c r="K108" s="4">
        <f>IF(ISNUMBER(MHG_cms!K108), MHG_cms!K108*Days!K108*86400*1000/Areas!$C$5, "")</f>
        <v>29.527192640545145</v>
      </c>
      <c r="L108" s="4">
        <f>IF(ISNUMBER(MHG_cms!L108), MHG_cms!L108*Days!L108*86400*1000/Areas!$C$5, "")</f>
        <v>41.164448381601353</v>
      </c>
      <c r="M108" s="4">
        <f>IF(ISNUMBER(MHG_cms!M108), MHG_cms!M108*Days!M108*86400*1000/Areas!$C$5, "")</f>
        <v>44.608592299829645</v>
      </c>
      <c r="N108" s="4">
        <f>IF(ISNUMBER(MHG_cms!N108), MHG_cms!N108*Days!N108*86400*1000/Areas!$C$5, "")</f>
        <v>585.6285317887565</v>
      </c>
    </row>
    <row r="109" spans="1:14">
      <c r="A109">
        <v>2001</v>
      </c>
      <c r="B109" s="4">
        <f>IF(ISNUMBER(MHG_cms!B109), MHG_cms!B109*Days!B109*86400*1000/Areas!$C$5, "")</f>
        <v>45.318573628620101</v>
      </c>
      <c r="C109" s="4">
        <f>IF(ISNUMBER(MHG_cms!C109), MHG_cms!C109*Days!C109*86400*1000/Areas!$C$5, "")</f>
        <v>75.243508006814309</v>
      </c>
      <c r="D109" s="4">
        <f>IF(ISNUMBER(MHG_cms!D109), MHG_cms!D109*Days!D109*86400*1000/Areas!$C$5, "")</f>
        <v>72.687760681431001</v>
      </c>
      <c r="E109" s="4">
        <f>IF(ISNUMBER(MHG_cms!E109), MHG_cms!E109*Days!E109*86400*1000/Areas!$C$5, "")</f>
        <v>129.12266575809198</v>
      </c>
      <c r="F109" s="4">
        <f>IF(ISNUMBER(MHG_cms!F109), MHG_cms!F109*Days!F109*86400*1000/Areas!$C$5, "")</f>
        <v>81.474464054514485</v>
      </c>
      <c r="G109" s="4">
        <f>IF(ISNUMBER(MHG_cms!G109), MHG_cms!G109*Days!G109*86400*1000/Areas!$C$5, "")</f>
        <v>66.293380579216361</v>
      </c>
      <c r="H109" s="4">
        <f>IF(ISNUMBER(MHG_cms!H109), MHG_cms!H109*Days!H109*86400*1000/Areas!$C$5, "")</f>
        <v>25.694388551959115</v>
      </c>
      <c r="I109" s="4">
        <f>IF(ISNUMBER(MHG_cms!I109), MHG_cms!I109*Days!I109*86400*1000/Areas!$C$5, "")</f>
        <v>23.376682793867122</v>
      </c>
      <c r="J109" s="4">
        <f>IF(ISNUMBER(MHG_cms!J109), MHG_cms!J109*Days!J109*86400*1000/Areas!$C$5, "")</f>
        <v>34.227426235093695</v>
      </c>
      <c r="K109" s="4">
        <f>IF(ISNUMBER(MHG_cms!K109), MHG_cms!K109*Days!K109*86400*1000/Areas!$C$5, "")</f>
        <v>94.695813015332192</v>
      </c>
      <c r="L109" s="4">
        <f>IF(ISNUMBER(MHG_cms!L109), MHG_cms!L109*Days!L109*86400*1000/Areas!$C$5, "")</f>
        <v>85.261345144804068</v>
      </c>
      <c r="M109" s="4">
        <f>IF(ISNUMBER(MHG_cms!M109), MHG_cms!M109*Days!M109*86400*1000/Areas!$C$5, "")</f>
        <v>92.513852402044293</v>
      </c>
      <c r="N109" s="4">
        <f>IF(ISNUMBER(MHG_cms!N109), MHG_cms!N109*Days!N109*86400*1000/Areas!$C$5, "")</f>
        <v>828.5775086882453</v>
      </c>
    </row>
    <row r="110" spans="1:14">
      <c r="A110">
        <v>2002</v>
      </c>
      <c r="B110" s="4">
        <f>IF(ISNUMBER(MHG_cms!B110), MHG_cms!B110*Days!B110*86400*1000/Areas!$C$5, "")</f>
        <v>64.598718909710385</v>
      </c>
      <c r="C110" s="4">
        <f>IF(ISNUMBER(MHG_cms!C110), MHG_cms!C110*Days!C110*86400*1000/Areas!$C$5, "")</f>
        <v>63.796611925042583</v>
      </c>
      <c r="D110" s="4">
        <f>IF(ISNUMBER(MHG_cms!D110), MHG_cms!D110*Days!D110*86400*1000/Areas!$C$5, "")</f>
        <v>98.516069233390112</v>
      </c>
      <c r="E110" s="4">
        <f>IF(ISNUMBER(MHG_cms!E110), MHG_cms!E110*Days!E110*86400*1000/Areas!$C$5, "")</f>
        <v>136.99801839863713</v>
      </c>
      <c r="F110" s="4">
        <f>IF(ISNUMBER(MHG_cms!F110), MHG_cms!F110*Days!F110*86400*1000/Areas!$C$5, "")</f>
        <v>107.56080245315162</v>
      </c>
      <c r="G110" s="4">
        <f>IF(ISNUMBER(MHG_cms!G110), MHG_cms!G110*Days!G110*86400*1000/Areas!$C$5, "")</f>
        <v>73.284936286201017</v>
      </c>
      <c r="H110" s="4">
        <f>IF(ISNUMBER(MHG_cms!H110), MHG_cms!H110*Days!H110*86400*1000/Areas!$C$5, "")</f>
        <v>35.920446746166952</v>
      </c>
      <c r="I110" s="4">
        <f>IF(ISNUMBER(MHG_cms!I110), MHG_cms!I110*Days!I110*86400*1000/Areas!$C$5, "")</f>
        <v>30.171240613287903</v>
      </c>
      <c r="J110" s="4">
        <f>IF(ISNUMBER(MHG_cms!J110), MHG_cms!J110*Days!J110*86400*1000/Areas!$C$5, "")</f>
        <v>21.563276320272571</v>
      </c>
      <c r="K110" s="4">
        <f>IF(ISNUMBER(MHG_cms!K110), MHG_cms!K110*Days!K110*86400*1000/Areas!$C$5, "")</f>
        <v>37.703841362862008</v>
      </c>
      <c r="L110" s="4">
        <f>IF(ISNUMBER(MHG_cms!L110), MHG_cms!L110*Days!L110*86400*1000/Areas!$C$5, "")</f>
        <v>36.618513117546847</v>
      </c>
      <c r="M110" s="4">
        <f>IF(ISNUMBER(MHG_cms!M110), MHG_cms!M110*Days!M110*86400*1000/Areas!$C$5, "")</f>
        <v>40.095237342419082</v>
      </c>
      <c r="N110" s="4">
        <f>IF(ISNUMBER(MHG_cms!N110), MHG_cms!N110*Days!N110*86400*1000/Areas!$C$5, "")</f>
        <v>748.26278432708693</v>
      </c>
    </row>
    <row r="111" spans="1:14">
      <c r="A111" s="7">
        <v>2003</v>
      </c>
      <c r="B111" s="4">
        <f>IF(ISNUMBER(MHG_cms!B111), MHG_cms!B111*Days!B111*86400*1000/Areas!$C$5, "")</f>
        <v>34.487023645655874</v>
      </c>
      <c r="C111" s="4">
        <f>IF(ISNUMBER(MHG_cms!C111), MHG_cms!C111*Days!C111*86400*1000/Areas!$C$5, "")</f>
        <v>30.114712640545143</v>
      </c>
      <c r="D111" s="4">
        <f>IF(ISNUMBER(MHG_cms!D111), MHG_cms!D111*Days!D111*86400*1000/Areas!$C$5, "")</f>
        <v>61.77909833049403</v>
      </c>
      <c r="E111" s="4">
        <f>IF(ISNUMBER(MHG_cms!E111), MHG_cms!E111*Days!E111*86400*1000/Areas!$C$5, "")</f>
        <v>92.055520272572409</v>
      </c>
      <c r="F111" s="4">
        <f>IF(ISNUMBER(MHG_cms!F111), MHG_cms!F111*Days!F111*86400*1000/Areas!$C$5, "")</f>
        <v>87.498582623509364</v>
      </c>
      <c r="G111" s="4">
        <f>IF(ISNUMBER(MHG_cms!G111), MHG_cms!G111*Days!G111*86400*1000/Areas!$C$5, "")</f>
        <v>58.234998296422482</v>
      </c>
      <c r="H111" s="4">
        <f>IF(ISNUMBER(MHG_cms!H111), MHG_cms!H111*Days!H111*86400*1000/Areas!$C$5, "")</f>
        <v>31.790372197614992</v>
      </c>
      <c r="I111" s="4">
        <f>IF(ISNUMBER(MHG_cms!I111), MHG_cms!I111*Days!I111*86400*1000/Areas!$C$5, "")</f>
        <v>30.758024667802385</v>
      </c>
      <c r="J111" s="4">
        <f>IF(ISNUMBER(MHG_cms!J111), MHG_cms!J111*Days!J111*86400*1000/Areas!$C$5, "")</f>
        <v>25.674488586030659</v>
      </c>
      <c r="K111" s="4">
        <f>IF(ISNUMBER(MHG_cms!K111), MHG_cms!K111*Days!K111*86400*1000/Areas!$C$5, "")</f>
        <v>46.977173969335595</v>
      </c>
      <c r="L111" s="4">
        <f>IF(ISNUMBER(MHG_cms!L111), MHG_cms!L111*Days!L111*86400*1000/Areas!$C$5, "")</f>
        <v>95.528667802385002</v>
      </c>
      <c r="M111" s="4">
        <f>IF(ISNUMBER(MHG_cms!M111), MHG_cms!M111*Days!M111*86400*1000/Areas!$C$5, "")</f>
        <v>78.49788102214653</v>
      </c>
      <c r="N111" s="4">
        <f>IF(ISNUMBER(MHG_cms!N111), MHG_cms!N111*Days!N111*86400*1000/Areas!$C$5, "")</f>
        <v>672.76979080068145</v>
      </c>
    </row>
    <row r="112" spans="1:14">
      <c r="A112" s="7">
        <v>2004</v>
      </c>
      <c r="B112" s="4">
        <f>IF(ISNUMBER(MHG_cms!B112), MHG_cms!B112*Days!B112*86400*1000/Areas!$C$5, "")</f>
        <v>59.603297580919929</v>
      </c>
      <c r="C112" s="4">
        <f>IF(ISNUMBER(MHG_cms!C112), MHG_cms!C112*Days!C112*86400*1000/Areas!$C$5, "")</f>
        <v>43.020981260647361</v>
      </c>
      <c r="D112" s="4">
        <f>IF(ISNUMBER(MHG_cms!D112), MHG_cms!D112*Days!D112*86400*1000/Areas!$C$5, "")</f>
        <v>116.23115284497445</v>
      </c>
      <c r="E112" s="4">
        <f>IF(ISNUMBER(MHG_cms!E112), MHG_cms!E112*Days!E112*86400*1000/Areas!$C$5, "")</f>
        <v>108.75404974446336</v>
      </c>
      <c r="F112" s="4">
        <f>IF(ISNUMBER(MHG_cms!F112), MHG_cms!F112*Days!F112*86400*1000/Areas!$C$5, "")</f>
        <v>137.81782487223168</v>
      </c>
      <c r="G112" s="4">
        <f>IF(ISNUMBER(MHG_cms!G112), MHG_cms!G112*Days!G112*86400*1000/Areas!$C$5, "")</f>
        <v>88.924145826235076</v>
      </c>
      <c r="H112" s="4">
        <f>IF(ISNUMBER(MHG_cms!H112), MHG_cms!H112*Days!H112*86400*1000/Areas!$C$5, "")</f>
        <v>51.581329880749571</v>
      </c>
      <c r="I112" s="4">
        <f>IF(ISNUMBER(MHG_cms!I112), MHG_cms!I112*Days!I112*86400*1000/Areas!$C$5, "")</f>
        <v>30.914530834752977</v>
      </c>
      <c r="J112" s="4">
        <f>IF(ISNUMBER(MHG_cms!J112), MHG_cms!J112*Days!J112*86400*1000/Areas!$C$5, "")</f>
        <v>24.836173083475295</v>
      </c>
      <c r="K112" s="4">
        <f>IF(ISNUMBER(MHG_cms!K112), MHG_cms!K112*Days!K112*86400*1000/Areas!$C$5, "")</f>
        <v>31.017879659284493</v>
      </c>
      <c r="L112" s="4">
        <f>IF(ISNUMBER(MHG_cms!L112), MHG_cms!L112*Days!L112*86400*1000/Areas!$C$5, "")</f>
        <v>47.484821805792166</v>
      </c>
      <c r="M112" s="4">
        <f>IF(ISNUMBER(MHG_cms!M112), MHG_cms!M112*Days!M112*86400*1000/Areas!$C$5, "")</f>
        <v>69.153595911413959</v>
      </c>
      <c r="N112" s="4">
        <f>IF(ISNUMBER(MHG_cms!N112), MHG_cms!N112*Days!N112*86400*1000/Areas!$C$5, "")</f>
        <v>808.06006241908005</v>
      </c>
    </row>
    <row r="113" spans="1:14">
      <c r="A113" s="7">
        <v>2005</v>
      </c>
      <c r="B113" s="4">
        <f>IF(ISNUMBER(MHG_cms!B113), MHG_cms!B113*Days!B113*86400*1000/Areas!$C$5, "")</f>
        <v>87.577748279386711</v>
      </c>
      <c r="C113" s="4">
        <f>IF(ISNUMBER(MHG_cms!C113), MHG_cms!C113*Days!C113*86400*1000/Areas!$C$5, "")</f>
        <v>63.737059216354353</v>
      </c>
      <c r="D113" s="4">
        <f>IF(ISNUMBER(MHG_cms!D113), MHG_cms!D113*Days!D113*86400*1000/Areas!$C$5, "")</f>
        <v>67.672490902896087</v>
      </c>
      <c r="E113" s="4">
        <f>IF(ISNUMBER(MHG_cms!E113), MHG_cms!E113*Days!E113*86400*1000/Areas!$C$5, "")</f>
        <v>109.60936558773423</v>
      </c>
      <c r="F113" s="4">
        <f>IF(ISNUMBER(MHG_cms!F113), MHG_cms!F113*Days!F113*86400*1000/Areas!$C$5, "")</f>
        <v>59.196974718909708</v>
      </c>
      <c r="G113" s="4">
        <f>IF(ISNUMBER(MHG_cms!G113), MHG_cms!G113*Days!G113*86400*1000/Areas!$C$5, "")</f>
        <v>36.482510391822821</v>
      </c>
      <c r="H113" s="4">
        <f>IF(ISNUMBER(MHG_cms!H113), MHG_cms!H113*Days!H113*86400*1000/Areas!$C$5, "")</f>
        <v>24.458081090289603</v>
      </c>
      <c r="I113" s="4">
        <f>IF(ISNUMBER(MHG_cms!I113), MHG_cms!I113*Days!I113*86400*1000/Areas!$C$5, "")</f>
        <v>22.254446882453152</v>
      </c>
      <c r="J113" s="4">
        <f>IF(ISNUMBER(MHG_cms!J113), MHG_cms!J113*Days!J113*86400*1000/Areas!$C$5, "")</f>
        <v>19.777136626916526</v>
      </c>
      <c r="K113" s="4">
        <f>IF(ISNUMBER(MHG_cms!K113), MHG_cms!K113*Days!K113*86400*1000/Areas!$C$5, "")</f>
        <v>25.462595161839861</v>
      </c>
      <c r="L113" s="4">
        <f>IF(ISNUMBER(MHG_cms!L113), MHG_cms!L113*Days!L113*86400*1000/Areas!$C$5, "")</f>
        <v>44.453903918228278</v>
      </c>
      <c r="M113" s="4">
        <f>IF(ISNUMBER(MHG_cms!M113), MHG_cms!M113*Days!M113*86400*1000/Areas!$C$5, "")</f>
        <v>60.878389369676327</v>
      </c>
      <c r="N113" s="4">
        <f>IF(ISNUMBER(MHG_cms!N113), MHG_cms!N113*Days!N113*86400*1000/Areas!$C$5, "")</f>
        <v>623.443081431005</v>
      </c>
    </row>
    <row r="114" spans="1:14">
      <c r="A114" s="7">
        <v>2006</v>
      </c>
      <c r="B114" s="4">
        <f>IF(ISNUMBER(MHG_cms!B114), MHG_cms!B114*Days!B114*86400*1000/Areas!$C$5, "")</f>
        <v>73.00989873935265</v>
      </c>
      <c r="C114" s="4">
        <f>IF(ISNUMBER(MHG_cms!C114), MHG_cms!C114*Days!C114*86400*1000/Areas!$C$5, "")</f>
        <v>65.315102964224877</v>
      </c>
      <c r="D114" s="4">
        <f>IF(ISNUMBER(MHG_cms!D114), MHG_cms!D114*Days!D114*86400*1000/Areas!$C$5, "")</f>
        <v>99.530621601362867</v>
      </c>
      <c r="E114" s="4">
        <f>IF(ISNUMBER(MHG_cms!E114), MHG_cms!E114*Days!E114*86400*1000/Areas!$C$5, "")</f>
        <v>114.06014310051107</v>
      </c>
      <c r="F114" s="4">
        <f>IF(ISNUMBER(MHG_cms!F114), MHG_cms!F114*Days!F114*86400*1000/Areas!$C$5, "")</f>
        <v>82.215700988074971</v>
      </c>
      <c r="G114" s="4">
        <f>IF(ISNUMBER(MHG_cms!G114), MHG_cms!G114*Days!G114*86400*1000/Areas!$C$5, "")</f>
        <v>40.202273253833049</v>
      </c>
      <c r="H114" s="4">
        <f>IF(ISNUMBER(MHG_cms!H114), MHG_cms!H114*Days!H114*86400*1000/Areas!$C$5, "")</f>
        <v>32.36095809199319</v>
      </c>
      <c r="I114" s="4">
        <f>IF(ISNUMBER(MHG_cms!I114), MHG_cms!I114*Days!I114*86400*1000/Areas!$C$5, "")</f>
        <v>30.607222078364561</v>
      </c>
      <c r="J114" s="4">
        <f>IF(ISNUMBER(MHG_cms!J114), MHG_cms!J114*Days!J114*86400*1000/Areas!$C$5, "")</f>
        <v>26.126432708688245</v>
      </c>
      <c r="K114" s="4">
        <f>IF(ISNUMBER(MHG_cms!K114), MHG_cms!K114*Days!K114*86400*1000/Areas!$C$5, "")</f>
        <v>63.277770357751272</v>
      </c>
      <c r="L114" s="4">
        <f>IF(ISNUMBER(MHG_cms!L114), MHG_cms!L114*Days!L114*86400*1000/Areas!$C$5, "")</f>
        <v>64.868442930153336</v>
      </c>
      <c r="M114" s="4">
        <f>IF(ISNUMBER(MHG_cms!M114), MHG_cms!M114*Days!M114*86400*1000/Areas!$C$5, "")</f>
        <v>106.78351890971041</v>
      </c>
      <c r="N114" s="4">
        <f>IF(ISNUMBER(MHG_cms!N114), MHG_cms!N114*Days!N114*86400*1000/Areas!$C$5, "")</f>
        <v>798.22343713798978</v>
      </c>
    </row>
    <row r="115" spans="1:14">
      <c r="A115" s="7">
        <v>2007</v>
      </c>
      <c r="B115" s="4">
        <f>IF(ISNUMBER(MHG_cms!B115), MHG_cms!B115*Days!B115*86400*1000/Areas!$C$5, "")</f>
        <v>80.569192231686543</v>
      </c>
      <c r="C115" s="4">
        <f>IF(ISNUMBER(MHG_cms!C115), MHG_cms!C115*Days!C115*86400*1000/Areas!$C$5, "")</f>
        <v>43.024050153321987</v>
      </c>
      <c r="D115" s="4">
        <f>IF(ISNUMBER(MHG_cms!D115), MHG_cms!D115*Days!D115*86400*1000/Areas!$C$5, "")</f>
        <v>101.48900197614989</v>
      </c>
      <c r="E115" s="4">
        <f>IF(ISNUMBER(MHG_cms!E115), MHG_cms!E115*Days!E115*86400*1000/Areas!$C$5, "")</f>
        <v>92.910615332197608</v>
      </c>
      <c r="F115" s="4">
        <f>IF(ISNUMBER(MHG_cms!F115), MHG_cms!F115*Days!F115*86400*1000/Areas!$C$5, "")</f>
        <v>53.934854105621802</v>
      </c>
      <c r="G115" s="4">
        <f>IF(ISNUMBER(MHG_cms!G115), MHG_cms!G115*Days!G115*86400*1000/Areas!$C$5, "")</f>
        <v>38.69829505962521</v>
      </c>
      <c r="H115" s="4">
        <f>IF(ISNUMBER(MHG_cms!H115), MHG_cms!H115*Days!H115*86400*1000/Areas!$C$5, "")</f>
        <v>26.761870119250425</v>
      </c>
      <c r="I115" s="4">
        <f>IF(ISNUMBER(MHG_cms!I115), MHG_cms!I115*Days!I115*86400*1000/Areas!$C$5, "")</f>
        <v>27.308500988074957</v>
      </c>
      <c r="J115" s="4">
        <f>IF(ISNUMBER(MHG_cms!J115), MHG_cms!J115*Days!J115*86400*1000/Areas!$C$5, "")</f>
        <v>23.125320613287904</v>
      </c>
      <c r="K115" s="4">
        <f>IF(ISNUMBER(MHG_cms!K115), MHG_cms!K115*Days!K115*86400*1000/Areas!$C$5, "")</f>
        <v>33.102879454855199</v>
      </c>
      <c r="L115" s="4">
        <f>IF(ISNUMBER(MHG_cms!L115), MHG_cms!L115*Days!L115*86400*1000/Areas!$C$5, "")</f>
        <v>39.117783986371379</v>
      </c>
      <c r="M115" s="4">
        <f>IF(ISNUMBER(MHG_cms!M115), MHG_cms!M115*Days!M115*86400*1000/Areas!$C$5, "")</f>
        <v>52.582421805792166</v>
      </c>
      <c r="N115" s="4">
        <f>IF(ISNUMBER(MHG_cms!N115), MHG_cms!N115*Days!N115*86400*1000/Areas!$C$5, "")</f>
        <v>611.95957206132869</v>
      </c>
    </row>
    <row r="116" spans="1:14">
      <c r="A116" s="7">
        <v>2008</v>
      </c>
      <c r="B116" s="4">
        <f>IF(ISNUMBER(MHG_cms!B116), MHG_cms!B116*Days!B116*86400*1000/Areas!$C$5, "")</f>
        <v>101.69296190800681</v>
      </c>
      <c r="C116" s="4">
        <f>IF(ISNUMBER(MHG_cms!C116), MHG_cms!C116*Days!C116*86400*1000/Areas!$C$5, "")</f>
        <v>84.281639795570683</v>
      </c>
      <c r="D116" s="4">
        <f>IF(ISNUMBER(MHG_cms!D116), MHG_cms!D116*Days!D116*86400*1000/Areas!$C$5, "")</f>
        <v>83.332689608177176</v>
      </c>
      <c r="E116" s="4">
        <f>IF(ISNUMBER(MHG_cms!E116), MHG_cms!E116*Days!E116*86400*1000/Areas!$C$5, "")</f>
        <v>173.36152640545146</v>
      </c>
      <c r="F116" s="4">
        <f>IF(ISNUMBER(MHG_cms!F116), MHG_cms!F116*Days!F116*86400*1000/Areas!$C$5, "")</f>
        <v>92.266317137989773</v>
      </c>
      <c r="G116" s="4">
        <f>IF(ISNUMBER(MHG_cms!G116), MHG_cms!G116*Days!G116*86400*1000/Areas!$C$5, "")</f>
        <v>80.12591754684837</v>
      </c>
      <c r="H116" s="4">
        <f>IF(ISNUMBER(MHG_cms!H116), MHG_cms!H116*Days!H116*86400*1000/Areas!$C$5, "")</f>
        <v>51.205121908006817</v>
      </c>
      <c r="I116" s="4">
        <f>IF(ISNUMBER(MHG_cms!I116), MHG_cms!I116*Days!I116*86400*1000/Areas!$C$5, "")</f>
        <v>37.821335059625213</v>
      </c>
      <c r="J116" s="4">
        <f>IF(ISNUMBER(MHG_cms!J116), MHG_cms!J116*Days!J116*86400*1000/Areas!$C$5, "")</f>
        <v>46.926459965928444</v>
      </c>
      <c r="K116" s="4">
        <f>IF(ISNUMBER(MHG_cms!K116), MHG_cms!K116*Days!K116*86400*1000/Areas!$C$5, "")</f>
        <v>37.41113376490631</v>
      </c>
      <c r="L116" s="4">
        <f>IF(ISNUMBER(MHG_cms!L116), MHG_cms!L116*Days!L116*86400*1000/Areas!$C$5, "")</f>
        <v>55.954524020442932</v>
      </c>
      <c r="M116" s="4">
        <f>IF(ISNUMBER(MHG_cms!M116), MHG_cms!M116*Days!M116*86400*1000/Areas!$C$5, "")</f>
        <v>87.51569335604772</v>
      </c>
      <c r="N116" s="4">
        <f>IF(ISNUMBER(MHG_cms!N116), MHG_cms!N116*Days!N116*86400*1000/Areas!$C$5, "")</f>
        <v>934.27222568994875</v>
      </c>
    </row>
    <row r="117" spans="1:14">
      <c r="A117" s="7">
        <v>2009</v>
      </c>
      <c r="B117" s="4">
        <f>IF(ISNUMBER(MHG_cms!B117), MHG_cms!B117*Days!B117*86400*1000/Areas!$C$5, "")</f>
        <v>75.460611925042585</v>
      </c>
      <c r="C117" s="4">
        <f>IF(ISNUMBER(MHG_cms!C117), MHG_cms!C117*Days!C117*86400*1000/Areas!$C$5, "")</f>
        <v>83.618597069846672</v>
      </c>
      <c r="D117" s="4">
        <f>IF(ISNUMBER(MHG_cms!D117), MHG_cms!D117*Days!D117*86400*1000/Areas!$C$5, "")</f>
        <v>111.31717860306645</v>
      </c>
      <c r="E117" s="4">
        <f>IF(ISNUMBER(MHG_cms!E117), MHG_cms!E117*Days!E117*86400*1000/Areas!$C$5, "")</f>
        <v>136.21202862010222</v>
      </c>
      <c r="F117" s="4">
        <f>IF(ISNUMBER(MHG_cms!F117), MHG_cms!F117*Days!F117*86400*1000/Areas!$C$5, "")</f>
        <v>115.52368109028961</v>
      </c>
      <c r="G117" s="4">
        <f>IF(ISNUMBER(MHG_cms!G117), MHG_cms!G117*Days!G117*86400*1000/Areas!$C$5, "")</f>
        <v>62.746932879046</v>
      </c>
      <c r="H117" s="4">
        <f>IF(ISNUMBER(MHG_cms!H117), MHG_cms!H117*Days!H117*86400*1000/Areas!$C$5, "")</f>
        <v>39.637582282793865</v>
      </c>
      <c r="I117" s="4">
        <f>IF(ISNUMBER(MHG_cms!I117), MHG_cms!I117*Days!I117*86400*1000/Areas!$C$5, "")</f>
        <v>39.499327563884165</v>
      </c>
      <c r="J117" s="4">
        <f>IF(ISNUMBER(MHG_cms!J117), MHG_cms!J117*Days!J117*86400*1000/Areas!$C$5, "")</f>
        <v>26.185161158432713</v>
      </c>
      <c r="K117" s="4">
        <f>IF(ISNUMBER(MHG_cms!K117), MHG_cms!K117*Days!K117*86400*1000/Areas!$C$5, "")</f>
        <v>49.1570812947189</v>
      </c>
      <c r="L117" s="4">
        <f>IF(ISNUMBER(MHG_cms!L117), MHG_cms!L117*Days!L117*86400*1000/Areas!$C$5, "")</f>
        <v>65.499663373083479</v>
      </c>
      <c r="M117" s="4">
        <f>IF(ISNUMBER(MHG_cms!M117), MHG_cms!M117*Days!M117*86400*1000/Areas!$C$5, "")</f>
        <v>60.323317206132884</v>
      </c>
      <c r="N117" s="4">
        <f>IF(ISNUMBER(MHG_cms!N117), MHG_cms!N117*Days!N117*86400*1000/Areas!$C$5, "")</f>
        <v>867.19702078364583</v>
      </c>
    </row>
    <row r="118" spans="1:14">
      <c r="A118" s="7">
        <v>2010</v>
      </c>
      <c r="B118" s="4">
        <f>IF(ISNUMBER(MHG_cms!B118), MHG_cms!B118*Days!B118*86400*1000/Areas!$C$5, "")</f>
        <v>52.211004838160136</v>
      </c>
      <c r="C118" s="4">
        <f>IF(ISNUMBER(MHG_cms!C118), MHG_cms!C118*Days!C118*86400*1000/Areas!$C$5, "")</f>
        <v>39.075231618398639</v>
      </c>
      <c r="D118" s="4">
        <f>IF(ISNUMBER(MHG_cms!D118), MHG_cms!D118*Days!D118*86400*1000/Areas!$C$5, "")</f>
        <v>76.346035298126068</v>
      </c>
      <c r="E118" s="4">
        <f>IF(ISNUMBER(MHG_cms!E118), MHG_cms!E118*Days!E118*86400*1000/Areas!$C$5, "")</f>
        <v>52.55710528109028</v>
      </c>
      <c r="F118" s="4">
        <f>IF(ISNUMBER(MHG_cms!F118), MHG_cms!F118*Days!F118*86400*1000/Areas!$C$5, "")</f>
        <v>49.758694650766621</v>
      </c>
      <c r="G118" s="4">
        <f>IF(ISNUMBER(MHG_cms!G118), MHG_cms!G118*Days!G118*86400*1000/Areas!$C$5, "")</f>
        <v>53.296068143100513</v>
      </c>
      <c r="H118" s="4">
        <f>IF(ISNUMBER(MHG_cms!H118), MHG_cms!H118*Days!H118*86400*1000/Areas!$C$5, "")</f>
        <v>49.533517410562169</v>
      </c>
      <c r="I118" s="4">
        <f>IF(ISNUMBER(MHG_cms!I118), MHG_cms!I118*Days!I118*86400*1000/Areas!$C$5, "")</f>
        <v>33.545020783645654</v>
      </c>
      <c r="J118" s="4">
        <f>IF(ISNUMBER(MHG_cms!J118), MHG_cms!J118*Days!J118*86400*1000/Areas!$C$5, "")</f>
        <v>41.911359454855194</v>
      </c>
      <c r="K118" s="4">
        <f>IF(ISNUMBER(MHG_cms!K118), MHG_cms!K118*Days!K118*86400*1000/Areas!$C$5, "")</f>
        <v>41.891864258943784</v>
      </c>
      <c r="L118" s="4">
        <f>IF(ISNUMBER(MHG_cms!L118), MHG_cms!L118*Days!L118*86400*1000/Areas!$C$5, "")</f>
        <v>48.196186712095397</v>
      </c>
      <c r="M118" s="4">
        <f>IF(ISNUMBER(MHG_cms!M118), MHG_cms!M118*Days!M118*86400*1000/Areas!$C$5, "")</f>
        <v>62.271431141396924</v>
      </c>
      <c r="N118" s="4">
        <f>IF(ISNUMBER(MHG_cms!N118), MHG_cms!N118*Days!N118*86400*1000/Areas!$C$5, "")</f>
        <v>599.80988483816009</v>
      </c>
    </row>
    <row r="119" spans="1:14">
      <c r="A119" s="7">
        <v>2011</v>
      </c>
      <c r="B119" s="4" t="str">
        <f>IF(ISNUMBER(MHG_cms!B119), MHG_cms!B119*Days!B119*86400*1000/Areas!$C$5, "")</f>
        <v/>
      </c>
      <c r="C119" s="4" t="str">
        <f>IF(ISNUMBER(MHG_cms!C119), MHG_cms!C119*Days!C119*86400*1000/Areas!$C$5, "")</f>
        <v/>
      </c>
      <c r="D119" s="4" t="str">
        <f>IF(ISNUMBER(MHG_cms!D119), MHG_cms!D119*Days!D119*86400*1000/Areas!$C$5, "")</f>
        <v/>
      </c>
      <c r="E119" s="4" t="str">
        <f>IF(ISNUMBER(MHG_cms!E119), MHG_cms!E119*Days!E119*86400*1000/Areas!$C$5, "")</f>
        <v/>
      </c>
      <c r="F119" s="4" t="str">
        <f>IF(ISNUMBER(MHG_cms!F119), MHG_cms!F119*Days!F119*86400*1000/Areas!$C$5, "")</f>
        <v/>
      </c>
      <c r="G119" s="4" t="str">
        <f>IF(ISNUMBER(MHG_cms!G119), MHG_cms!G119*Days!G119*86400*1000/Areas!$C$5, "")</f>
        <v/>
      </c>
      <c r="H119" s="4" t="str">
        <f>IF(ISNUMBER(MHG_cms!H119), MHG_cms!H119*Days!H119*86400*1000/Areas!$C$5, "")</f>
        <v/>
      </c>
      <c r="I119" s="4" t="str">
        <f>IF(ISNUMBER(MHG_cms!I119), MHG_cms!I119*Days!I119*86400*1000/Areas!$C$5, "")</f>
        <v/>
      </c>
      <c r="J119" s="4" t="str">
        <f>IF(ISNUMBER(MHG_cms!J119), MHG_cms!J119*Days!J119*86400*1000/Areas!$C$5, "")</f>
        <v/>
      </c>
      <c r="K119" s="4" t="str">
        <f>IF(ISNUMBER(MHG_cms!K119), MHG_cms!K119*Days!K119*86400*1000/Areas!$C$5, "")</f>
        <v/>
      </c>
      <c r="L119" s="4" t="str">
        <f>IF(ISNUMBER(MHG_cms!L119), MHG_cms!L119*Days!L119*86400*1000/Areas!$C$5, "")</f>
        <v/>
      </c>
      <c r="M119" s="4" t="str">
        <f>IF(ISNUMBER(MHG_cms!M119), MHG_cms!M119*Days!M119*86400*1000/Areas!$C$5, "")</f>
        <v/>
      </c>
      <c r="N119" s="4" t="str">
        <f>IF(ISNUMBER(MHG_cms!N119), MHG_cms!N119*Days!N119*86400*1000/Areas!$C$5, "")</f>
        <v/>
      </c>
    </row>
    <row r="120" spans="1:14">
      <c r="A120">
        <v>2012</v>
      </c>
      <c r="B120" s="4" t="str">
        <f>IF(ISNUMBER(MHG_cms!B120), MHG_cms!B120*Days!B120*86400*1000/Areas!$C$5, "")</f>
        <v/>
      </c>
      <c r="C120" s="4" t="str">
        <f>IF(ISNUMBER(MHG_cms!C120), MHG_cms!C120*Days!C120*86400*1000/Areas!$C$5, "")</f>
        <v/>
      </c>
      <c r="D120" s="4" t="str">
        <f>IF(ISNUMBER(MHG_cms!D120), MHG_cms!D120*Days!D120*86400*1000/Areas!$C$5, "")</f>
        <v/>
      </c>
      <c r="E120" s="4" t="str">
        <f>IF(ISNUMBER(MHG_cms!E120), MHG_cms!E120*Days!E120*86400*1000/Areas!$C$5, "")</f>
        <v/>
      </c>
      <c r="F120" s="4" t="str">
        <f>IF(ISNUMBER(MHG_cms!F120), MHG_cms!F120*Days!F120*86400*1000/Areas!$C$5, "")</f>
        <v/>
      </c>
      <c r="G120" s="4" t="str">
        <f>IF(ISNUMBER(MHG_cms!G120), MHG_cms!G120*Days!G120*86400*1000/Areas!$C$5, "")</f>
        <v/>
      </c>
      <c r="H120" s="4" t="str">
        <f>IF(ISNUMBER(MHG_cms!H120), MHG_cms!H120*Days!H120*86400*1000/Areas!$C$5, "")</f>
        <v/>
      </c>
      <c r="I120" s="4" t="str">
        <f>IF(ISNUMBER(MHG_cms!I120), MHG_cms!I120*Days!I120*86400*1000/Areas!$C$5, "")</f>
        <v/>
      </c>
      <c r="J120" s="4" t="str">
        <f>IF(ISNUMBER(MHG_cms!J120), MHG_cms!J120*Days!J120*86400*1000/Areas!$C$5, "")</f>
        <v/>
      </c>
      <c r="K120" s="4" t="str">
        <f>IF(ISNUMBER(MHG_cms!K120), MHG_cms!K120*Days!K120*86400*1000/Areas!$C$5, "")</f>
        <v/>
      </c>
      <c r="L120" s="4" t="str">
        <f>IF(ISNUMBER(MHG_cms!L120), MHG_cms!L120*Days!L120*86400*1000/Areas!$C$5, "")</f>
        <v/>
      </c>
      <c r="M120" s="4" t="str">
        <f>IF(ISNUMBER(MHG_cms!M120), MHG_cms!M120*Days!M120*86400*1000/Areas!$C$5, "")</f>
        <v/>
      </c>
      <c r="N120" s="4" t="str">
        <f>IF(ISNUMBER(MHG_cms!N120), MHG_cms!N120*Days!N120*86400*1000/Areas!$C$5, "")</f>
        <v/>
      </c>
    </row>
    <row r="121" spans="1:14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t="s">
        <v>82</v>
      </c>
      <c r="B123" s="4">
        <f>AVERAGE(B6:B120)</f>
        <v>54.31118695669327</v>
      </c>
      <c r="C123" s="4">
        <f t="shared" ref="C123:N123" si="0">AVERAGE(C6:C120)</f>
        <v>49.959176969066618</v>
      </c>
      <c r="D123" s="4">
        <f t="shared" si="0"/>
        <v>86.812529903703052</v>
      </c>
      <c r="E123" s="4">
        <f t="shared" si="0"/>
        <v>120.51558091993184</v>
      </c>
      <c r="F123" s="4">
        <f t="shared" si="0"/>
        <v>89.972537887563888</v>
      </c>
      <c r="G123" s="4">
        <f t="shared" si="0"/>
        <v>57.036842248722309</v>
      </c>
      <c r="H123" s="4">
        <f t="shared" si="0"/>
        <v>39.320171064735945</v>
      </c>
      <c r="I123" s="4">
        <f t="shared" si="0"/>
        <v>30.687240894378203</v>
      </c>
      <c r="J123" s="4">
        <f t="shared" si="0"/>
        <v>32.439766354344137</v>
      </c>
      <c r="K123" s="4">
        <f t="shared" si="0"/>
        <v>43.063291149914818</v>
      </c>
      <c r="L123" s="4">
        <f t="shared" si="0"/>
        <v>55.396948722316864</v>
      </c>
      <c r="M123" s="4">
        <f t="shared" si="0"/>
        <v>58.008724650766602</v>
      </c>
      <c r="N123" s="4">
        <f t="shared" si="0"/>
        <v>717.47422946435915</v>
      </c>
    </row>
    <row r="124" spans="1:14">
      <c r="A124" t="s">
        <v>83</v>
      </c>
      <c r="B124" s="4">
        <f>MIN(B6:B120)</f>
        <v>22.981310800681431</v>
      </c>
      <c r="C124" s="4">
        <f t="shared" ref="C124:N124" si="1">MIN(C6:C120)</f>
        <v>23.372686609880745</v>
      </c>
      <c r="D124" s="4">
        <f t="shared" si="1"/>
        <v>32.66940756388415</v>
      </c>
      <c r="E124" s="4">
        <f t="shared" si="1"/>
        <v>52.55710528109028</v>
      </c>
      <c r="F124" s="4">
        <f t="shared" si="1"/>
        <v>32.699978739352638</v>
      </c>
      <c r="G124" s="4">
        <f t="shared" si="1"/>
        <v>22.783989097103923</v>
      </c>
      <c r="H124" s="4">
        <f t="shared" si="1"/>
        <v>18.44901996592845</v>
      </c>
      <c r="I124" s="4">
        <f t="shared" si="1"/>
        <v>16.969740102214647</v>
      </c>
      <c r="J124" s="4">
        <f t="shared" si="1"/>
        <v>17.99894514480409</v>
      </c>
      <c r="K124" s="4">
        <f t="shared" si="1"/>
        <v>19.699928586030666</v>
      </c>
      <c r="L124" s="4">
        <f t="shared" si="1"/>
        <v>24.590440885860307</v>
      </c>
      <c r="M124" s="4">
        <f t="shared" si="1"/>
        <v>28.047000204429306</v>
      </c>
      <c r="N124" s="4">
        <f t="shared" si="1"/>
        <v>422.42660034071542</v>
      </c>
    </row>
    <row r="125" spans="1:14">
      <c r="A125" t="s">
        <v>84</v>
      </c>
      <c r="B125" s="4">
        <f>MAX(B6:B120)</f>
        <v>101.69296190800681</v>
      </c>
      <c r="C125" s="4">
        <f t="shared" ref="C125:N125" si="2">MAX(C6:C120)</f>
        <v>92.237239931856919</v>
      </c>
      <c r="D125" s="4">
        <f t="shared" si="2"/>
        <v>153.8058652129472</v>
      </c>
      <c r="E125" s="4">
        <f t="shared" si="2"/>
        <v>237.48173356047701</v>
      </c>
      <c r="F125" s="4">
        <f t="shared" si="2"/>
        <v>187.57446623509369</v>
      </c>
      <c r="G125" s="4">
        <f t="shared" si="2"/>
        <v>137.08390323679725</v>
      </c>
      <c r="H125" s="4">
        <f t="shared" si="2"/>
        <v>127.72066752981263</v>
      </c>
      <c r="I125" s="4">
        <f t="shared" si="2"/>
        <v>63.504544599659283</v>
      </c>
      <c r="J125" s="4">
        <f t="shared" si="2"/>
        <v>96.065392844974426</v>
      </c>
      <c r="K125" s="4">
        <f t="shared" si="2"/>
        <v>133.51915257240205</v>
      </c>
      <c r="L125" s="4">
        <f t="shared" si="2"/>
        <v>120.34519114139691</v>
      </c>
      <c r="M125" s="4">
        <f t="shared" si="2"/>
        <v>113.95405655877343</v>
      </c>
      <c r="N125" s="4">
        <f t="shared" si="2"/>
        <v>1148.5826714821126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25"/>
  <sheetViews>
    <sheetView topLeftCell="A97" workbookViewId="0">
      <selection activeCell="A119" sqref="A119"/>
    </sheetView>
  </sheetViews>
  <sheetFormatPr defaultRowHeight="12.75"/>
  <sheetData>
    <row r="1" spans="1:14">
      <c r="A1" t="s">
        <v>64</v>
      </c>
      <c r="L1" s="3"/>
    </row>
    <row r="2" spans="1:14">
      <c r="A2" t="s">
        <v>62</v>
      </c>
      <c r="L2" s="3"/>
    </row>
    <row r="4" spans="1:14">
      <c r="N4" s="2" t="s">
        <v>46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4" t="str">
        <f>IF((MIC_cms!B6&gt;0), MIC_cms!B6*Days!B6*86400*1000/Areas!$C$6, "")</f>
        <v/>
      </c>
      <c r="C6" s="4" t="str">
        <f>IF((MIC_cms!C6&gt;0), MIC_cms!C6*Days!C6*86400*1000/Areas!$C$6, "")</f>
        <v/>
      </c>
      <c r="D6" s="4" t="str">
        <f>IF((MIC_cms!D6&gt;0), MIC_cms!D6*Days!D6*86400*1000/Areas!$C$6, "")</f>
        <v/>
      </c>
      <c r="E6" s="4" t="str">
        <f>IF((MIC_cms!E6&gt;0), MIC_cms!E6*Days!E6*86400*1000/Areas!$C$6, "")</f>
        <v/>
      </c>
      <c r="F6" s="4" t="str">
        <f>IF((MIC_cms!F6&gt;0), MIC_cms!F6*Days!F6*86400*1000/Areas!$C$6, "")</f>
        <v/>
      </c>
      <c r="G6" s="4" t="str">
        <f>IF((MIC_cms!G6&gt;0), MIC_cms!G6*Days!G6*86400*1000/Areas!$C$6, "")</f>
        <v/>
      </c>
      <c r="H6" s="4" t="str">
        <f>IF((MIC_cms!H6&gt;0), MIC_cms!H6*Days!H6*86400*1000/Areas!$C$6, "")</f>
        <v/>
      </c>
      <c r="I6" s="4" t="str">
        <f>IF((MIC_cms!I6&gt;0), MIC_cms!I6*Days!I6*86400*1000/Areas!$C$6, "")</f>
        <v/>
      </c>
      <c r="J6" s="4" t="str">
        <f>IF((MIC_cms!J6&gt;0), MIC_cms!J6*Days!J6*86400*1000/Areas!$C$6, "")</f>
        <v/>
      </c>
      <c r="K6" s="4" t="str">
        <f>IF((MIC_cms!K6&gt;0), MIC_cms!K6*Days!K6*86400*1000/Areas!$C$6, "")</f>
        <v/>
      </c>
      <c r="L6" s="4" t="str">
        <f>IF((MIC_cms!L6&gt;0), MIC_cms!L6*Days!L6*86400*1000/Areas!$C$6, "")</f>
        <v/>
      </c>
      <c r="M6" s="4" t="str">
        <f>IF((MIC_cms!M6&gt;0), MIC_cms!M6*Days!M6*86400*1000/Areas!$C$6, "")</f>
        <v/>
      </c>
      <c r="N6" s="4" t="str">
        <f>IF((MIC_cms!N6&gt;0), MIC_cms!N6*Days!N6*86400*1000/Areas!$C$6, "")</f>
        <v/>
      </c>
    </row>
    <row r="7" spans="1:14">
      <c r="A7">
        <v>1899</v>
      </c>
      <c r="B7" s="4" t="str">
        <f>IF((MIC_cms!B7&gt;0), MIC_cms!B7*Days!B7*86400*1000/Areas!$C$6, "")</f>
        <v/>
      </c>
      <c r="C7" s="4" t="str">
        <f>IF((MIC_cms!C7&gt;0), MIC_cms!C7*Days!C7*86400*1000/Areas!$C$6, "")</f>
        <v/>
      </c>
      <c r="D7" s="4" t="str">
        <f>IF((MIC_cms!D7&gt;0), MIC_cms!D7*Days!D7*86400*1000/Areas!$C$6, "")</f>
        <v/>
      </c>
      <c r="E7" s="4" t="str">
        <f>IF((MIC_cms!E7&gt;0), MIC_cms!E7*Days!E7*86400*1000/Areas!$C$6, "")</f>
        <v/>
      </c>
      <c r="F7" s="4" t="str">
        <f>IF((MIC_cms!F7&gt;0), MIC_cms!F7*Days!F7*86400*1000/Areas!$C$6, "")</f>
        <v/>
      </c>
      <c r="G7" s="4" t="str">
        <f>IF((MIC_cms!G7&gt;0), MIC_cms!G7*Days!G7*86400*1000/Areas!$C$6, "")</f>
        <v/>
      </c>
      <c r="H7" s="4" t="str">
        <f>IF((MIC_cms!H7&gt;0), MIC_cms!H7*Days!H7*86400*1000/Areas!$C$6, "")</f>
        <v/>
      </c>
      <c r="I7" s="4" t="str">
        <f>IF((MIC_cms!I7&gt;0), MIC_cms!I7*Days!I7*86400*1000/Areas!$C$6, "")</f>
        <v/>
      </c>
      <c r="J7" s="4" t="str">
        <f>IF((MIC_cms!J7&gt;0), MIC_cms!J7*Days!J7*86400*1000/Areas!$C$6, "")</f>
        <v/>
      </c>
      <c r="K7" s="4" t="str">
        <f>IF((MIC_cms!K7&gt;0), MIC_cms!K7*Days!K7*86400*1000/Areas!$C$6, "")</f>
        <v/>
      </c>
      <c r="L7" s="4" t="str">
        <f>IF((MIC_cms!L7&gt;0), MIC_cms!L7*Days!L7*86400*1000/Areas!$C$6, "")</f>
        <v/>
      </c>
      <c r="M7" s="4" t="str">
        <f>IF((MIC_cms!M7&gt;0), MIC_cms!M7*Days!M7*86400*1000/Areas!$C$6, "")</f>
        <v/>
      </c>
      <c r="N7" s="4" t="str">
        <f>IF((MIC_cms!N7&gt;0), MIC_cms!N7*Days!N7*86400*1000/Areas!$C$6, "")</f>
        <v/>
      </c>
    </row>
    <row r="8" spans="1:14">
      <c r="A8">
        <v>1900</v>
      </c>
      <c r="B8" s="4" t="str">
        <f>IF((MIC_cms!B8&gt;0), MIC_cms!B8*Days!B8*86400*1000/Areas!$C$6, "")</f>
        <v/>
      </c>
      <c r="C8" s="4" t="str">
        <f>IF((MIC_cms!C8&gt;0), MIC_cms!C8*Days!C8*86400*1000/Areas!$C$6, "")</f>
        <v/>
      </c>
      <c r="D8" s="4" t="str">
        <f>IF((MIC_cms!D8&gt;0), MIC_cms!D8*Days!D8*86400*1000/Areas!$C$6, "")</f>
        <v/>
      </c>
      <c r="E8" s="4" t="str">
        <f>IF((MIC_cms!E8&gt;0), MIC_cms!E8*Days!E8*86400*1000/Areas!$C$6, "")</f>
        <v/>
      </c>
      <c r="F8" s="4" t="str">
        <f>IF((MIC_cms!F8&gt;0), MIC_cms!F8*Days!F8*86400*1000/Areas!$C$6, "")</f>
        <v/>
      </c>
      <c r="G8" s="4" t="str">
        <f>IF((MIC_cms!G8&gt;0), MIC_cms!G8*Days!G8*86400*1000/Areas!$C$6, "")</f>
        <v/>
      </c>
      <c r="H8" s="4" t="str">
        <f>IF((MIC_cms!H8&gt;0), MIC_cms!H8*Days!H8*86400*1000/Areas!$C$6, "")</f>
        <v/>
      </c>
      <c r="I8" s="4" t="str">
        <f>IF((MIC_cms!I8&gt;0), MIC_cms!I8*Days!I8*86400*1000/Areas!$C$6, "")</f>
        <v/>
      </c>
      <c r="J8" s="4" t="str">
        <f>IF((MIC_cms!J8&gt;0), MIC_cms!J8*Days!J8*86400*1000/Areas!$C$6, "")</f>
        <v/>
      </c>
      <c r="K8" s="4" t="str">
        <f>IF((MIC_cms!K8&gt;0), MIC_cms!K8*Days!K8*86400*1000/Areas!$C$6, "")</f>
        <v/>
      </c>
      <c r="L8" s="4" t="str">
        <f>IF((MIC_cms!L8&gt;0), MIC_cms!L8*Days!L8*86400*1000/Areas!$C$6, "")</f>
        <v/>
      </c>
      <c r="M8" s="4" t="str">
        <f>IF((MIC_cms!M8&gt;0), MIC_cms!M8*Days!M8*86400*1000/Areas!$C$6, "")</f>
        <v/>
      </c>
      <c r="N8" s="4" t="str">
        <f>IF((MIC_cms!N8&gt;0), MIC_cms!N8*Days!N8*86400*1000/Areas!$C$6, "")</f>
        <v/>
      </c>
    </row>
    <row r="9" spans="1:14">
      <c r="A9">
        <v>1901</v>
      </c>
      <c r="B9" s="4" t="str">
        <f>IF((MIC_cms!B9&gt;0), MIC_cms!B9*Days!B9*86400*1000/Areas!$C$6, "")</f>
        <v/>
      </c>
      <c r="C9" s="4" t="str">
        <f>IF((MIC_cms!C9&gt;0), MIC_cms!C9*Days!C9*86400*1000/Areas!$C$6, "")</f>
        <v/>
      </c>
      <c r="D9" s="4">
        <f>IF((MIC_cms!D9&gt;0), MIC_cms!D9*Days!D9*86400*1000/Areas!$C$6, "")</f>
        <v>131.3185229065744</v>
      </c>
      <c r="E9" s="4">
        <f>IF((MIC_cms!E9&gt;0), MIC_cms!E9*Days!E9*86400*1000/Areas!$C$6, "")</f>
        <v>66.746690657439459</v>
      </c>
      <c r="F9" s="4">
        <f>IF((MIC_cms!F9&gt;0), MIC_cms!F9*Days!F9*86400*1000/Areas!$C$6, "")</f>
        <v>33.112530934256057</v>
      </c>
      <c r="G9" s="4">
        <f>IF((MIC_cms!G9&gt;0), MIC_cms!G9*Days!G9*86400*1000/Areas!$C$6, "")</f>
        <v>24.364351557093425</v>
      </c>
      <c r="H9" s="4">
        <f>IF((MIC_cms!H9&gt;0), MIC_cms!H9*Days!H9*86400*1000/Areas!$C$6, "")</f>
        <v>45.383588096885816</v>
      </c>
      <c r="I9" s="4">
        <f>IF((MIC_cms!I9&gt;0), MIC_cms!I9*Days!I9*86400*1000/Areas!$C$6, "")</f>
        <v>20.447591418685121</v>
      </c>
      <c r="J9" s="4">
        <f>IF((MIC_cms!J9&gt;0), MIC_cms!J9*Days!J9*86400*1000/Areas!$C$6, "")</f>
        <v>20.011316262975779</v>
      </c>
      <c r="K9" s="4">
        <f>IF((MIC_cms!K9&gt;0), MIC_cms!K9*Days!K9*86400*1000/Areas!$C$6, "")</f>
        <v>25.252492733564015</v>
      </c>
      <c r="L9" s="4">
        <f>IF((MIC_cms!L9&gt;0), MIC_cms!L9*Days!L9*86400*1000/Areas!$C$6, "")</f>
        <v>21.188927335640138</v>
      </c>
      <c r="M9" s="4">
        <f>IF((MIC_cms!M9&gt;0), MIC_cms!M9*Days!M9*86400*1000/Areas!$C$6, "")</f>
        <v>32.718648581314881</v>
      </c>
      <c r="N9" s="4" t="str">
        <f>IF((MIC_cms!N9&gt;0), MIC_cms!N9*Days!N9*86400*1000/Areas!$C$6, "")</f>
        <v/>
      </c>
    </row>
    <row r="10" spans="1:14">
      <c r="A10">
        <v>1902</v>
      </c>
      <c r="B10" s="4">
        <f>IF((MIC_cms!B10&gt;0), MIC_cms!B10*Days!B10*86400*1000/Areas!$C$6, "")</f>
        <v>23.88919640138408</v>
      </c>
      <c r="C10" s="4">
        <f>IF((MIC_cms!C10&gt;0), MIC_cms!C10*Days!C10*86400*1000/Areas!$C$6, "")</f>
        <v>19.053083460207613</v>
      </c>
      <c r="D10" s="4">
        <f>IF((MIC_cms!D10&gt;0), MIC_cms!D10*Days!D10*86400*1000/Areas!$C$6, "")</f>
        <v>68.747299100346027</v>
      </c>
      <c r="E10" s="4">
        <f>IF((MIC_cms!E10&gt;0), MIC_cms!E10*Days!E10*86400*1000/Areas!$C$6, "")</f>
        <v>49.079833910034601</v>
      </c>
      <c r="F10" s="4">
        <f>IF((MIC_cms!F10&gt;0), MIC_cms!F10*Days!F10*86400*1000/Areas!$C$6, "")</f>
        <v>56.522581038062285</v>
      </c>
      <c r="G10" s="4">
        <f>IF((MIC_cms!G10&gt;0), MIC_cms!G10*Days!G10*86400*1000/Areas!$C$6, "")</f>
        <v>33.765060207612457</v>
      </c>
      <c r="H10" s="4">
        <f>IF((MIC_cms!H10&gt;0), MIC_cms!H10*Days!H10*86400*1000/Areas!$C$6, "")</f>
        <v>77.434026851211073</v>
      </c>
      <c r="I10" s="4">
        <f>IF((MIC_cms!I10&gt;0), MIC_cms!I10*Days!I10*86400*1000/Areas!$C$6, "")</f>
        <v>24.314125951557095</v>
      </c>
      <c r="J10" s="4">
        <f>IF((MIC_cms!J10&gt;0), MIC_cms!J10*Days!J10*86400*1000/Areas!$C$6, "")</f>
        <v>17.658784775086506</v>
      </c>
      <c r="K10" s="4">
        <f>IF((MIC_cms!K10&gt;0), MIC_cms!K10*Days!K10*86400*1000/Areas!$C$6, "")</f>
        <v>39.516594602076125</v>
      </c>
      <c r="L10" s="4">
        <f>IF((MIC_cms!L10&gt;0), MIC_cms!L10*Days!L10*86400*1000/Areas!$C$6, "")</f>
        <v>44.738458131487889</v>
      </c>
      <c r="M10" s="4">
        <f>IF((MIC_cms!M10&gt;0), MIC_cms!M10*Days!M10*86400*1000/Areas!$C$6, "")</f>
        <v>47.878485259515571</v>
      </c>
      <c r="N10" s="4">
        <f>IF((MIC_cms!N10&gt;0), MIC_cms!N10*Days!N10*86400*1000/Areas!$C$6, "")</f>
        <v>499.8947044982699</v>
      </c>
    </row>
    <row r="11" spans="1:14">
      <c r="A11">
        <v>1903</v>
      </c>
      <c r="B11" s="4">
        <f>IF((MIC_cms!B11&gt;0), MIC_cms!B11*Days!B11*86400*1000/Areas!$C$6, "")</f>
        <v>62.667609134948087</v>
      </c>
      <c r="C11" s="4">
        <f>IF((MIC_cms!C11&gt;0), MIC_cms!C11*Days!C11*86400*1000/Areas!$C$6, "")</f>
        <v>101.02922408304497</v>
      </c>
      <c r="D11" s="4">
        <f>IF((MIC_cms!D11&gt;0), MIC_cms!D11*Days!D11*86400*1000/Areas!$C$6, "")</f>
        <v>132.25688968858131</v>
      </c>
      <c r="E11" s="4">
        <f>IF((MIC_cms!E11&gt;0), MIC_cms!E11*Days!E11*86400*1000/Areas!$C$6, "")</f>
        <v>101.68981038062282</v>
      </c>
      <c r="F11" s="4">
        <f>IF((MIC_cms!F11&gt;0), MIC_cms!F11*Days!F11*86400*1000/Areas!$C$6, "")</f>
        <v>34.136161660899653</v>
      </c>
      <c r="G11" s="4">
        <f>IF((MIC_cms!G11&gt;0), MIC_cms!G11*Days!G11*86400*1000/Areas!$C$6, "")</f>
        <v>26.272027681660898</v>
      </c>
      <c r="H11" s="4">
        <f>IF((MIC_cms!H11&gt;0), MIC_cms!H11*Days!H11*86400*1000/Areas!$C$6, "")</f>
        <v>36.441068512110725</v>
      </c>
      <c r="I11" s="4">
        <f>IF((MIC_cms!I11&gt;0), MIC_cms!I11*Days!I11*86400*1000/Areas!$C$6, "")</f>
        <v>40.779798477508649</v>
      </c>
      <c r="J11" s="4">
        <f>IF((MIC_cms!J11&gt;0), MIC_cms!J11*Days!J11*86400*1000/Areas!$C$6, "")</f>
        <v>63.491892041522483</v>
      </c>
      <c r="K11" s="4">
        <f>IF((MIC_cms!K11&gt;0), MIC_cms!K11*Days!K11*86400*1000/Areas!$C$6, "")</f>
        <v>67.335810103806224</v>
      </c>
      <c r="L11" s="4">
        <f>IF((MIC_cms!L11&gt;0), MIC_cms!L11*Days!L11*86400*1000/Areas!$C$6, "")</f>
        <v>41.514602076124568</v>
      </c>
      <c r="M11" s="4">
        <f>IF((MIC_cms!M11&gt;0), MIC_cms!M11*Days!M11*86400*1000/Areas!$C$6, "")</f>
        <v>45.030484152249137</v>
      </c>
      <c r="N11" s="4">
        <f>IF((MIC_cms!N11&gt;0), MIC_cms!N11*Days!N11*86400*1000/Areas!$C$6, "")</f>
        <v>756.72214256055361</v>
      </c>
    </row>
    <row r="12" spans="1:14">
      <c r="A12">
        <v>1904</v>
      </c>
      <c r="B12" s="4">
        <f>IF((MIC_cms!B12&gt;0), MIC_cms!B12*Days!B12*86400*1000/Areas!$C$6, "")</f>
        <v>42.81037785467128</v>
      </c>
      <c r="C12" s="4">
        <f>IF((MIC_cms!C12&gt;0), MIC_cms!C12*Days!C12*86400*1000/Areas!$C$6, "")</f>
        <v>44.173988096885815</v>
      </c>
      <c r="D12" s="4">
        <f>IF((MIC_cms!D12&gt;0), MIC_cms!D12*Days!D12*86400*1000/Areas!$C$6, "")</f>
        <v>210.19879307958479</v>
      </c>
      <c r="E12" s="4">
        <f>IF((MIC_cms!E12&gt;0), MIC_cms!E12*Days!E12*86400*1000/Areas!$C$6, "")</f>
        <v>149.38574948096885</v>
      </c>
      <c r="F12" s="4">
        <f>IF((MIC_cms!F12&gt;0), MIC_cms!F12*Days!F12*86400*1000/Areas!$C$6, "")</f>
        <v>87.704161660899658</v>
      </c>
      <c r="G12" s="4">
        <f>IF((MIC_cms!G12&gt;0), MIC_cms!G12*Days!G12*86400*1000/Areas!$C$6, "")</f>
        <v>46.441644290657436</v>
      </c>
      <c r="H12" s="4">
        <f>IF((MIC_cms!H12&gt;0), MIC_cms!H12*Days!H12*86400*1000/Areas!$C$6, "")</f>
        <v>33.788155017301037</v>
      </c>
      <c r="I12" s="4">
        <f>IF((MIC_cms!I12&gt;0), MIC_cms!I12*Days!I12*86400*1000/Areas!$C$6, "")</f>
        <v>29.696875847750864</v>
      </c>
      <c r="J12" s="4">
        <f>IF((MIC_cms!J12&gt;0), MIC_cms!J12*Days!J12*86400*1000/Areas!$C$6, "")</f>
        <v>31.768143944636677</v>
      </c>
      <c r="K12" s="4">
        <f>IF((MIC_cms!K12&gt;0), MIC_cms!K12*Days!K12*86400*1000/Areas!$C$6, "")</f>
        <v>44.513803183391005</v>
      </c>
      <c r="L12" s="4">
        <f>IF((MIC_cms!L12&gt;0), MIC_cms!L12*Days!L12*86400*1000/Areas!$C$6, "")</f>
        <v>31.573968166089969</v>
      </c>
      <c r="M12" s="4">
        <f>IF((MIC_cms!M12&gt;0), MIC_cms!M12*Days!M12*86400*1000/Areas!$C$6, "")</f>
        <v>33.285839169550172</v>
      </c>
      <c r="N12" s="4">
        <f>IF((MIC_cms!N12&gt;0), MIC_cms!N12*Days!N12*86400*1000/Areas!$C$6, "")</f>
        <v>784.16986795847754</v>
      </c>
    </row>
    <row r="13" spans="1:14">
      <c r="A13">
        <v>1905</v>
      </c>
      <c r="B13" s="4">
        <f>IF((MIC_cms!B13&gt;0), MIC_cms!B13*Days!B13*86400*1000/Areas!$C$6, "")</f>
        <v>34.7691537716263</v>
      </c>
      <c r="C13" s="4">
        <f>IF((MIC_cms!C13&gt;0), MIC_cms!C13*Days!C13*86400*1000/Areas!$C$6, "")</f>
        <v>31.452111280276817</v>
      </c>
      <c r="D13" s="4">
        <f>IF((MIC_cms!D13&gt;0), MIC_cms!D13*Days!D13*86400*1000/Areas!$C$6, "")</f>
        <v>100.73657024221455</v>
      </c>
      <c r="E13" s="4">
        <f>IF((MIC_cms!E13&gt;0), MIC_cms!E13*Days!E13*86400*1000/Areas!$C$6, "")</f>
        <v>86.579975086505186</v>
      </c>
      <c r="F13" s="4">
        <f>IF((MIC_cms!F13&gt;0), MIC_cms!F13*Days!F13*86400*1000/Areas!$C$6, "")</f>
        <v>85.362183529411752</v>
      </c>
      <c r="G13" s="4">
        <f>IF((MIC_cms!G13&gt;0), MIC_cms!G13*Days!G13*86400*1000/Areas!$C$6, "")</f>
        <v>147.21035294117647</v>
      </c>
      <c r="H13" s="4">
        <f>IF((MIC_cms!H13&gt;0), MIC_cms!H13*Days!H13*86400*1000/Areas!$C$6, "")</f>
        <v>51.897012041522494</v>
      </c>
      <c r="I13" s="4">
        <f>IF((MIC_cms!I13&gt;0), MIC_cms!I13*Days!I13*86400*1000/Areas!$C$6, "")</f>
        <v>44.613432249134945</v>
      </c>
      <c r="J13" s="4">
        <f>IF((MIC_cms!J13&gt;0), MIC_cms!J13*Days!J13*86400*1000/Areas!$C$6, "")</f>
        <v>41.863490657439449</v>
      </c>
      <c r="K13" s="4">
        <f>IF((MIC_cms!K13&gt;0), MIC_cms!K13*Days!K13*86400*1000/Areas!$C$6, "")</f>
        <v>42.144484982698962</v>
      </c>
      <c r="L13" s="4">
        <f>IF((MIC_cms!L13&gt;0), MIC_cms!L13*Days!L13*86400*1000/Areas!$C$6, "")</f>
        <v>45.843869896193766</v>
      </c>
      <c r="M13" s="4">
        <f>IF((MIC_cms!M13&gt;0), MIC_cms!M13*Days!M13*86400*1000/Areas!$C$6, "")</f>
        <v>46.792296747404848</v>
      </c>
      <c r="N13" s="4">
        <f>IF((MIC_cms!N13&gt;0), MIC_cms!N13*Days!N13*86400*1000/Areas!$C$6, "")</f>
        <v>758.80089965397929</v>
      </c>
    </row>
    <row r="14" spans="1:14">
      <c r="A14">
        <v>1906</v>
      </c>
      <c r="B14" s="4">
        <f>IF((MIC_cms!B14&gt;0), MIC_cms!B14*Days!B14*86400*1000/Areas!$C$6, "")</f>
        <v>82.151810657439441</v>
      </c>
      <c r="C14" s="4">
        <f>IF((MIC_cms!C14&gt;0), MIC_cms!C14*Days!C14*86400*1000/Areas!$C$6, "")</f>
        <v>63.712017716262984</v>
      </c>
      <c r="D14" s="4">
        <f>IF((MIC_cms!D14&gt;0), MIC_cms!D14*Days!D14*86400*1000/Areas!$C$6, "")</f>
        <v>76.213454948096881</v>
      </c>
      <c r="E14" s="4">
        <f>IF((MIC_cms!E14&gt;0), MIC_cms!E14*Days!E14*86400*1000/Areas!$C$6, "")</f>
        <v>171.10697854671281</v>
      </c>
      <c r="F14" s="4">
        <f>IF((MIC_cms!F14&gt;0), MIC_cms!F14*Days!F14*86400*1000/Areas!$C$6, "")</f>
        <v>101.7931017301038</v>
      </c>
      <c r="G14" s="4">
        <f>IF((MIC_cms!G14&gt;0), MIC_cms!G14*Days!G14*86400*1000/Areas!$C$6, "")</f>
        <v>79.331792387543246</v>
      </c>
      <c r="H14" s="4">
        <f>IF((MIC_cms!H14&gt;0), MIC_cms!H14*Days!H14*86400*1000/Areas!$C$6, "")</f>
        <v>60.995694394463669</v>
      </c>
      <c r="I14" s="4">
        <f>IF((MIC_cms!I14&gt;0), MIC_cms!I14*Days!I14*86400*1000/Areas!$C$6, "")</f>
        <v>49.04206006920414</v>
      </c>
      <c r="J14" s="4">
        <f>IF((MIC_cms!J14&gt;0), MIC_cms!J14*Days!J14*86400*1000/Areas!$C$6, "")</f>
        <v>52.211310726643596</v>
      </c>
      <c r="K14" s="4">
        <f>IF((MIC_cms!K14&gt;0), MIC_cms!K14*Days!K14*86400*1000/Areas!$C$6, "")</f>
        <v>53.656507681660898</v>
      </c>
      <c r="L14" s="4">
        <f>IF((MIC_cms!L14&gt;0), MIC_cms!L14*Days!L14*86400*1000/Areas!$C$6, "")</f>
        <v>70.735141868512116</v>
      </c>
      <c r="M14" s="4">
        <f>IF((MIC_cms!M14&gt;0), MIC_cms!M14*Days!M14*86400*1000/Areas!$C$6, "")</f>
        <v>71.222733840830443</v>
      </c>
      <c r="N14" s="4">
        <f>IF((MIC_cms!N14&gt;0), MIC_cms!N14*Days!N14*86400*1000/Areas!$C$6, "")</f>
        <v>933.54198477508669</v>
      </c>
    </row>
    <row r="15" spans="1:14">
      <c r="A15">
        <v>1907</v>
      </c>
      <c r="B15" s="4">
        <f>IF((MIC_cms!B15&gt;0), MIC_cms!B15*Days!B15*86400*1000/Areas!$C$6, "")</f>
        <v>71.100862006920408</v>
      </c>
      <c r="C15" s="4">
        <f>IF((MIC_cms!C15&gt;0), MIC_cms!C15*Days!C15*86400*1000/Areas!$C$6, "")</f>
        <v>53.053725674740484</v>
      </c>
      <c r="D15" s="4">
        <f>IF((MIC_cms!D15&gt;0), MIC_cms!D15*Days!D15*86400*1000/Areas!$C$6, "")</f>
        <v>92.985892318339097</v>
      </c>
      <c r="E15" s="4">
        <f>IF((MIC_cms!E15&gt;0), MIC_cms!E15*Days!E15*86400*1000/Areas!$C$6, "")</f>
        <v>110.10663529411765</v>
      </c>
      <c r="F15" s="4">
        <f>IF((MIC_cms!F15&gt;0), MIC_cms!F15*Days!F15*86400*1000/Areas!$C$6, "")</f>
        <v>143.82544608996542</v>
      </c>
      <c r="G15" s="4">
        <f>IF((MIC_cms!G15&gt;0), MIC_cms!G15*Days!G15*86400*1000/Areas!$C$6, "")</f>
        <v>76.678804152249128</v>
      </c>
      <c r="H15" s="4">
        <f>IF((MIC_cms!H15&gt;0), MIC_cms!H15*Days!H15*86400*1000/Areas!$C$6, "")</f>
        <v>52.606463667820066</v>
      </c>
      <c r="I15" s="4">
        <f>IF((MIC_cms!I15&gt;0), MIC_cms!I15*Days!I15*86400*1000/Areas!$C$6, "")</f>
        <v>44.243182837370242</v>
      </c>
      <c r="J15" s="4">
        <f>IF((MIC_cms!J15&gt;0), MIC_cms!J15*Days!J15*86400*1000/Areas!$C$6, "")</f>
        <v>58.660816608996541</v>
      </c>
      <c r="K15" s="4">
        <f>IF((MIC_cms!K15&gt;0), MIC_cms!K15*Days!K15*86400*1000/Areas!$C$6, "")</f>
        <v>58.77188096885812</v>
      </c>
      <c r="L15" s="4">
        <f>IF((MIC_cms!L15&gt;0), MIC_cms!L15*Days!L15*86400*1000/Areas!$C$6, "")</f>
        <v>52.712221453287199</v>
      </c>
      <c r="M15" s="4">
        <f>IF((MIC_cms!M15&gt;0), MIC_cms!M15*Days!M15*86400*1000/Areas!$C$6, "")</f>
        <v>48.369679723183388</v>
      </c>
      <c r="N15" s="4">
        <f>IF((MIC_cms!N15&gt;0), MIC_cms!N15*Days!N15*86400*1000/Areas!$C$6, "")</f>
        <v>862.20406089965411</v>
      </c>
    </row>
    <row r="16" spans="1:14">
      <c r="A16">
        <v>1908</v>
      </c>
      <c r="B16" s="4">
        <f>IF((MIC_cms!B16&gt;0), MIC_cms!B16*Days!B16*86400*1000/Areas!$C$6, "")</f>
        <v>51.425743391003458</v>
      </c>
      <c r="C16" s="4">
        <f>IF((MIC_cms!C16&gt;0), MIC_cms!C16*Days!C16*86400*1000/Areas!$C$6, "")</f>
        <v>49.780809965397914</v>
      </c>
      <c r="D16" s="4">
        <f>IF((MIC_cms!D16&gt;0), MIC_cms!D16*Days!D16*86400*1000/Areas!$C$6, "")</f>
        <v>69.240810519031143</v>
      </c>
      <c r="E16" s="4">
        <f>IF((MIC_cms!E16&gt;0), MIC_cms!E16*Days!E16*86400*1000/Areas!$C$6, "")</f>
        <v>134.39519999999999</v>
      </c>
      <c r="F16" s="4">
        <f>IF((MIC_cms!F16&gt;0), MIC_cms!F16*Days!F16*86400*1000/Areas!$C$6, "")</f>
        <v>118.23189757785467</v>
      </c>
      <c r="G16" s="4">
        <f>IF((MIC_cms!G16&gt;0), MIC_cms!G16*Days!G16*86400*1000/Areas!$C$6, "")</f>
        <v>65.021979238754327</v>
      </c>
      <c r="H16" s="4">
        <f>IF((MIC_cms!H16&gt;0), MIC_cms!H16*Days!H16*86400*1000/Areas!$C$6, "")</f>
        <v>49.667637923875425</v>
      </c>
      <c r="I16" s="4">
        <f>IF((MIC_cms!I16&gt;0), MIC_cms!I16*Days!I16*86400*1000/Areas!$C$6, "")</f>
        <v>36.403533840830448</v>
      </c>
      <c r="J16" s="4">
        <f>IF((MIC_cms!J16&gt;0), MIC_cms!J16*Days!J16*86400*1000/Areas!$C$6, "")</f>
        <v>29.817865743944633</v>
      </c>
      <c r="K16" s="4">
        <f>IF((MIC_cms!K16&gt;0), MIC_cms!K16*Days!K16*86400*1000/Areas!$C$6, "")</f>
        <v>33.663966228373702</v>
      </c>
      <c r="L16" s="4">
        <f>IF((MIC_cms!L16&gt;0), MIC_cms!L16*Days!L16*86400*1000/Areas!$C$6, "")</f>
        <v>34.311712110726646</v>
      </c>
      <c r="M16" s="4">
        <f>IF((MIC_cms!M16&gt;0), MIC_cms!M16*Days!M16*86400*1000/Areas!$C$6, "")</f>
        <v>39.403527197231831</v>
      </c>
      <c r="N16" s="4">
        <f>IF((MIC_cms!N16&gt;0), MIC_cms!N16*Days!N16*86400*1000/Areas!$C$6, "")</f>
        <v>711.91432525951552</v>
      </c>
    </row>
    <row r="17" spans="1:14">
      <c r="A17">
        <v>1909</v>
      </c>
      <c r="B17" s="4">
        <f>IF((MIC_cms!B17&gt;0), MIC_cms!B17*Days!B17*86400*1000/Areas!$C$6, "")</f>
        <v>53.09765813148789</v>
      </c>
      <c r="C17" s="4">
        <f>IF((MIC_cms!C17&gt;0), MIC_cms!C17*Days!C17*86400*1000/Areas!$C$6, "")</f>
        <v>48.324566366782008</v>
      </c>
      <c r="D17" s="4">
        <f>IF((MIC_cms!D17&gt;0), MIC_cms!D17*Days!D17*86400*1000/Areas!$C$6, "")</f>
        <v>54.16253065743944</v>
      </c>
      <c r="E17" s="4">
        <f>IF((MIC_cms!E17&gt;0), MIC_cms!E17*Days!E17*86400*1000/Areas!$C$6, "")</f>
        <v>120.38718892733564</v>
      </c>
      <c r="F17" s="4">
        <f>IF((MIC_cms!F17&gt;0), MIC_cms!F17*Days!F17*86400*1000/Areas!$C$6, "")</f>
        <v>110.79447197231833</v>
      </c>
      <c r="G17" s="4">
        <f>IF((MIC_cms!G17&gt;0), MIC_cms!G17*Days!G17*86400*1000/Areas!$C$6, "")</f>
        <v>67.055219377162615</v>
      </c>
      <c r="H17" s="4">
        <f>IF((MIC_cms!H17&gt;0), MIC_cms!H17*Days!H17*86400*1000/Areas!$C$6, "")</f>
        <v>43.594898823529412</v>
      </c>
      <c r="I17" s="4">
        <f>IF((MIC_cms!I17&gt;0), MIC_cms!I17*Days!I17*86400*1000/Areas!$C$6, "")</f>
        <v>37.004088581314882</v>
      </c>
      <c r="J17" s="4">
        <f>IF((MIC_cms!J17&gt;0), MIC_cms!J17*Days!J17*86400*1000/Areas!$C$6, "")</f>
        <v>35.33999169550173</v>
      </c>
      <c r="K17" s="4">
        <f>IF((MIC_cms!K17&gt;0), MIC_cms!K17*Days!K17*86400*1000/Areas!$C$6, "")</f>
        <v>37.508721384083053</v>
      </c>
      <c r="L17" s="4">
        <f>IF((MIC_cms!L17&gt;0), MIC_cms!L17*Days!L17*86400*1000/Areas!$C$6, "")</f>
        <v>47.649749480968858</v>
      </c>
      <c r="M17" s="4">
        <f>IF((MIC_cms!M17&gt;0), MIC_cms!M17*Days!M17*86400*1000/Areas!$C$6, "")</f>
        <v>50.175977854671274</v>
      </c>
      <c r="N17" s="4">
        <f>IF((MIC_cms!N17&gt;0), MIC_cms!N17*Days!N17*86400*1000/Areas!$C$6, "")</f>
        <v>705.7516733564014</v>
      </c>
    </row>
    <row r="18" spans="1:14">
      <c r="A18">
        <v>1910</v>
      </c>
      <c r="B18" s="4">
        <f>IF((MIC_cms!B18&gt;0), MIC_cms!B18*Days!B18*86400*1000/Areas!$C$6, "")</f>
        <v>46.522139792387541</v>
      </c>
      <c r="C18" s="4">
        <f>IF((MIC_cms!C18&gt;0), MIC_cms!C18*Days!C18*86400*1000/Areas!$C$6, "")</f>
        <v>38.829415640138407</v>
      </c>
      <c r="D18" s="4">
        <f>IF((MIC_cms!D18&gt;0), MIC_cms!D18*Days!D18*86400*1000/Areas!$C$6, "")</f>
        <v>81.077206920415222</v>
      </c>
      <c r="E18" s="4">
        <f>IF((MIC_cms!E18&gt;0), MIC_cms!E18*Days!E18*86400*1000/Areas!$C$6, "")</f>
        <v>73.690829065743955</v>
      </c>
      <c r="F18" s="4">
        <f>IF((MIC_cms!F18&gt;0), MIC_cms!F18*Days!F18*86400*1000/Areas!$C$6, "")</f>
        <v>58.595328996539791</v>
      </c>
      <c r="G18" s="4">
        <f>IF((MIC_cms!G18&gt;0), MIC_cms!G18*Days!G18*86400*1000/Areas!$C$6, "")</f>
        <v>41.355404844290661</v>
      </c>
      <c r="H18" s="4">
        <f>IF((MIC_cms!H18&gt;0), MIC_cms!H18*Days!H18*86400*1000/Areas!$C$6, "")</f>
        <v>33.217720692041524</v>
      </c>
      <c r="I18" s="4">
        <f>IF((MIC_cms!I18&gt;0), MIC_cms!I18*Days!I18*86400*1000/Areas!$C$6, "")</f>
        <v>34.623185605536335</v>
      </c>
      <c r="J18" s="4">
        <f>IF((MIC_cms!J18&gt;0), MIC_cms!J18*Days!J18*86400*1000/Areas!$C$6, "")</f>
        <v>37.224348788927337</v>
      </c>
      <c r="K18" s="4">
        <f>IF((MIC_cms!K18&gt;0), MIC_cms!K18*Days!K18*86400*1000/Areas!$C$6, "")</f>
        <v>40.365990311418685</v>
      </c>
      <c r="L18" s="4">
        <f>IF((MIC_cms!L18&gt;0), MIC_cms!L18*Days!L18*86400*1000/Areas!$C$6, "")</f>
        <v>45.862256055363325</v>
      </c>
      <c r="M18" s="4">
        <f>IF((MIC_cms!M18&gt;0), MIC_cms!M18*Days!M18*86400*1000/Areas!$C$6, "")</f>
        <v>39.858577162629757</v>
      </c>
      <c r="N18" s="4">
        <f>IF((MIC_cms!N18&gt;0), MIC_cms!N18*Days!N18*86400*1000/Areas!$C$6, "")</f>
        <v>571.03621038062272</v>
      </c>
    </row>
    <row r="19" spans="1:14">
      <c r="A19">
        <v>1911</v>
      </c>
      <c r="B19" s="4">
        <f>IF((MIC_cms!B19&gt;0), MIC_cms!B19*Days!B19*86400*1000/Areas!$C$6, "")</f>
        <v>43.670431557093423</v>
      </c>
      <c r="C19" s="4">
        <f>IF((MIC_cms!C19&gt;0), MIC_cms!C19*Days!C19*86400*1000/Areas!$C$6, "")</f>
        <v>48.571090380622834</v>
      </c>
      <c r="D19" s="4">
        <f>IF((MIC_cms!D19&gt;0), MIC_cms!D19*Days!D19*86400*1000/Areas!$C$6, "")</f>
        <v>67.323298546712806</v>
      </c>
      <c r="E19" s="4">
        <f>IF((MIC_cms!E19&gt;0), MIC_cms!E19*Days!E19*86400*1000/Areas!$C$6, "")</f>
        <v>109.42545051903113</v>
      </c>
      <c r="F19" s="4">
        <f>IF((MIC_cms!F19&gt;0), MIC_cms!F19*Days!F19*86400*1000/Areas!$C$6, "")</f>
        <v>90.641133840830449</v>
      </c>
      <c r="G19" s="4">
        <f>IF((MIC_cms!G19&gt;0), MIC_cms!G19*Days!G19*86400*1000/Areas!$C$6, "")</f>
        <v>63.69100069204152</v>
      </c>
      <c r="H19" s="4">
        <f>IF((MIC_cms!H19&gt;0), MIC_cms!H19*Days!H19*86400*1000/Areas!$C$6, "")</f>
        <v>43.107874878892737</v>
      </c>
      <c r="I19" s="4">
        <f>IF((MIC_cms!I19&gt;0), MIC_cms!I19*Days!I19*86400*1000/Areas!$C$6, "")</f>
        <v>54.83722795847752</v>
      </c>
      <c r="J19" s="4">
        <f>IF((MIC_cms!J19&gt;0), MIC_cms!J19*Days!J19*86400*1000/Areas!$C$6, "")</f>
        <v>40.958532871972317</v>
      </c>
      <c r="K19" s="4">
        <f>IF((MIC_cms!K19&gt;0), MIC_cms!K19*Days!K19*86400*1000/Areas!$C$6, "")</f>
        <v>80.293149342560554</v>
      </c>
      <c r="L19" s="4">
        <f>IF((MIC_cms!L19&gt;0), MIC_cms!L19*Days!L19*86400*1000/Areas!$C$6, "")</f>
        <v>84.088426297577854</v>
      </c>
      <c r="M19" s="4">
        <f>IF((MIC_cms!M19&gt;0), MIC_cms!M19*Days!M19*86400*1000/Areas!$C$6, "")</f>
        <v>88.823250934256052</v>
      </c>
      <c r="N19" s="4">
        <f>IF((MIC_cms!N19&gt;0), MIC_cms!N19*Days!N19*86400*1000/Areas!$C$6, "")</f>
        <v>814.94370934256051</v>
      </c>
    </row>
    <row r="20" spans="1:14">
      <c r="A20">
        <v>1912</v>
      </c>
      <c r="B20" s="4">
        <f>IF((MIC_cms!B20&gt;0), MIC_cms!B20*Days!B20*86400*1000/Areas!$C$6, "")</f>
        <v>56.369662006920414</v>
      </c>
      <c r="C20" s="4">
        <f>IF((MIC_cms!C20&gt;0), MIC_cms!C20*Days!C20*86400*1000/Areas!$C$6, "")</f>
        <v>48.014752110726633</v>
      </c>
      <c r="D20" s="4">
        <f>IF((MIC_cms!D20&gt;0), MIC_cms!D20*Days!D20*86400*1000/Areas!$C$6, "")</f>
        <v>55.8654925951557</v>
      </c>
      <c r="E20" s="4">
        <f>IF((MIC_cms!E20&gt;0), MIC_cms!E20*Days!E20*86400*1000/Areas!$C$6, "")</f>
        <v>136.87284705882351</v>
      </c>
      <c r="F20" s="4">
        <f>IF((MIC_cms!F20&gt;0), MIC_cms!F20*Days!F20*86400*1000/Areas!$C$6, "")</f>
        <v>125.65217771626297</v>
      </c>
      <c r="G20" s="4">
        <f>IF((MIC_cms!G20&gt;0), MIC_cms!G20*Days!G20*86400*1000/Areas!$C$6, "")</f>
        <v>76.16668235294118</v>
      </c>
      <c r="H20" s="4">
        <f>IF((MIC_cms!H20&gt;0), MIC_cms!H20*Days!H20*86400*1000/Areas!$C$6, "")</f>
        <v>59.844631141868518</v>
      </c>
      <c r="I20" s="4">
        <f>IF((MIC_cms!I20&gt;0), MIC_cms!I20*Days!I20*86400*1000/Areas!$C$6, "")</f>
        <v>67.662037370242217</v>
      </c>
      <c r="J20" s="4">
        <f>IF((MIC_cms!J20&gt;0), MIC_cms!J20*Days!J20*86400*1000/Areas!$C$6, "")</f>
        <v>80.35155155709343</v>
      </c>
      <c r="K20" s="4">
        <f>IF((MIC_cms!K20&gt;0), MIC_cms!K20*Days!K20*86400*1000/Areas!$C$6, "")</f>
        <v>66.009121660899652</v>
      </c>
      <c r="L20" s="4">
        <f>IF((MIC_cms!L20&gt;0), MIC_cms!L20*Days!L20*86400*1000/Areas!$C$6, "")</f>
        <v>71.711402076124571</v>
      </c>
      <c r="M20" s="4">
        <f>IF((MIC_cms!M20&gt;0), MIC_cms!M20*Days!M20*86400*1000/Areas!$C$6, "")</f>
        <v>75.996124567474055</v>
      </c>
      <c r="N20" s="4">
        <f>IF((MIC_cms!N20&gt;0), MIC_cms!N20*Days!N20*86400*1000/Areas!$C$6, "")</f>
        <v>920.90118643598612</v>
      </c>
    </row>
    <row r="21" spans="1:14">
      <c r="A21">
        <v>1913</v>
      </c>
      <c r="B21" s="4">
        <f>IF((MIC_cms!B21&gt;0), MIC_cms!B21*Days!B21*86400*1000/Areas!$C$6, "")</f>
        <v>64.068440138408306</v>
      </c>
      <c r="C21" s="4">
        <f>IF((MIC_cms!C21&gt;0), MIC_cms!C21*Days!C21*86400*1000/Areas!$C$6, "")</f>
        <v>44.598244982698965</v>
      </c>
      <c r="D21" s="4">
        <f>IF((MIC_cms!D21&gt;0), MIC_cms!D21*Days!D21*86400*1000/Areas!$C$6, "")</f>
        <v>121.76710754325258</v>
      </c>
      <c r="E21" s="4">
        <f>IF((MIC_cms!E21&gt;0), MIC_cms!E21*Days!E21*86400*1000/Areas!$C$6, "")</f>
        <v>135.20374256055362</v>
      </c>
      <c r="F21" s="4">
        <f>IF((MIC_cms!F21&gt;0), MIC_cms!F21*Days!F21*86400*1000/Areas!$C$6, "")</f>
        <v>87.834837923875426</v>
      </c>
      <c r="G21" s="4">
        <f>IF((MIC_cms!G21&gt;0), MIC_cms!G21*Days!G21*86400*1000/Areas!$C$6, "")</f>
        <v>62.643886505190316</v>
      </c>
      <c r="H21" s="4">
        <f>IF((MIC_cms!H21&gt;0), MIC_cms!H21*Days!H21*86400*1000/Areas!$C$6, "")</f>
        <v>55.03138878892733</v>
      </c>
      <c r="I21" s="4">
        <f>IF((MIC_cms!I21&gt;0), MIC_cms!I21*Days!I21*86400*1000/Areas!$C$6, "")</f>
        <v>45.755691072664362</v>
      </c>
      <c r="J21" s="4">
        <f>IF((MIC_cms!J21&gt;0), MIC_cms!J21*Days!J21*86400*1000/Areas!$C$6, "")</f>
        <v>45.841627681660903</v>
      </c>
      <c r="K21" s="4">
        <f>IF((MIC_cms!K21&gt;0), MIC_cms!K21*Days!K21*86400*1000/Areas!$C$6, "")</f>
        <v>57.229715709342564</v>
      </c>
      <c r="L21" s="4">
        <f>IF((MIC_cms!L21&gt;0), MIC_cms!L21*Days!L21*86400*1000/Areas!$C$6, "")</f>
        <v>55.193904498269887</v>
      </c>
      <c r="M21" s="4">
        <f>IF((MIC_cms!M21&gt;0), MIC_cms!M21*Days!M21*86400*1000/Areas!$C$6, "")</f>
        <v>46.986920968858129</v>
      </c>
      <c r="N21" s="4">
        <f>IF((MIC_cms!N21&gt;0), MIC_cms!N21*Days!N21*86400*1000/Areas!$C$6, "")</f>
        <v>821.14724429065757</v>
      </c>
    </row>
    <row r="22" spans="1:14">
      <c r="A22">
        <v>1914</v>
      </c>
      <c r="B22" s="4">
        <f>IF((MIC_cms!B22&gt;0), MIC_cms!B22*Days!B22*86400*1000/Areas!$C$6, "")</f>
        <v>40.620855363321802</v>
      </c>
      <c r="C22" s="4">
        <f>IF((MIC_cms!C22&gt;0), MIC_cms!C22*Days!C22*86400*1000/Areas!$C$6, "")</f>
        <v>34.187732595155715</v>
      </c>
      <c r="D22" s="4">
        <f>IF((MIC_cms!D22&gt;0), MIC_cms!D22*Days!D22*86400*1000/Areas!$C$6, "")</f>
        <v>46.985994186851208</v>
      </c>
      <c r="E22" s="4">
        <f>IF((MIC_cms!E22&gt;0), MIC_cms!E22*Days!E22*86400*1000/Areas!$C$6, "")</f>
        <v>81.174444290657433</v>
      </c>
      <c r="F22" s="4">
        <f>IF((MIC_cms!F22&gt;0), MIC_cms!F22*Days!F22*86400*1000/Areas!$C$6, "")</f>
        <v>92.93213896193771</v>
      </c>
      <c r="G22" s="4">
        <f>IF((MIC_cms!G22&gt;0), MIC_cms!G22*Days!G22*86400*1000/Areas!$C$6, "")</f>
        <v>56.113212456747398</v>
      </c>
      <c r="H22" s="4">
        <f>IF((MIC_cms!H22&gt;0), MIC_cms!H22*Days!H22*86400*1000/Areas!$C$6, "")</f>
        <v>67.652306159169555</v>
      </c>
      <c r="I22" s="4">
        <f>IF((MIC_cms!I22&gt;0), MIC_cms!I22*Days!I22*86400*1000/Areas!$C$6, "")</f>
        <v>55.232037093425603</v>
      </c>
      <c r="J22" s="4">
        <f>IF((MIC_cms!J22&gt;0), MIC_cms!J22*Days!J22*86400*1000/Areas!$C$6, "")</f>
        <v>50.16641107266436</v>
      </c>
      <c r="K22" s="4">
        <f>IF((MIC_cms!K22&gt;0), MIC_cms!K22*Days!K22*86400*1000/Areas!$C$6, "")</f>
        <v>47.647253148788927</v>
      </c>
      <c r="L22" s="4">
        <f>IF((MIC_cms!L22&gt;0), MIC_cms!L22*Days!L22*86400*1000/Areas!$C$6, "")</f>
        <v>43.0850491349481</v>
      </c>
      <c r="M22" s="4">
        <f>IF((MIC_cms!M22&gt;0), MIC_cms!M22*Days!M22*86400*1000/Areas!$C$6, "")</f>
        <v>39.178782560553636</v>
      </c>
      <c r="N22" s="4">
        <f>IF((MIC_cms!N22&gt;0), MIC_cms!N22*Days!N22*86400*1000/Areas!$C$6, "")</f>
        <v>653.78274602076124</v>
      </c>
    </row>
    <row r="23" spans="1:14">
      <c r="A23">
        <v>1915</v>
      </c>
      <c r="B23" s="4">
        <f>IF((MIC_cms!B23&gt;0), MIC_cms!B23*Days!B23*86400*1000/Areas!$C$6, "")</f>
        <v>34.110211764705888</v>
      </c>
      <c r="C23" s="4">
        <f>IF((MIC_cms!C23&gt;0), MIC_cms!C23*Days!C23*86400*1000/Areas!$C$6, "")</f>
        <v>44.674001937716262</v>
      </c>
      <c r="D23" s="4">
        <f>IF((MIC_cms!D23&gt;0), MIC_cms!D23*Days!D23*86400*1000/Areas!$C$6, "")</f>
        <v>56.790884429065734</v>
      </c>
      <c r="E23" s="4">
        <f>IF((MIC_cms!E23&gt;0), MIC_cms!E23*Days!E23*86400*1000/Areas!$C$6, "")</f>
        <v>85.944083044982705</v>
      </c>
      <c r="F23" s="4">
        <f>IF((MIC_cms!F23&gt;0), MIC_cms!F23*Days!F23*86400*1000/Areas!$C$6, "")</f>
        <v>80.313538546712806</v>
      </c>
      <c r="G23" s="4">
        <f>IF((MIC_cms!G23&gt;0), MIC_cms!G23*Days!G23*86400*1000/Areas!$C$6, "")</f>
        <v>61.182859515570925</v>
      </c>
      <c r="H23" s="4">
        <f>IF((MIC_cms!H23&gt;0), MIC_cms!H23*Days!H23*86400*1000/Areas!$C$6, "")</f>
        <v>52.549466574394465</v>
      </c>
      <c r="I23" s="4">
        <f>IF((MIC_cms!I23&gt;0), MIC_cms!I23*Days!I23*86400*1000/Areas!$C$6, "")</f>
        <v>51.447059377162631</v>
      </c>
      <c r="J23" s="4">
        <f>IF((MIC_cms!J23&gt;0), MIC_cms!J23*Days!J23*86400*1000/Areas!$C$6, "")</f>
        <v>50.325608304498267</v>
      </c>
      <c r="K23" s="4">
        <f>IF((MIC_cms!K23&gt;0), MIC_cms!K23*Days!K23*86400*1000/Areas!$C$6, "")</f>
        <v>57.589770519031141</v>
      </c>
      <c r="L23" s="4">
        <f>IF((MIC_cms!L23&gt;0), MIC_cms!L23*Days!L23*86400*1000/Areas!$C$6, "")</f>
        <v>68.53014809688581</v>
      </c>
      <c r="M23" s="4">
        <f>IF((MIC_cms!M23&gt;0), MIC_cms!M23*Days!M23*86400*1000/Areas!$C$6, "")</f>
        <v>52.155120830449825</v>
      </c>
      <c r="N23" s="4">
        <f>IF((MIC_cms!N23&gt;0), MIC_cms!N23*Days!N23*86400*1000/Areas!$C$6, "")</f>
        <v>695.91986159169551</v>
      </c>
    </row>
    <row r="24" spans="1:14">
      <c r="A24">
        <v>1916</v>
      </c>
      <c r="B24" s="4">
        <f>IF((MIC_cms!B24&gt;0), MIC_cms!B24*Days!B24*86400*1000/Areas!$C$6, "")</f>
        <v>52.159754740484424</v>
      </c>
      <c r="C24" s="4">
        <f>IF((MIC_cms!C24&gt;0), MIC_cms!C24*Days!C24*86400*1000/Areas!$C$6, "")</f>
        <v>39.334452041522489</v>
      </c>
      <c r="D24" s="4">
        <f>IF((MIC_cms!D24&gt;0), MIC_cms!D24*Days!D24*86400*1000/Areas!$C$6, "")</f>
        <v>56.32100595155709</v>
      </c>
      <c r="E24" s="4">
        <f>IF((MIC_cms!E24&gt;0), MIC_cms!E24*Days!E24*86400*1000/Areas!$C$6, "")</f>
        <v>161.72600138408305</v>
      </c>
      <c r="F24" s="4">
        <f>IF((MIC_cms!F24&gt;0), MIC_cms!F24*Days!F24*86400*1000/Areas!$C$6, "")</f>
        <v>111.96036373702422</v>
      </c>
      <c r="G24" s="4">
        <f>IF((MIC_cms!G24&gt;0), MIC_cms!G24*Days!G24*86400*1000/Areas!$C$6, "")</f>
        <v>127.86811349480971</v>
      </c>
      <c r="H24" s="4">
        <f>IF((MIC_cms!H24&gt;0), MIC_cms!H24*Days!H24*86400*1000/Areas!$C$6, "")</f>
        <v>48.810364567474039</v>
      </c>
      <c r="I24" s="4">
        <f>IF((MIC_cms!I24&gt;0), MIC_cms!I24*Days!I24*86400*1000/Areas!$C$6, "")</f>
        <v>34.520312802768167</v>
      </c>
      <c r="J24" s="4">
        <f>IF((MIC_cms!J24&gt;0), MIC_cms!J24*Days!J24*86400*1000/Areas!$C$6, "")</f>
        <v>44.526344636678203</v>
      </c>
      <c r="K24" s="4">
        <f>IF((MIC_cms!K24&gt;0), MIC_cms!K24*Days!K24*86400*1000/Areas!$C$6, "")</f>
        <v>54.208406366782008</v>
      </c>
      <c r="L24" s="4">
        <f>IF((MIC_cms!L24&gt;0), MIC_cms!L24*Days!L24*86400*1000/Areas!$C$6, "")</f>
        <v>66.272686505190308</v>
      </c>
      <c r="M24" s="4">
        <f>IF((MIC_cms!M24&gt;0), MIC_cms!M24*Days!M24*86400*1000/Areas!$C$6, "")</f>
        <v>42.009174809688574</v>
      </c>
      <c r="N24" s="4">
        <f>IF((MIC_cms!N24&gt;0), MIC_cms!N24*Days!N24*86400*1000/Areas!$C$6, "")</f>
        <v>841.9710195155709</v>
      </c>
    </row>
    <row r="25" spans="1:14">
      <c r="A25">
        <v>1917</v>
      </c>
      <c r="B25" s="4">
        <f>IF((MIC_cms!B25&gt;0), MIC_cms!B25*Days!B25*86400*1000/Areas!$C$6, "")</f>
        <v>27.242757093425602</v>
      </c>
      <c r="C25" s="4">
        <f>IF((MIC_cms!C25&gt;0), MIC_cms!C25*Days!C25*86400*1000/Areas!$C$6, "")</f>
        <v>22.905805951557092</v>
      </c>
      <c r="D25" s="4">
        <f>IF((MIC_cms!D25&gt;0), MIC_cms!D25*Days!D25*86400*1000/Areas!$C$6, "")</f>
        <v>67.866856193771625</v>
      </c>
      <c r="E25" s="4">
        <f>IF((MIC_cms!E25&gt;0), MIC_cms!E25*Days!E25*86400*1000/Areas!$C$6, "")</f>
        <v>101.43150726643599</v>
      </c>
      <c r="F25" s="4">
        <f>IF((MIC_cms!F25&gt;0), MIC_cms!F25*Days!F25*86400*1000/Areas!$C$6, "")</f>
        <v>93.309339238754305</v>
      </c>
      <c r="G25" s="4">
        <f>IF((MIC_cms!G25&gt;0), MIC_cms!G25*Days!G25*86400*1000/Areas!$C$6, "")</f>
        <v>100.11981176470589</v>
      </c>
      <c r="H25" s="4">
        <f>IF((MIC_cms!H25&gt;0), MIC_cms!H25*Days!H25*86400*1000/Areas!$C$6, "")</f>
        <v>51.537884013840831</v>
      </c>
      <c r="I25" s="4">
        <f>IF((MIC_cms!I25&gt;0), MIC_cms!I25*Days!I25*86400*1000/Areas!$C$6, "")</f>
        <v>37.809462145328723</v>
      </c>
      <c r="J25" s="4">
        <f>IF((MIC_cms!J25&gt;0), MIC_cms!J25*Days!J25*86400*1000/Areas!$C$6, "")</f>
        <v>33.717525259515575</v>
      </c>
      <c r="K25" s="4">
        <f>IF((MIC_cms!K25&gt;0), MIC_cms!K25*Days!K25*86400*1000/Areas!$C$6, "")</f>
        <v>35.319662283737024</v>
      </c>
      <c r="L25" s="4">
        <f>IF((MIC_cms!L25&gt;0), MIC_cms!L25*Days!L25*86400*1000/Areas!$C$6, "")</f>
        <v>36.840930103806222</v>
      </c>
      <c r="M25" s="4">
        <f>IF((MIC_cms!M25&gt;0), MIC_cms!M25*Days!M25*86400*1000/Areas!$C$6, "")</f>
        <v>30.430887197231833</v>
      </c>
      <c r="N25" s="4">
        <f>IF((MIC_cms!N25&gt;0), MIC_cms!N25*Days!N25*86400*1000/Areas!$C$6, "")</f>
        <v>637.82378408304498</v>
      </c>
    </row>
    <row r="26" spans="1:14">
      <c r="A26">
        <v>1918</v>
      </c>
      <c r="B26" s="4">
        <f>IF((MIC_cms!B26&gt;0), MIC_cms!B26*Days!B26*86400*1000/Areas!$C$6, "")</f>
        <v>30.174631972318338</v>
      </c>
      <c r="C26" s="4">
        <f>IF((MIC_cms!C26&gt;0), MIC_cms!C26*Days!C26*86400*1000/Areas!$C$6, "")</f>
        <v>30.759416470588235</v>
      </c>
      <c r="D26" s="4">
        <f>IF((MIC_cms!D26&gt;0), MIC_cms!D26*Days!D26*86400*1000/Areas!$C$6, "")</f>
        <v>98.543340622837377</v>
      </c>
      <c r="E26" s="4">
        <f>IF((MIC_cms!E26&gt;0), MIC_cms!E26*Days!E26*86400*1000/Areas!$C$6, "")</f>
        <v>71.880016608996542</v>
      </c>
      <c r="F26" s="4">
        <f>IF((MIC_cms!F26&gt;0), MIC_cms!F26*Days!F26*86400*1000/Areas!$C$6, "")</f>
        <v>94.715730934256058</v>
      </c>
      <c r="G26" s="4">
        <f>IF((MIC_cms!G26&gt;0), MIC_cms!G26*Days!G26*86400*1000/Areas!$C$6, "")</f>
        <v>74.890862283737022</v>
      </c>
      <c r="H26" s="4">
        <f>IF((MIC_cms!H26&gt;0), MIC_cms!H26*Days!H26*86400*1000/Areas!$C$6, "")</f>
        <v>34.370637508650518</v>
      </c>
      <c r="I26" s="4">
        <f>IF((MIC_cms!I26&gt;0), MIC_cms!I26*Days!I26*86400*1000/Areas!$C$6, "")</f>
        <v>30.222824636678205</v>
      </c>
      <c r="J26" s="4">
        <f>IF((MIC_cms!J26&gt;0), MIC_cms!J26*Days!J26*86400*1000/Areas!$C$6, "")</f>
        <v>28.919634602076126</v>
      </c>
      <c r="K26" s="4">
        <f>IF((MIC_cms!K26&gt;0), MIC_cms!K26*Days!K26*86400*1000/Areas!$C$6, "")</f>
        <v>30.778893840830452</v>
      </c>
      <c r="L26" s="4">
        <f>IF((MIC_cms!L26&gt;0), MIC_cms!L26*Days!L26*86400*1000/Areas!$C$6, "")</f>
        <v>44.702134256055366</v>
      </c>
      <c r="M26" s="4">
        <f>IF((MIC_cms!M26&gt;0), MIC_cms!M26*Days!M26*86400*1000/Areas!$C$6, "")</f>
        <v>44.770521799307957</v>
      </c>
      <c r="N26" s="4">
        <f>IF((MIC_cms!N26&gt;0), MIC_cms!N26*Days!N26*86400*1000/Areas!$C$6, "")</f>
        <v>613.60435432525946</v>
      </c>
    </row>
    <row r="27" spans="1:14">
      <c r="A27">
        <v>1919</v>
      </c>
      <c r="B27" s="4">
        <f>IF((MIC_cms!B27&gt;0), MIC_cms!B27*Days!B27*86400*1000/Areas!$C$6, "")</f>
        <v>39.359968442906577</v>
      </c>
      <c r="C27" s="4">
        <f>IF((MIC_cms!C27&gt;0), MIC_cms!C27*Days!C27*86400*1000/Areas!$C$6, "")</f>
        <v>32.951345605536332</v>
      </c>
      <c r="D27" s="4">
        <f>IF((MIC_cms!D27&gt;0), MIC_cms!D27*Days!D27*86400*1000/Areas!$C$6, "")</f>
        <v>70.257026989619376</v>
      </c>
      <c r="E27" s="4">
        <f>IF((MIC_cms!E27&gt;0), MIC_cms!E27*Days!E27*86400*1000/Areas!$C$6, "")</f>
        <v>105.75853287197232</v>
      </c>
      <c r="F27" s="4">
        <f>IF((MIC_cms!F27&gt;0), MIC_cms!F27*Days!F27*86400*1000/Areas!$C$6, "")</f>
        <v>76.39139709342561</v>
      </c>
      <c r="G27" s="4">
        <f>IF((MIC_cms!G27&gt;0), MIC_cms!G27*Days!G27*86400*1000/Areas!$C$6, "")</f>
        <v>48.045276124567472</v>
      </c>
      <c r="H27" s="4">
        <f>IF((MIC_cms!H27&gt;0), MIC_cms!H27*Days!H27*86400*1000/Areas!$C$6, "")</f>
        <v>35.397048581314877</v>
      </c>
      <c r="I27" s="4">
        <f>IF((MIC_cms!I27&gt;0), MIC_cms!I27*Days!I27*86400*1000/Areas!$C$6, "")</f>
        <v>28.790019653979236</v>
      </c>
      <c r="J27" s="4">
        <f>IF((MIC_cms!J27&gt;0), MIC_cms!J27*Days!J27*86400*1000/Areas!$C$6, "")</f>
        <v>25.60922906574395</v>
      </c>
      <c r="K27" s="4">
        <f>IF((MIC_cms!K27&gt;0), MIC_cms!K27*Days!K27*86400*1000/Areas!$C$6, "")</f>
        <v>33.391955709342568</v>
      </c>
      <c r="L27" s="4">
        <f>IF((MIC_cms!L27&gt;0), MIC_cms!L27*Days!L27*86400*1000/Areas!$C$6, "")</f>
        <v>57.679623529411764</v>
      </c>
      <c r="M27" s="4">
        <f>IF((MIC_cms!M27&gt;0), MIC_cms!M27*Days!M27*86400*1000/Areas!$C$6, "")</f>
        <v>37.933650934256057</v>
      </c>
      <c r="N27" s="4">
        <f>IF((MIC_cms!N27&gt;0), MIC_cms!N27*Days!N27*86400*1000/Areas!$C$6, "")</f>
        <v>591.64918754325265</v>
      </c>
    </row>
    <row r="28" spans="1:14">
      <c r="A28">
        <v>1920</v>
      </c>
      <c r="B28" s="4">
        <f>IF((MIC_cms!B28&gt;0), MIC_cms!B28*Days!B28*86400*1000/Areas!$C$6, "")</f>
        <v>34.645428373702416</v>
      </c>
      <c r="C28" s="4">
        <f>IF((MIC_cms!C28&gt;0), MIC_cms!C28*Days!C28*86400*1000/Areas!$C$6, "")</f>
        <v>30.759057716262973</v>
      </c>
      <c r="D28" s="4">
        <f>IF((MIC_cms!D28&gt;0), MIC_cms!D28*Days!D28*86400*1000/Areas!$C$6, "")</f>
        <v>89.83529688581315</v>
      </c>
      <c r="E28" s="4">
        <f>IF((MIC_cms!E28&gt;0), MIC_cms!E28*Days!E28*86400*1000/Areas!$C$6, "")</f>
        <v>115.0336775086505</v>
      </c>
      <c r="F28" s="4">
        <f>IF((MIC_cms!F28&gt;0), MIC_cms!F28*Days!F28*86400*1000/Areas!$C$6, "")</f>
        <v>62.590222837370248</v>
      </c>
      <c r="G28" s="4">
        <f>IF((MIC_cms!G28&gt;0), MIC_cms!G28*Days!G28*86400*1000/Areas!$C$6, "")</f>
        <v>49.20091349480969</v>
      </c>
      <c r="H28" s="4">
        <f>IF((MIC_cms!H28&gt;0), MIC_cms!H28*Days!H28*86400*1000/Areas!$C$6, "")</f>
        <v>43.664407474048446</v>
      </c>
      <c r="I28" s="4">
        <f>IF((MIC_cms!I28&gt;0), MIC_cms!I28*Days!I28*86400*1000/Areas!$C$6, "")</f>
        <v>27.891504498269892</v>
      </c>
      <c r="J28" s="4">
        <f>IF((MIC_cms!J28&gt;0), MIC_cms!J28*Days!J28*86400*1000/Areas!$C$6, "")</f>
        <v>24.143717647058825</v>
      </c>
      <c r="K28" s="4">
        <f>IF((MIC_cms!K28&gt;0), MIC_cms!K28*Days!K28*86400*1000/Areas!$C$6, "")</f>
        <v>23.183915294117647</v>
      </c>
      <c r="L28" s="4">
        <f>IF((MIC_cms!L28&gt;0), MIC_cms!L28*Days!L28*86400*1000/Areas!$C$6, "")</f>
        <v>30.334920415224914</v>
      </c>
      <c r="M28" s="4">
        <f>IF((MIC_cms!M28&gt;0), MIC_cms!M28*Days!M28*86400*1000/Areas!$C$6, "")</f>
        <v>34.824297301038065</v>
      </c>
      <c r="N28" s="4">
        <f>IF((MIC_cms!N28&gt;0), MIC_cms!N28*Days!N28*86400*1000/Areas!$C$6, "")</f>
        <v>566.2379161245675</v>
      </c>
    </row>
    <row r="29" spans="1:14">
      <c r="A29">
        <v>1921</v>
      </c>
      <c r="B29" s="4">
        <f>IF((MIC_cms!B29&gt;0), MIC_cms!B29*Days!B29*86400*1000/Areas!$C$6, "")</f>
        <v>34.864148927335641</v>
      </c>
      <c r="C29" s="4">
        <f>IF((MIC_cms!C29&gt;0), MIC_cms!C29*Days!C29*86400*1000/Areas!$C$6, "")</f>
        <v>29.744859238754319</v>
      </c>
      <c r="D29" s="4">
        <f>IF((MIC_cms!D29&gt;0), MIC_cms!D29*Days!D29*86400*1000/Areas!$C$6, "")</f>
        <v>58.721834740484432</v>
      </c>
      <c r="E29" s="4">
        <f>IF((MIC_cms!E29&gt;0), MIC_cms!E29*Days!E29*86400*1000/Areas!$C$6, "")</f>
        <v>106.74286505190311</v>
      </c>
      <c r="F29" s="4">
        <f>IF((MIC_cms!F29&gt;0), MIC_cms!F29*Days!F29*86400*1000/Areas!$C$6, "")</f>
        <v>80.931702145328714</v>
      </c>
      <c r="G29" s="4">
        <f>IF((MIC_cms!G29&gt;0), MIC_cms!G29*Days!G29*86400*1000/Areas!$C$6, "")</f>
        <v>38.083565397923877</v>
      </c>
      <c r="H29" s="4">
        <f>IF((MIC_cms!H29&gt;0), MIC_cms!H29*Days!H29*86400*1000/Areas!$C$6, "")</f>
        <v>22.847030034602078</v>
      </c>
      <c r="I29" s="4">
        <f>IF((MIC_cms!I29&gt;0), MIC_cms!I29*Days!I29*86400*1000/Areas!$C$6, "")</f>
        <v>19.308112941176471</v>
      </c>
      <c r="J29" s="4">
        <f>IF((MIC_cms!J29&gt;0), MIC_cms!J29*Days!J29*86400*1000/Areas!$C$6, "")</f>
        <v>22.645021453287196</v>
      </c>
      <c r="K29" s="4">
        <f>IF((MIC_cms!K29&gt;0), MIC_cms!K29*Days!K29*86400*1000/Areas!$C$6, "")</f>
        <v>22.265474325259515</v>
      </c>
      <c r="L29" s="4">
        <f>IF((MIC_cms!L29&gt;0), MIC_cms!L29*Days!L29*86400*1000/Areas!$C$6, "")</f>
        <v>25.286798615916958</v>
      </c>
      <c r="M29" s="4">
        <f>IF((MIC_cms!M29&gt;0), MIC_cms!M29*Days!M29*86400*1000/Areas!$C$6, "")</f>
        <v>30.006884429065742</v>
      </c>
      <c r="N29" s="4">
        <f>IF((MIC_cms!N29&gt;0), MIC_cms!N29*Days!N29*86400*1000/Areas!$C$6, "")</f>
        <v>491.63423667820069</v>
      </c>
    </row>
    <row r="30" spans="1:14">
      <c r="A30">
        <v>1922</v>
      </c>
      <c r="B30" s="4">
        <f>IF((MIC_cms!B30&gt;0), MIC_cms!B30*Days!B30*86400*1000/Areas!$C$6, "")</f>
        <v>26.076401937716263</v>
      </c>
      <c r="C30" s="4">
        <f>IF((MIC_cms!C30&gt;0), MIC_cms!C30*Days!C30*86400*1000/Areas!$C$6, "")</f>
        <v>27.457920000000001</v>
      </c>
      <c r="D30" s="4">
        <f>IF((MIC_cms!D30&gt;0), MIC_cms!D30*Days!D30*86400*1000/Areas!$C$6, "")</f>
        <v>75.45071335640138</v>
      </c>
      <c r="E30" s="4">
        <f>IF((MIC_cms!E30&gt;0), MIC_cms!E30*Days!E30*86400*1000/Areas!$C$6, "")</f>
        <v>168.93203044982698</v>
      </c>
      <c r="F30" s="4">
        <f>IF((MIC_cms!F30&gt;0), MIC_cms!F30*Days!F30*86400*1000/Areas!$C$6, "")</f>
        <v>97.015077093425617</v>
      </c>
      <c r="G30" s="4">
        <f>IF((MIC_cms!G30&gt;0), MIC_cms!G30*Days!G30*86400*1000/Areas!$C$6, "")</f>
        <v>58.088603460207601</v>
      </c>
      <c r="H30" s="4">
        <f>IF((MIC_cms!H30&gt;0), MIC_cms!H30*Days!H30*86400*1000/Areas!$C$6, "")</f>
        <v>47.207958477508647</v>
      </c>
      <c r="I30" s="4">
        <f>IF((MIC_cms!I30&gt;0), MIC_cms!I30*Days!I30*86400*1000/Areas!$C$6, "")</f>
        <v>29.759433633217999</v>
      </c>
      <c r="J30" s="4">
        <f>IF((MIC_cms!J30&gt;0), MIC_cms!J30*Days!J30*86400*1000/Areas!$C$6, "")</f>
        <v>32.428251903114194</v>
      </c>
      <c r="K30" s="4">
        <f>IF((MIC_cms!K30&gt;0), MIC_cms!K30*Days!K30*86400*1000/Areas!$C$6, "")</f>
        <v>26.106522352941177</v>
      </c>
      <c r="L30" s="4">
        <f>IF((MIC_cms!L30&gt;0), MIC_cms!L30*Days!L30*86400*1000/Areas!$C$6, "")</f>
        <v>28.973447750865052</v>
      </c>
      <c r="M30" s="4">
        <f>IF((MIC_cms!M30&gt;0), MIC_cms!M30*Days!M30*86400*1000/Areas!$C$6, "")</f>
        <v>27.254341868512107</v>
      </c>
      <c r="N30" s="4">
        <f>IF((MIC_cms!N30&gt;0), MIC_cms!N30*Days!N30*86400*1000/Areas!$C$6, "")</f>
        <v>644.93848027681656</v>
      </c>
    </row>
    <row r="31" spans="1:14">
      <c r="A31">
        <v>1923</v>
      </c>
      <c r="B31" s="4">
        <f>IF((MIC_cms!B31&gt;0), MIC_cms!B31*Days!B31*86400*1000/Areas!$C$6, "")</f>
        <v>29.886866159169553</v>
      </c>
      <c r="C31" s="4">
        <f>IF((MIC_cms!C31&gt;0), MIC_cms!C31*Days!C31*86400*1000/Areas!$C$6, "")</f>
        <v>27.589762214532868</v>
      </c>
      <c r="D31" s="4">
        <f>IF((MIC_cms!D31&gt;0), MIC_cms!D31*Days!D31*86400*1000/Areas!$C$6, "")</f>
        <v>49.686636955017299</v>
      </c>
      <c r="E31" s="4">
        <f>IF((MIC_cms!E31&gt;0), MIC_cms!E31*Days!E31*86400*1000/Areas!$C$6, "")</f>
        <v>113.12106851211074</v>
      </c>
      <c r="F31" s="4">
        <f>IF((MIC_cms!F31&gt;0), MIC_cms!F31*Days!F31*86400*1000/Areas!$C$6, "")</f>
        <v>74.22597093425604</v>
      </c>
      <c r="G31" s="4">
        <f>IF((MIC_cms!G31&gt;0), MIC_cms!G31*Days!G31*86400*1000/Areas!$C$6, "")</f>
        <v>51.090203460207611</v>
      </c>
      <c r="H31" s="4">
        <f>IF((MIC_cms!H31&gt;0), MIC_cms!H31*Days!H31*86400*1000/Areas!$C$6, "")</f>
        <v>32.90029785467128</v>
      </c>
      <c r="I31" s="4">
        <f>IF((MIC_cms!I31&gt;0), MIC_cms!I31*Days!I31*86400*1000/Areas!$C$6, "")</f>
        <v>18.835454117647064</v>
      </c>
      <c r="J31" s="4">
        <f>IF((MIC_cms!J31&gt;0), MIC_cms!J31*Days!J31*86400*1000/Areas!$C$6, "")</f>
        <v>21.337361937716263</v>
      </c>
      <c r="K31" s="4">
        <f>IF((MIC_cms!K31&gt;0), MIC_cms!K31*Days!K31*86400*1000/Areas!$C$6, "")</f>
        <v>21.803936885813144</v>
      </c>
      <c r="L31" s="4">
        <f>IF((MIC_cms!L31&gt;0), MIC_cms!L31*Days!L31*86400*1000/Areas!$C$6, "")</f>
        <v>21.805087889273356</v>
      </c>
      <c r="M31" s="4">
        <f>IF((MIC_cms!M31&gt;0), MIC_cms!M31*Days!M31*86400*1000/Areas!$C$6, "")</f>
        <v>25.30763626297578</v>
      </c>
      <c r="N31" s="4">
        <f>IF((MIC_cms!N31&gt;0), MIC_cms!N31*Days!N31*86400*1000/Areas!$C$6, "")</f>
        <v>488.09871280276815</v>
      </c>
    </row>
    <row r="32" spans="1:14">
      <c r="A32">
        <v>1924</v>
      </c>
      <c r="B32" s="4">
        <f>IF((MIC_cms!B32&gt;0), MIC_cms!B32*Days!B32*86400*1000/Areas!$C$6, "")</f>
        <v>24.707544913494814</v>
      </c>
      <c r="C32" s="4">
        <f>IF((MIC_cms!C32&gt;0), MIC_cms!C32*Days!C32*86400*1000/Areas!$C$6, "")</f>
        <v>25.508135086505185</v>
      </c>
      <c r="D32" s="4">
        <f>IF((MIC_cms!D32&gt;0), MIC_cms!D32*Days!D32*86400*1000/Areas!$C$6, "")</f>
        <v>40.182487474048443</v>
      </c>
      <c r="E32" s="4">
        <f>IF((MIC_cms!E32&gt;0), MIC_cms!E32*Days!E32*86400*1000/Areas!$C$6, "")</f>
        <v>97.891498961937728</v>
      </c>
      <c r="F32" s="4">
        <f>IF((MIC_cms!F32&gt;0), MIC_cms!F32*Days!F32*86400*1000/Areas!$C$6, "")</f>
        <v>118.0720276816609</v>
      </c>
      <c r="G32" s="4">
        <f>IF((MIC_cms!G32&gt;0), MIC_cms!G32*Days!G32*86400*1000/Areas!$C$6, "")</f>
        <v>45.434889965397922</v>
      </c>
      <c r="H32" s="4">
        <f>IF((MIC_cms!H32&gt;0), MIC_cms!H32*Days!H32*86400*1000/Areas!$C$6, "")</f>
        <v>35.630134256055356</v>
      </c>
      <c r="I32" s="4">
        <f>IF((MIC_cms!I32&gt;0), MIC_cms!I32*Days!I32*86400*1000/Areas!$C$6, "")</f>
        <v>96.896912387543253</v>
      </c>
      <c r="J32" s="4">
        <f>IF((MIC_cms!J32&gt;0), MIC_cms!J32*Days!J32*86400*1000/Areas!$C$6, "")</f>
        <v>39.297500346020762</v>
      </c>
      <c r="K32" s="4">
        <f>IF((MIC_cms!K32&gt;0), MIC_cms!K32*Days!K32*86400*1000/Areas!$C$6, "")</f>
        <v>35.650060069204152</v>
      </c>
      <c r="L32" s="4">
        <f>IF((MIC_cms!L32&gt;0), MIC_cms!L32*Days!L32*86400*1000/Areas!$C$6, "")</f>
        <v>32.511213840830457</v>
      </c>
      <c r="M32" s="4">
        <f>IF((MIC_cms!M32&gt;0), MIC_cms!M32*Days!M32*86400*1000/Areas!$C$6, "")</f>
        <v>30.717726228373703</v>
      </c>
      <c r="N32" s="4">
        <f>IF((MIC_cms!N32&gt;0), MIC_cms!N32*Days!N32*86400*1000/Areas!$C$6, "")</f>
        <v>621.24338491349476</v>
      </c>
    </row>
    <row r="33" spans="1:14">
      <c r="A33">
        <v>1925</v>
      </c>
      <c r="B33" s="4">
        <f>IF((MIC_cms!B33&gt;0), MIC_cms!B33*Days!B33*86400*1000/Areas!$C$6, "")</f>
        <v>30.439691626297577</v>
      </c>
      <c r="C33" s="4">
        <f>IF((MIC_cms!C33&gt;0), MIC_cms!C33*Days!C33*86400*1000/Areas!$C$6, "")</f>
        <v>31.059514463667824</v>
      </c>
      <c r="D33" s="4">
        <f>IF((MIC_cms!D33&gt;0), MIC_cms!D33*Days!D33*86400*1000/Areas!$C$6, "")</f>
        <v>37.185274463667817</v>
      </c>
      <c r="E33" s="4">
        <f>IF((MIC_cms!E33&gt;0), MIC_cms!E33*Days!E33*86400*1000/Areas!$C$6, "")</f>
        <v>36.803260899653978</v>
      </c>
      <c r="F33" s="4">
        <f>IF((MIC_cms!F33&gt;0), MIC_cms!F33*Days!F33*86400*1000/Areas!$C$6, "")</f>
        <v>28.900770103806224</v>
      </c>
      <c r="G33" s="4">
        <f>IF((MIC_cms!G33&gt;0), MIC_cms!G33*Days!G33*86400*1000/Areas!$C$6, "")</f>
        <v>37.819880968858129</v>
      </c>
      <c r="H33" s="4">
        <f>IF((MIC_cms!H33&gt;0), MIC_cms!H33*Days!H33*86400*1000/Areas!$C$6, "")</f>
        <v>32.9943662283737</v>
      </c>
      <c r="I33" s="4">
        <f>IF((MIC_cms!I33&gt;0), MIC_cms!I33*Days!I33*86400*1000/Areas!$C$6, "")</f>
        <v>23.77427543252595</v>
      </c>
      <c r="J33" s="4">
        <f>IF((MIC_cms!J33&gt;0), MIC_cms!J33*Days!J33*86400*1000/Areas!$C$6, "")</f>
        <v>20.769184775086504</v>
      </c>
      <c r="K33" s="4">
        <f>IF((MIC_cms!K33&gt;0), MIC_cms!K33*Days!K33*86400*1000/Areas!$C$6, "")</f>
        <v>30.068978823529413</v>
      </c>
      <c r="L33" s="4">
        <f>IF((MIC_cms!L33&gt;0), MIC_cms!L33*Days!L33*86400*1000/Areas!$C$6, "")</f>
        <v>28.020506574394464</v>
      </c>
      <c r="M33" s="4">
        <f>IF((MIC_cms!M33&gt;0), MIC_cms!M33*Days!M33*86400*1000/Areas!$C$6, "")</f>
        <v>29.327089826989621</v>
      </c>
      <c r="N33" s="4">
        <f>IF((MIC_cms!N33&gt;0), MIC_cms!N33*Days!N33*86400*1000/Areas!$C$6, "")</f>
        <v>367.55262560553632</v>
      </c>
    </row>
    <row r="34" spans="1:14">
      <c r="A34">
        <v>1926</v>
      </c>
      <c r="B34" s="4">
        <f>IF((MIC_cms!B34&gt;0), MIC_cms!B34*Days!B34*86400*1000/Areas!$C$6, "")</f>
        <v>26.138496332179933</v>
      </c>
      <c r="C34" s="4">
        <f>IF((MIC_cms!C34&gt;0), MIC_cms!C34*Days!C34*86400*1000/Areas!$C$6, "")</f>
        <v>24.225483737024216</v>
      </c>
      <c r="D34" s="4">
        <f>IF((MIC_cms!D34&gt;0), MIC_cms!D34*Days!D34*86400*1000/Areas!$C$6, "")</f>
        <v>34.39658740484429</v>
      </c>
      <c r="E34" s="4">
        <f>IF((MIC_cms!E34&gt;0), MIC_cms!E34*Days!E34*86400*1000/Areas!$C$6, "")</f>
        <v>63.662300346020764</v>
      </c>
      <c r="F34" s="4">
        <f>IF((MIC_cms!F34&gt;0), MIC_cms!F34*Days!F34*86400*1000/Areas!$C$6, "")</f>
        <v>69.221811487889269</v>
      </c>
      <c r="G34" s="4">
        <f>IF((MIC_cms!G34&gt;0), MIC_cms!G34*Days!G34*86400*1000/Areas!$C$6, "")</f>
        <v>58.408343252595152</v>
      </c>
      <c r="H34" s="4">
        <f>IF((MIC_cms!H34&gt;0), MIC_cms!H34*Days!H34*86400*1000/Areas!$C$6, "")</f>
        <v>35.560162214532873</v>
      </c>
      <c r="I34" s="4">
        <f>IF((MIC_cms!I34&gt;0), MIC_cms!I34*Days!I34*86400*1000/Areas!$C$6, "")</f>
        <v>35.511042768166092</v>
      </c>
      <c r="J34" s="4">
        <f>IF((MIC_cms!J34&gt;0), MIC_cms!J34*Days!J34*86400*1000/Areas!$C$6, "")</f>
        <v>45.870776470588233</v>
      </c>
      <c r="K34" s="4">
        <f>IF((MIC_cms!K34&gt;0), MIC_cms!K34*Days!K34*86400*1000/Areas!$C$6, "")</f>
        <v>55.95585384083045</v>
      </c>
      <c r="L34" s="4">
        <f>IF((MIC_cms!L34&gt;0), MIC_cms!L34*Days!L34*86400*1000/Areas!$C$6, "")</f>
        <v>49.481638754325267</v>
      </c>
      <c r="M34" s="4">
        <f>IF((MIC_cms!M34&gt;0), MIC_cms!M34*Days!M34*86400*1000/Areas!$C$6, "")</f>
        <v>43.177846920415227</v>
      </c>
      <c r="N34" s="4">
        <f>IF((MIC_cms!N34&gt;0), MIC_cms!N34*Days!N34*86400*1000/Areas!$C$6, "")</f>
        <v>541.07701038062282</v>
      </c>
    </row>
    <row r="35" spans="1:14">
      <c r="A35">
        <v>1927</v>
      </c>
      <c r="B35" s="4">
        <f>IF((MIC_cms!B35&gt;0), MIC_cms!B35*Days!B35*86400*1000/Areas!$C$6, "")</f>
        <v>42.806670726643596</v>
      </c>
      <c r="C35" s="4">
        <f>IF((MIC_cms!C35&gt;0), MIC_cms!C35*Days!C35*86400*1000/Areas!$C$6, "")</f>
        <v>38.158485259515572</v>
      </c>
      <c r="D35" s="4">
        <f>IF((MIC_cms!D35&gt;0), MIC_cms!D35*Days!D35*86400*1000/Areas!$C$6, "")</f>
        <v>77.942830173010378</v>
      </c>
      <c r="E35" s="4">
        <f>IF((MIC_cms!E35&gt;0), MIC_cms!E35*Days!E35*86400*1000/Areas!$C$6, "")</f>
        <v>74.639734256055377</v>
      </c>
      <c r="F35" s="4">
        <f>IF((MIC_cms!F35&gt;0), MIC_cms!F35*Days!F35*86400*1000/Areas!$C$6, "")</f>
        <v>74.02949314878893</v>
      </c>
      <c r="G35" s="4">
        <f>IF((MIC_cms!G35&gt;0), MIC_cms!G35*Days!G35*86400*1000/Areas!$C$6, "")</f>
        <v>51.370928719723175</v>
      </c>
      <c r="H35" s="4">
        <f>IF((MIC_cms!H35&gt;0), MIC_cms!H35*Days!H35*86400*1000/Areas!$C$6, "")</f>
        <v>44.391467958477506</v>
      </c>
      <c r="I35" s="4">
        <f>IF((MIC_cms!I35&gt;0), MIC_cms!I35*Days!I35*86400*1000/Areas!$C$6, "")</f>
        <v>28.419306851211068</v>
      </c>
      <c r="J35" s="4">
        <f>IF((MIC_cms!J35&gt;0), MIC_cms!J35*Days!J35*86400*1000/Areas!$C$6, "")</f>
        <v>21.820783391003459</v>
      </c>
      <c r="K35" s="4">
        <f>IF((MIC_cms!K35&gt;0), MIC_cms!K35*Days!K35*86400*1000/Areas!$C$6, "")</f>
        <v>41.472104636678203</v>
      </c>
      <c r="L35" s="4">
        <f>IF((MIC_cms!L35&gt;0), MIC_cms!L35*Days!L35*86400*1000/Areas!$C$6, "")</f>
        <v>41.188135640138405</v>
      </c>
      <c r="M35" s="4">
        <f>IF((MIC_cms!M35&gt;0), MIC_cms!M35*Days!M35*86400*1000/Areas!$C$6, "")</f>
        <v>39.074982975778546</v>
      </c>
      <c r="N35" s="4">
        <f>IF((MIC_cms!N35&gt;0), MIC_cms!N35*Days!N35*86400*1000/Areas!$C$6, "")</f>
        <v>574.68085536332171</v>
      </c>
    </row>
    <row r="36" spans="1:14">
      <c r="A36">
        <v>1928</v>
      </c>
      <c r="B36" s="4">
        <f>IF((MIC_cms!B36&gt;0), MIC_cms!B36*Days!B36*86400*1000/Areas!$C$6, "")</f>
        <v>36.000847058823524</v>
      </c>
      <c r="C36" s="4">
        <f>IF((MIC_cms!C36&gt;0), MIC_cms!C36*Days!C36*86400*1000/Areas!$C$6, "")</f>
        <v>36.906881107266436</v>
      </c>
      <c r="D36" s="4">
        <f>IF((MIC_cms!D36&gt;0), MIC_cms!D36*Days!D36*86400*1000/Areas!$C$6, "")</f>
        <v>68.54943114186851</v>
      </c>
      <c r="E36" s="4">
        <f>IF((MIC_cms!E36&gt;0), MIC_cms!E36*Days!E36*86400*1000/Areas!$C$6, "")</f>
        <v>127.05553494809689</v>
      </c>
      <c r="F36" s="4">
        <f>IF((MIC_cms!F36&gt;0), MIC_cms!F36*Days!F36*86400*1000/Areas!$C$6, "")</f>
        <v>81.722247197231837</v>
      </c>
      <c r="G36" s="4">
        <f>IF((MIC_cms!G36&gt;0), MIC_cms!G36*Days!G36*86400*1000/Areas!$C$6, "")</f>
        <v>45.155958477508648</v>
      </c>
      <c r="H36" s="4">
        <f>IF((MIC_cms!H36&gt;0), MIC_cms!H36*Days!H36*86400*1000/Areas!$C$6, "")</f>
        <v>39.866918200692041</v>
      </c>
      <c r="I36" s="4">
        <f>IF((MIC_cms!I36&gt;0), MIC_cms!I36*Days!I36*86400*1000/Areas!$C$6, "")</f>
        <v>35.914656332179923</v>
      </c>
      <c r="J36" s="4">
        <f>IF((MIC_cms!J36&gt;0), MIC_cms!J36*Days!J36*86400*1000/Areas!$C$6, "")</f>
        <v>64.387432525951553</v>
      </c>
      <c r="K36" s="4">
        <f>IF((MIC_cms!K36&gt;0), MIC_cms!K36*Days!K36*86400*1000/Areas!$C$6, "")</f>
        <v>76.662944221453287</v>
      </c>
      <c r="L36" s="4">
        <f>IF((MIC_cms!L36&gt;0), MIC_cms!L36*Days!L36*86400*1000/Areas!$C$6, "")</f>
        <v>61.007966782006932</v>
      </c>
      <c r="M36" s="4">
        <f>IF((MIC_cms!M36&gt;0), MIC_cms!M36*Days!M36*86400*1000/Areas!$C$6, "")</f>
        <v>52.250115986159173</v>
      </c>
      <c r="N36" s="4">
        <f>IF((MIC_cms!N36&gt;0), MIC_cms!N36*Days!N36*86400*1000/Areas!$C$6, "")</f>
        <v>726.04592719723189</v>
      </c>
    </row>
    <row r="37" spans="1:14">
      <c r="A37">
        <v>1929</v>
      </c>
      <c r="B37" s="4">
        <f>IF((MIC_cms!B37&gt;0), MIC_cms!B37*Days!B37*86400*1000/Areas!$C$6, "")</f>
        <v>45.224644982698962</v>
      </c>
      <c r="C37" s="4">
        <f>IF((MIC_cms!C37&gt;0), MIC_cms!C37*Days!C37*86400*1000/Areas!$C$6, "")</f>
        <v>45.116405813148788</v>
      </c>
      <c r="D37" s="4">
        <f>IF((MIC_cms!D37&gt;0), MIC_cms!D37*Days!D37*86400*1000/Areas!$C$6, "")</f>
        <v>102.77873439446365</v>
      </c>
      <c r="E37" s="4">
        <f>IF((MIC_cms!E37&gt;0), MIC_cms!E37*Days!E37*86400*1000/Areas!$C$6, "")</f>
        <v>161.50760968858131</v>
      </c>
      <c r="F37" s="4">
        <f>IF((MIC_cms!F37&gt;0), MIC_cms!F37*Days!F37*86400*1000/Areas!$C$6, "")</f>
        <v>95.523884844290635</v>
      </c>
      <c r="G37" s="4">
        <f>IF((MIC_cms!G37&gt;0), MIC_cms!G37*Days!G37*86400*1000/Areas!$C$6, "")</f>
        <v>49.009876816609008</v>
      </c>
      <c r="H37" s="4">
        <f>IF((MIC_cms!H37&gt;0), MIC_cms!H37*Days!H37*86400*1000/Areas!$C$6, "")</f>
        <v>48.612960000000001</v>
      </c>
      <c r="I37" s="4">
        <f>IF((MIC_cms!I37&gt;0), MIC_cms!I37*Days!I37*86400*1000/Areas!$C$6, "")</f>
        <v>33.831713771626298</v>
      </c>
      <c r="J37" s="4">
        <f>IF((MIC_cms!J37&gt;0), MIC_cms!J37*Days!J37*86400*1000/Areas!$C$6, "")</f>
        <v>28.356390311418689</v>
      </c>
      <c r="K37" s="4">
        <f>IF((MIC_cms!K37&gt;0), MIC_cms!K37*Days!K37*86400*1000/Areas!$C$6, "")</f>
        <v>29.490666851211074</v>
      </c>
      <c r="L37" s="4">
        <f>IF((MIC_cms!L37&gt;0), MIC_cms!L37*Days!L37*86400*1000/Areas!$C$6, "")</f>
        <v>35.386629757785464</v>
      </c>
      <c r="M37" s="4">
        <f>IF((MIC_cms!M37&gt;0), MIC_cms!M37*Days!M37*86400*1000/Areas!$C$6, "")</f>
        <v>35.049041937716261</v>
      </c>
      <c r="N37" s="4">
        <f>IF((MIC_cms!N37&gt;0), MIC_cms!N37*Days!N37*86400*1000/Areas!$C$6, "")</f>
        <v>710.24200692041518</v>
      </c>
    </row>
    <row r="38" spans="1:14">
      <c r="A38">
        <v>1930</v>
      </c>
      <c r="B38" s="4">
        <f>IF((MIC_cms!B38&gt;0), MIC_cms!B38*Days!B38*86400*1000/Areas!$C$6, "")</f>
        <v>42.65792221453286</v>
      </c>
      <c r="C38" s="4">
        <f>IF((MIC_cms!C38&gt;0), MIC_cms!C38*Days!C38*86400*1000/Areas!$C$6, "")</f>
        <v>42.665814809688584</v>
      </c>
      <c r="D38" s="4">
        <f>IF((MIC_cms!D38&gt;0), MIC_cms!D38*Days!D38*86400*1000/Areas!$C$6, "")</f>
        <v>51.292286782006926</v>
      </c>
      <c r="E38" s="4">
        <f>IF((MIC_cms!E38&gt;0), MIC_cms!E38*Days!E38*86400*1000/Areas!$C$6, "")</f>
        <v>58.187709342560552</v>
      </c>
      <c r="F38" s="4">
        <f>IF((MIC_cms!F38&gt;0), MIC_cms!F38*Days!F38*86400*1000/Areas!$C$6, "")</f>
        <v>57.444729134948098</v>
      </c>
      <c r="G38" s="4">
        <f>IF((MIC_cms!G38&gt;0), MIC_cms!G38*Days!G38*86400*1000/Areas!$C$6, "")</f>
        <v>43.197159861591693</v>
      </c>
      <c r="H38" s="4">
        <f>IF((MIC_cms!H38&gt;0), MIC_cms!H38*Days!H38*86400*1000/Areas!$C$6, "")</f>
        <v>28.408185467128028</v>
      </c>
      <c r="I38" s="4">
        <f>IF((MIC_cms!I38&gt;0), MIC_cms!I38*Days!I38*86400*1000/Areas!$C$6, "")</f>
        <v>15.868824913494807</v>
      </c>
      <c r="J38" s="4">
        <f>IF((MIC_cms!J38&gt;0), MIC_cms!J38*Days!J38*86400*1000/Areas!$C$6, "")</f>
        <v>14.210707266435984</v>
      </c>
      <c r="K38" s="4">
        <f>IF((MIC_cms!K38&gt;0), MIC_cms!K38*Days!K38*86400*1000/Areas!$C$6, "")</f>
        <v>18.288189342560557</v>
      </c>
      <c r="L38" s="4">
        <f>IF((MIC_cms!L38&gt;0), MIC_cms!L38*Days!L38*86400*1000/Areas!$C$6, "")</f>
        <v>20.020733564013842</v>
      </c>
      <c r="M38" s="4">
        <f>IF((MIC_cms!M38&gt;0), MIC_cms!M38*Days!M38*86400*1000/Areas!$C$6, "")</f>
        <v>25.4332152249135</v>
      </c>
      <c r="N38" s="4">
        <f>IF((MIC_cms!N38&gt;0), MIC_cms!N38*Days!N38*86400*1000/Areas!$C$6, "")</f>
        <v>418.73588096885811</v>
      </c>
    </row>
    <row r="39" spans="1:14">
      <c r="A39">
        <v>1931</v>
      </c>
      <c r="B39" s="4">
        <f>IF((MIC_cms!B39&gt;0), MIC_cms!B39*Days!B39*86400*1000/Areas!$C$6, "")</f>
        <v>23.07918892733564</v>
      </c>
      <c r="C39" s="4">
        <f>IF((MIC_cms!C39&gt;0), MIC_cms!C39*Days!C39*86400*1000/Areas!$C$6, "")</f>
        <v>22.206832941176472</v>
      </c>
      <c r="D39" s="4">
        <f>IF((MIC_cms!D39&gt;0), MIC_cms!D39*Days!D39*86400*1000/Areas!$C$6, "")</f>
        <v>27.244147266435981</v>
      </c>
      <c r="E39" s="4">
        <f>IF((MIC_cms!E39&gt;0), MIC_cms!E39*Days!E39*86400*1000/Areas!$C$6, "")</f>
        <v>30.952874740484432</v>
      </c>
      <c r="F39" s="4">
        <f>IF((MIC_cms!F39&gt;0), MIC_cms!F39*Days!F39*86400*1000/Areas!$C$6, "")</f>
        <v>28.361846366782007</v>
      </c>
      <c r="G39" s="4">
        <f>IF((MIC_cms!G39&gt;0), MIC_cms!G39*Days!G39*86400*1000/Areas!$C$6, "")</f>
        <v>25.940628373702427</v>
      </c>
      <c r="H39" s="4">
        <f>IF((MIC_cms!H39&gt;0), MIC_cms!H39*Days!H39*86400*1000/Areas!$C$6, "")</f>
        <v>16.060205397923877</v>
      </c>
      <c r="I39" s="4">
        <f>IF((MIC_cms!I39&gt;0), MIC_cms!I39*Days!I39*86400*1000/Areas!$C$6, "")</f>
        <v>12.791908650519034</v>
      </c>
      <c r="J39" s="4">
        <f>IF((MIC_cms!J39&gt;0), MIC_cms!J39*Days!J39*86400*1000/Areas!$C$6, "")</f>
        <v>16.527363321799307</v>
      </c>
      <c r="K39" s="4">
        <f>IF((MIC_cms!K39&gt;0), MIC_cms!K39*Days!K39*86400*1000/Areas!$C$6, "")</f>
        <v>21.528219238754325</v>
      </c>
      <c r="L39" s="4">
        <f>IF((MIC_cms!L39&gt;0), MIC_cms!L39*Days!L39*86400*1000/Areas!$C$6, "")</f>
        <v>35.496498269896193</v>
      </c>
      <c r="M39" s="4">
        <f>IF((MIC_cms!M39&gt;0), MIC_cms!M39*Days!M39*86400*1000/Areas!$C$6, "")</f>
        <v>36.614840138408297</v>
      </c>
      <c r="N39" s="4">
        <f>IF((MIC_cms!N39&gt;0), MIC_cms!N39*Days!N39*86400*1000/Areas!$C$6, "")</f>
        <v>297.11495086505192</v>
      </c>
    </row>
    <row r="40" spans="1:14">
      <c r="A40">
        <v>1932</v>
      </c>
      <c r="B40" s="4">
        <f>IF((MIC_cms!B40&gt;0), MIC_cms!B40*Days!B40*86400*1000/Areas!$C$6, "")</f>
        <v>50.872917923875434</v>
      </c>
      <c r="C40" s="4">
        <f>IF((MIC_cms!C40&gt;0), MIC_cms!C40*Days!C40*86400*1000/Areas!$C$6, "")</f>
        <v>48.150002491349483</v>
      </c>
      <c r="D40" s="4">
        <f>IF((MIC_cms!D40&gt;0), MIC_cms!D40*Days!D40*86400*1000/Areas!$C$6, "")</f>
        <v>44.385907266435986</v>
      </c>
      <c r="E40" s="4">
        <f>IF((MIC_cms!E40&gt;0), MIC_cms!E40*Days!E40*86400*1000/Areas!$C$6, "")</f>
        <v>55.807374394463665</v>
      </c>
      <c r="F40" s="4">
        <f>IF((MIC_cms!F40&gt;0), MIC_cms!F40*Days!F40*86400*1000/Areas!$C$6, "")</f>
        <v>51.585149896193769</v>
      </c>
      <c r="G40" s="4">
        <f>IF((MIC_cms!G40&gt;0), MIC_cms!G40*Days!G40*86400*1000/Areas!$C$6, "")</f>
        <v>31.002651903114188</v>
      </c>
      <c r="H40" s="4">
        <f>IF((MIC_cms!H40&gt;0), MIC_cms!H40*Days!H40*86400*1000/Areas!$C$6, "")</f>
        <v>21.280305051903113</v>
      </c>
      <c r="I40" s="4">
        <f>IF((MIC_cms!I40&gt;0), MIC_cms!I40*Days!I40*86400*1000/Areas!$C$6, "")</f>
        <v>17.303483460207616</v>
      </c>
      <c r="J40" s="4">
        <f>IF((MIC_cms!J40&gt;0), MIC_cms!J40*Days!J40*86400*1000/Areas!$C$6, "")</f>
        <v>19.301879584775087</v>
      </c>
      <c r="K40" s="4">
        <f>IF((MIC_cms!K40&gt;0), MIC_cms!K40*Days!K40*86400*1000/Areas!$C$6, "")</f>
        <v>20.028222560553633</v>
      </c>
      <c r="L40" s="4">
        <f>IF((MIC_cms!L40&gt;0), MIC_cms!L40*Days!L40*86400*1000/Areas!$C$6, "")</f>
        <v>29.654184083044978</v>
      </c>
      <c r="M40" s="4">
        <f>IF((MIC_cms!M40&gt;0), MIC_cms!M40*Days!M40*86400*1000/Areas!$C$6, "")</f>
        <v>36.508723598615916</v>
      </c>
      <c r="N40" s="4">
        <f>IF((MIC_cms!N40&gt;0), MIC_cms!N40*Days!N40*86400*1000/Areas!$C$6, "")</f>
        <v>426.73279889273363</v>
      </c>
    </row>
    <row r="41" spans="1:14">
      <c r="A41">
        <v>1933</v>
      </c>
      <c r="B41" s="4">
        <f>IF((MIC_cms!B41&gt;0), MIC_cms!B41*Days!B41*86400*1000/Areas!$C$6, "")</f>
        <v>38.412797231833913</v>
      </c>
      <c r="C41" s="4">
        <f>IF((MIC_cms!C41&gt;0), MIC_cms!C41*Days!C41*86400*1000/Areas!$C$6, "")</f>
        <v>32.375843875432523</v>
      </c>
      <c r="D41" s="4">
        <f>IF((MIC_cms!D41&gt;0), MIC_cms!D41*Days!D41*86400*1000/Areas!$C$6, "")</f>
        <v>47.071258131487888</v>
      </c>
      <c r="E41" s="4">
        <f>IF((MIC_cms!E41&gt;0), MIC_cms!E41*Days!E41*86400*1000/Areas!$C$6, "")</f>
        <v>86.406876124567475</v>
      </c>
      <c r="F41" s="4">
        <f>IF((MIC_cms!F41&gt;0), MIC_cms!F41*Days!F41*86400*1000/Areas!$C$6, "")</f>
        <v>84.502129826989616</v>
      </c>
      <c r="G41" s="4">
        <f>IF((MIC_cms!G41&gt;0), MIC_cms!G41*Days!G41*86400*1000/Areas!$C$6, "")</f>
        <v>36.289345328719726</v>
      </c>
      <c r="H41" s="4">
        <f>IF((MIC_cms!H41&gt;0), MIC_cms!H41*Days!H41*86400*1000/Areas!$C$6, "")</f>
        <v>22.777521384083045</v>
      </c>
      <c r="I41" s="4">
        <f>IF((MIC_cms!I41&gt;0), MIC_cms!I41*Days!I41*86400*1000/Areas!$C$6, "")</f>
        <v>15.93508982698962</v>
      </c>
      <c r="J41" s="4">
        <f>IF((MIC_cms!J41&gt;0), MIC_cms!J41*Days!J41*86400*1000/Areas!$C$6, "")</f>
        <v>15.483836678200692</v>
      </c>
      <c r="K41" s="4">
        <f>IF((MIC_cms!K41&gt;0), MIC_cms!K41*Days!K41*86400*1000/Areas!$C$6, "")</f>
        <v>23.936925674740486</v>
      </c>
      <c r="L41" s="4">
        <f>IF((MIC_cms!L41&gt;0), MIC_cms!L41*Days!L41*86400*1000/Areas!$C$6, "")</f>
        <v>25.640620069204147</v>
      </c>
      <c r="M41" s="4">
        <f>IF((MIC_cms!M41&gt;0), MIC_cms!M41*Days!M41*86400*1000/Areas!$C$6, "")</f>
        <v>29.013837508650518</v>
      </c>
      <c r="N41" s="4">
        <f>IF((MIC_cms!N41&gt;0), MIC_cms!N41*Days!N41*86400*1000/Areas!$C$6, "")</f>
        <v>457.99219930795846</v>
      </c>
    </row>
    <row r="42" spans="1:14">
      <c r="A42">
        <v>1934</v>
      </c>
      <c r="B42" s="4">
        <f>IF((MIC_cms!B42&gt;0), MIC_cms!B42*Days!B42*86400*1000/Areas!$C$6, "")</f>
        <v>31.303915847750861</v>
      </c>
      <c r="C42" s="4">
        <f>IF((MIC_cms!C42&gt;0), MIC_cms!C42*Days!C42*86400*1000/Areas!$C$6, "")</f>
        <v>25.605013702422145</v>
      </c>
      <c r="D42" s="4">
        <f>IF((MIC_cms!D42&gt;0), MIC_cms!D42*Days!D42*86400*1000/Areas!$C$6, "")</f>
        <v>33.287229342560551</v>
      </c>
      <c r="E42" s="4">
        <f>IF((MIC_cms!E42&gt;0), MIC_cms!E42*Days!E42*86400*1000/Areas!$C$6, "")</f>
        <v>67.959728719723188</v>
      </c>
      <c r="F42" s="4">
        <f>IF((MIC_cms!F42&gt;0), MIC_cms!F42*Days!F42*86400*1000/Areas!$C$6, "")</f>
        <v>39.581005951557096</v>
      </c>
      <c r="G42" s="4">
        <f>IF((MIC_cms!G42&gt;0), MIC_cms!G42*Days!G42*86400*1000/Areas!$C$6, "")</f>
        <v>20.693846366782008</v>
      </c>
      <c r="H42" s="4">
        <f>IF((MIC_cms!H42&gt;0), MIC_cms!H42*Days!H42*86400*1000/Areas!$C$6, "")</f>
        <v>17.477255086505192</v>
      </c>
      <c r="I42" s="4">
        <f>IF((MIC_cms!I42&gt;0), MIC_cms!I42*Days!I42*86400*1000/Areas!$C$6, "")</f>
        <v>14.846584359861591</v>
      </c>
      <c r="J42" s="4">
        <f>IF((MIC_cms!J42&gt;0), MIC_cms!J42*Days!J42*86400*1000/Areas!$C$6, "")</f>
        <v>20.814477508650519</v>
      </c>
      <c r="K42" s="4">
        <f>IF((MIC_cms!K42&gt;0), MIC_cms!K42*Days!K42*86400*1000/Areas!$C$6, "")</f>
        <v>24.403097024221452</v>
      </c>
      <c r="L42" s="4">
        <f>IF((MIC_cms!L42&gt;0), MIC_cms!L42*Days!L42*86400*1000/Areas!$C$6, "")</f>
        <v>36.040907958477511</v>
      </c>
      <c r="M42" s="4">
        <f>IF((MIC_cms!M42&gt;0), MIC_cms!M42*Days!M42*86400*1000/Areas!$C$6, "")</f>
        <v>38.126421591695504</v>
      </c>
      <c r="N42" s="4">
        <f>IF((MIC_cms!N42&gt;0), MIC_cms!N42*Days!N42*86400*1000/Areas!$C$6, "")</f>
        <v>370.62438477508641</v>
      </c>
    </row>
    <row r="43" spans="1:14">
      <c r="A43">
        <v>1935</v>
      </c>
      <c r="B43" s="4">
        <f>IF((MIC_cms!B43&gt;0), MIC_cms!B43*Days!B43*86400*1000/Areas!$C$6, "")</f>
        <v>35.238568858131487</v>
      </c>
      <c r="C43" s="4">
        <f>IF((MIC_cms!C43&gt;0), MIC_cms!C43*Days!C43*86400*1000/Areas!$C$6, "")</f>
        <v>33.693428927335638</v>
      </c>
      <c r="D43" s="4">
        <f>IF((MIC_cms!D43&gt;0), MIC_cms!D43*Days!D43*86400*1000/Areas!$C$6, "")</f>
        <v>84.604539238754327</v>
      </c>
      <c r="E43" s="4">
        <f>IF((MIC_cms!E43&gt;0), MIC_cms!E43*Days!E43*86400*1000/Areas!$C$6, "")</f>
        <v>63.24390311418685</v>
      </c>
      <c r="F43" s="4">
        <f>IF((MIC_cms!F43&gt;0), MIC_cms!F43*Days!F43*86400*1000/Areas!$C$6, "")</f>
        <v>52.50776138408304</v>
      </c>
      <c r="G43" s="4">
        <f>IF((MIC_cms!G43&gt;0), MIC_cms!G43*Days!G43*86400*1000/Areas!$C$6, "")</f>
        <v>44.517375778546722</v>
      </c>
      <c r="H43" s="4">
        <f>IF((MIC_cms!H43&gt;0), MIC_cms!H43*Days!H43*86400*1000/Areas!$C$6, "")</f>
        <v>33.428100207612459</v>
      </c>
      <c r="I43" s="4">
        <f>IF((MIC_cms!I43&gt;0), MIC_cms!I43*Days!I43*86400*1000/Areas!$C$6, "")</f>
        <v>30.18714352941177</v>
      </c>
      <c r="J43" s="4">
        <f>IF((MIC_cms!J43&gt;0), MIC_cms!J43*Days!J43*86400*1000/Areas!$C$6, "")</f>
        <v>25.037912802768169</v>
      </c>
      <c r="K43" s="4">
        <f>IF((MIC_cms!K43&gt;0), MIC_cms!K43*Days!K43*86400*1000/Areas!$C$6, "")</f>
        <v>25.857681384083044</v>
      </c>
      <c r="L43" s="4">
        <f>IF((MIC_cms!L43&gt;0), MIC_cms!L43*Days!L43*86400*1000/Areas!$C$6, "")</f>
        <v>32.687003460207613</v>
      </c>
      <c r="M43" s="4">
        <f>IF((MIC_cms!M43&gt;0), MIC_cms!M43*Days!M43*86400*1000/Areas!$C$6, "")</f>
        <v>30.674167474048442</v>
      </c>
      <c r="N43" s="4">
        <f>IF((MIC_cms!N43&gt;0), MIC_cms!N43*Days!N43*86400*1000/Areas!$C$6, "")</f>
        <v>491.37780207612462</v>
      </c>
    </row>
    <row r="44" spans="1:14">
      <c r="A44">
        <v>1936</v>
      </c>
      <c r="B44" s="4">
        <f>IF((MIC_cms!B44&gt;0), MIC_cms!B44*Days!B44*86400*1000/Areas!$C$6, "")</f>
        <v>29.847477923875431</v>
      </c>
      <c r="C44" s="4">
        <f>IF((MIC_cms!C44&gt;0), MIC_cms!C44*Days!C44*86400*1000/Areas!$C$6, "")</f>
        <v>28.303309619377163</v>
      </c>
      <c r="D44" s="4">
        <f>IF((MIC_cms!D44&gt;0), MIC_cms!D44*Days!D44*86400*1000/Areas!$C$6, "")</f>
        <v>69.099476262975784</v>
      </c>
      <c r="E44" s="4">
        <f>IF((MIC_cms!E44&gt;0), MIC_cms!E44*Days!E44*86400*1000/Areas!$C$6, "")</f>
        <v>57.103374394463671</v>
      </c>
      <c r="F44" s="4">
        <f>IF((MIC_cms!F44&gt;0), MIC_cms!F44*Days!F44*86400*1000/Areas!$C$6, "")</f>
        <v>56.117577301038061</v>
      </c>
      <c r="G44" s="4">
        <f>IF((MIC_cms!G44&gt;0), MIC_cms!G44*Days!G44*86400*1000/Areas!$C$6, "")</f>
        <v>27.171604152249135</v>
      </c>
      <c r="H44" s="4">
        <f>IF((MIC_cms!H44&gt;0), MIC_cms!H44*Days!H44*86400*1000/Areas!$C$6, "")</f>
        <v>16.690880553633217</v>
      </c>
      <c r="I44" s="4">
        <f>IF((MIC_cms!I44&gt;0), MIC_cms!I44*Days!I44*86400*1000/Areas!$C$6, "")</f>
        <v>16.287730380622836</v>
      </c>
      <c r="J44" s="4">
        <f>IF((MIC_cms!J44&gt;0), MIC_cms!J44*Days!J44*86400*1000/Areas!$C$6, "")</f>
        <v>23.771958477508651</v>
      </c>
      <c r="K44" s="4">
        <f>IF((MIC_cms!K44&gt;0), MIC_cms!K44*Days!K44*86400*1000/Areas!$C$6, "")</f>
        <v>29.638025190311417</v>
      </c>
      <c r="L44" s="4">
        <f>IF((MIC_cms!L44&gt;0), MIC_cms!L44*Days!L44*86400*1000/Areas!$C$6, "")</f>
        <v>30.250164705882352</v>
      </c>
      <c r="M44" s="4">
        <f>IF((MIC_cms!M44&gt;0), MIC_cms!M44*Days!M44*86400*1000/Areas!$C$6, "")</f>
        <v>28.921159307958476</v>
      </c>
      <c r="N44" s="4">
        <f>IF((MIC_cms!N44&gt;0), MIC_cms!N44*Days!N44*86400*1000/Areas!$C$6, "")</f>
        <v>412.99510920415224</v>
      </c>
    </row>
    <row r="45" spans="1:14">
      <c r="A45">
        <v>1937</v>
      </c>
      <c r="B45" s="4">
        <f>IF((MIC_cms!B45&gt;0), MIC_cms!B45*Days!B45*86400*1000/Areas!$C$6, "")</f>
        <v>47.09720802768166</v>
      </c>
      <c r="C45" s="4">
        <f>IF((MIC_cms!C45&gt;0), MIC_cms!C45*Days!C45*86400*1000/Areas!$C$6, "")</f>
        <v>43.469424498269895</v>
      </c>
      <c r="D45" s="4">
        <f>IF((MIC_cms!D45&gt;0), MIC_cms!D45*Days!D45*86400*1000/Areas!$C$6, "")</f>
        <v>48.540207612456747</v>
      </c>
      <c r="E45" s="4">
        <f>IF((MIC_cms!E45&gt;0), MIC_cms!E45*Days!E45*86400*1000/Areas!$C$6, "")</f>
        <v>81.201799307958481</v>
      </c>
      <c r="F45" s="4">
        <f>IF((MIC_cms!F45&gt;0), MIC_cms!F45*Days!F45*86400*1000/Areas!$C$6, "")</f>
        <v>73.072590726643597</v>
      </c>
      <c r="G45" s="4">
        <f>IF((MIC_cms!G45&gt;0), MIC_cms!G45*Days!G45*86400*1000/Areas!$C$6, "")</f>
        <v>45.032636678200689</v>
      </c>
      <c r="H45" s="4">
        <f>IF((MIC_cms!H45&gt;0), MIC_cms!H45*Days!H45*86400*1000/Areas!$C$6, "")</f>
        <v>35.945240138408302</v>
      </c>
      <c r="I45" s="4">
        <f>IF((MIC_cms!I45&gt;0), MIC_cms!I45*Days!I45*86400*1000/Areas!$C$6, "")</f>
        <v>23.197353633217993</v>
      </c>
      <c r="J45" s="4">
        <f>IF((MIC_cms!J45&gt;0), MIC_cms!J45*Days!J45*86400*1000/Areas!$C$6, "")</f>
        <v>20.314015224913494</v>
      </c>
      <c r="K45" s="4">
        <f>IF((MIC_cms!K45&gt;0), MIC_cms!K45*Days!K45*86400*1000/Areas!$C$6, "")</f>
        <v>25.92394629757786</v>
      </c>
      <c r="L45" s="4">
        <f>IF((MIC_cms!L45&gt;0), MIC_cms!L45*Days!L45*86400*1000/Areas!$C$6, "")</f>
        <v>29.047440830449826</v>
      </c>
      <c r="M45" s="4">
        <f>IF((MIC_cms!M45&gt;0), MIC_cms!M45*Days!M45*86400*1000/Areas!$C$6, "")</f>
        <v>28.949426159169551</v>
      </c>
      <c r="N45" s="4">
        <f>IF((MIC_cms!N45&gt;0), MIC_cms!N45*Days!N45*86400*1000/Areas!$C$6, "")</f>
        <v>502.66092456747396</v>
      </c>
    </row>
    <row r="46" spans="1:14">
      <c r="A46">
        <v>1938</v>
      </c>
      <c r="B46" s="4">
        <f>IF((MIC_cms!B46&gt;0), MIC_cms!B46*Days!B46*86400*1000/Areas!$C$6, "")</f>
        <v>31.802987958477505</v>
      </c>
      <c r="C46" s="4">
        <f>IF((MIC_cms!C46&gt;0), MIC_cms!C46*Days!C46*86400*1000/Areas!$C$6, "")</f>
        <v>80.342971349480962</v>
      </c>
      <c r="D46" s="4">
        <f>IF((MIC_cms!D46&gt;0), MIC_cms!D46*Days!D46*86400*1000/Areas!$C$6, "")</f>
        <v>84.808431280276821</v>
      </c>
      <c r="E46" s="4">
        <f>IF((MIC_cms!E46&gt;0), MIC_cms!E46*Days!E46*86400*1000/Areas!$C$6, "")</f>
        <v>92.787770242214535</v>
      </c>
      <c r="F46" s="4">
        <f>IF((MIC_cms!F46&gt;0), MIC_cms!F46*Days!F46*86400*1000/Areas!$C$6, "")</f>
        <v>65.639335640138412</v>
      </c>
      <c r="G46" s="4">
        <f>IF((MIC_cms!G46&gt;0), MIC_cms!G46*Days!G46*86400*1000/Areas!$C$6, "")</f>
        <v>53.395200000000003</v>
      </c>
      <c r="H46" s="4">
        <f>IF((MIC_cms!H46&gt;0), MIC_cms!H46*Days!H46*86400*1000/Areas!$C$6, "")</f>
        <v>42.726040692041522</v>
      </c>
      <c r="I46" s="4">
        <f>IF((MIC_cms!I46&gt;0), MIC_cms!I46*Days!I46*86400*1000/Areas!$C$6, "")</f>
        <v>37.856728027681662</v>
      </c>
      <c r="J46" s="4">
        <f>IF((MIC_cms!J46&gt;0), MIC_cms!J46*Days!J46*86400*1000/Areas!$C$6, "")</f>
        <v>53.372777854671277</v>
      </c>
      <c r="K46" s="4">
        <f>IF((MIC_cms!K46&gt;0), MIC_cms!K46*Days!K46*86400*1000/Areas!$C$6, "")</f>
        <v>43.390079999999998</v>
      </c>
      <c r="L46" s="4">
        <f>IF((MIC_cms!L46&gt;0), MIC_cms!L46*Days!L46*86400*1000/Areas!$C$6, "")</f>
        <v>37.297893425605537</v>
      </c>
      <c r="M46" s="4">
        <f>IF((MIC_cms!M46&gt;0), MIC_cms!M46*Days!M46*86400*1000/Areas!$C$6, "")</f>
        <v>35.227447474048446</v>
      </c>
      <c r="N46" s="4">
        <f>IF((MIC_cms!N46&gt;0), MIC_cms!N46*Days!N46*86400*1000/Areas!$C$6, "")</f>
        <v>662.44696193771642</v>
      </c>
    </row>
    <row r="47" spans="1:14">
      <c r="A47">
        <v>1939</v>
      </c>
      <c r="B47" s="4">
        <f>IF((MIC_cms!B47&gt;0), MIC_cms!B47*Days!B47*86400*1000/Areas!$C$6, "")</f>
        <v>44.053655916955016</v>
      </c>
      <c r="C47" s="4">
        <f>IF((MIC_cms!C47&gt;0), MIC_cms!C47*Days!C47*86400*1000/Areas!$C$6, "")</f>
        <v>53.441718477508644</v>
      </c>
      <c r="D47" s="4">
        <f>IF((MIC_cms!D47&gt;0), MIC_cms!D47*Days!D47*86400*1000/Areas!$C$6, "")</f>
        <v>68.202351280276815</v>
      </c>
      <c r="E47" s="4">
        <f>IF((MIC_cms!E47&gt;0), MIC_cms!E47*Days!E47*86400*1000/Areas!$C$6, "")</f>
        <v>107.51777439446366</v>
      </c>
      <c r="F47" s="4">
        <f>IF((MIC_cms!F47&gt;0), MIC_cms!F47*Days!F47*86400*1000/Areas!$C$6, "")</f>
        <v>62.844161107266437</v>
      </c>
      <c r="G47" s="4">
        <f>IF((MIC_cms!G47&gt;0), MIC_cms!G47*Days!G47*86400*1000/Areas!$C$6, "")</f>
        <v>57.119518339100345</v>
      </c>
      <c r="H47" s="4">
        <f>IF((MIC_cms!H47&gt;0), MIC_cms!H47*Days!H47*86400*1000/Areas!$C$6, "")</f>
        <v>34.89797647058824</v>
      </c>
      <c r="I47" s="4">
        <f>IF((MIC_cms!I47&gt;0), MIC_cms!I47*Days!I47*86400*1000/Areas!$C$6, "")</f>
        <v>33.073606089965395</v>
      </c>
      <c r="J47" s="4">
        <f>IF((MIC_cms!J47&gt;0), MIC_cms!J47*Days!J47*86400*1000/Areas!$C$6, "")</f>
        <v>27.57565121107266</v>
      </c>
      <c r="K47" s="4">
        <f>IF((MIC_cms!K47&gt;0), MIC_cms!K47*Days!K47*86400*1000/Areas!$C$6, "")</f>
        <v>28.754801937716262</v>
      </c>
      <c r="L47" s="4">
        <f>IF((MIC_cms!L47&gt;0), MIC_cms!L47*Days!L47*86400*1000/Areas!$C$6, "")</f>
        <v>30.125946020761241</v>
      </c>
      <c r="M47" s="4">
        <f>IF((MIC_cms!M47&gt;0), MIC_cms!M47*Days!M47*86400*1000/Areas!$C$6, "")</f>
        <v>31.069903391003461</v>
      </c>
      <c r="N47" s="4">
        <f>IF((MIC_cms!N47&gt;0), MIC_cms!N47*Days!N47*86400*1000/Areas!$C$6, "")</f>
        <v>580.6770602076125</v>
      </c>
    </row>
    <row r="48" spans="1:14">
      <c r="A48">
        <v>1940</v>
      </c>
      <c r="B48" s="4">
        <f>IF((MIC_cms!B48&gt;0), MIC_cms!B48*Days!B48*86400*1000/Areas!$C$6, "")</f>
        <v>29.655170657439452</v>
      </c>
      <c r="C48" s="4">
        <f>IF((MIC_cms!C48&gt;0), MIC_cms!C48*Days!C48*86400*1000/Areas!$C$6, "")</f>
        <v>27.600181038062289</v>
      </c>
      <c r="D48" s="4">
        <f>IF((MIC_cms!D48&gt;0), MIC_cms!D48*Days!D48*86400*1000/Areas!$C$6, "")</f>
        <v>38.363677785467125</v>
      </c>
      <c r="E48" s="4">
        <f>IF((MIC_cms!E48&gt;0), MIC_cms!E48*Days!E48*86400*1000/Areas!$C$6, "")</f>
        <v>61.075681660899654</v>
      </c>
      <c r="F48" s="4">
        <f>IF((MIC_cms!F48&gt;0), MIC_cms!F48*Days!F48*86400*1000/Areas!$C$6, "")</f>
        <v>64.464176055363325</v>
      </c>
      <c r="G48" s="4">
        <f>IF((MIC_cms!G48&gt;0), MIC_cms!G48*Days!G48*86400*1000/Areas!$C$6, "")</f>
        <v>60.488221453287196</v>
      </c>
      <c r="H48" s="4">
        <f>IF((MIC_cms!H48&gt;0), MIC_cms!H48*Days!H48*86400*1000/Areas!$C$6, "")</f>
        <v>40.808065328719721</v>
      </c>
      <c r="I48" s="4">
        <f>IF((MIC_cms!I48&gt;0), MIC_cms!I48*Days!I48*86400*1000/Areas!$C$6, "")</f>
        <v>36.966090519031141</v>
      </c>
      <c r="J48" s="4">
        <f>IF((MIC_cms!J48&gt;0), MIC_cms!J48*Days!J48*86400*1000/Areas!$C$6, "")</f>
        <v>38.140966089965396</v>
      </c>
      <c r="K48" s="4">
        <f>IF((MIC_cms!K48&gt;0), MIC_cms!K48*Days!K48*86400*1000/Areas!$C$6, "")</f>
        <v>31.415593079584774</v>
      </c>
      <c r="L48" s="4">
        <f>IF((MIC_cms!L48&gt;0), MIC_cms!L48*Days!L48*86400*1000/Areas!$C$6, "")</f>
        <v>41.209660899653976</v>
      </c>
      <c r="M48" s="4">
        <f>IF((MIC_cms!M48&gt;0), MIC_cms!M48*Days!M48*86400*1000/Areas!$C$6, "")</f>
        <v>50.048081937716262</v>
      </c>
      <c r="N48" s="4">
        <f>IF((MIC_cms!N48&gt;0), MIC_cms!N48*Days!N48*86400*1000/Areas!$C$6, "")</f>
        <v>520.30337107266439</v>
      </c>
    </row>
    <row r="49" spans="1:14">
      <c r="A49">
        <v>1941</v>
      </c>
      <c r="B49" s="4">
        <f>IF((MIC_cms!B49&gt;0), MIC_cms!B49*Days!B49*86400*1000/Areas!$C$6, "")</f>
        <v>55.203770242214524</v>
      </c>
      <c r="C49" s="4">
        <f>IF((MIC_cms!C49&gt;0), MIC_cms!C49*Days!C49*86400*1000/Areas!$C$6, "")</f>
        <v>38.928192664359862</v>
      </c>
      <c r="D49" s="4">
        <f>IF((MIC_cms!D49&gt;0), MIC_cms!D49*Days!D49*86400*1000/Areas!$C$6, "")</f>
        <v>49.025841384083044</v>
      </c>
      <c r="E49" s="4">
        <f>IF((MIC_cms!E49&gt;0), MIC_cms!E49*Days!E49*86400*1000/Areas!$C$6, "")</f>
        <v>76.979709342560554</v>
      </c>
      <c r="F49" s="4">
        <f>IF((MIC_cms!F49&gt;0), MIC_cms!F49*Days!F49*86400*1000/Areas!$C$6, "")</f>
        <v>44.232524844290658</v>
      </c>
      <c r="G49" s="4">
        <f>IF((MIC_cms!G49&gt;0), MIC_cms!G49*Days!G49*86400*1000/Areas!$C$6, "")</f>
        <v>34.286599307958483</v>
      </c>
      <c r="H49" s="4">
        <f>IF((MIC_cms!H49&gt;0), MIC_cms!H49*Days!H49*86400*1000/Areas!$C$6, "")</f>
        <v>24.505043044982703</v>
      </c>
      <c r="I49" s="4">
        <f>IF((MIC_cms!I49&gt;0), MIC_cms!I49*Days!I49*86400*1000/Areas!$C$6, "")</f>
        <v>20.243699377162631</v>
      </c>
      <c r="J49" s="4">
        <f>IF((MIC_cms!J49&gt;0), MIC_cms!J49*Days!J49*86400*1000/Areas!$C$6, "")</f>
        <v>36.148085813148796</v>
      </c>
      <c r="K49" s="4">
        <f>IF((MIC_cms!K49&gt;0), MIC_cms!K49*Days!K49*86400*1000/Areas!$C$6, "")</f>
        <v>57.066138685121111</v>
      </c>
      <c r="L49" s="4">
        <f>IF((MIC_cms!L49&gt;0), MIC_cms!L49*Days!L49*86400*1000/Areas!$C$6, "")</f>
        <v>69.927047750865043</v>
      </c>
      <c r="M49" s="4">
        <f>IF((MIC_cms!M49&gt;0), MIC_cms!M49*Days!M49*86400*1000/Areas!$C$6, "")</f>
        <v>49.436869204152252</v>
      </c>
      <c r="N49" s="4">
        <f>IF((MIC_cms!N49&gt;0), MIC_cms!N49*Days!N49*86400*1000/Areas!$C$6, "")</f>
        <v>556.72497716262978</v>
      </c>
    </row>
    <row r="50" spans="1:14">
      <c r="A50">
        <v>1942</v>
      </c>
      <c r="B50" s="4">
        <f>IF((MIC_cms!B50&gt;0), MIC_cms!B50*Days!B50*86400*1000/Areas!$C$6, "")</f>
        <v>45.606942560553634</v>
      </c>
      <c r="C50" s="4">
        <f>IF((MIC_cms!C50&gt;0), MIC_cms!C50*Days!C50*86400*1000/Areas!$C$6, "")</f>
        <v>42.109984775086502</v>
      </c>
      <c r="D50" s="4">
        <f>IF((MIC_cms!D50&gt;0), MIC_cms!D50*Days!D50*86400*1000/Areas!$C$6, "")</f>
        <v>90.320930657439462</v>
      </c>
      <c r="E50" s="4">
        <f>IF((MIC_cms!E50&gt;0), MIC_cms!E50*Days!E50*86400*1000/Areas!$C$6, "")</f>
        <v>78.608005536332186</v>
      </c>
      <c r="F50" s="4">
        <f>IF((MIC_cms!F50&gt;0), MIC_cms!F50*Days!F50*86400*1000/Areas!$C$6, "")</f>
        <v>66.172235294117641</v>
      </c>
      <c r="G50" s="4">
        <f>IF((MIC_cms!G50&gt;0), MIC_cms!G50*Days!G50*86400*1000/Areas!$C$6, "")</f>
        <v>71.140534256055375</v>
      </c>
      <c r="H50" s="4">
        <f>IF((MIC_cms!H50&gt;0), MIC_cms!H50*Days!H50*86400*1000/Areas!$C$6, "")</f>
        <v>40.215851626297578</v>
      </c>
      <c r="I50" s="4">
        <f>IF((MIC_cms!I50&gt;0), MIC_cms!I50*Days!I50*86400*1000/Areas!$C$6, "")</f>
        <v>39.051350034602073</v>
      </c>
      <c r="J50" s="4">
        <f>IF((MIC_cms!J50&gt;0), MIC_cms!J50*Days!J50*86400*1000/Areas!$C$6, "")</f>
        <v>39.945948788927339</v>
      </c>
      <c r="K50" s="4">
        <f>IF((MIC_cms!K50&gt;0), MIC_cms!K50*Days!K50*86400*1000/Areas!$C$6, "")</f>
        <v>46.629183114186851</v>
      </c>
      <c r="L50" s="4">
        <f>IF((MIC_cms!L50&gt;0), MIC_cms!L50*Days!L50*86400*1000/Areas!$C$6, "")</f>
        <v>55.559833910034605</v>
      </c>
      <c r="M50" s="4">
        <f>IF((MIC_cms!M50&gt;0), MIC_cms!M50*Days!M50*86400*1000/Areas!$C$6, "")</f>
        <v>50.621296608996538</v>
      </c>
      <c r="N50" s="4">
        <f>IF((MIC_cms!N50&gt;0), MIC_cms!N50*Days!N50*86400*1000/Areas!$C$6, "")</f>
        <v>665.90064498269896</v>
      </c>
    </row>
    <row r="51" spans="1:14">
      <c r="A51">
        <v>1943</v>
      </c>
      <c r="B51" s="4">
        <f>IF((MIC_cms!B51&gt;0), MIC_cms!B51*Days!B51*86400*1000/Areas!$C$6, "")</f>
        <v>60.358995155709337</v>
      </c>
      <c r="C51" s="4">
        <f>IF((MIC_cms!C51&gt;0), MIC_cms!C51*Days!C51*86400*1000/Areas!$C$6, "")</f>
        <v>65.455264775086505</v>
      </c>
      <c r="D51" s="4">
        <f>IF((MIC_cms!D51&gt;0), MIC_cms!D51*Days!D51*86400*1000/Areas!$C$6, "")</f>
        <v>90.764395847750862</v>
      </c>
      <c r="E51" s="4">
        <f>IF((MIC_cms!E51&gt;0), MIC_cms!E51*Days!E51*86400*1000/Areas!$C$6, "")</f>
        <v>95.130435986159171</v>
      </c>
      <c r="F51" s="4">
        <f>IF((MIC_cms!F51&gt;0), MIC_cms!F51*Days!F51*86400*1000/Areas!$C$6, "")</f>
        <v>102.26344359861589</v>
      </c>
      <c r="G51" s="4">
        <f>IF((MIC_cms!G51&gt;0), MIC_cms!G51*Days!G51*86400*1000/Areas!$C$6, "")</f>
        <v>110.27166228373703</v>
      </c>
      <c r="H51" s="4">
        <f>IF((MIC_cms!H51&gt;0), MIC_cms!H51*Days!H51*86400*1000/Areas!$C$6, "")</f>
        <v>55.77652152249135</v>
      </c>
      <c r="I51" s="4">
        <f>IF((MIC_cms!I51&gt;0), MIC_cms!I51*Days!I51*86400*1000/Areas!$C$6, "")</f>
        <v>38.274243321799311</v>
      </c>
      <c r="J51" s="4">
        <f>IF((MIC_cms!J51&gt;0), MIC_cms!J51*Days!J51*86400*1000/Areas!$C$6, "")</f>
        <v>36.004584083044989</v>
      </c>
      <c r="K51" s="4">
        <f>IF((MIC_cms!K51&gt;0), MIC_cms!K51*Days!K51*86400*1000/Areas!$C$6, "")</f>
        <v>32.954514602076124</v>
      </c>
      <c r="L51" s="4">
        <f>IF((MIC_cms!L51&gt;0), MIC_cms!L51*Days!L51*86400*1000/Areas!$C$6, "")</f>
        <v>43.109265051903115</v>
      </c>
      <c r="M51" s="4">
        <f>IF((MIC_cms!M51&gt;0), MIC_cms!M51*Days!M51*86400*1000/Areas!$C$6, "")</f>
        <v>33.809007612456753</v>
      </c>
      <c r="N51" s="4">
        <f>IF((MIC_cms!N51&gt;0), MIC_cms!N51*Days!N51*86400*1000/Areas!$C$6, "")</f>
        <v>765.98106851211071</v>
      </c>
    </row>
    <row r="52" spans="1:14">
      <c r="A52">
        <v>1944</v>
      </c>
      <c r="B52" s="4">
        <f>IF((MIC_cms!B52&gt;0), MIC_cms!B52*Days!B52*86400*1000/Areas!$C$6, "")</f>
        <v>31.116242491349482</v>
      </c>
      <c r="C52" s="4">
        <f>IF((MIC_cms!C52&gt;0), MIC_cms!C52*Days!C52*86400*1000/Areas!$C$6, "")</f>
        <v>38.304901868512111</v>
      </c>
      <c r="D52" s="4">
        <f>IF((MIC_cms!D52&gt;0), MIC_cms!D52*Days!D52*86400*1000/Areas!$C$6, "")</f>
        <v>68.499384913494808</v>
      </c>
      <c r="E52" s="4">
        <f>IF((MIC_cms!E52&gt;0), MIC_cms!E52*Days!E52*86400*1000/Areas!$C$6, "")</f>
        <v>73.909220761245678</v>
      </c>
      <c r="F52" s="4">
        <f>IF((MIC_cms!F52&gt;0), MIC_cms!F52*Days!F52*86400*1000/Areas!$C$6, "")</f>
        <v>69.062404982698951</v>
      </c>
      <c r="G52" s="4">
        <f>IF((MIC_cms!G52&gt;0), MIC_cms!G52*Days!G52*86400*1000/Areas!$C$6, "")</f>
        <v>53.615385467128021</v>
      </c>
      <c r="H52" s="4">
        <f>IF((MIC_cms!H52&gt;0), MIC_cms!H52*Days!H52*86400*1000/Areas!$C$6, "")</f>
        <v>29.847477923875431</v>
      </c>
      <c r="I52" s="4">
        <f>IF((MIC_cms!I52&gt;0), MIC_cms!I52*Days!I52*86400*1000/Areas!$C$6, "")</f>
        <v>22.91329494809689</v>
      </c>
      <c r="J52" s="4">
        <f>IF((MIC_cms!J52&gt;0), MIC_cms!J52*Days!J52*86400*1000/Areas!$C$6, "")</f>
        <v>24.233854671280277</v>
      </c>
      <c r="K52" s="4">
        <f>IF((MIC_cms!K52&gt;0), MIC_cms!K52*Days!K52*86400*1000/Areas!$C$6, "")</f>
        <v>27.263146297577855</v>
      </c>
      <c r="L52" s="4">
        <f>IF((MIC_cms!L52&gt;0), MIC_cms!L52*Days!L52*86400*1000/Areas!$C$6, "")</f>
        <v>29.380185467128026</v>
      </c>
      <c r="M52" s="4">
        <f>IF((MIC_cms!M52&gt;0), MIC_cms!M52*Days!M52*86400*1000/Areas!$C$6, "")</f>
        <v>29.734873910034597</v>
      </c>
      <c r="N52" s="4">
        <f>IF((MIC_cms!N52&gt;0), MIC_cms!N52*Days!N52*86400*1000/Areas!$C$6, "")</f>
        <v>498.39200221453285</v>
      </c>
    </row>
    <row r="53" spans="1:14">
      <c r="A53">
        <v>1945</v>
      </c>
      <c r="B53" s="4">
        <f>IF((MIC_cms!B53&gt;0), MIC_cms!B53*Days!B53*86400*1000/Areas!$C$6, "")</f>
        <v>27.292803321799308</v>
      </c>
      <c r="C53" s="4">
        <f>IF((MIC_cms!C53&gt;0), MIC_cms!C53*Days!C53*86400*1000/Areas!$C$6, "")</f>
        <v>30.326639169550177</v>
      </c>
      <c r="D53" s="4">
        <f>IF((MIC_cms!D53&gt;0), MIC_cms!D53*Days!D53*86400*1000/Areas!$C$6, "")</f>
        <v>61.754265467128029</v>
      </c>
      <c r="E53" s="4">
        <f>IF((MIC_cms!E53&gt;0), MIC_cms!E53*Days!E53*86400*1000/Areas!$C$6, "")</f>
        <v>66.893779930795858</v>
      </c>
      <c r="F53" s="4">
        <f>IF((MIC_cms!F53&gt;0), MIC_cms!F53*Days!F53*86400*1000/Areas!$C$6, "")</f>
        <v>76.020684290657442</v>
      </c>
      <c r="G53" s="4">
        <f>IF((MIC_cms!G53&gt;0), MIC_cms!G53*Days!G53*86400*1000/Areas!$C$6, "")</f>
        <v>75.992686505190306</v>
      </c>
      <c r="H53" s="4">
        <f>IF((MIC_cms!H53&gt;0), MIC_cms!H53*Days!H53*86400*1000/Areas!$C$6, "")</f>
        <v>34.476290657439449</v>
      </c>
      <c r="I53" s="4">
        <f>IF((MIC_cms!I53&gt;0), MIC_cms!I53*Days!I53*86400*1000/Areas!$C$6, "")</f>
        <v>28.059715432525952</v>
      </c>
      <c r="J53" s="4">
        <f>IF((MIC_cms!J53&gt;0), MIC_cms!J53*Days!J53*86400*1000/Areas!$C$6, "")</f>
        <v>32.543053287197232</v>
      </c>
      <c r="K53" s="4">
        <f>IF((MIC_cms!K53&gt;0), MIC_cms!K53*Days!K53*86400*1000/Areas!$C$6, "")</f>
        <v>46.959117508650522</v>
      </c>
      <c r="L53" s="4">
        <f>IF((MIC_cms!L53&gt;0), MIC_cms!L53*Days!L53*86400*1000/Areas!$C$6, "")</f>
        <v>52.405486505190304</v>
      </c>
      <c r="M53" s="4">
        <f>IF((MIC_cms!M53&gt;0), MIC_cms!M53*Days!M53*86400*1000/Areas!$C$6, "")</f>
        <v>41.857645951557096</v>
      </c>
      <c r="N53" s="4">
        <f>IF((MIC_cms!N53&gt;0), MIC_cms!N53*Days!N53*86400*1000/Areas!$C$6, "")</f>
        <v>574.4080525951556</v>
      </c>
    </row>
    <row r="54" spans="1:14">
      <c r="A54">
        <v>1946</v>
      </c>
      <c r="B54" s="4">
        <f>IF((MIC_cms!B54&gt;0), MIC_cms!B54*Days!B54*86400*1000/Areas!$C$6, "")</f>
        <v>66.350640830449834</v>
      </c>
      <c r="C54" s="4">
        <f>IF((MIC_cms!C54&gt;0), MIC_cms!C54*Days!C54*86400*1000/Areas!$C$6, "")</f>
        <v>42.734037923875434</v>
      </c>
      <c r="D54" s="4">
        <f>IF((MIC_cms!D54&gt;0), MIC_cms!D54*Days!D54*86400*1000/Areas!$C$6, "")</f>
        <v>112.73422671280277</v>
      </c>
      <c r="E54" s="4">
        <f>IF((MIC_cms!E54&gt;0), MIC_cms!E54*Days!E54*86400*1000/Areas!$C$6, "")</f>
        <v>52.864243598615907</v>
      </c>
      <c r="F54" s="4">
        <f>IF((MIC_cms!F54&gt;0), MIC_cms!F54*Days!F54*86400*1000/Areas!$C$6, "")</f>
        <v>39.660245813148791</v>
      </c>
      <c r="G54" s="4">
        <f>IF((MIC_cms!G54&gt;0), MIC_cms!G54*Days!G54*86400*1000/Areas!$C$6, "")</f>
        <v>47.683382698961935</v>
      </c>
      <c r="H54" s="4">
        <f>IF((MIC_cms!H54&gt;0), MIC_cms!H54*Days!H54*86400*1000/Areas!$C$6, "")</f>
        <v>34.168135640138409</v>
      </c>
      <c r="I54" s="4">
        <f>IF((MIC_cms!I54&gt;0), MIC_cms!I54*Days!I54*86400*1000/Areas!$C$6, "")</f>
        <v>24.426266574394464</v>
      </c>
      <c r="J54" s="4">
        <f>IF((MIC_cms!J54&gt;0), MIC_cms!J54*Days!J54*86400*1000/Areas!$C$6, "")</f>
        <v>22.996152249134944</v>
      </c>
      <c r="K54" s="4">
        <f>IF((MIC_cms!K54&gt;0), MIC_cms!K54*Days!K54*86400*1000/Areas!$C$6, "")</f>
        <v>23.716814948096886</v>
      </c>
      <c r="L54" s="4">
        <f>IF((MIC_cms!L54&gt;0), MIC_cms!L54*Days!L54*86400*1000/Areas!$C$6, "")</f>
        <v>33.077597231833913</v>
      </c>
      <c r="M54" s="4">
        <f>IF((MIC_cms!M54&gt;0), MIC_cms!M54*Days!M54*86400*1000/Areas!$C$6, "")</f>
        <v>33.259425882352943</v>
      </c>
      <c r="N54" s="4">
        <f>IF((MIC_cms!N54&gt;0), MIC_cms!N54*Days!N54*86400*1000/Areas!$C$6, "")</f>
        <v>533.24211487889283</v>
      </c>
    </row>
    <row r="55" spans="1:14">
      <c r="A55">
        <v>1947</v>
      </c>
      <c r="B55" s="4">
        <f>IF((MIC_cms!B55&gt;0), MIC_cms!B55*Days!B55*86400*1000/Areas!$C$6, "")</f>
        <v>36.487407612456742</v>
      </c>
      <c r="C55" s="4">
        <f>IF((MIC_cms!C55&gt;0), MIC_cms!C55*Days!C55*86400*1000/Areas!$C$6, "")</f>
        <v>34.22414615916955</v>
      </c>
      <c r="D55" s="4">
        <f>IF((MIC_cms!D55&gt;0), MIC_cms!D55*Days!D55*86400*1000/Areas!$C$6, "")</f>
        <v>51.331675017301038</v>
      </c>
      <c r="E55" s="4">
        <f>IF((MIC_cms!E55&gt;0), MIC_cms!E55*Days!E55*86400*1000/Areas!$C$6, "")</f>
        <v>133.6328470588235</v>
      </c>
      <c r="F55" s="4">
        <f>IF((MIC_cms!F55&gt;0), MIC_cms!F55*Days!F55*86400*1000/Areas!$C$6, "")</f>
        <v>96.571611903114189</v>
      </c>
      <c r="G55" s="4">
        <f>IF((MIC_cms!G55&gt;0), MIC_cms!G55*Days!G55*86400*1000/Areas!$C$6, "")</f>
        <v>74.452285121107266</v>
      </c>
      <c r="H55" s="4">
        <f>IF((MIC_cms!H55&gt;0), MIC_cms!H55*Days!H55*86400*1000/Areas!$C$6, "")</f>
        <v>37.771000692041525</v>
      </c>
      <c r="I55" s="4">
        <f>IF((MIC_cms!I55&gt;0), MIC_cms!I55*Days!I55*86400*1000/Areas!$C$6, "")</f>
        <v>27.253415086505189</v>
      </c>
      <c r="J55" s="4">
        <f>IF((MIC_cms!J55&gt;0), MIC_cms!J55*Days!J55*86400*1000/Areas!$C$6, "")</f>
        <v>33.022438754325265</v>
      </c>
      <c r="K55" s="4">
        <f>IF((MIC_cms!K55&gt;0), MIC_cms!K55*Days!K55*86400*1000/Areas!$C$6, "")</f>
        <v>28.121346435986158</v>
      </c>
      <c r="L55" s="4">
        <f>IF((MIC_cms!L55&gt;0), MIC_cms!L55*Days!L55*86400*1000/Areas!$C$6, "")</f>
        <v>34.373148788927338</v>
      </c>
      <c r="M55" s="4">
        <f>IF((MIC_cms!M55&gt;0), MIC_cms!M55*Days!M55*86400*1000/Areas!$C$6, "")</f>
        <v>41.17970491349481</v>
      </c>
      <c r="N55" s="4">
        <f>IF((MIC_cms!N55&gt;0), MIC_cms!N55*Days!N55*86400*1000/Areas!$C$6, "")</f>
        <v>629.20321660899651</v>
      </c>
    </row>
    <row r="56" spans="1:14">
      <c r="A56">
        <v>1948</v>
      </c>
      <c r="B56" s="4">
        <f>IF((MIC_cms!B56&gt;0), MIC_cms!B56*Days!B56*86400*1000/Areas!$C$6, "")</f>
        <v>34.472583529411764</v>
      </c>
      <c r="C56" s="4">
        <f>IF((MIC_cms!C56&gt;0), MIC_cms!C56*Days!C56*86400*1000/Areas!$C$6, "")</f>
        <v>38.675106435986159</v>
      </c>
      <c r="D56" s="4">
        <f>IF((MIC_cms!D56&gt;0), MIC_cms!D56*Days!D56*86400*1000/Areas!$C$6, "")</f>
        <v>101.907095916955</v>
      </c>
      <c r="E56" s="4">
        <f>IF((MIC_cms!E56&gt;0), MIC_cms!E56*Days!E56*86400*1000/Areas!$C$6, "")</f>
        <v>79.486953633217993</v>
      </c>
      <c r="F56" s="4">
        <f>IF((MIC_cms!F56&gt;0), MIC_cms!F56*Days!F56*86400*1000/Areas!$C$6, "")</f>
        <v>79.127257577854678</v>
      </c>
      <c r="G56" s="4">
        <f>IF((MIC_cms!G56&gt;0), MIC_cms!G56*Days!G56*86400*1000/Areas!$C$6, "")</f>
        <v>32.963692733564017</v>
      </c>
      <c r="H56" s="4">
        <f>IF((MIC_cms!H56&gt;0), MIC_cms!H56*Days!H56*86400*1000/Areas!$C$6, "")</f>
        <v>28.712169965397923</v>
      </c>
      <c r="I56" s="4">
        <f>IF((MIC_cms!I56&gt;0), MIC_cms!I56*Days!I56*86400*1000/Areas!$C$6, "")</f>
        <v>23.600967197231835</v>
      </c>
      <c r="J56" s="4">
        <f>IF((MIC_cms!J56&gt;0), MIC_cms!J56*Days!J56*86400*1000/Areas!$C$6, "")</f>
        <v>20.123875432525953</v>
      </c>
      <c r="K56" s="4">
        <f>IF((MIC_cms!K56&gt;0), MIC_cms!K56*Days!K56*86400*1000/Areas!$C$6, "")</f>
        <v>20.898470865051902</v>
      </c>
      <c r="L56" s="4">
        <f>IF((MIC_cms!L56&gt;0), MIC_cms!L56*Days!L56*86400*1000/Areas!$C$6, "")</f>
        <v>31.498181314878892</v>
      </c>
      <c r="M56" s="4">
        <f>IF((MIC_cms!M56&gt;0), MIC_cms!M56*Days!M56*86400*1000/Areas!$C$6, "")</f>
        <v>32.69686920415225</v>
      </c>
      <c r="N56" s="4">
        <f>IF((MIC_cms!N56&gt;0), MIC_cms!N56*Days!N56*86400*1000/Areas!$C$6, "")</f>
        <v>523.71180622837369</v>
      </c>
    </row>
    <row r="57" spans="1:14">
      <c r="A57">
        <v>1949</v>
      </c>
      <c r="B57" s="4">
        <f>IF((MIC_cms!B57&gt;0), MIC_cms!B57*Days!B57*86400*1000/Areas!$C$6, "")</f>
        <v>43.107874878892737</v>
      </c>
      <c r="C57" s="4">
        <f>IF((MIC_cms!C57&gt;0), MIC_cms!C57*Days!C57*86400*1000/Areas!$C$6, "")</f>
        <v>54.680616747404841</v>
      </c>
      <c r="D57" s="4">
        <f>IF((MIC_cms!D57&gt;0), MIC_cms!D57*Days!D57*86400*1000/Areas!$C$6, "")</f>
        <v>53.501735086505192</v>
      </c>
      <c r="E57" s="4">
        <f>IF((MIC_cms!E57&gt;0), MIC_cms!E57*Days!E57*86400*1000/Areas!$C$6, "")</f>
        <v>60.881057439446359</v>
      </c>
      <c r="F57" s="4">
        <f>IF((MIC_cms!F57&gt;0), MIC_cms!F57*Days!F57*86400*1000/Areas!$C$6, "")</f>
        <v>42.549488719723186</v>
      </c>
      <c r="G57" s="4">
        <f>IF((MIC_cms!G57&gt;0), MIC_cms!G57*Days!G57*86400*1000/Areas!$C$6, "")</f>
        <v>35.781707958477512</v>
      </c>
      <c r="H57" s="4">
        <f>IF((MIC_cms!H57&gt;0), MIC_cms!H57*Days!H57*86400*1000/Areas!$C$6, "")</f>
        <v>37.78073190311418</v>
      </c>
      <c r="I57" s="4">
        <f>IF((MIC_cms!I57&gt;0), MIC_cms!I57*Days!I57*86400*1000/Areas!$C$6, "")</f>
        <v>26.198737162629758</v>
      </c>
      <c r="J57" s="4">
        <f>IF((MIC_cms!J57&gt;0), MIC_cms!J57*Days!J57*86400*1000/Areas!$C$6, "")</f>
        <v>24.732523183390999</v>
      </c>
      <c r="K57" s="4">
        <f>IF((MIC_cms!K57&gt;0), MIC_cms!K57*Days!K57*86400*1000/Areas!$C$6, "")</f>
        <v>28.583347266435986</v>
      </c>
      <c r="L57" s="4">
        <f>IF((MIC_cms!L57&gt;0), MIC_cms!L57*Days!L57*86400*1000/Areas!$C$6, "")</f>
        <v>28.831739792387538</v>
      </c>
      <c r="M57" s="4">
        <f>IF((MIC_cms!M57&gt;0), MIC_cms!M57*Days!M57*86400*1000/Areas!$C$6, "")</f>
        <v>45.479510034602079</v>
      </c>
      <c r="N57" s="4">
        <f>IF((MIC_cms!N57&gt;0), MIC_cms!N57*Days!N57*86400*1000/Areas!$C$6, "")</f>
        <v>483.70113217993071</v>
      </c>
    </row>
    <row r="58" spans="1:14">
      <c r="A58">
        <v>1950</v>
      </c>
      <c r="B58" s="4">
        <f>IF((MIC_cms!B58&gt;0), MIC_cms!B58*Days!B58*86400*1000/Areas!$C$6, "")</f>
        <v>67.537385190311426</v>
      </c>
      <c r="C58" s="4">
        <f>IF((MIC_cms!C58&gt;0), MIC_cms!C58*Days!C58*86400*1000/Areas!$C$6, "")</f>
        <v>49.607412041522494</v>
      </c>
      <c r="D58" s="4">
        <f>IF((MIC_cms!D58&gt;0), MIC_cms!D58*Days!D58*86400*1000/Areas!$C$6, "")</f>
        <v>86.987295778546709</v>
      </c>
      <c r="E58" s="4">
        <f>IF((MIC_cms!E58&gt;0), MIC_cms!E58*Days!E58*86400*1000/Areas!$C$6, "")</f>
        <v>134.98131487889273</v>
      </c>
      <c r="F58" s="4">
        <f>IF((MIC_cms!F58&gt;0), MIC_cms!F58*Days!F58*86400*1000/Areas!$C$6, "")</f>
        <v>88.953927197231849</v>
      </c>
      <c r="G58" s="4">
        <f>IF((MIC_cms!G58&gt;0), MIC_cms!G58*Days!G58*86400*1000/Areas!$C$6, "")</f>
        <v>52.878593771626306</v>
      </c>
      <c r="H58" s="4">
        <f>IF((MIC_cms!H58&gt;0), MIC_cms!H58*Days!H58*86400*1000/Areas!$C$6, "")</f>
        <v>41.744578546712802</v>
      </c>
      <c r="I58" s="4">
        <f>IF((MIC_cms!I58&gt;0), MIC_cms!I58*Days!I58*86400*1000/Areas!$C$6, "")</f>
        <v>32.296499377162633</v>
      </c>
      <c r="J58" s="4">
        <f>IF((MIC_cms!J58&gt;0), MIC_cms!J58*Days!J58*86400*1000/Areas!$C$6, "")</f>
        <v>33.282087197231832</v>
      </c>
      <c r="K58" s="4">
        <f>IF((MIC_cms!K58&gt;0), MIC_cms!K58*Days!K58*86400*1000/Areas!$C$6, "")</f>
        <v>29.67555986159169</v>
      </c>
      <c r="L58" s="4">
        <f>IF((MIC_cms!L58&gt;0), MIC_cms!L58*Days!L58*86400*1000/Areas!$C$6, "")</f>
        <v>32.444395847750862</v>
      </c>
      <c r="M58" s="4">
        <f>IF((MIC_cms!M58&gt;0), MIC_cms!M58*Days!M58*86400*1000/Areas!$C$6, "")</f>
        <v>45.213523598615915</v>
      </c>
      <c r="N58" s="4">
        <f>IF((MIC_cms!N58&gt;0), MIC_cms!N58*Days!N58*86400*1000/Areas!$C$6, "")</f>
        <v>696.02352664359864</v>
      </c>
    </row>
    <row r="59" spans="1:14">
      <c r="A59">
        <v>1951</v>
      </c>
      <c r="B59" s="4">
        <f>IF((MIC_cms!B59&gt;0), MIC_cms!B59*Days!B59*86400*1000/Areas!$C$6, "")</f>
        <v>51.419719307958488</v>
      </c>
      <c r="C59" s="4">
        <f>IF((MIC_cms!C59&gt;0), MIC_cms!C59*Days!C59*86400*1000/Areas!$C$6, "")</f>
        <v>50.577603321799316</v>
      </c>
      <c r="D59" s="4">
        <f>IF((MIC_cms!D59&gt;0), MIC_cms!D59*Days!D59*86400*1000/Areas!$C$6, "")</f>
        <v>72.84460235294118</v>
      </c>
      <c r="E59" s="4">
        <f>IF((MIC_cms!E59&gt;0), MIC_cms!E59*Days!E59*86400*1000/Areas!$C$6, "")</f>
        <v>133.87635155709341</v>
      </c>
      <c r="F59" s="4">
        <f>IF((MIC_cms!F59&gt;0), MIC_cms!F59*Days!F59*86400*1000/Areas!$C$6, "")</f>
        <v>78.139771349480966</v>
      </c>
      <c r="G59" s="4">
        <f>IF((MIC_cms!G59&gt;0), MIC_cms!G59*Days!G59*86400*1000/Areas!$C$6, "")</f>
        <v>50.314845674740475</v>
      </c>
      <c r="H59" s="4">
        <f>IF((MIC_cms!H59&gt;0), MIC_cms!H59*Days!H59*86400*1000/Areas!$C$6, "")</f>
        <v>52.678752664359862</v>
      </c>
      <c r="I59" s="4">
        <f>IF((MIC_cms!I59&gt;0), MIC_cms!I59*Days!I59*86400*1000/Areas!$C$6, "")</f>
        <v>37.004088581314882</v>
      </c>
      <c r="J59" s="4">
        <f>IF((MIC_cms!J59&gt;0), MIC_cms!J59*Days!J59*86400*1000/Areas!$C$6, "")</f>
        <v>36.960215916955015</v>
      </c>
      <c r="K59" s="4">
        <f>IF((MIC_cms!K59&gt;0), MIC_cms!K59*Days!K59*86400*1000/Areas!$C$6, "")</f>
        <v>60.014232249134942</v>
      </c>
      <c r="L59" s="4">
        <f>IF((MIC_cms!L59&gt;0), MIC_cms!L59*Days!L59*86400*1000/Areas!$C$6, "")</f>
        <v>69.528382006920424</v>
      </c>
      <c r="M59" s="4">
        <f>IF((MIC_cms!M59&gt;0), MIC_cms!M59*Days!M59*86400*1000/Areas!$C$6, "")</f>
        <v>57.445655916955019</v>
      </c>
      <c r="N59" s="4">
        <f>IF((MIC_cms!N59&gt;0), MIC_cms!N59*Days!N59*86400*1000/Areas!$C$6, "")</f>
        <v>751.50069757785468</v>
      </c>
    </row>
    <row r="60" spans="1:14">
      <c r="A60">
        <v>1952</v>
      </c>
      <c r="B60" s="4">
        <f>IF((MIC_cms!B60&gt;0), MIC_cms!B60*Days!B60*86400*1000/Areas!$C$6, "")</f>
        <v>76.688430726643602</v>
      </c>
      <c r="C60" s="4">
        <f>IF((MIC_cms!C60&gt;0), MIC_cms!C60*Days!C60*86400*1000/Areas!$C$6, "")</f>
        <v>58.333662560553634</v>
      </c>
      <c r="D60" s="4">
        <f>IF((MIC_cms!D60&gt;0), MIC_cms!D60*Days!D60*86400*1000/Areas!$C$6, "")</f>
        <v>75.545245121107271</v>
      </c>
      <c r="E60" s="4">
        <f>IF((MIC_cms!E60&gt;0), MIC_cms!E60*Days!E60*86400*1000/Areas!$C$6, "")</f>
        <v>131.71351141868513</v>
      </c>
      <c r="F60" s="4">
        <f>IF((MIC_cms!F60&gt;0), MIC_cms!F60*Days!F60*86400*1000/Areas!$C$6, "")</f>
        <v>55.185234602076122</v>
      </c>
      <c r="G60" s="4">
        <f>IF((MIC_cms!G60&gt;0), MIC_cms!G60*Days!G60*86400*1000/Areas!$C$6, "")</f>
        <v>43.28191557093426</v>
      </c>
      <c r="H60" s="4">
        <f>IF((MIC_cms!H60&gt;0), MIC_cms!H60*Days!H60*86400*1000/Areas!$C$6, "")</f>
        <v>53.965126089965395</v>
      </c>
      <c r="I60" s="4">
        <f>IF((MIC_cms!I60&gt;0), MIC_cms!I60*Days!I60*86400*1000/Areas!$C$6, "")</f>
        <v>39.285362491349481</v>
      </c>
      <c r="J60" s="4">
        <f>IF((MIC_cms!J60&gt;0), MIC_cms!J60*Days!J60*86400*1000/Areas!$C$6, "")</f>
        <v>26.91957923875432</v>
      </c>
      <c r="K60" s="4">
        <f>IF((MIC_cms!K60&gt;0), MIC_cms!K60*Days!K60*86400*1000/Areas!$C$6, "")</f>
        <v>25.610230588235293</v>
      </c>
      <c r="L60" s="4">
        <f>IF((MIC_cms!L60&gt;0), MIC_cms!L60*Days!L60*86400*1000/Areas!$C$6, "")</f>
        <v>31.780700346020762</v>
      </c>
      <c r="M60" s="4">
        <f>IF((MIC_cms!M60&gt;0), MIC_cms!M60*Days!M60*86400*1000/Areas!$C$6, "")</f>
        <v>41.689435017301037</v>
      </c>
      <c r="N60" s="4">
        <f>IF((MIC_cms!N60&gt;0), MIC_cms!N60*Days!N60*86400*1000/Areas!$C$6, "")</f>
        <v>660.97381204152259</v>
      </c>
    </row>
    <row r="61" spans="1:14">
      <c r="A61">
        <v>1953</v>
      </c>
      <c r="B61" s="4">
        <f>IF((MIC_cms!B61&gt;0), MIC_cms!B61*Days!B61*86400*1000/Areas!$C$6, "")</f>
        <v>39.690829619377162</v>
      </c>
      <c r="C61" s="4">
        <f>IF((MIC_cms!C61&gt;0), MIC_cms!C61*Days!C61*86400*1000/Areas!$C$6, "")</f>
        <v>40.943913633217996</v>
      </c>
      <c r="D61" s="4">
        <f>IF((MIC_cms!D61&gt;0), MIC_cms!D61*Days!D61*86400*1000/Areas!$C$6, "")</f>
        <v>75.890934809688588</v>
      </c>
      <c r="E61" s="4">
        <f>IF((MIC_cms!E61&gt;0), MIC_cms!E61*Days!E61*86400*1000/Areas!$C$6, "")</f>
        <v>81.335435294117644</v>
      </c>
      <c r="F61" s="4">
        <f>IF((MIC_cms!F61&gt;0), MIC_cms!F61*Days!F61*86400*1000/Areas!$C$6, "")</f>
        <v>66.419686089965396</v>
      </c>
      <c r="G61" s="4">
        <f>IF((MIC_cms!G61&gt;0), MIC_cms!G61*Days!G61*86400*1000/Areas!$C$6, "")</f>
        <v>45.789159861591699</v>
      </c>
      <c r="H61" s="4">
        <f>IF((MIC_cms!H61&gt;0), MIC_cms!H61*Days!H61*86400*1000/Areas!$C$6, "")</f>
        <v>41.477665328719723</v>
      </c>
      <c r="I61" s="4">
        <f>IF((MIC_cms!I61&gt;0), MIC_cms!I61*Days!I61*86400*1000/Areas!$C$6, "")</f>
        <v>32.032366505190311</v>
      </c>
      <c r="J61" s="4">
        <f>IF((MIC_cms!J61&gt;0), MIC_cms!J61*Days!J61*86400*1000/Areas!$C$6, "")</f>
        <v>23.620384775086507</v>
      </c>
      <c r="K61" s="4">
        <f>IF((MIC_cms!K61&gt;0), MIC_cms!K61*Days!K61*86400*1000/Areas!$C$6, "")</f>
        <v>24.053236816609001</v>
      </c>
      <c r="L61" s="4">
        <f>IF((MIC_cms!L61&gt;0), MIC_cms!L61*Days!L61*86400*1000/Areas!$C$6, "")</f>
        <v>25.85138823529412</v>
      </c>
      <c r="M61" s="4">
        <f>IF((MIC_cms!M61&gt;0), MIC_cms!M61*Days!M61*86400*1000/Areas!$C$6, "")</f>
        <v>31.833108373702427</v>
      </c>
      <c r="N61" s="4">
        <f>IF((MIC_cms!N61&gt;0), MIC_cms!N61*Days!N61*86400*1000/Areas!$C$6, "")</f>
        <v>529.06823252595166</v>
      </c>
    </row>
    <row r="62" spans="1:14">
      <c r="A62">
        <v>1954</v>
      </c>
      <c r="B62" s="4">
        <f>IF((MIC_cms!B62&gt;0), MIC_cms!B62*Days!B62*86400*1000/Areas!$C$6, "")</f>
        <v>28.352115155709342</v>
      </c>
      <c r="C62" s="4">
        <f>IF((MIC_cms!C62&gt;0), MIC_cms!C62*Days!C62*86400*1000/Areas!$C$6, "")</f>
        <v>38.462350173010378</v>
      </c>
      <c r="D62" s="4">
        <f>IF((MIC_cms!D62&gt;0), MIC_cms!D62*Days!D62*86400*1000/Areas!$C$6, "")</f>
        <v>51.542054532871973</v>
      </c>
      <c r="E62" s="4">
        <f>IF((MIC_cms!E62&gt;0), MIC_cms!E62*Days!E62*86400*1000/Areas!$C$6, "")</f>
        <v>82.438156401384077</v>
      </c>
      <c r="F62" s="4">
        <f>IF((MIC_cms!F62&gt;0), MIC_cms!F62*Days!F62*86400*1000/Areas!$C$6, "")</f>
        <v>64.332573010380614</v>
      </c>
      <c r="G62" s="4">
        <f>IF((MIC_cms!G62&gt;0), MIC_cms!G62*Days!G62*86400*1000/Areas!$C$6, "")</f>
        <v>59.970718339100337</v>
      </c>
      <c r="H62" s="4">
        <f>IF((MIC_cms!H62&gt;0), MIC_cms!H62*Days!H62*86400*1000/Areas!$C$6, "")</f>
        <v>39.150979100346021</v>
      </c>
      <c r="I62" s="4">
        <f>IF((MIC_cms!I62&gt;0), MIC_cms!I62*Days!I62*86400*1000/Areas!$C$6, "")</f>
        <v>27.747389896193766</v>
      </c>
      <c r="J62" s="4">
        <f>IF((MIC_cms!J62&gt;0), MIC_cms!J62*Days!J62*86400*1000/Areas!$C$6, "")</f>
        <v>30.243886505190307</v>
      </c>
      <c r="K62" s="4">
        <f>IF((MIC_cms!K62&gt;0), MIC_cms!K62*Days!K62*86400*1000/Areas!$C$6, "")</f>
        <v>81.723173979238751</v>
      </c>
      <c r="L62" s="4">
        <f>IF((MIC_cms!L62&gt;0), MIC_cms!L62*Days!L62*86400*1000/Areas!$C$6, "")</f>
        <v>47.861862975778536</v>
      </c>
      <c r="M62" s="4">
        <f>IF((MIC_cms!M62&gt;0), MIC_cms!M62*Days!M62*86400*1000/Areas!$C$6, "")</f>
        <v>45.793689134948096</v>
      </c>
      <c r="N62" s="4">
        <f>IF((MIC_cms!N62&gt;0), MIC_cms!N62*Days!N62*86400*1000/Areas!$C$6, "")</f>
        <v>597.62902422145316</v>
      </c>
    </row>
    <row r="63" spans="1:14">
      <c r="A63">
        <v>1955</v>
      </c>
      <c r="B63" s="4">
        <f>IF((MIC_cms!B63&gt;0), MIC_cms!B63*Days!B63*86400*1000/Areas!$C$6, "")</f>
        <v>50.719072110726643</v>
      </c>
      <c r="C63" s="4">
        <f>IF((MIC_cms!C63&gt;0), MIC_cms!C63*Days!C63*86400*1000/Areas!$C$6, "")</f>
        <v>39.056686505190314</v>
      </c>
      <c r="D63" s="4">
        <f>IF((MIC_cms!D63&gt;0), MIC_cms!D63*Days!D63*86400*1000/Areas!$C$6, "")</f>
        <v>65.754256608996542</v>
      </c>
      <c r="E63" s="4">
        <f>IF((MIC_cms!E63&gt;0), MIC_cms!E63*Days!E63*86400*1000/Areas!$C$6, "")</f>
        <v>91.598948096885806</v>
      </c>
      <c r="F63" s="4">
        <f>IF((MIC_cms!F63&gt;0), MIC_cms!F63*Days!F63*86400*1000/Areas!$C$6, "")</f>
        <v>48.333998615916954</v>
      </c>
      <c r="G63" s="4">
        <f>IF((MIC_cms!G63&gt;0), MIC_cms!G63*Days!G63*86400*1000/Areas!$C$6, "")</f>
        <v>41.827615224913494</v>
      </c>
      <c r="H63" s="4">
        <f>IF((MIC_cms!H63&gt;0), MIC_cms!H63*Days!H63*86400*1000/Areas!$C$6, "")</f>
        <v>27.349800415224919</v>
      </c>
      <c r="I63" s="4">
        <f>IF((MIC_cms!I63&gt;0), MIC_cms!I63*Days!I63*86400*1000/Areas!$C$6, "")</f>
        <v>24.891511141868513</v>
      </c>
      <c r="J63" s="4">
        <f>IF((MIC_cms!J63&gt;0), MIC_cms!J63*Days!J63*86400*1000/Areas!$C$6, "")</f>
        <v>20.398322491349482</v>
      </c>
      <c r="K63" s="4">
        <f>IF((MIC_cms!K63&gt;0), MIC_cms!K63*Days!K63*86400*1000/Areas!$C$6, "")</f>
        <v>28.410039031141867</v>
      </c>
      <c r="L63" s="4">
        <f>IF((MIC_cms!L63&gt;0), MIC_cms!L63*Days!L63*86400*1000/Areas!$C$6, "")</f>
        <v>33.677613840830453</v>
      </c>
      <c r="M63" s="4">
        <f>IF((MIC_cms!M63&gt;0), MIC_cms!M63*Days!M63*86400*1000/Areas!$C$6, "")</f>
        <v>33.085654256055363</v>
      </c>
      <c r="N63" s="4">
        <f>IF((MIC_cms!N63&gt;0), MIC_cms!N63*Days!N63*86400*1000/Areas!$C$6, "")</f>
        <v>505.83634878892741</v>
      </c>
    </row>
    <row r="64" spans="1:14">
      <c r="A64">
        <v>1956</v>
      </c>
      <c r="B64" s="4">
        <f>IF((MIC_cms!B64&gt;0), MIC_cms!B64*Days!B64*86400*1000/Areas!$C$6, "")</f>
        <v>28.107444705882347</v>
      </c>
      <c r="C64" s="4">
        <f>IF((MIC_cms!C64&gt;0), MIC_cms!C64*Days!C64*86400*1000/Areas!$C$6, "")</f>
        <v>30.335966782006917</v>
      </c>
      <c r="D64" s="4">
        <f>IF((MIC_cms!D64&gt;0), MIC_cms!D64*Days!D64*86400*1000/Areas!$C$6, "")</f>
        <v>56.927121384083044</v>
      </c>
      <c r="E64" s="4">
        <f>IF((MIC_cms!E64&gt;0), MIC_cms!E64*Days!E64*86400*1000/Areas!$C$6, "")</f>
        <v>81.140362629757789</v>
      </c>
      <c r="F64" s="4">
        <f>IF((MIC_cms!F64&gt;0), MIC_cms!F64*Days!F64*86400*1000/Areas!$C$6, "")</f>
        <v>98.628141176470606</v>
      </c>
      <c r="G64" s="4">
        <f>IF((MIC_cms!G64&gt;0), MIC_cms!G64*Days!G64*86400*1000/Areas!$C$6, "")</f>
        <v>40.757630449826991</v>
      </c>
      <c r="H64" s="4">
        <f>IF((MIC_cms!H64&gt;0), MIC_cms!H64*Days!H64*86400*1000/Areas!$C$6, "")</f>
        <v>42.494345190311421</v>
      </c>
      <c r="I64" s="4">
        <f>IF((MIC_cms!I64&gt;0), MIC_cms!I64*Days!I64*86400*1000/Areas!$C$6, "")</f>
        <v>37.711223252595147</v>
      </c>
      <c r="J64" s="4">
        <f>IF((MIC_cms!J64&gt;0), MIC_cms!J64*Days!J64*86400*1000/Areas!$C$6, "")</f>
        <v>29.339825605536333</v>
      </c>
      <c r="K64" s="4">
        <f>IF((MIC_cms!K64&gt;0), MIC_cms!K64*Days!K64*86400*1000/Areas!$C$6, "")</f>
        <v>24.831270311418685</v>
      </c>
      <c r="L64" s="4">
        <f>IF((MIC_cms!L64&gt;0), MIC_cms!L64*Days!L64*86400*1000/Areas!$C$6, "")</f>
        <v>28.20840415224913</v>
      </c>
      <c r="M64" s="4">
        <f>IF((MIC_cms!M64&gt;0), MIC_cms!M64*Days!M64*86400*1000/Areas!$C$6, "")</f>
        <v>31.765916678200693</v>
      </c>
      <c r="N64" s="4">
        <f>IF((MIC_cms!N64&gt;0), MIC_cms!N64*Days!N64*86400*1000/Areas!$C$6, "")</f>
        <v>529.63690297577864</v>
      </c>
    </row>
    <row r="65" spans="1:14">
      <c r="A65">
        <v>1957</v>
      </c>
      <c r="B65" s="4">
        <f>IF((MIC_cms!B65&gt;0), MIC_cms!B65*Days!B65*86400*1000/Areas!$C$6, "")</f>
        <v>31.269161522491345</v>
      </c>
      <c r="C65" s="4">
        <f>IF((MIC_cms!C65&gt;0), MIC_cms!C65*Days!C65*86400*1000/Areas!$C$6, "")</f>
        <v>31.470527335640138</v>
      </c>
      <c r="D65" s="4">
        <f>IF((MIC_cms!D65&gt;0), MIC_cms!D65*Days!D65*86400*1000/Areas!$C$6, "")</f>
        <v>42.94151750865052</v>
      </c>
      <c r="E65" s="4">
        <f>IF((MIC_cms!E65&gt;0), MIC_cms!E65*Days!E65*86400*1000/Areas!$C$6, "")</f>
        <v>69.081284429065747</v>
      </c>
      <c r="F65" s="4">
        <f>IF((MIC_cms!F65&gt;0), MIC_cms!F65*Days!F65*86400*1000/Areas!$C$6, "")</f>
        <v>62.238972456747398</v>
      </c>
      <c r="G65" s="4">
        <f>IF((MIC_cms!G65&gt;0), MIC_cms!G65*Days!G65*86400*1000/Areas!$C$6, "")</f>
        <v>40.469730103806228</v>
      </c>
      <c r="H65" s="4">
        <f>IF((MIC_cms!H65&gt;0), MIC_cms!H65*Days!H65*86400*1000/Areas!$C$6, "")</f>
        <v>41.772382006920417</v>
      </c>
      <c r="I65" s="4">
        <f>IF((MIC_cms!I65&gt;0), MIC_cms!I65*Days!I65*86400*1000/Areas!$C$6, "")</f>
        <v>23.142673494809689</v>
      </c>
      <c r="J65" s="4">
        <f>IF((MIC_cms!J65&gt;0), MIC_cms!J65*Days!J65*86400*1000/Areas!$C$6, "")</f>
        <v>25.488597923875435</v>
      </c>
      <c r="K65" s="4">
        <f>IF((MIC_cms!K65&gt;0), MIC_cms!K65*Days!K65*86400*1000/Areas!$C$6, "")</f>
        <v>28.271948512110725</v>
      </c>
      <c r="L65" s="4">
        <f>IF((MIC_cms!L65&gt;0), MIC_cms!L65*Days!L65*86400*1000/Areas!$C$6, "")</f>
        <v>45.275692733564014</v>
      </c>
      <c r="M65" s="4">
        <f>IF((MIC_cms!M65&gt;0), MIC_cms!M65*Days!M65*86400*1000/Areas!$C$6, "")</f>
        <v>43.400274602076124</v>
      </c>
      <c r="N65" s="4">
        <f>IF((MIC_cms!N65&gt;0), MIC_cms!N65*Days!N65*86400*1000/Areas!$C$6, "")</f>
        <v>484.90692041522493</v>
      </c>
    </row>
    <row r="66" spans="1:14">
      <c r="A66">
        <v>1958</v>
      </c>
      <c r="B66" s="4">
        <f>IF((MIC_cms!B66&gt;0), MIC_cms!B66*Days!B66*86400*1000/Areas!$C$6, "")</f>
        <v>37.581937162629757</v>
      </c>
      <c r="C66" s="4">
        <f>IF((MIC_cms!C66&gt;0), MIC_cms!C66*Days!C66*86400*1000/Areas!$C$6, "")</f>
        <v>30.325383529411766</v>
      </c>
      <c r="D66" s="4">
        <f>IF((MIC_cms!D66&gt;0), MIC_cms!D66*Days!D66*86400*1000/Areas!$C$6, "")</f>
        <v>47.480895778546724</v>
      </c>
      <c r="E66" s="4">
        <f>IF((MIC_cms!E66&gt;0), MIC_cms!E66*Days!E66*86400*1000/Areas!$C$6, "")</f>
        <v>52.524323875432536</v>
      </c>
      <c r="F66" s="4">
        <f>IF((MIC_cms!F66&gt;0), MIC_cms!F66*Days!F66*86400*1000/Areas!$C$6, "")</f>
        <v>33.760351557093422</v>
      </c>
      <c r="G66" s="4">
        <f>IF((MIC_cms!G66&gt;0), MIC_cms!G66*Days!G66*86400*1000/Areas!$C$6, "")</f>
        <v>27.744265743944631</v>
      </c>
      <c r="H66" s="4">
        <f>IF((MIC_cms!H66&gt;0), MIC_cms!H66*Days!H66*86400*1000/Areas!$C$6, "")</f>
        <v>35.507335640138407</v>
      </c>
      <c r="I66" s="4">
        <f>IF((MIC_cms!I66&gt;0), MIC_cms!I66*Days!I66*86400*1000/Areas!$C$6, "")</f>
        <v>24.275664498269897</v>
      </c>
      <c r="J66" s="4">
        <f>IF((MIC_cms!J66&gt;0), MIC_cms!J66*Days!J66*86400*1000/Areas!$C$6, "")</f>
        <v>27.182815224913494</v>
      </c>
      <c r="K66" s="4">
        <f>IF((MIC_cms!K66&gt;0), MIC_cms!K66*Days!K66*86400*1000/Areas!$C$6, "")</f>
        <v>26.7047601384083</v>
      </c>
      <c r="L66" s="4">
        <f>IF((MIC_cms!L66&gt;0), MIC_cms!L66*Days!L66*86400*1000/Areas!$C$6, "")</f>
        <v>32.539017301038065</v>
      </c>
      <c r="M66" s="4">
        <f>IF((MIC_cms!M66&gt;0), MIC_cms!M66*Days!M66*86400*1000/Areas!$C$6, "")</f>
        <v>26.954064498269897</v>
      </c>
      <c r="N66" s="4">
        <f>IF((MIC_cms!N66&gt;0), MIC_cms!N66*Days!N66*86400*1000/Areas!$C$6, "")</f>
        <v>402.7714629757786</v>
      </c>
    </row>
    <row r="67" spans="1:14">
      <c r="A67">
        <v>1959</v>
      </c>
      <c r="B67" s="4">
        <f>IF((MIC_cms!B67&gt;0), MIC_cms!B67*Days!B67*86400*1000/Areas!$C$6, "")</f>
        <v>25.493919446366782</v>
      </c>
      <c r="C67" s="4">
        <f>IF((MIC_cms!C67&gt;0), MIC_cms!C67*Days!C67*86400*1000/Areas!$C$6, "")</f>
        <v>34.726402214532875</v>
      </c>
      <c r="D67" s="4">
        <f>IF((MIC_cms!D67&gt;0), MIC_cms!D67*Days!D67*86400*1000/Areas!$C$6, "")</f>
        <v>67.066579930795839</v>
      </c>
      <c r="E67" s="4">
        <f>IF((MIC_cms!E67&gt;0), MIC_cms!E67*Days!E67*86400*1000/Areas!$C$6, "")</f>
        <v>107.84468927335638</v>
      </c>
      <c r="F67" s="4">
        <f>IF((MIC_cms!F67&gt;0), MIC_cms!F67*Days!F67*86400*1000/Areas!$C$6, "")</f>
        <v>63.845549065743946</v>
      </c>
      <c r="G67" s="4">
        <f>IF((MIC_cms!G67&gt;0), MIC_cms!G67*Days!G67*86400*1000/Areas!$C$6, "")</f>
        <v>32.183850519031139</v>
      </c>
      <c r="H67" s="4">
        <f>IF((MIC_cms!H67&gt;0), MIC_cms!H67*Days!H67*86400*1000/Areas!$C$6, "")</f>
        <v>28.353505328719724</v>
      </c>
      <c r="I67" s="4">
        <f>IF((MIC_cms!I67&gt;0), MIC_cms!I67*Days!I67*86400*1000/Areas!$C$6, "")</f>
        <v>29.831259238754324</v>
      </c>
      <c r="J67" s="4">
        <f>IF((MIC_cms!J67&gt;0), MIC_cms!J67*Days!J67*86400*1000/Areas!$C$6, "")</f>
        <v>36.383069896193774</v>
      </c>
      <c r="K67" s="4">
        <f>IF((MIC_cms!K67&gt;0), MIC_cms!K67*Days!K67*86400*1000/Areas!$C$6, "")</f>
        <v>56.191719861591686</v>
      </c>
      <c r="L67" s="4">
        <f>IF((MIC_cms!L67&gt;0), MIC_cms!L67*Days!L67*86400*1000/Areas!$C$6, "")</f>
        <v>57.873350865051897</v>
      </c>
      <c r="M67" s="4">
        <f>IF((MIC_cms!M67&gt;0), MIC_cms!M67*Days!M67*86400*1000/Areas!$C$6, "")</f>
        <v>52.14585301038062</v>
      </c>
      <c r="N67" s="4">
        <f>IF((MIC_cms!N67&gt;0), MIC_cms!N67*Days!N67*86400*1000/Areas!$C$6, "")</f>
        <v>592.11295224913488</v>
      </c>
    </row>
    <row r="68" spans="1:14">
      <c r="A68">
        <v>1960</v>
      </c>
      <c r="B68" s="4">
        <f>IF((MIC_cms!B68&gt;0), MIC_cms!B68*Days!B68*86400*1000/Areas!$C$6, "")</f>
        <v>66.769082906574397</v>
      </c>
      <c r="C68" s="4">
        <f>IF((MIC_cms!C68&gt;0), MIC_cms!C68*Days!C68*86400*1000/Areas!$C$6, "")</f>
        <v>50.625257854671283</v>
      </c>
      <c r="D68" s="4">
        <f>IF((MIC_cms!D68&gt;0), MIC_cms!D68*Days!D68*86400*1000/Areas!$C$6, "")</f>
        <v>48.055037231833907</v>
      </c>
      <c r="E68" s="4">
        <f>IF((MIC_cms!E68&gt;0), MIC_cms!E68*Days!E68*86400*1000/Areas!$C$6, "")</f>
        <v>126.99544359861594</v>
      </c>
      <c r="F68" s="4">
        <f>IF((MIC_cms!F68&gt;0), MIC_cms!F68*Days!F68*86400*1000/Areas!$C$6, "")</f>
        <v>147.40421480968857</v>
      </c>
      <c r="G68" s="4">
        <f>IF((MIC_cms!G68&gt;0), MIC_cms!G68*Days!G68*86400*1000/Areas!$C$6, "")</f>
        <v>65.985234602076119</v>
      </c>
      <c r="H68" s="4">
        <f>IF((MIC_cms!H68&gt;0), MIC_cms!H68*Days!H68*86400*1000/Areas!$C$6, "")</f>
        <v>45.023069896193775</v>
      </c>
      <c r="I68" s="4">
        <f>IF((MIC_cms!I68&gt;0), MIC_cms!I68*Days!I68*86400*1000/Areas!$C$6, "")</f>
        <v>40.053201384083046</v>
      </c>
      <c r="J68" s="4">
        <f>IF((MIC_cms!J68&gt;0), MIC_cms!J68*Days!J68*86400*1000/Areas!$C$6, "")</f>
        <v>40.803371626297576</v>
      </c>
      <c r="K68" s="4">
        <f>IF((MIC_cms!K68&gt;0), MIC_cms!K68*Days!K68*86400*1000/Areas!$C$6, "")</f>
        <v>35.972116816608995</v>
      </c>
      <c r="L68" s="4">
        <f>IF((MIC_cms!L68&gt;0), MIC_cms!L68*Days!L68*86400*1000/Areas!$C$6, "")</f>
        <v>52.804152249134951</v>
      </c>
      <c r="M68" s="4">
        <f>IF((MIC_cms!M68&gt;0), MIC_cms!M68*Days!M68*86400*1000/Areas!$C$6, "")</f>
        <v>39.65746546712802</v>
      </c>
      <c r="N68" s="4">
        <f>IF((MIC_cms!N68&gt;0), MIC_cms!N68*Days!N68*86400*1000/Areas!$C$6, "")</f>
        <v>760.72114712802772</v>
      </c>
    </row>
    <row r="69" spans="1:14">
      <c r="A69">
        <v>1961</v>
      </c>
      <c r="B69" s="4">
        <f>IF((MIC_cms!B69&gt;0), MIC_cms!B69*Days!B69*86400*1000/Areas!$C$6, "")</f>
        <v>29.067127474048444</v>
      </c>
      <c r="C69" s="4">
        <f>IF((MIC_cms!C69&gt;0), MIC_cms!C69*Days!C69*86400*1000/Areas!$C$6, "")</f>
        <v>28.349424498269901</v>
      </c>
      <c r="D69" s="4">
        <f>IF((MIC_cms!D69&gt;0), MIC_cms!D69*Days!D69*86400*1000/Areas!$C$6, "")</f>
        <v>62.225997508650522</v>
      </c>
      <c r="E69" s="4">
        <f>IF((MIC_cms!E69&gt;0), MIC_cms!E69*Days!E69*86400*1000/Areas!$C$6, "")</f>
        <v>83.855235986159187</v>
      </c>
      <c r="F69" s="4">
        <f>IF((MIC_cms!F69&gt;0), MIC_cms!F69*Days!F69*86400*1000/Areas!$C$6, "")</f>
        <v>62.568443460207611</v>
      </c>
      <c r="G69" s="4">
        <f>IF((MIC_cms!G69&gt;0), MIC_cms!G69*Days!G69*86400*1000/Areas!$C$6, "")</f>
        <v>36.814471972318337</v>
      </c>
      <c r="H69" s="4">
        <f>IF((MIC_cms!H69&gt;0), MIC_cms!H69*Days!H69*86400*1000/Areas!$C$6, "")</f>
        <v>28.931817301038066</v>
      </c>
      <c r="I69" s="4">
        <f>IF((MIC_cms!I69&gt;0), MIC_cms!I69*Days!I69*86400*1000/Areas!$C$6, "")</f>
        <v>28.700585190311418</v>
      </c>
      <c r="J69" s="4">
        <f>IF((MIC_cms!J69&gt;0), MIC_cms!J69*Days!J69*86400*1000/Areas!$C$6, "")</f>
        <v>35.869154325259515</v>
      </c>
      <c r="K69" s="4">
        <f>IF((MIC_cms!K69&gt;0), MIC_cms!K69*Days!K69*86400*1000/Areas!$C$6, "")</f>
        <v>41.763577577854669</v>
      </c>
      <c r="L69" s="4">
        <f>IF((MIC_cms!L69&gt;0), MIC_cms!L69*Days!L69*86400*1000/Areas!$C$6, "")</f>
        <v>58.30834048442906</v>
      </c>
      <c r="M69" s="4">
        <f>IF((MIC_cms!M69&gt;0), MIC_cms!M69*Days!M69*86400*1000/Areas!$C$6, "")</f>
        <v>43.274232249134947</v>
      </c>
      <c r="N69" s="4">
        <f>IF((MIC_cms!N69&gt;0), MIC_cms!N69*Days!N69*86400*1000/Areas!$C$6, "")</f>
        <v>539.57659515570936</v>
      </c>
    </row>
    <row r="70" spans="1:14">
      <c r="A70">
        <v>1962</v>
      </c>
      <c r="B70" s="4">
        <f>IF((MIC_cms!B70&gt;0), MIC_cms!B70*Days!B70*86400*1000/Areas!$C$6, "")</f>
        <v>37.462382283737035</v>
      </c>
      <c r="C70" s="4">
        <f>IF((MIC_cms!C70&gt;0), MIC_cms!C70*Days!C70*86400*1000/Areas!$C$6, "")</f>
        <v>33.298320830449832</v>
      </c>
      <c r="D70" s="4">
        <f>IF((MIC_cms!D70&gt;0), MIC_cms!D70*Days!D70*86400*1000/Areas!$C$6, "")</f>
        <v>79.101307681660899</v>
      </c>
      <c r="E70" s="4">
        <f>IF((MIC_cms!E70&gt;0), MIC_cms!E70*Days!E70*86400*1000/Areas!$C$6, "")</f>
        <v>93.80483875432526</v>
      </c>
      <c r="F70" s="4">
        <f>IF((MIC_cms!F70&gt;0), MIC_cms!F70*Days!F70*86400*1000/Areas!$C$6, "")</f>
        <v>71.326533425605533</v>
      </c>
      <c r="G70" s="4">
        <f>IF((MIC_cms!G70&gt;0), MIC_cms!G70*Days!G70*86400*1000/Areas!$C$6, "")</f>
        <v>36.93375778546713</v>
      </c>
      <c r="H70" s="4">
        <f>IF((MIC_cms!H70&gt;0), MIC_cms!H70*Days!H70*86400*1000/Areas!$C$6, "")</f>
        <v>28.083348373702417</v>
      </c>
      <c r="I70" s="4">
        <f>IF((MIC_cms!I70&gt;0), MIC_cms!I70*Days!I70*86400*1000/Areas!$C$6, "")</f>
        <v>24.835904221453291</v>
      </c>
      <c r="J70" s="4">
        <f>IF((MIC_cms!J70&gt;0), MIC_cms!J70*Days!J70*86400*1000/Areas!$C$6, "")</f>
        <v>27.668927335640138</v>
      </c>
      <c r="K70" s="4">
        <f>IF((MIC_cms!K70&gt;0), MIC_cms!K70*Days!K70*86400*1000/Areas!$C$6, "")</f>
        <v>32.224210380622836</v>
      </c>
      <c r="L70" s="4">
        <f>IF((MIC_cms!L70&gt;0), MIC_cms!L70*Days!L70*86400*1000/Areas!$C$6, "")</f>
        <v>29.474358477508652</v>
      </c>
      <c r="M70" s="4">
        <f>IF((MIC_cms!M70&gt;0), MIC_cms!M70*Days!M70*86400*1000/Areas!$C$6, "")</f>
        <v>28.356749065743948</v>
      </c>
      <c r="N70" s="4">
        <f>IF((MIC_cms!N70&gt;0), MIC_cms!N70*Days!N70*86400*1000/Areas!$C$6, "")</f>
        <v>522.38456470588244</v>
      </c>
    </row>
    <row r="71" spans="1:14">
      <c r="A71">
        <v>1963</v>
      </c>
      <c r="B71" s="4">
        <f>IF((MIC_cms!B71&gt;0), MIC_cms!B71*Days!B71*86400*1000/Areas!$C$6, "")</f>
        <v>25.83080470588235</v>
      </c>
      <c r="C71" s="4">
        <f>IF((MIC_cms!C71&gt;0), MIC_cms!C71*Days!C71*86400*1000/Areas!$C$6, "")</f>
        <v>22.242827958477509</v>
      </c>
      <c r="D71" s="4">
        <f>IF((MIC_cms!D71&gt;0), MIC_cms!D71*Days!D71*86400*1000/Areas!$C$6, "")</f>
        <v>54.901639307958476</v>
      </c>
      <c r="E71" s="4">
        <f>IF((MIC_cms!E71&gt;0), MIC_cms!E71*Days!E71*86400*1000/Areas!$C$6, "")</f>
        <v>57.829851903114189</v>
      </c>
      <c r="F71" s="4">
        <f>IF((MIC_cms!F71&gt;0), MIC_cms!F71*Days!F71*86400*1000/Areas!$C$6, "")</f>
        <v>52.986907681660902</v>
      </c>
      <c r="G71" s="4">
        <f>IF((MIC_cms!G71&gt;0), MIC_cms!G71*Days!G71*86400*1000/Areas!$C$6, "")</f>
        <v>33.925602768166087</v>
      </c>
      <c r="H71" s="4">
        <f>IF((MIC_cms!H71&gt;0), MIC_cms!H71*Days!H71*86400*1000/Areas!$C$6, "")</f>
        <v>23.233961522491349</v>
      </c>
      <c r="I71" s="4">
        <f>IF((MIC_cms!I71&gt;0), MIC_cms!I71*Days!I71*86400*1000/Areas!$C$6, "")</f>
        <v>21.04721937716263</v>
      </c>
      <c r="J71" s="4">
        <f>IF((MIC_cms!J71&gt;0), MIC_cms!J71*Days!J71*86400*1000/Areas!$C$6, "")</f>
        <v>19.296498269896194</v>
      </c>
      <c r="K71" s="4">
        <f>IF((MIC_cms!K71&gt;0), MIC_cms!K71*Days!K71*86400*1000/Areas!$C$6, "")</f>
        <v>19.328965536332181</v>
      </c>
      <c r="L71" s="4">
        <f>IF((MIC_cms!L71&gt;0), MIC_cms!L71*Days!L71*86400*1000/Areas!$C$6, "")</f>
        <v>23.121267820069203</v>
      </c>
      <c r="M71" s="4">
        <f>IF((MIC_cms!M71&gt;0), MIC_cms!M71*Days!M71*86400*1000/Areas!$C$6, "")</f>
        <v>23.798371764705887</v>
      </c>
      <c r="N71" s="4">
        <f>IF((MIC_cms!N71&gt;0), MIC_cms!N71*Days!N71*86400*1000/Areas!$C$6, "")</f>
        <v>377.16619515570932</v>
      </c>
    </row>
    <row r="72" spans="1:14">
      <c r="A72">
        <v>1964</v>
      </c>
      <c r="B72" s="4">
        <f>IF((MIC_cms!B72&gt;0), MIC_cms!B72*Days!B72*86400*1000/Areas!$C$6, "")</f>
        <v>26.143593633217989</v>
      </c>
      <c r="C72" s="4">
        <f>IF((MIC_cms!C72&gt;0), MIC_cms!C72*Days!C72*86400*1000/Areas!$C$6, "")</f>
        <v>23.052386989619379</v>
      </c>
      <c r="D72" s="4">
        <f>IF((MIC_cms!D72&gt;0), MIC_cms!D72*Days!D72*86400*1000/Areas!$C$6, "")</f>
        <v>31.701041937716262</v>
      </c>
      <c r="E72" s="4">
        <f>IF((MIC_cms!E72&gt;0), MIC_cms!E72*Days!E72*86400*1000/Areas!$C$6, "")</f>
        <v>49.284772318339101</v>
      </c>
      <c r="F72" s="4">
        <f>IF((MIC_cms!F72&gt;0), MIC_cms!F72*Days!F72*86400*1000/Areas!$C$6, "")</f>
        <v>57.245007612456746</v>
      </c>
      <c r="G72" s="4">
        <f>IF((MIC_cms!G72&gt;0), MIC_cms!G72*Days!G72*86400*1000/Areas!$C$6, "")</f>
        <v>26.762624221453283</v>
      </c>
      <c r="H72" s="4">
        <f>IF((MIC_cms!H72&gt;0), MIC_cms!H72*Days!H72*86400*1000/Areas!$C$6, "")</f>
        <v>23.999483460207614</v>
      </c>
      <c r="I72" s="4">
        <f>IF((MIC_cms!I72&gt;0), MIC_cms!I72*Days!I72*86400*1000/Areas!$C$6, "")</f>
        <v>22.896612871972319</v>
      </c>
      <c r="J72" s="4">
        <f>IF((MIC_cms!J72&gt;0), MIC_cms!J72*Days!J72*86400*1000/Areas!$C$6, "")</f>
        <v>25.64644982698962</v>
      </c>
      <c r="K72" s="4">
        <f>IF((MIC_cms!K72&gt;0), MIC_cms!K72*Days!K72*86400*1000/Areas!$C$6, "")</f>
        <v>26.034233356401387</v>
      </c>
      <c r="L72" s="4">
        <f>IF((MIC_cms!L72&gt;0), MIC_cms!L72*Days!L72*86400*1000/Areas!$C$6, "")</f>
        <v>28.017815916955012</v>
      </c>
      <c r="M72" s="4">
        <f>IF((MIC_cms!M72&gt;0), MIC_cms!M72*Days!M72*86400*1000/Areas!$C$6, "")</f>
        <v>29.90818214532872</v>
      </c>
      <c r="N72" s="4">
        <f>IF((MIC_cms!N72&gt;0), MIC_cms!N72*Days!N72*86400*1000/Areas!$C$6, "")</f>
        <v>370.52918034602078</v>
      </c>
    </row>
    <row r="73" spans="1:14">
      <c r="A73">
        <v>1965</v>
      </c>
      <c r="B73" s="4">
        <f>IF((MIC_cms!B73&gt;0), MIC_cms!B73*Days!B73*86400*1000/Areas!$C$6, "")</f>
        <v>31.33449965397924</v>
      </c>
      <c r="C73" s="4">
        <f>IF((MIC_cms!C73&gt;0), MIC_cms!C73*Days!C73*86400*1000/Areas!$C$6, "")</f>
        <v>41.288377577854668</v>
      </c>
      <c r="D73" s="4">
        <f>IF((MIC_cms!D73&gt;0), MIC_cms!D73*Days!D73*86400*1000/Areas!$C$6, "")</f>
        <v>67.188915155709338</v>
      </c>
      <c r="E73" s="4">
        <f>IF((MIC_cms!E73&gt;0), MIC_cms!E73*Days!E73*86400*1000/Areas!$C$6, "")</f>
        <v>112.49907820069203</v>
      </c>
      <c r="F73" s="4">
        <f>IF((MIC_cms!F73&gt;0), MIC_cms!F73*Days!F73*86400*1000/Areas!$C$6, "")</f>
        <v>84.87237923875432</v>
      </c>
      <c r="G73" s="4">
        <f>IF((MIC_cms!G73&gt;0), MIC_cms!G73*Days!G73*86400*1000/Areas!$C$6, "")</f>
        <v>35.431474048442908</v>
      </c>
      <c r="H73" s="4">
        <f>IF((MIC_cms!H73&gt;0), MIC_cms!H73*Days!H73*86400*1000/Areas!$C$6, "")</f>
        <v>22.171869342560559</v>
      </c>
      <c r="I73" s="4">
        <f>IF((MIC_cms!I73&gt;0), MIC_cms!I73*Days!I73*86400*1000/Areas!$C$6, "")</f>
        <v>24.327564290657438</v>
      </c>
      <c r="J73" s="4">
        <f>IF((MIC_cms!J73&gt;0), MIC_cms!J73*Days!J73*86400*1000/Areas!$C$6, "")</f>
        <v>46.293209688581314</v>
      </c>
      <c r="K73" s="4">
        <f>IF((MIC_cms!K73&gt;0), MIC_cms!K73*Days!K73*86400*1000/Areas!$C$6, "")</f>
        <v>49.84326311418684</v>
      </c>
      <c r="L73" s="4">
        <f>IF((MIC_cms!L73&gt;0), MIC_cms!L73*Days!L73*86400*1000/Areas!$C$6, "")</f>
        <v>47.668584083044983</v>
      </c>
      <c r="M73" s="4">
        <f>IF((MIC_cms!M73&gt;0), MIC_cms!M73*Days!M73*86400*1000/Areas!$C$6, "")</f>
        <v>71.639785743944643</v>
      </c>
      <c r="N73" s="4">
        <f>IF((MIC_cms!N73&gt;0), MIC_cms!N73*Days!N73*86400*1000/Areas!$C$6, "")</f>
        <v>634.87205813148785</v>
      </c>
    </row>
    <row r="74" spans="1:14">
      <c r="A74">
        <v>1966</v>
      </c>
      <c r="B74" s="4">
        <f>IF((MIC_cms!B74&gt;0), MIC_cms!B74*Days!B74*86400*1000/Areas!$C$6, "")</f>
        <v>56.532775640138411</v>
      </c>
      <c r="C74" s="4">
        <f>IF((MIC_cms!C74&gt;0), MIC_cms!C74*Days!C74*86400*1000/Areas!$C$6, "")</f>
        <v>55.55412373702422</v>
      </c>
      <c r="D74" s="4">
        <f>IF((MIC_cms!D74&gt;0), MIC_cms!D74*Days!D74*86400*1000/Areas!$C$6, "")</f>
        <v>83.849211903114181</v>
      </c>
      <c r="E74" s="4">
        <f>IF((MIC_cms!E74&gt;0), MIC_cms!E74*Days!E74*86400*1000/Areas!$C$6, "")</f>
        <v>78.734914878892738</v>
      </c>
      <c r="F74" s="4">
        <f>IF((MIC_cms!F74&gt;0), MIC_cms!F74*Days!F74*86400*1000/Areas!$C$6, "")</f>
        <v>63.172241937716265</v>
      </c>
      <c r="G74" s="4">
        <f>IF((MIC_cms!G74&gt;0), MIC_cms!G74*Days!G74*86400*1000/Areas!$C$6, "")</f>
        <v>44.115570934256056</v>
      </c>
      <c r="H74" s="4">
        <f>IF((MIC_cms!H74&gt;0), MIC_cms!H74*Days!H74*86400*1000/Areas!$C$6, "")</f>
        <v>25.0791844982699</v>
      </c>
      <c r="I74" s="4">
        <f>IF((MIC_cms!I74&gt;0), MIC_cms!I74*Days!I74*86400*1000/Areas!$C$6, "")</f>
        <v>25.188081384083041</v>
      </c>
      <c r="J74" s="4">
        <f>IF((MIC_cms!J74&gt;0), MIC_cms!J74*Days!J74*86400*1000/Areas!$C$6, "")</f>
        <v>20.649450519031141</v>
      </c>
      <c r="K74" s="4">
        <f>IF((MIC_cms!K74&gt;0), MIC_cms!K74*Days!K74*86400*1000/Areas!$C$6, "")</f>
        <v>27.041645397923872</v>
      </c>
      <c r="L74" s="4">
        <f>IF((MIC_cms!L74&gt;0), MIC_cms!L74*Days!L74*86400*1000/Areas!$C$6, "")</f>
        <v>36.819853287197233</v>
      </c>
      <c r="M74" s="4">
        <f>IF((MIC_cms!M74&gt;0), MIC_cms!M74*Days!M74*86400*1000/Areas!$C$6, "")</f>
        <v>58.462335778546702</v>
      </c>
      <c r="N74" s="4">
        <f>IF((MIC_cms!N74&gt;0), MIC_cms!N74*Days!N74*86400*1000/Areas!$C$6, "")</f>
        <v>576.11579792387545</v>
      </c>
    </row>
    <row r="75" spans="1:14">
      <c r="A75">
        <v>1967</v>
      </c>
      <c r="B75" s="4">
        <f>IF((MIC_cms!B75&gt;0), MIC_cms!B75*Days!B75*86400*1000/Areas!$C$6, "")</f>
        <v>42.095828927335639</v>
      </c>
      <c r="C75" s="4">
        <f>IF((MIC_cms!C75&gt;0), MIC_cms!C75*Days!C75*86400*1000/Areas!$C$6, "")</f>
        <v>41.653350311418684</v>
      </c>
      <c r="D75" s="4">
        <f>IF((MIC_cms!D75&gt;0), MIC_cms!D75*Days!D75*86400*1000/Areas!$C$6, "")</f>
        <v>66.766302560553626</v>
      </c>
      <c r="E75" s="4">
        <f>IF((MIC_cms!E75&gt;0), MIC_cms!E75*Days!E75*86400*1000/Areas!$C$6, "")</f>
        <v>137.85404013840829</v>
      </c>
      <c r="F75" s="4">
        <f>IF((MIC_cms!F75&gt;0), MIC_cms!F75*Days!F75*86400*1000/Areas!$C$6, "")</f>
        <v>63.322380622837372</v>
      </c>
      <c r="G75" s="4">
        <f>IF((MIC_cms!G75&gt;0), MIC_cms!G75*Days!G75*86400*1000/Areas!$C$6, "")</f>
        <v>61.394524567474043</v>
      </c>
      <c r="H75" s="4">
        <f>IF((MIC_cms!H75&gt;0), MIC_cms!H75*Days!H75*86400*1000/Areas!$C$6, "")</f>
        <v>40.605563460207613</v>
      </c>
      <c r="I75" s="4">
        <f>IF((MIC_cms!I75&gt;0), MIC_cms!I75*Days!I75*86400*1000/Areas!$C$6, "")</f>
        <v>27.230708927335641</v>
      </c>
      <c r="J75" s="4">
        <f>IF((MIC_cms!J75&gt;0), MIC_cms!J75*Days!J75*86400*1000/Areas!$C$6, "")</f>
        <v>23.931604152249136</v>
      </c>
      <c r="K75" s="4">
        <f>IF((MIC_cms!K75&gt;0), MIC_cms!K75*Days!K75*86400*1000/Areas!$C$6, "")</f>
        <v>36.215397093425608</v>
      </c>
      <c r="L75" s="4">
        <f>IF((MIC_cms!L75&gt;0), MIC_cms!L75*Days!L75*86400*1000/Areas!$C$6, "")</f>
        <v>54.810037370242213</v>
      </c>
      <c r="M75" s="4">
        <f>IF((MIC_cms!M75&gt;0), MIC_cms!M75*Days!M75*86400*1000/Areas!$C$6, "")</f>
        <v>54.02026961937716</v>
      </c>
      <c r="N75" s="4">
        <f>IF((MIC_cms!N75&gt;0), MIC_cms!N75*Days!N75*86400*1000/Areas!$C$6, "")</f>
        <v>651.14201522491351</v>
      </c>
    </row>
    <row r="76" spans="1:14">
      <c r="A76">
        <v>1968</v>
      </c>
      <c r="B76" s="4">
        <f>IF((MIC_cms!B76&gt;0), MIC_cms!B76*Days!B76*86400*1000/Areas!$C$6, "")</f>
        <v>40.478594325259515</v>
      </c>
      <c r="C76" s="4">
        <f>IF((MIC_cms!C76&gt;0), MIC_cms!C76*Days!C76*86400*1000/Areas!$C$6, "")</f>
        <v>56.852844290657437</v>
      </c>
      <c r="D76" s="4">
        <f>IF((MIC_cms!D76&gt;0), MIC_cms!D76*Days!D76*86400*1000/Areas!$C$6, "")</f>
        <v>53.057806505190314</v>
      </c>
      <c r="E76" s="4">
        <f>IF((MIC_cms!E76&gt;0), MIC_cms!E76*Days!E76*86400*1000/Areas!$C$6, "")</f>
        <v>71.702881660899649</v>
      </c>
      <c r="F76" s="4">
        <f>IF((MIC_cms!F76&gt;0), MIC_cms!F76*Days!F76*86400*1000/Areas!$C$6, "")</f>
        <v>58.402558339100338</v>
      </c>
      <c r="G76" s="4">
        <f>IF((MIC_cms!G76&gt;0), MIC_cms!G76*Days!G76*86400*1000/Areas!$C$6, "")</f>
        <v>65.281179238754319</v>
      </c>
      <c r="H76" s="4">
        <f>IF((MIC_cms!H76&gt;0), MIC_cms!H76*Days!H76*86400*1000/Areas!$C$6, "")</f>
        <v>63.4711291349481</v>
      </c>
      <c r="I76" s="4">
        <f>IF((MIC_cms!I76&gt;0), MIC_cms!I76*Days!I76*86400*1000/Areas!$C$6, "")</f>
        <v>36.305294948096886</v>
      </c>
      <c r="J76" s="4">
        <f>IF((MIC_cms!J76&gt;0), MIC_cms!J76*Days!J76*86400*1000/Areas!$C$6, "")</f>
        <v>43.291332871972315</v>
      </c>
      <c r="K76" s="4">
        <f>IF((MIC_cms!K76&gt;0), MIC_cms!K76*Days!K76*86400*1000/Areas!$C$6, "")</f>
        <v>40.521226297577854</v>
      </c>
      <c r="L76" s="4">
        <f>IF((MIC_cms!L76&gt;0), MIC_cms!L76*Days!L76*86400*1000/Areas!$C$6, "")</f>
        <v>42.34780899653979</v>
      </c>
      <c r="M76" s="4">
        <f>IF((MIC_cms!M76&gt;0), MIC_cms!M76*Days!M76*86400*1000/Areas!$C$6, "")</f>
        <v>49.742707266435993</v>
      </c>
      <c r="N76" s="4">
        <f>IF((MIC_cms!N76&gt;0), MIC_cms!N76*Days!N76*86400*1000/Areas!$C$6, "")</f>
        <v>622.58925176470586</v>
      </c>
    </row>
    <row r="77" spans="1:14">
      <c r="A77">
        <v>1969</v>
      </c>
      <c r="B77" s="4">
        <f>IF((MIC_cms!B77&gt;0), MIC_cms!B77*Days!B77*86400*1000/Areas!$C$6, "")</f>
        <v>58.421557370242212</v>
      </c>
      <c r="C77" s="4">
        <f>IF((MIC_cms!C77&gt;0), MIC_cms!C77*Days!C77*86400*1000/Areas!$C$6, "")</f>
        <v>54.562168027681651</v>
      </c>
      <c r="D77" s="4">
        <f>IF((MIC_cms!D77&gt;0), MIC_cms!D77*Days!D77*86400*1000/Areas!$C$6, "")</f>
        <v>58.843243183391003</v>
      </c>
      <c r="E77" s="4">
        <f>IF((MIC_cms!E77&gt;0), MIC_cms!E77*Days!E77*86400*1000/Areas!$C$6, "")</f>
        <v>114.36549757785468</v>
      </c>
      <c r="F77" s="4">
        <f>IF((MIC_cms!F77&gt;0), MIC_cms!F77*Days!F77*86400*1000/Areas!$C$6, "")</f>
        <v>75.778794186851215</v>
      </c>
      <c r="G77" s="4">
        <f>IF((MIC_cms!G77&gt;0), MIC_cms!G77*Days!G77*86400*1000/Areas!$C$6, "")</f>
        <v>65.05875155709343</v>
      </c>
      <c r="H77" s="4">
        <f>IF((MIC_cms!H77&gt;0), MIC_cms!H77*Days!H77*86400*1000/Areas!$C$6, "")</f>
        <v>70.327462422145331</v>
      </c>
      <c r="I77" s="4">
        <f>IF((MIC_cms!I77&gt;0), MIC_cms!I77*Days!I77*86400*1000/Areas!$C$6, "")</f>
        <v>32.022635294117649</v>
      </c>
      <c r="J77" s="4">
        <f>IF((MIC_cms!J77&gt;0), MIC_cms!J77*Days!J77*86400*1000/Areas!$C$6, "")</f>
        <v>24.028019377162629</v>
      </c>
      <c r="K77" s="4">
        <f>IF((MIC_cms!K77&gt;0), MIC_cms!K77*Days!K77*86400*1000/Areas!$C$6, "")</f>
        <v>38.864140069204161</v>
      </c>
      <c r="L77" s="4">
        <f>IF((MIC_cms!L77&gt;0), MIC_cms!L77*Days!L77*86400*1000/Areas!$C$6, "")</f>
        <v>42.741541868512108</v>
      </c>
      <c r="M77" s="4">
        <f>IF((MIC_cms!M77&gt;0), MIC_cms!M77*Days!M77*86400*1000/Areas!$C$6, "")</f>
        <v>36.020772871972319</v>
      </c>
      <c r="N77" s="4">
        <f>IF((MIC_cms!N77&gt;0), MIC_cms!N77*Days!N77*86400*1000/Areas!$C$6, "")</f>
        <v>672.19693287197231</v>
      </c>
    </row>
    <row r="78" spans="1:14">
      <c r="A78">
        <v>1970</v>
      </c>
      <c r="B78" s="4">
        <f>IF((MIC_cms!B78&gt;0), MIC_cms!B78*Days!B78*86400*1000/Areas!$C$6, "")</f>
        <v>35.4503385467128</v>
      </c>
      <c r="C78" s="4">
        <f>IF((MIC_cms!C78&gt;0), MIC_cms!C78*Days!C78*86400*1000/Areas!$C$6, "")</f>
        <v>32.819921937716259</v>
      </c>
      <c r="D78" s="4">
        <f>IF((MIC_cms!D78&gt;0), MIC_cms!D78*Days!D78*86400*1000/Areas!$C$6, "")</f>
        <v>48.257075709342566</v>
      </c>
      <c r="E78" s="4">
        <f>IF((MIC_cms!E78&gt;0), MIC_cms!E78*Days!E78*86400*1000/Areas!$C$6, "")</f>
        <v>79.138065051903112</v>
      </c>
      <c r="F78" s="4">
        <f>IF((MIC_cms!F78&gt;0), MIC_cms!F78*Days!F78*86400*1000/Areas!$C$6, "")</f>
        <v>66.133773840830457</v>
      </c>
      <c r="G78" s="4">
        <f>IF((MIC_cms!G78&gt;0), MIC_cms!G78*Days!G78*86400*1000/Areas!$C$6, "")</f>
        <v>61.443404844290654</v>
      </c>
      <c r="H78" s="4">
        <f>IF((MIC_cms!H78&gt;0), MIC_cms!H78*Days!H78*86400*1000/Areas!$C$6, "")</f>
        <v>32.517073494809686</v>
      </c>
      <c r="I78" s="4">
        <f>IF((MIC_cms!I78&gt;0), MIC_cms!I78*Days!I78*86400*1000/Areas!$C$6, "")</f>
        <v>25.845633217993079</v>
      </c>
      <c r="J78" s="4">
        <f>IF((MIC_cms!J78&gt;0), MIC_cms!J78*Days!J78*86400*1000/Areas!$C$6, "")</f>
        <v>32.974903806228376</v>
      </c>
      <c r="K78" s="4">
        <f>IF((MIC_cms!K78&gt;0), MIC_cms!K78*Days!K78*86400*1000/Areas!$C$6, "")</f>
        <v>40.819650103806225</v>
      </c>
      <c r="L78" s="4">
        <f>IF((MIC_cms!L78&gt;0), MIC_cms!L78*Days!L78*86400*1000/Areas!$C$6, "")</f>
        <v>61.462687889273347</v>
      </c>
      <c r="M78" s="4">
        <f>IF((MIC_cms!M78&gt;0), MIC_cms!M78*Days!M78*86400*1000/Areas!$C$6, "")</f>
        <v>57.04945660899655</v>
      </c>
      <c r="N78" s="4">
        <f>IF((MIC_cms!N78&gt;0), MIC_cms!N78*Days!N78*86400*1000/Areas!$C$6, "")</f>
        <v>574.24982698961935</v>
      </c>
    </row>
    <row r="79" spans="1:14">
      <c r="A79">
        <v>1971</v>
      </c>
      <c r="B79" s="4">
        <f>IF((MIC_cms!B79&gt;0), MIC_cms!B79*Days!B79*86400*1000/Areas!$C$6, "")</f>
        <v>39.701024221453288</v>
      </c>
      <c r="C79" s="4">
        <f>IF((MIC_cms!C79&gt;0), MIC_cms!C79*Days!C79*86400*1000/Areas!$C$6, "")</f>
        <v>52.785855778546711</v>
      </c>
      <c r="D79" s="4">
        <f>IF((MIC_cms!D79&gt;0), MIC_cms!D79*Days!D79*86400*1000/Areas!$C$6, "")</f>
        <v>88.578580484429068</v>
      </c>
      <c r="E79" s="4">
        <f>IF((MIC_cms!E79&gt;0), MIC_cms!E79*Days!E79*86400*1000/Areas!$C$6, "")</f>
        <v>119.63111418685121</v>
      </c>
      <c r="F79" s="4">
        <f>IF((MIC_cms!F79&gt;0), MIC_cms!F79*Days!F79*86400*1000/Areas!$C$6, "")</f>
        <v>62.685217993079583</v>
      </c>
      <c r="G79" s="4">
        <f>IF((MIC_cms!G79&gt;0), MIC_cms!G79*Days!G79*86400*1000/Areas!$C$6, "")</f>
        <v>42.803875432525949</v>
      </c>
      <c r="H79" s="4">
        <f>IF((MIC_cms!H79&gt;0), MIC_cms!H79*Days!H79*86400*1000/Areas!$C$6, "")</f>
        <v>30.625974809688582</v>
      </c>
      <c r="I79" s="4">
        <f>IF((MIC_cms!I79&gt;0), MIC_cms!I79*Days!I79*86400*1000/Areas!$C$6, "")</f>
        <v>25.501333702422148</v>
      </c>
      <c r="J79" s="4">
        <f>IF((MIC_cms!J79&gt;0), MIC_cms!J79*Days!J79*86400*1000/Areas!$C$6, "")</f>
        <v>24.613685813148784</v>
      </c>
      <c r="K79" s="4">
        <f>IF((MIC_cms!K79&gt;0), MIC_cms!K79*Days!K79*86400*1000/Areas!$C$6, "")</f>
        <v>33.578702283737023</v>
      </c>
      <c r="L79" s="4">
        <f>IF((MIC_cms!L79&gt;0), MIC_cms!L79*Days!L79*86400*1000/Areas!$C$6, "")</f>
        <v>37.134660207612463</v>
      </c>
      <c r="M79" s="4">
        <f>IF((MIC_cms!M79&gt;0), MIC_cms!M79*Days!M79*86400*1000/Areas!$C$6, "")</f>
        <v>54.134727197231832</v>
      </c>
      <c r="N79" s="4">
        <f>IF((MIC_cms!N79&gt;0), MIC_cms!N79*Days!N79*86400*1000/Areas!$C$6, "")</f>
        <v>613.14604567474044</v>
      </c>
    </row>
    <row r="80" spans="1:14">
      <c r="A80">
        <v>1972</v>
      </c>
      <c r="B80" s="4">
        <f>IF((MIC_cms!B80&gt;0), MIC_cms!B80*Days!B80*86400*1000/Areas!$C$6, "")</f>
        <v>43.768207058823528</v>
      </c>
      <c r="C80" s="4">
        <f>IF((MIC_cms!C80&gt;0), MIC_cms!C80*Days!C80*86400*1000/Areas!$C$6, "")</f>
        <v>32.872344913494807</v>
      </c>
      <c r="D80" s="4">
        <f>IF((MIC_cms!D80&gt;0), MIC_cms!D80*Days!D80*86400*1000/Areas!$C$6, "")</f>
        <v>67.528117370242214</v>
      </c>
      <c r="E80" s="4">
        <f>IF((MIC_cms!E80&gt;0), MIC_cms!E80*Days!E80*86400*1000/Areas!$C$6, "")</f>
        <v>103.53380761245674</v>
      </c>
      <c r="F80" s="4">
        <f>IF((MIC_cms!F80&gt;0), MIC_cms!F80*Days!F80*86400*1000/Areas!$C$6, "")</f>
        <v>87.205552941176464</v>
      </c>
      <c r="G80" s="4">
        <f>IF((MIC_cms!G80&gt;0), MIC_cms!G80*Days!G80*86400*1000/Areas!$C$6, "")</f>
        <v>36.269613840830445</v>
      </c>
      <c r="H80" s="4">
        <f>IF((MIC_cms!H80&gt;0), MIC_cms!H80*Days!H80*86400*1000/Areas!$C$6, "")</f>
        <v>32.238112110726647</v>
      </c>
      <c r="I80" s="4">
        <f>IF((MIC_cms!I80&gt;0), MIC_cms!I80*Days!I80*86400*1000/Areas!$C$6, "")</f>
        <v>41.114830173010382</v>
      </c>
      <c r="J80" s="4">
        <f>IF((MIC_cms!J80&gt;0), MIC_cms!J80*Days!J80*86400*1000/Areas!$C$6, "")</f>
        <v>50.829209688581322</v>
      </c>
      <c r="K80" s="4">
        <f>IF((MIC_cms!K80&gt;0), MIC_cms!K80*Days!K80*86400*1000/Areas!$C$6, "")</f>
        <v>59.036477231833913</v>
      </c>
      <c r="L80" s="4">
        <f>IF((MIC_cms!L80&gt;0), MIC_cms!L80*Days!L80*86400*1000/Areas!$C$6, "")</f>
        <v>64.749774394463671</v>
      </c>
      <c r="M80" s="4">
        <f>IF((MIC_cms!M80&gt;0), MIC_cms!M80*Days!M80*86400*1000/Areas!$C$6, "")</f>
        <v>51.175975640138418</v>
      </c>
      <c r="N80" s="4">
        <f>IF((MIC_cms!N80&gt;0), MIC_cms!N80*Days!N80*86400*1000/Areas!$C$6, "")</f>
        <v>670.11585882352938</v>
      </c>
    </row>
    <row r="81" spans="1:14">
      <c r="A81">
        <v>1973</v>
      </c>
      <c r="B81" s="4">
        <f>IF((MIC_cms!B81&gt;0), MIC_cms!B81*Days!B81*86400*1000/Areas!$C$6, "")</f>
        <v>84.062371764705887</v>
      </c>
      <c r="C81" s="4">
        <f>IF((MIC_cms!C81&gt;0), MIC_cms!C81*Days!C81*86400*1000/Areas!$C$6, "")</f>
        <v>51.788458961937707</v>
      </c>
      <c r="D81" s="4">
        <f>IF((MIC_cms!D81&gt;0), MIC_cms!D81*Days!D81*86400*1000/Areas!$C$6, "")</f>
        <v>122.25552166089967</v>
      </c>
      <c r="E81" s="4">
        <f>IF((MIC_cms!E81&gt;0), MIC_cms!E81*Days!E81*86400*1000/Areas!$C$6, "")</f>
        <v>115.72383114186853</v>
      </c>
      <c r="F81" s="4">
        <f>IF((MIC_cms!F81&gt;0), MIC_cms!F81*Days!F81*86400*1000/Areas!$C$6, "")</f>
        <v>117.87369633217992</v>
      </c>
      <c r="G81" s="4">
        <f>IF((MIC_cms!G81&gt;0), MIC_cms!G81*Days!G81*86400*1000/Areas!$C$6, "")</f>
        <v>70.548589619377168</v>
      </c>
      <c r="H81" s="4">
        <f>IF((MIC_cms!H81&gt;0), MIC_cms!H81*Days!H81*86400*1000/Areas!$C$6, "")</f>
        <v>38.827068788927335</v>
      </c>
      <c r="I81" s="4">
        <f>IF((MIC_cms!I81&gt;0), MIC_cms!I81*Days!I81*86400*1000/Areas!$C$6, "")</f>
        <v>38.004549757785469</v>
      </c>
      <c r="J81" s="4">
        <f>IF((MIC_cms!J81&gt;0), MIC_cms!J81*Days!J81*86400*1000/Areas!$C$6, "")</f>
        <v>30.494117647058822</v>
      </c>
      <c r="K81" s="4">
        <f>IF((MIC_cms!K81&gt;0), MIC_cms!K81*Days!K81*86400*1000/Areas!$C$6, "")</f>
        <v>36.233932733564011</v>
      </c>
      <c r="L81" s="4">
        <f>IF((MIC_cms!L81&gt;0), MIC_cms!L81*Days!L81*86400*1000/Areas!$C$6, "")</f>
        <v>45.043399307958481</v>
      </c>
      <c r="M81" s="4">
        <f>IF((MIC_cms!M81&gt;0), MIC_cms!M81*Days!M81*86400*1000/Areas!$C$6, "")</f>
        <v>50.894233910034593</v>
      </c>
      <c r="N81" s="4">
        <f>IF((MIC_cms!N81&gt;0), MIC_cms!N81*Days!N81*86400*1000/Areas!$C$6, "")</f>
        <v>800.67066851211075</v>
      </c>
    </row>
    <row r="82" spans="1:14">
      <c r="A82">
        <v>1974</v>
      </c>
      <c r="B82" s="4">
        <f>IF((MIC_cms!B82&gt;0), MIC_cms!B82*Days!B82*86400*1000/Areas!$C$6, "")</f>
        <v>61.744997647058824</v>
      </c>
      <c r="C82" s="4">
        <f>IF((MIC_cms!C82&gt;0), MIC_cms!C82*Days!C82*86400*1000/Areas!$C$6, "")</f>
        <v>57.012340484429075</v>
      </c>
      <c r="D82" s="4">
        <f>IF((MIC_cms!D82&gt;0), MIC_cms!D82*Days!D82*86400*1000/Areas!$C$6, "")</f>
        <v>98.85473937716263</v>
      </c>
      <c r="E82" s="4">
        <f>IF((MIC_cms!E82&gt;0), MIC_cms!E82*Days!E82*86400*1000/Areas!$C$6, "")</f>
        <v>112.37351418685121</v>
      </c>
      <c r="F82" s="4">
        <f>IF((MIC_cms!F82&gt;0), MIC_cms!F82*Days!F82*86400*1000/Areas!$C$6, "")</f>
        <v>83.834383391003456</v>
      </c>
      <c r="G82" s="4">
        <f>IF((MIC_cms!G82&gt;0), MIC_cms!G82*Days!G82*86400*1000/Areas!$C$6, "")</f>
        <v>69.805968166089968</v>
      </c>
      <c r="H82" s="4">
        <f>IF((MIC_cms!H82&gt;0), MIC_cms!H82*Days!H82*86400*1000/Areas!$C$6, "")</f>
        <v>38.522157508650508</v>
      </c>
      <c r="I82" s="4">
        <f>IF((MIC_cms!I82&gt;0), MIC_cms!I82*Days!I82*86400*1000/Areas!$C$6, "")</f>
        <v>36.235786297577853</v>
      </c>
      <c r="J82" s="4">
        <f>IF((MIC_cms!J82&gt;0), MIC_cms!J82*Days!J82*86400*1000/Areas!$C$6, "")</f>
        <v>32.299548788927339</v>
      </c>
      <c r="K82" s="4">
        <f>IF((MIC_cms!K82&gt;0), MIC_cms!K82*Days!K82*86400*1000/Areas!$C$6, "")</f>
        <v>32.707063806228376</v>
      </c>
      <c r="L82" s="4">
        <f>IF((MIC_cms!L82&gt;0), MIC_cms!L82*Days!L82*86400*1000/Areas!$C$6, "")</f>
        <v>45.705749480968869</v>
      </c>
      <c r="M82" s="4">
        <f>IF((MIC_cms!M82&gt;0), MIC_cms!M82*Days!M82*86400*1000/Areas!$C$6, "")</f>
        <v>42.801110034602075</v>
      </c>
      <c r="N82" s="4">
        <f>IF((MIC_cms!N82&gt;0), MIC_cms!N82*Days!N82*86400*1000/Areas!$C$6, "")</f>
        <v>713.00277093425609</v>
      </c>
    </row>
    <row r="83" spans="1:14">
      <c r="A83">
        <v>1975</v>
      </c>
      <c r="B83" s="4">
        <f>IF((MIC_cms!B83&gt;0), MIC_cms!B83*Days!B83*86400*1000/Areas!$C$6, "")</f>
        <v>52.897936608996538</v>
      </c>
      <c r="C83" s="4">
        <f>IF((MIC_cms!C83&gt;0), MIC_cms!C83*Days!C83*86400*1000/Areas!$C$6, "")</f>
        <v>43.437196401384085</v>
      </c>
      <c r="D83" s="4">
        <f>IF((MIC_cms!D83&gt;0), MIC_cms!D83*Days!D83*86400*1000/Areas!$C$6, "")</f>
        <v>71.574911003460201</v>
      </c>
      <c r="E83" s="4">
        <f>IF((MIC_cms!E83&gt;0), MIC_cms!E83*Days!E83*86400*1000/Areas!$C$6, "")</f>
        <v>107.69490934256056</v>
      </c>
      <c r="F83" s="4">
        <f>IF((MIC_cms!F83&gt;0), MIC_cms!F83*Days!F83*86400*1000/Areas!$C$6, "")</f>
        <v>87.611020069204159</v>
      </c>
      <c r="G83" s="4">
        <f>IF((MIC_cms!G83&gt;0), MIC_cms!G83*Days!G83*86400*1000/Areas!$C$6, "")</f>
        <v>63.37753910034602</v>
      </c>
      <c r="H83" s="4">
        <f>IF((MIC_cms!H83&gt;0), MIC_cms!H83*Days!H83*86400*1000/Areas!$C$6, "")</f>
        <v>34.559701038062286</v>
      </c>
      <c r="I83" s="4">
        <f>IF((MIC_cms!I83&gt;0), MIC_cms!I83*Days!I83*86400*1000/Areas!$C$6, "")</f>
        <v>34.973045813148786</v>
      </c>
      <c r="J83" s="4">
        <f>IF((MIC_cms!J83&gt;0), MIC_cms!J83*Days!J83*86400*1000/Areas!$C$6, "")</f>
        <v>60.723653979238755</v>
      </c>
      <c r="K83" s="4">
        <f>IF((MIC_cms!K83&gt;0), MIC_cms!K83*Days!K83*86400*1000/Areas!$C$6, "")</f>
        <v>33.770546159169548</v>
      </c>
      <c r="L83" s="4">
        <f>IF((MIC_cms!L83&gt;0), MIC_cms!L83*Days!L83*86400*1000/Areas!$C$6, "")</f>
        <v>42.232559169550171</v>
      </c>
      <c r="M83" s="4">
        <f>IF((MIC_cms!M83&gt;0), MIC_cms!M83*Days!M83*86400*1000/Areas!$C$6, "")</f>
        <v>67.714400553633212</v>
      </c>
      <c r="N83" s="4">
        <f>IF((MIC_cms!N83&gt;0), MIC_cms!N83*Days!N83*86400*1000/Areas!$C$6, "")</f>
        <v>700.91215224913503</v>
      </c>
    </row>
    <row r="84" spans="1:14">
      <c r="A84">
        <v>1976</v>
      </c>
      <c r="B84" s="4">
        <f>IF((MIC_cms!B84&gt;0), MIC_cms!B84*Days!B84*86400*1000/Areas!$C$6, "")</f>
        <v>43.324278477508656</v>
      </c>
      <c r="C84" s="4">
        <f>IF((MIC_cms!C84&gt;0), MIC_cms!C84*Days!C84*86400*1000/Areas!$C$6, "")</f>
        <v>65.81274851211073</v>
      </c>
      <c r="D84" s="4">
        <f>IF((MIC_cms!D84&gt;0), MIC_cms!D84*Days!D84*86400*1000/Areas!$C$6, "")</f>
        <v>125.89082408304498</v>
      </c>
      <c r="E84" s="4">
        <f>IF((MIC_cms!E84&gt;0), MIC_cms!E84*Days!E84*86400*1000/Areas!$C$6, "")</f>
        <v>130.93591141868512</v>
      </c>
      <c r="F84" s="4">
        <f>IF((MIC_cms!F84&gt;0), MIC_cms!F84*Days!F84*86400*1000/Areas!$C$6, "")</f>
        <v>87.393226297577854</v>
      </c>
      <c r="G84" s="4">
        <f>IF((MIC_cms!G84&gt;0), MIC_cms!G84*Days!G84*86400*1000/Areas!$C$6, "")</f>
        <v>44.0989785467128</v>
      </c>
      <c r="H84" s="4">
        <f>IF((MIC_cms!H84&gt;0), MIC_cms!H84*Days!H84*86400*1000/Areas!$C$6, "")</f>
        <v>33.290936470588235</v>
      </c>
      <c r="I84" s="4">
        <f>IF((MIC_cms!I84&gt;0), MIC_cms!I84*Days!I84*86400*1000/Areas!$C$6, "")</f>
        <v>25.862778685121107</v>
      </c>
      <c r="J84" s="4">
        <f>IF((MIC_cms!J84&gt;0), MIC_cms!J84*Days!J84*86400*1000/Areas!$C$6, "")</f>
        <v>21.375479584775086</v>
      </c>
      <c r="K84" s="4">
        <f>IF((MIC_cms!K84&gt;0), MIC_cms!K84*Days!K84*86400*1000/Areas!$C$6, "")</f>
        <v>24.29651709342561</v>
      </c>
      <c r="L84" s="4">
        <f>IF((MIC_cms!L84&gt;0), MIC_cms!L84*Days!L84*86400*1000/Areas!$C$6, "")</f>
        <v>26.512393079584779</v>
      </c>
      <c r="M84" s="4">
        <f>IF((MIC_cms!M84&gt;0), MIC_cms!M84*Days!M84*86400*1000/Areas!$C$6, "")</f>
        <v>26.261758339100346</v>
      </c>
      <c r="N84" s="4">
        <f>IF((MIC_cms!N84&gt;0), MIC_cms!N84*Days!N84*86400*1000/Areas!$C$6, "")</f>
        <v>656.26874906574392</v>
      </c>
    </row>
    <row r="85" spans="1:14">
      <c r="A85">
        <v>1977</v>
      </c>
      <c r="B85" s="4">
        <f>IF((MIC_cms!B85&gt;0), MIC_cms!B85*Days!B85*86400*1000/Areas!$C$6, "")</f>
        <v>24.835904221453291</v>
      </c>
      <c r="C85" s="4">
        <f>IF((MIC_cms!C85&gt;0), MIC_cms!C85*Days!C85*86400*1000/Areas!$C$6, "")</f>
        <v>26.859398200692045</v>
      </c>
      <c r="D85" s="4">
        <f>IF((MIC_cms!D85&gt;0), MIC_cms!D85*Days!D85*86400*1000/Areas!$C$6, "")</f>
        <v>71.365921660899645</v>
      </c>
      <c r="E85" s="4">
        <f>IF((MIC_cms!E85&gt;0), MIC_cms!E85*Days!E85*86400*1000/Areas!$C$6, "")</f>
        <v>81.070853979238734</v>
      </c>
      <c r="F85" s="4">
        <f>IF((MIC_cms!F85&gt;0), MIC_cms!F85*Days!F85*86400*1000/Areas!$C$6, "")</f>
        <v>36.740419100346024</v>
      </c>
      <c r="G85" s="4">
        <f>IF((MIC_cms!G85&gt;0), MIC_cms!G85*Days!G85*86400*1000/Areas!$C$6, "")</f>
        <v>26.465306574394464</v>
      </c>
      <c r="H85" s="4">
        <f>IF((MIC_cms!H85&gt;0), MIC_cms!H85*Days!H85*86400*1000/Areas!$C$6, "")</f>
        <v>25.420240276816614</v>
      </c>
      <c r="I85" s="4">
        <f>IF((MIC_cms!I85&gt;0), MIC_cms!I85*Days!I85*86400*1000/Areas!$C$6, "")</f>
        <v>23.951290795847751</v>
      </c>
      <c r="J85" s="4">
        <f>IF((MIC_cms!J85&gt;0), MIC_cms!J85*Days!J85*86400*1000/Areas!$C$6, "")</f>
        <v>36.193826989619375</v>
      </c>
      <c r="K85" s="4">
        <f>IF((MIC_cms!K85&gt;0), MIC_cms!K85*Days!K85*86400*1000/Areas!$C$6, "")</f>
        <v>41.689435017301037</v>
      </c>
      <c r="L85" s="4">
        <f>IF((MIC_cms!L85&gt;0), MIC_cms!L85*Days!L85*86400*1000/Areas!$C$6, "")</f>
        <v>50.0309813148789</v>
      </c>
      <c r="M85" s="4">
        <f>IF((MIC_cms!M85&gt;0), MIC_cms!M85*Days!M85*86400*1000/Areas!$C$6, "")</f>
        <v>55.027218269896196</v>
      </c>
      <c r="N85" s="4">
        <f>IF((MIC_cms!N85&gt;0), MIC_cms!N85*Days!N85*86400*1000/Areas!$C$6, "")</f>
        <v>499.40911557093426</v>
      </c>
    </row>
    <row r="86" spans="1:14">
      <c r="A86">
        <v>1978</v>
      </c>
      <c r="B86" s="4">
        <f>IF((MIC_cms!B86&gt;0), MIC_cms!B86*Days!B86*86400*1000/Areas!$C$6, "")</f>
        <v>41.344672110726641</v>
      </c>
      <c r="C86" s="4">
        <f>IF((MIC_cms!C86&gt;0), MIC_cms!C86*Days!C86*86400*1000/Areas!$C$6, "")</f>
        <v>33.250606505190305</v>
      </c>
      <c r="D86" s="4">
        <f>IF((MIC_cms!D86&gt;0), MIC_cms!D86*Days!D86*86400*1000/Areas!$C$6, "")</f>
        <v>57.117111695501727</v>
      </c>
      <c r="E86" s="4">
        <f>IF((MIC_cms!E86&gt;0), MIC_cms!E86*Days!E86*86400*1000/Areas!$C$6, "")</f>
        <v>103.81991418685119</v>
      </c>
      <c r="F86" s="4">
        <f>IF((MIC_cms!F86&gt;0), MIC_cms!F86*Days!F86*86400*1000/Areas!$C$6, "")</f>
        <v>77.965536332179937</v>
      </c>
      <c r="G86" s="4">
        <f>IF((MIC_cms!G86&gt;0), MIC_cms!G86*Days!G86*86400*1000/Areas!$C$6, "")</f>
        <v>42.634812456747404</v>
      </c>
      <c r="H86" s="4">
        <f>IF((MIC_cms!H86&gt;0), MIC_cms!H86*Days!H86*86400*1000/Areas!$C$6, "")</f>
        <v>44.962365674740482</v>
      </c>
      <c r="I86" s="4">
        <f>IF((MIC_cms!I86&gt;0), MIC_cms!I86*Days!I86*86400*1000/Areas!$C$6, "")</f>
        <v>37.578230034602086</v>
      </c>
      <c r="J86" s="4">
        <f>IF((MIC_cms!J86&gt;0), MIC_cms!J86*Days!J86*86400*1000/Areas!$C$6, "")</f>
        <v>56.291244290657446</v>
      </c>
      <c r="K86" s="4">
        <f>IF((MIC_cms!K86&gt;0), MIC_cms!K86*Days!K86*86400*1000/Areas!$C$6, "")</f>
        <v>50.211658961937715</v>
      </c>
      <c r="L86" s="4">
        <f>IF((MIC_cms!L86&gt;0), MIC_cms!L86*Days!L86*86400*1000/Areas!$C$6, "")</f>
        <v>38.954441522491351</v>
      </c>
      <c r="M86" s="4">
        <f>IF((MIC_cms!M86&gt;0), MIC_cms!M86*Days!M86*86400*1000/Areas!$C$6, "")</f>
        <v>41.75662671280277</v>
      </c>
      <c r="N86" s="4">
        <f>IF((MIC_cms!N86&gt;0), MIC_cms!N86*Days!N86*86400*1000/Areas!$C$6, "")</f>
        <v>625.50946712802772</v>
      </c>
    </row>
    <row r="87" spans="1:14">
      <c r="A87">
        <v>1979</v>
      </c>
      <c r="B87" s="4">
        <f>IF((MIC_cms!B87&gt;0), MIC_cms!B87*Days!B87*86400*1000/Areas!$C$6, "")</f>
        <v>40.910474740484432</v>
      </c>
      <c r="C87" s="4">
        <f>IF((MIC_cms!C87&gt;0), MIC_cms!C87*Days!C87*86400*1000/Areas!$C$6, "")</f>
        <v>34.911818408304498</v>
      </c>
      <c r="D87" s="4">
        <f>IF((MIC_cms!D87&gt;0), MIC_cms!D87*Days!D87*86400*1000/Areas!$C$6, "")</f>
        <v>117.95200941176469</v>
      </c>
      <c r="E87" s="4">
        <f>IF((MIC_cms!E87&gt;0), MIC_cms!E87*Days!E87*86400*1000/Areas!$C$6, "")</f>
        <v>148.40321107266436</v>
      </c>
      <c r="F87" s="4">
        <f>IF((MIC_cms!F87&gt;0), MIC_cms!F87*Days!F87*86400*1000/Areas!$C$6, "")</f>
        <v>102.33341564013841</v>
      </c>
      <c r="G87" s="4">
        <f>IF((MIC_cms!G87&gt;0), MIC_cms!G87*Days!G87*86400*1000/Areas!$C$6, "")</f>
        <v>59.186391695501733</v>
      </c>
      <c r="H87" s="4">
        <f>IF((MIC_cms!H87&gt;0), MIC_cms!H87*Days!H87*86400*1000/Areas!$C$6, "")</f>
        <v>37.412336055363319</v>
      </c>
      <c r="I87" s="4">
        <f>IF((MIC_cms!I87&gt;0), MIC_cms!I87*Days!I87*86400*1000/Areas!$C$6, "")</f>
        <v>40.926230034602085</v>
      </c>
      <c r="J87" s="4">
        <f>IF((MIC_cms!J87&gt;0), MIC_cms!J87*Days!J87*86400*1000/Areas!$C$6, "")</f>
        <v>33.309442214532865</v>
      </c>
      <c r="K87" s="4">
        <f>IF((MIC_cms!K87&gt;0), MIC_cms!K87*Days!K87*86400*1000/Areas!$C$6, "")</f>
        <v>36.647277508650525</v>
      </c>
      <c r="L87" s="4">
        <f>IF((MIC_cms!L87&gt;0), MIC_cms!L87*Days!L87*86400*1000/Areas!$C$6, "")</f>
        <v>49.524689273356401</v>
      </c>
      <c r="M87" s="4">
        <f>IF((MIC_cms!M87&gt;0), MIC_cms!M87*Days!M87*86400*1000/Areas!$C$6, "")</f>
        <v>53.960492179930796</v>
      </c>
      <c r="N87" s="4">
        <f>IF((MIC_cms!N87&gt;0), MIC_cms!N87*Days!N87*86400*1000/Areas!$C$6, "")</f>
        <v>754.43059930795846</v>
      </c>
    </row>
    <row r="88" spans="1:14">
      <c r="A88">
        <v>1980</v>
      </c>
      <c r="B88" s="4">
        <f>IF((MIC_cms!B88&gt;0), MIC_cms!B88*Days!B88*86400*1000/Areas!$C$6, "")</f>
        <v>49.803411487889271</v>
      </c>
      <c r="C88" s="4">
        <f>IF((MIC_cms!C88&gt;0), MIC_cms!C88*Days!C88*86400*1000/Areas!$C$6, "")</f>
        <v>37.598305328719725</v>
      </c>
      <c r="D88" s="4">
        <f>IF((MIC_cms!D88&gt;0), MIC_cms!D88*Days!D88*86400*1000/Areas!$C$6, "")</f>
        <v>51.140757923875427</v>
      </c>
      <c r="E88" s="4">
        <f>IF((MIC_cms!E88&gt;0), MIC_cms!E88*Days!E88*86400*1000/Areas!$C$6, "")</f>
        <v>89.349110034602077</v>
      </c>
      <c r="F88" s="4">
        <f>IF((MIC_cms!F88&gt;0), MIC_cms!F88*Days!F88*86400*1000/Areas!$C$6, "")</f>
        <v>49.042986851211076</v>
      </c>
      <c r="G88" s="4">
        <f>IF((MIC_cms!G88&gt;0), MIC_cms!G88*Days!G88*86400*1000/Areas!$C$6, "")</f>
        <v>57.664824913494819</v>
      </c>
      <c r="H88" s="4">
        <f>IF((MIC_cms!H88&gt;0), MIC_cms!H88*Days!H88*86400*1000/Areas!$C$6, "")</f>
        <v>33.209379653979241</v>
      </c>
      <c r="I88" s="4">
        <f>IF((MIC_cms!I88&gt;0), MIC_cms!I88*Days!I88*86400*1000/Areas!$C$6, "")</f>
        <v>43.904444013840831</v>
      </c>
      <c r="J88" s="4">
        <f>IF((MIC_cms!J88&gt;0), MIC_cms!J88*Days!J88*86400*1000/Areas!$C$6, "")</f>
        <v>58.09129411764706</v>
      </c>
      <c r="K88" s="4">
        <f>IF((MIC_cms!K88&gt;0), MIC_cms!K88*Days!K88*86400*1000/Areas!$C$6, "")</f>
        <v>46.489702422145328</v>
      </c>
      <c r="L88" s="4">
        <f>IF((MIC_cms!L88&gt;0), MIC_cms!L88*Days!L88*86400*1000/Areas!$C$6, "")</f>
        <v>38.200160553633218</v>
      </c>
      <c r="M88" s="4">
        <f>IF((MIC_cms!M88&gt;0), MIC_cms!M88*Days!M88*86400*1000/Areas!$C$6, "")</f>
        <v>45.270520692041529</v>
      </c>
      <c r="N88" s="4">
        <f>IF((MIC_cms!N88&gt;0), MIC_cms!N88*Days!N88*86400*1000/Areas!$C$6, "")</f>
        <v>600.62317287197232</v>
      </c>
    </row>
    <row r="89" spans="1:14">
      <c r="A89">
        <v>1981</v>
      </c>
      <c r="B89" s="4">
        <f>IF((MIC_cms!B89&gt;0), MIC_cms!B89*Days!B89*86400*1000/Areas!$C$6, "")</f>
        <v>36.215397093425608</v>
      </c>
      <c r="C89" s="4">
        <f>IF((MIC_cms!C89&gt;0), MIC_cms!C89*Days!C89*86400*1000/Areas!$C$6, "")</f>
        <v>59.806558339100356</v>
      </c>
      <c r="D89" s="4">
        <f>IF((MIC_cms!D89&gt;0), MIC_cms!D89*Days!D89*86400*1000/Areas!$C$6, "")</f>
        <v>61.28902089965397</v>
      </c>
      <c r="E89" s="4">
        <f>IF((MIC_cms!E89&gt;0), MIC_cms!E89*Days!E89*86400*1000/Areas!$C$6, "")</f>
        <v>92.64561384083045</v>
      </c>
      <c r="F89" s="4">
        <f>IF((MIC_cms!F89&gt;0), MIC_cms!F89*Days!F89*86400*1000/Areas!$C$6, "")</f>
        <v>72.460451211072666</v>
      </c>
      <c r="G89" s="4">
        <f>IF((MIC_cms!G89&gt;0), MIC_cms!G89*Days!G89*86400*1000/Areas!$C$6, "")</f>
        <v>58.218651903114178</v>
      </c>
      <c r="H89" s="4">
        <f>IF((MIC_cms!H89&gt;0), MIC_cms!H89*Days!H89*86400*1000/Areas!$C$6, "")</f>
        <v>38.07776553633218</v>
      </c>
      <c r="I89" s="4">
        <f>IF((MIC_cms!I89&gt;0), MIC_cms!I89*Days!I89*86400*1000/Areas!$C$6, "")</f>
        <v>35.185742283737021</v>
      </c>
      <c r="J89" s="4">
        <f>IF((MIC_cms!J89&gt;0), MIC_cms!J89*Days!J89*86400*1000/Areas!$C$6, "")</f>
        <v>35.499188927335638</v>
      </c>
      <c r="K89" s="4">
        <f>IF((MIC_cms!K89&gt;0), MIC_cms!K89*Days!K89*86400*1000/Areas!$C$6, "")</f>
        <v>66.363615778546716</v>
      </c>
      <c r="L89" s="4">
        <f>IF((MIC_cms!L89&gt;0), MIC_cms!L89*Days!L89*86400*1000/Areas!$C$6, "")</f>
        <v>44.542040138408304</v>
      </c>
      <c r="M89" s="4">
        <f>IF((MIC_cms!M89&gt;0), MIC_cms!M89*Days!M89*86400*1000/Areas!$C$6, "")</f>
        <v>43.208894117647056</v>
      </c>
      <c r="N89" s="4">
        <f>IF((MIC_cms!N89&gt;0), MIC_cms!N89*Days!N89*86400*1000/Areas!$C$6, "")</f>
        <v>645.24401937716266</v>
      </c>
    </row>
    <row r="90" spans="1:14">
      <c r="A90">
        <v>1982</v>
      </c>
      <c r="B90" s="4">
        <f>IF((MIC_cms!B90&gt;0), MIC_cms!B90*Days!B90*86400*1000/Areas!$C$6, "")</f>
        <v>42.147265328719726</v>
      </c>
      <c r="C90" s="4">
        <f>IF((MIC_cms!C90&gt;0), MIC_cms!C90*Days!C90*86400*1000/Areas!$C$6, "")</f>
        <v>36.673900069204151</v>
      </c>
      <c r="D90" s="4">
        <f>IF((MIC_cms!D90&gt;0), MIC_cms!D90*Days!D90*86400*1000/Areas!$C$6, "")</f>
        <v>95.599417577854666</v>
      </c>
      <c r="E90" s="4">
        <f>IF((MIC_cms!E90&gt;0), MIC_cms!E90*Days!E90*86400*1000/Areas!$C$6, "")</f>
        <v>123.69086782006919</v>
      </c>
      <c r="F90" s="4">
        <f>IF((MIC_cms!F90&gt;0), MIC_cms!F90*Days!F90*86400*1000/Areas!$C$6, "")</f>
        <v>66.538777577854674</v>
      </c>
      <c r="G90" s="4">
        <f>IF((MIC_cms!G90&gt;0), MIC_cms!G90*Days!G90*86400*1000/Areas!$C$6, "")</f>
        <v>45.005281660899655</v>
      </c>
      <c r="H90" s="4">
        <f>IF((MIC_cms!H90&gt;0), MIC_cms!H90*Days!H90*86400*1000/Areas!$C$6, "")</f>
        <v>54.043439169550176</v>
      </c>
      <c r="I90" s="4">
        <f>IF((MIC_cms!I90&gt;0), MIC_cms!I90*Days!I90*86400*1000/Areas!$C$6, "")</f>
        <v>36.929946020761243</v>
      </c>
      <c r="J90" s="4">
        <f>IF((MIC_cms!J90&gt;0), MIC_cms!J90*Days!J90*86400*1000/Areas!$C$6, "")</f>
        <v>37.008647750865045</v>
      </c>
      <c r="K90" s="4">
        <f>IF((MIC_cms!K90&gt;0), MIC_cms!K90*Days!K90*86400*1000/Areas!$C$6, "")</f>
        <v>43.763573148788929</v>
      </c>
      <c r="L90" s="4">
        <f>IF((MIC_cms!L90&gt;0), MIC_cms!L90*Days!L90*86400*1000/Areas!$C$6, "")</f>
        <v>69.513583391003451</v>
      </c>
      <c r="M90" s="4">
        <f>IF((MIC_cms!M90&gt;0), MIC_cms!M90*Days!M90*86400*1000/Areas!$C$6, "")</f>
        <v>91.783392664359866</v>
      </c>
      <c r="N90" s="4">
        <f>IF((MIC_cms!N90&gt;0), MIC_cms!N90*Days!N90*86400*1000/Areas!$C$6, "")</f>
        <v>741.58158892733559</v>
      </c>
    </row>
    <row r="91" spans="1:14">
      <c r="A91">
        <v>1983</v>
      </c>
      <c r="B91" s="4">
        <f>IF((MIC_cms!B91&gt;0), MIC_cms!B91*Days!B91*86400*1000/Areas!$C$6, "")</f>
        <v>56.126845121107266</v>
      </c>
      <c r="C91" s="4">
        <f>IF((MIC_cms!C91&gt;0), MIC_cms!C91*Days!C91*86400*1000/Areas!$C$6, "")</f>
        <v>51.448180484429074</v>
      </c>
      <c r="D91" s="4">
        <f>IF((MIC_cms!D91&gt;0), MIC_cms!D91*Days!D91*86400*1000/Areas!$C$6, "")</f>
        <v>88.445123875432529</v>
      </c>
      <c r="E91" s="4">
        <f>IF((MIC_cms!E91&gt;0), MIC_cms!E91*Days!E91*86400*1000/Areas!$C$6, "")</f>
        <v>107.52808858131488</v>
      </c>
      <c r="F91" s="4">
        <f>IF((MIC_cms!F91&gt;0), MIC_cms!F91*Days!F91*86400*1000/Areas!$C$6, "")</f>
        <v>98.326010242214537</v>
      </c>
      <c r="G91" s="4">
        <f>IF((MIC_cms!G91&gt;0), MIC_cms!G91*Days!G91*86400*1000/Areas!$C$6, "")</f>
        <v>60.653248442906573</v>
      </c>
      <c r="H91" s="4">
        <f>IF((MIC_cms!H91&gt;0), MIC_cms!H91*Days!H91*86400*1000/Areas!$C$6, "")</f>
        <v>34.954510173010384</v>
      </c>
      <c r="I91" s="4">
        <f>IF((MIC_cms!I91&gt;0), MIC_cms!I91*Days!I91*86400*1000/Areas!$C$6, "")</f>
        <v>31.329402352941177</v>
      </c>
      <c r="J91" s="4">
        <f>IF((MIC_cms!J91&gt;0), MIC_cms!J91*Days!J91*86400*1000/Areas!$C$6, "")</f>
        <v>39.18852871972318</v>
      </c>
      <c r="K91" s="4">
        <f>IF((MIC_cms!K91&gt;0), MIC_cms!K91*Days!K91*86400*1000/Areas!$C$6, "")</f>
        <v>51.789041937716256</v>
      </c>
      <c r="L91" s="4">
        <f>IF((MIC_cms!L91&gt;0), MIC_cms!L91*Days!L91*86400*1000/Areas!$C$6, "")</f>
        <v>50.749386851211071</v>
      </c>
      <c r="M91" s="4">
        <f>IF((MIC_cms!M91&gt;0), MIC_cms!M91*Days!M91*86400*1000/Areas!$C$6, "")</f>
        <v>57.278835155709331</v>
      </c>
      <c r="N91" s="4">
        <f>IF((MIC_cms!N91&gt;0), MIC_cms!N91*Days!N91*86400*1000/Areas!$C$6, "")</f>
        <v>727.97418685121102</v>
      </c>
    </row>
    <row r="92" spans="1:14">
      <c r="A92">
        <v>1984</v>
      </c>
      <c r="B92" s="4">
        <f>IF((MIC_cms!B92&gt;0), MIC_cms!B92*Days!B92*86400*1000/Areas!$C$6, "")</f>
        <v>42.641703529411764</v>
      </c>
      <c r="C92" s="4">
        <f>IF((MIC_cms!C92&gt;0), MIC_cms!C92*Days!C92*86400*1000/Areas!$C$6, "")</f>
        <v>74.680751833910037</v>
      </c>
      <c r="D92" s="4">
        <f>IF((MIC_cms!D92&gt;0), MIC_cms!D92*Days!D92*86400*1000/Areas!$C$6, "")</f>
        <v>66.101799861591701</v>
      </c>
      <c r="E92" s="4">
        <f>IF((MIC_cms!E92&gt;0), MIC_cms!E92*Days!E92*86400*1000/Areas!$C$6, "")</f>
        <v>76.78104913494812</v>
      </c>
      <c r="F92" s="4">
        <f>IF((MIC_cms!F92&gt;0), MIC_cms!F92*Days!F92*86400*1000/Areas!$C$6, "")</f>
        <v>76.884908512110727</v>
      </c>
      <c r="G92" s="4">
        <f>IF((MIC_cms!G92&gt;0), MIC_cms!G92*Days!G92*86400*1000/Areas!$C$6, "")</f>
        <v>56.812783391003471</v>
      </c>
      <c r="H92" s="4">
        <f>IF((MIC_cms!H92&gt;0), MIC_cms!H92*Days!H92*86400*1000/Areas!$C$6, "")</f>
        <v>36.360438477508652</v>
      </c>
      <c r="I92" s="4">
        <f>IF((MIC_cms!I92&gt;0), MIC_cms!I92*Days!I92*86400*1000/Areas!$C$6, "")</f>
        <v>29.409573425605537</v>
      </c>
      <c r="J92" s="4">
        <f>IF((MIC_cms!J92&gt;0), MIC_cms!J92*Days!J92*86400*1000/Areas!$C$6, "")</f>
        <v>39.614997923875436</v>
      </c>
      <c r="K92" s="4">
        <f>IF((MIC_cms!K92&gt;0), MIC_cms!K92*Days!K92*86400*1000/Areas!$C$6, "")</f>
        <v>52.76772373702422</v>
      </c>
      <c r="L92" s="4">
        <f>IF((MIC_cms!L92&gt;0), MIC_cms!L92*Days!L92*86400*1000/Areas!$C$6, "")</f>
        <v>69.568741868512106</v>
      </c>
      <c r="M92" s="4">
        <f>IF((MIC_cms!M92&gt;0), MIC_cms!M92*Days!M92*86400*1000/Areas!$C$6, "")</f>
        <v>62.841380761245667</v>
      </c>
      <c r="N92" s="4">
        <f>IF((MIC_cms!N92&gt;0), MIC_cms!N92*Days!N92*86400*1000/Areas!$C$6, "")</f>
        <v>686.45227515570934</v>
      </c>
    </row>
    <row r="93" spans="1:14">
      <c r="A93">
        <v>1985</v>
      </c>
      <c r="B93" s="4">
        <f>IF((MIC_cms!B93&gt;0), MIC_cms!B93*Days!B93*86400*1000/Areas!$C$6, "")</f>
        <v>63.463251487889274</v>
      </c>
      <c r="C93" s="4">
        <f>IF((MIC_cms!C93&gt;0), MIC_cms!C93*Days!C93*86400*1000/Areas!$C$6, "")</f>
        <v>61.199063252595153</v>
      </c>
      <c r="D93" s="4">
        <f>IF((MIC_cms!D93&gt;0), MIC_cms!D93*Days!D93*86400*1000/Areas!$C$6, "")</f>
        <v>129.92742311418687</v>
      </c>
      <c r="E93" s="4">
        <f>IF((MIC_cms!E93&gt;0), MIC_cms!E93*Days!E93*86400*1000/Areas!$C$6, "")</f>
        <v>139.67426989619378</v>
      </c>
      <c r="F93" s="4">
        <f>IF((MIC_cms!F93&gt;0), MIC_cms!F93*Days!F93*86400*1000/Areas!$C$6, "")</f>
        <v>60.256585743944633</v>
      </c>
      <c r="G93" s="4">
        <f>IF((MIC_cms!G93&gt;0), MIC_cms!G93*Days!G93*86400*1000/Areas!$C$6, "")</f>
        <v>40.62399446366782</v>
      </c>
      <c r="H93" s="4">
        <f>IF((MIC_cms!H93&gt;0), MIC_cms!H93*Days!H93*86400*1000/Areas!$C$6, "")</f>
        <v>30.949421730103808</v>
      </c>
      <c r="I93" s="4">
        <f>IF((MIC_cms!I93&gt;0), MIC_cms!I93*Days!I93*86400*1000/Areas!$C$6, "")</f>
        <v>35.898901038062284</v>
      </c>
      <c r="J93" s="4">
        <f>IF((MIC_cms!J93&gt;0), MIC_cms!J93*Days!J93*86400*1000/Areas!$C$6, "")</f>
        <v>48.972656055363323</v>
      </c>
      <c r="K93" s="4">
        <f>IF((MIC_cms!K93&gt;0), MIC_cms!K93*Days!K93*86400*1000/Areas!$C$6, "")</f>
        <v>68.936826020761245</v>
      </c>
      <c r="L93" s="4">
        <f>IF((MIC_cms!L93&gt;0), MIC_cms!L93*Days!L93*86400*1000/Areas!$C$6, "")</f>
        <v>108.63394878892731</v>
      </c>
      <c r="M93" s="4">
        <f>IF((MIC_cms!M93&gt;0), MIC_cms!M93*Days!M93*86400*1000/Areas!$C$6, "")</f>
        <v>71.008183806228359</v>
      </c>
      <c r="N93" s="4">
        <f>IF((MIC_cms!N93&gt;0), MIC_cms!N93*Days!N93*86400*1000/Areas!$C$6, "")</f>
        <v>860.85641522491346</v>
      </c>
    </row>
    <row r="94" spans="1:14">
      <c r="A94">
        <v>1986</v>
      </c>
      <c r="B94" s="4">
        <f>IF((MIC_cms!B94&gt;0), MIC_cms!B94*Days!B94*86400*1000/Areas!$C$6, "")</f>
        <v>58.901167058823532</v>
      </c>
      <c r="C94" s="4">
        <f>IF((MIC_cms!C94&gt;0), MIC_cms!C94*Days!C94*86400*1000/Areas!$C$6, "")</f>
        <v>53.806272664359859</v>
      </c>
      <c r="D94" s="4">
        <f>IF((MIC_cms!D94&gt;0), MIC_cms!D94*Days!D94*86400*1000/Areas!$C$6, "")</f>
        <v>105.23331653979238</v>
      </c>
      <c r="E94" s="4">
        <f>IF((MIC_cms!E94&gt;0), MIC_cms!E94*Days!E94*86400*1000/Areas!$C$6, "")</f>
        <v>111.39501176470588</v>
      </c>
      <c r="F94" s="4">
        <f>IF((MIC_cms!F94&gt;0), MIC_cms!F94*Days!F94*86400*1000/Areas!$C$6, "")</f>
        <v>54.227868788927339</v>
      </c>
      <c r="G94" s="4">
        <f>IF((MIC_cms!G94&gt;0), MIC_cms!G94*Days!G94*86400*1000/Areas!$C$6, "")</f>
        <v>50.957912802768156</v>
      </c>
      <c r="H94" s="4">
        <f>IF((MIC_cms!H94&gt;0), MIC_cms!H94*Days!H94*86400*1000/Areas!$C$6, "")</f>
        <v>50.37940650519031</v>
      </c>
      <c r="I94" s="4">
        <f>IF((MIC_cms!I94&gt;0), MIC_cms!I94*Days!I94*86400*1000/Areas!$C$6, "")</f>
        <v>37.046720553633214</v>
      </c>
      <c r="J94" s="4">
        <f>IF((MIC_cms!J94&gt;0), MIC_cms!J94*Days!J94*86400*1000/Areas!$C$6, "")</f>
        <v>86.850834602076119</v>
      </c>
      <c r="K94" s="4">
        <f>IF((MIC_cms!K94&gt;0), MIC_cms!K94*Days!K94*86400*1000/Areas!$C$6, "")</f>
        <v>122.583139100346</v>
      </c>
      <c r="L94" s="4">
        <f>IF((MIC_cms!L94&gt;0), MIC_cms!L94*Days!L94*86400*1000/Areas!$C$6, "")</f>
        <v>55.688088581314872</v>
      </c>
      <c r="M94" s="4">
        <f>IF((MIC_cms!M94&gt;0), MIC_cms!M94*Days!M94*86400*1000/Areas!$C$6, "")</f>
        <v>53.25845480968858</v>
      </c>
      <c r="N94" s="4">
        <f>IF((MIC_cms!N94&gt;0), MIC_cms!N94*Days!N94*86400*1000/Areas!$C$6, "")</f>
        <v>840.14522906574393</v>
      </c>
    </row>
    <row r="95" spans="1:14">
      <c r="A95">
        <v>1987</v>
      </c>
      <c r="B95" s="4">
        <f>IF((MIC_cms!B95&gt;0), MIC_cms!B95*Days!B95*86400*1000/Areas!$C$6, "")</f>
        <v>47.756150034602065</v>
      </c>
      <c r="C95" s="4">
        <f>IF((MIC_cms!C95&gt;0), MIC_cms!C95*Days!C95*86400*1000/Areas!$C$6, "")</f>
        <v>41.620703667820067</v>
      </c>
      <c r="D95" s="4">
        <f>IF((MIC_cms!D95&gt;0), MIC_cms!D95*Days!D95*86400*1000/Areas!$C$6, "")</f>
        <v>59.265392387543258</v>
      </c>
      <c r="E95" s="4">
        <f>IF((MIC_cms!E95&gt;0), MIC_cms!E95*Days!E95*86400*1000/Areas!$C$6, "")</f>
        <v>60.818723875432525</v>
      </c>
      <c r="F95" s="4">
        <f>IF((MIC_cms!F95&gt;0), MIC_cms!F95*Days!F95*86400*1000/Areas!$C$6, "")</f>
        <v>42.470248858131491</v>
      </c>
      <c r="G95" s="4">
        <f>IF((MIC_cms!G95&gt;0), MIC_cms!G95*Days!G95*86400*1000/Areas!$C$6, "")</f>
        <v>30.044777854671285</v>
      </c>
      <c r="H95" s="4">
        <f>IF((MIC_cms!H95&gt;0), MIC_cms!H95*Days!H95*86400*1000/Areas!$C$6, "")</f>
        <v>26.579644567474048</v>
      </c>
      <c r="I95" s="4">
        <f>IF((MIC_cms!I95&gt;0), MIC_cms!I95*Days!I95*86400*1000/Areas!$C$6, "")</f>
        <v>35.362757647058821</v>
      </c>
      <c r="J95" s="4">
        <f>IF((MIC_cms!J95&gt;0), MIC_cms!J95*Days!J95*86400*1000/Areas!$C$6, "")</f>
        <v>32.071291349480965</v>
      </c>
      <c r="K95" s="4">
        <f>IF((MIC_cms!K95&gt;0), MIC_cms!K95*Days!K95*86400*1000/Areas!$C$6, "")</f>
        <v>35.584258546712803</v>
      </c>
      <c r="L95" s="4">
        <f>IF((MIC_cms!L95&gt;0), MIC_cms!L95*Days!L95*86400*1000/Areas!$C$6, "")</f>
        <v>44.066690657439445</v>
      </c>
      <c r="M95" s="4">
        <f>IF((MIC_cms!M95&gt;0), MIC_cms!M95*Days!M95*86400*1000/Areas!$C$6, "")</f>
        <v>73.801504775086514</v>
      </c>
      <c r="N95" s="4">
        <f>IF((MIC_cms!N95&gt;0), MIC_cms!N95*Days!N95*86400*1000/Areas!$C$6, "")</f>
        <v>529.31921107266442</v>
      </c>
    </row>
    <row r="96" spans="1:14">
      <c r="A96">
        <v>1988</v>
      </c>
      <c r="B96" s="4">
        <f>IF((MIC_cms!B96&gt;0), MIC_cms!B96*Days!B96*86400*1000/Areas!$C$6, "")</f>
        <v>54.137507543252596</v>
      </c>
      <c r="C96" s="4">
        <f>IF((MIC_cms!C96&gt;0), MIC_cms!C96*Days!C96*86400*1000/Areas!$C$6, "")</f>
        <v>57.206576055363321</v>
      </c>
      <c r="D96" s="4">
        <f>IF((MIC_cms!D96&gt;0), MIC_cms!D96*Days!D96*86400*1000/Areas!$C$6, "")</f>
        <v>65.96973342560554</v>
      </c>
      <c r="E96" s="4">
        <f>IF((MIC_cms!E96&gt;0), MIC_cms!E96*Days!E96*86400*1000/Areas!$C$6, "")</f>
        <v>91.387283044982695</v>
      </c>
      <c r="F96" s="4">
        <f>IF((MIC_cms!F96&gt;0), MIC_cms!F96*Days!F96*86400*1000/Areas!$C$6, "")</f>
        <v>40.327992249134951</v>
      </c>
      <c r="G96" s="4">
        <f>IF((MIC_cms!G96&gt;0), MIC_cms!G96*Days!G96*86400*1000/Areas!$C$6, "")</f>
        <v>22.209134948096885</v>
      </c>
      <c r="H96" s="4">
        <f>IF((MIC_cms!H96&gt;0), MIC_cms!H96*Days!H96*86400*1000/Areas!$C$6, "")</f>
        <v>20.326182975778547</v>
      </c>
      <c r="I96" s="4">
        <f>IF((MIC_cms!I96&gt;0), MIC_cms!I96*Days!I96*86400*1000/Areas!$C$6, "")</f>
        <v>23.586602076124567</v>
      </c>
      <c r="J96" s="4">
        <f>IF((MIC_cms!J96&gt;0), MIC_cms!J96*Days!J96*86400*1000/Areas!$C$6, "")</f>
        <v>28.203022837370241</v>
      </c>
      <c r="K96" s="4">
        <f>IF((MIC_cms!K96&gt;0), MIC_cms!K96*Days!K96*86400*1000/Areas!$C$6, "")</f>
        <v>40.917888996539794</v>
      </c>
      <c r="L96" s="4">
        <f>IF((MIC_cms!L96&gt;0), MIC_cms!L96*Days!L96*86400*1000/Areas!$C$6, "")</f>
        <v>84.187083737024224</v>
      </c>
      <c r="M96" s="4">
        <f>IF((MIC_cms!M96&gt;0), MIC_cms!M96*Days!M96*86400*1000/Areas!$C$6, "")</f>
        <v>57.478556678200704</v>
      </c>
      <c r="N96" s="4">
        <f>IF((MIC_cms!N96&gt;0), MIC_cms!N96*Days!N96*86400*1000/Areas!$C$6, "")</f>
        <v>587.78272775086498</v>
      </c>
    </row>
    <row r="97" spans="1:14">
      <c r="A97">
        <v>1989</v>
      </c>
      <c r="B97" s="4">
        <f>IF((MIC_cms!B97&gt;0), MIC_cms!B97*Days!B97*86400*1000/Areas!$C$6, "")</f>
        <v>49.961891211072661</v>
      </c>
      <c r="C97" s="4">
        <f>IF((MIC_cms!C97&gt;0), MIC_cms!C97*Days!C97*86400*1000/Areas!$C$6, "")</f>
        <v>36.909123321799306</v>
      </c>
      <c r="D97" s="4">
        <f>IF((MIC_cms!D97&gt;0), MIC_cms!D97*Days!D97*86400*1000/Areas!$C$6, "")</f>
        <v>69.659252595155706</v>
      </c>
      <c r="E97" s="4">
        <f>IF((MIC_cms!E97&gt;0), MIC_cms!E97*Days!E97*86400*1000/Areas!$C$6, "")</f>
        <v>81.673112802768159</v>
      </c>
      <c r="F97" s="4">
        <f>IF((MIC_cms!F97&gt;0), MIC_cms!F97*Days!F97*86400*1000/Areas!$C$6, "")</f>
        <v>50.37430920415224</v>
      </c>
      <c r="G97" s="4">
        <f>IF((MIC_cms!G97&gt;0), MIC_cms!G97*Days!G97*86400*1000/Areas!$C$6, "")</f>
        <v>89.6253508650519</v>
      </c>
      <c r="H97" s="4">
        <f>IF((MIC_cms!H97&gt;0), MIC_cms!H97*Days!H97*86400*1000/Areas!$C$6, "")</f>
        <v>33.095385467128025</v>
      </c>
      <c r="I97" s="4">
        <f>IF((MIC_cms!I97&gt;0), MIC_cms!I97*Days!I97*86400*1000/Areas!$C$6, "")</f>
        <v>30.781210795847752</v>
      </c>
      <c r="J97" s="4">
        <f>IF((MIC_cms!J97&gt;0), MIC_cms!J97*Days!J97*86400*1000/Areas!$C$6, "")</f>
        <v>30.995028373702418</v>
      </c>
      <c r="K97" s="4">
        <f>IF((MIC_cms!K97&gt;0), MIC_cms!K97*Days!K97*86400*1000/Areas!$C$6, "")</f>
        <v>29.973983667820068</v>
      </c>
      <c r="L97" s="4">
        <f>IF((MIC_cms!L97&gt;0), MIC_cms!L97*Days!L97*86400*1000/Areas!$C$6, "")</f>
        <v>42.785937716262978</v>
      </c>
      <c r="M97" s="4">
        <f>IF((MIC_cms!M97&gt;0), MIC_cms!M97*Days!M97*86400*1000/Areas!$C$6, "")</f>
        <v>34.679719307958479</v>
      </c>
      <c r="N97" s="4">
        <f>IF((MIC_cms!N97&gt;0), MIC_cms!N97*Days!N97*86400*1000/Areas!$C$6, "")</f>
        <v>581.48455640138411</v>
      </c>
    </row>
    <row r="98" spans="1:14">
      <c r="A98">
        <v>1990</v>
      </c>
      <c r="B98" s="4">
        <f>IF((MIC_cms!B98&gt;0), MIC_cms!B98*Days!B98*86400*1000/Areas!$C$6, "")</f>
        <v>49.619445259515572</v>
      </c>
      <c r="C98" s="4">
        <f>IF((MIC_cms!C98&gt;0), MIC_cms!C98*Days!C98*86400*1000/Areas!$C$6, "")</f>
        <v>45.780220899653976</v>
      </c>
      <c r="D98" s="4">
        <f>IF((MIC_cms!D98&gt;0), MIC_cms!D98*Days!D98*86400*1000/Areas!$C$6, "")</f>
        <v>98.635555432525948</v>
      </c>
      <c r="E98" s="4">
        <f>IF((MIC_cms!E98&gt;0), MIC_cms!E98*Days!E98*86400*1000/Areas!$C$6, "")</f>
        <v>61.02814671280278</v>
      </c>
      <c r="F98" s="4">
        <f>IF((MIC_cms!F98&gt;0), MIC_cms!F98*Days!F98*86400*1000/Areas!$C$6, "")</f>
        <v>84.928912941176478</v>
      </c>
      <c r="G98" s="4">
        <f>IF((MIC_cms!G98&gt;0), MIC_cms!G98*Days!G98*86400*1000/Areas!$C$6, "")</f>
        <v>68.816254671280262</v>
      </c>
      <c r="H98" s="4">
        <f>IF((MIC_cms!H98&gt;0), MIC_cms!H98*Days!H98*86400*1000/Areas!$C$6, "")</f>
        <v>43.156530934256054</v>
      </c>
      <c r="I98" s="4">
        <f>IF((MIC_cms!I98&gt;0), MIC_cms!I98*Days!I98*86400*1000/Areas!$C$6, "")</f>
        <v>43.663944083044981</v>
      </c>
      <c r="J98" s="4">
        <f>IF((MIC_cms!J98&gt;0), MIC_cms!J98*Days!J98*86400*1000/Areas!$C$6, "")</f>
        <v>44.222748788927333</v>
      </c>
      <c r="K98" s="4">
        <f>IF((MIC_cms!K98&gt;0), MIC_cms!K98*Days!K98*86400*1000/Areas!$C$6, "")</f>
        <v>64.306159723183384</v>
      </c>
      <c r="L98" s="4">
        <f>IF((MIC_cms!L98&gt;0), MIC_cms!L98*Days!L98*86400*1000/Areas!$C$6, "")</f>
        <v>71.828445674740479</v>
      </c>
      <c r="M98" s="4">
        <f>IF((MIC_cms!M98&gt;0), MIC_cms!M98*Days!M98*86400*1000/Areas!$C$6, "")</f>
        <v>73.813552941176468</v>
      </c>
      <c r="N98" s="4">
        <f>IF((MIC_cms!N98&gt;0), MIC_cms!N98*Days!N98*86400*1000/Areas!$C$6, "")</f>
        <v>748.54897162629754</v>
      </c>
    </row>
    <row r="99" spans="1:14">
      <c r="A99">
        <v>1991</v>
      </c>
      <c r="B99" s="4">
        <f>IF((MIC_cms!B99&gt;0), MIC_cms!B99*Days!B99*86400*1000/Areas!$C$6, "")</f>
        <v>63.193094532871974</v>
      </c>
      <c r="C99" s="4">
        <f>IF((MIC_cms!C99&gt;0), MIC_cms!C99*Days!C99*86400*1000/Areas!$C$6, "")</f>
        <v>53.206495224913503</v>
      </c>
      <c r="D99" s="4">
        <f>IF((MIC_cms!D99&gt;0), MIC_cms!D99*Days!D99*86400*1000/Areas!$C$6, "")</f>
        <v>92.728710311418681</v>
      </c>
      <c r="E99" s="4">
        <f>IF((MIC_cms!E99&gt;0), MIC_cms!E99*Days!E99*86400*1000/Areas!$C$6, "")</f>
        <v>117.52926228373701</v>
      </c>
      <c r="F99" s="4">
        <f>IF((MIC_cms!F99&gt;0), MIC_cms!F99*Days!F99*86400*1000/Areas!$C$6, "")</f>
        <v>74.004006643598615</v>
      </c>
      <c r="G99" s="4">
        <f>IF((MIC_cms!G99&gt;0), MIC_cms!G99*Days!G99*86400*1000/Areas!$C$6, "")</f>
        <v>50.426059515570934</v>
      </c>
      <c r="H99" s="4">
        <f>IF((MIC_cms!H99&gt;0), MIC_cms!H99*Days!H99*86400*1000/Areas!$C$6, "")</f>
        <v>37.375728166089964</v>
      </c>
      <c r="I99" s="4">
        <f>IF((MIC_cms!I99&gt;0), MIC_cms!I99*Days!I99*86400*1000/Areas!$C$6, "")</f>
        <v>34.010119307958483</v>
      </c>
      <c r="J99" s="4">
        <f>IF((MIC_cms!J99&gt;0), MIC_cms!J99*Days!J99*86400*1000/Areas!$C$6, "")</f>
        <v>31.990571626297573</v>
      </c>
      <c r="K99" s="4">
        <f>IF((MIC_cms!K99&gt;0), MIC_cms!K99*Days!K99*86400*1000/Areas!$C$6, "")</f>
        <v>53.218139792387554</v>
      </c>
      <c r="L99" s="4">
        <f>IF((MIC_cms!L99&gt;0), MIC_cms!L99*Days!L99*86400*1000/Areas!$C$6, "")</f>
        <v>76.87297993079585</v>
      </c>
      <c r="M99" s="4">
        <f>IF((MIC_cms!M99&gt;0), MIC_cms!M99*Days!M99*86400*1000/Areas!$C$6, "")</f>
        <v>86.623997231833911</v>
      </c>
      <c r="N99" s="4">
        <f>IF((MIC_cms!N99&gt;0), MIC_cms!N99*Days!N99*86400*1000/Areas!$C$6, "")</f>
        <v>771.31709065743939</v>
      </c>
    </row>
    <row r="100" spans="1:14">
      <c r="A100">
        <v>1992</v>
      </c>
      <c r="B100" s="4">
        <f>IF((MIC_cms!B100&gt;0), MIC_cms!B100*Days!B100*86400*1000/Areas!$C$6, "")</f>
        <v>60.215343944636686</v>
      </c>
      <c r="C100" s="4">
        <f>IF((MIC_cms!C100&gt;0), MIC_cms!C100*Days!C100*86400*1000/Areas!$C$6, "")</f>
        <v>50.09596069204153</v>
      </c>
      <c r="D100" s="4">
        <f>IF((MIC_cms!D100&gt;0), MIC_cms!D100*Days!D100*86400*1000/Areas!$C$6, "")</f>
        <v>81.610106574394464</v>
      </c>
      <c r="E100" s="4">
        <f>IF((MIC_cms!E100&gt;0), MIC_cms!E100*Days!E100*86400*1000/Areas!$C$6, "")</f>
        <v>100.98037370242214</v>
      </c>
      <c r="F100" s="4">
        <f>IF((MIC_cms!F100&gt;0), MIC_cms!F100*Days!F100*86400*1000/Areas!$C$6, "")</f>
        <v>63.145365259515572</v>
      </c>
      <c r="G100" s="4">
        <f>IF((MIC_cms!G100&gt;0), MIC_cms!G100*Days!G100*86400*1000/Areas!$C$6, "")</f>
        <v>38.101054671280274</v>
      </c>
      <c r="H100" s="4">
        <f>IF((MIC_cms!H100&gt;0), MIC_cms!H100*Days!H100*86400*1000/Areas!$C$6, "")</f>
        <v>44.79415474048443</v>
      </c>
      <c r="I100" s="4">
        <f>IF((MIC_cms!I100&gt;0), MIC_cms!I100*Days!I100*86400*1000/Areas!$C$6, "")</f>
        <v>36.821512525951555</v>
      </c>
      <c r="J100" s="4">
        <f>IF((MIC_cms!J100&gt;0), MIC_cms!J100*Days!J100*86400*1000/Areas!$C$6, "")</f>
        <v>52.01623806228374</v>
      </c>
      <c r="K100" s="4">
        <f>IF((MIC_cms!K100&gt;0), MIC_cms!K100*Days!K100*86400*1000/Areas!$C$6, "")</f>
        <v>50.409063529411753</v>
      </c>
      <c r="L100" s="4">
        <f>IF((MIC_cms!L100&gt;0), MIC_cms!L100*Days!L100*86400*1000/Areas!$C$6, "")</f>
        <v>94.885137716262975</v>
      </c>
      <c r="M100" s="4">
        <f>IF((MIC_cms!M100&gt;0), MIC_cms!M100*Days!M100*86400*1000/Areas!$C$6, "")</f>
        <v>77.670356262975801</v>
      </c>
      <c r="N100" s="4">
        <f>IF((MIC_cms!N100&gt;0), MIC_cms!N100*Days!N100*86400*1000/Areas!$C$6, "")</f>
        <v>751.41497024221451</v>
      </c>
    </row>
    <row r="101" spans="1:14">
      <c r="A101">
        <v>1993</v>
      </c>
      <c r="B101" s="4">
        <f>IF((MIC_cms!B101&gt;0), MIC_cms!B101*Days!B101*86400*1000/Areas!$C$6, "")</f>
        <v>87.309352525951553</v>
      </c>
      <c r="C101" s="4">
        <f>IF((MIC_cms!C101&gt;0), MIC_cms!C101*Days!C101*86400*1000/Areas!$C$6, "")</f>
        <v>49.067486782006924</v>
      </c>
      <c r="D101" s="4">
        <f>IF((MIC_cms!D101&gt;0), MIC_cms!D101*Days!D101*86400*1000/Areas!$C$6, "")</f>
        <v>80.418264913494809</v>
      </c>
      <c r="E101" s="4">
        <f>IF((MIC_cms!E101&gt;0), MIC_cms!E101*Days!E101*86400*1000/Areas!$C$6, "")</f>
        <v>135.93604982698963</v>
      </c>
      <c r="F101" s="4">
        <f>IF((MIC_cms!F101&gt;0), MIC_cms!F101*Days!F101*86400*1000/Areas!$C$6, "")</f>
        <v>93.402017439446354</v>
      </c>
      <c r="G101" s="4">
        <f>IF((MIC_cms!G101&gt;0), MIC_cms!G101*Days!G101*86400*1000/Areas!$C$6, "")</f>
        <v>106.35989480968858</v>
      </c>
      <c r="H101" s="4">
        <f>IF((MIC_cms!H101&gt;0), MIC_cms!H101*Days!H101*86400*1000/Areas!$C$6, "")</f>
        <v>78.268594048442907</v>
      </c>
      <c r="I101" s="4">
        <f>IF((MIC_cms!I101&gt;0), MIC_cms!I101*Days!I101*86400*1000/Areas!$C$6, "")</f>
        <v>47.930385051903109</v>
      </c>
      <c r="J101" s="4">
        <f>IF((MIC_cms!J101&gt;0), MIC_cms!J101*Days!J101*86400*1000/Areas!$C$6, "")</f>
        <v>57.97200830449826</v>
      </c>
      <c r="K101" s="4">
        <f>IF((MIC_cms!K101&gt;0), MIC_cms!K101*Days!K101*86400*1000/Areas!$C$6, "")</f>
        <v>62.418768166089968</v>
      </c>
      <c r="L101" s="4">
        <f>IF((MIC_cms!L101&gt;0), MIC_cms!L101*Days!L101*86400*1000/Areas!$C$6, "")</f>
        <v>55.398842906574387</v>
      </c>
      <c r="M101" s="4">
        <f>IF((MIC_cms!M101&gt;0), MIC_cms!M101*Days!M101*86400*1000/Areas!$C$6, "")</f>
        <v>49.358092733564014</v>
      </c>
      <c r="N101" s="4">
        <f>IF((MIC_cms!N101&gt;0), MIC_cms!N101*Days!N101*86400*1000/Areas!$C$6, "")</f>
        <v>903.62097716262986</v>
      </c>
    </row>
    <row r="102" spans="1:14">
      <c r="A102">
        <v>1994</v>
      </c>
      <c r="B102" s="4">
        <f>IF((MIC_cms!B102&gt;0), MIC_cms!B102*Days!B102*86400*1000/Areas!$C$6, "")</f>
        <v>40.447083737024222</v>
      </c>
      <c r="C102" s="4">
        <f>IF((MIC_cms!C102&gt;0), MIC_cms!C102*Days!C102*86400*1000/Areas!$C$6, "")</f>
        <v>54.867288581314888</v>
      </c>
      <c r="D102" s="4">
        <f>IF((MIC_cms!D102&gt;0), MIC_cms!D102*Days!D102*86400*1000/Areas!$C$6, "")</f>
        <v>83.04893564013841</v>
      </c>
      <c r="E102" s="4">
        <f>IF((MIC_cms!E102&gt;0), MIC_cms!E102*Days!E102*86400*1000/Areas!$C$6, "")</f>
        <v>75.26351833910033</v>
      </c>
      <c r="F102" s="4">
        <f>IF((MIC_cms!F102&gt;0), MIC_cms!F102*Days!F102*86400*1000/Areas!$C$6, "")</f>
        <v>63.456300622837375</v>
      </c>
      <c r="G102" s="4">
        <f>IF((MIC_cms!G102&gt;0), MIC_cms!G102*Days!G102*86400*1000/Areas!$C$6, "")</f>
        <v>42.356329411764705</v>
      </c>
      <c r="H102" s="4">
        <f>IF((MIC_cms!H102&gt;0), MIC_cms!H102*Days!H102*86400*1000/Areas!$C$6, "")</f>
        <v>57.536480553633226</v>
      </c>
      <c r="I102" s="4">
        <f>IF((MIC_cms!I102&gt;0), MIC_cms!I102*Days!I102*86400*1000/Areas!$C$6, "")</f>
        <v>45.863197785467129</v>
      </c>
      <c r="J102" s="4">
        <f>IF((MIC_cms!J102&gt;0), MIC_cms!J102*Days!J102*86400*1000/Areas!$C$6, "")</f>
        <v>41.106070588235291</v>
      </c>
      <c r="K102" s="4">
        <f>IF((MIC_cms!K102&gt;0), MIC_cms!K102*Days!K102*86400*1000/Areas!$C$6, "")</f>
        <v>42.909080138408306</v>
      </c>
      <c r="L102" s="4">
        <f>IF((MIC_cms!L102&gt;0), MIC_cms!L102*Days!L102*86400*1000/Areas!$C$6, "")</f>
        <v>54.912282352941183</v>
      </c>
      <c r="M102" s="4">
        <f>IF((MIC_cms!M102&gt;0), MIC_cms!M102*Days!M102*86400*1000/Areas!$C$6, "")</f>
        <v>52.25057937716263</v>
      </c>
      <c r="N102" s="4">
        <f>IF((MIC_cms!N102&gt;0), MIC_cms!N102*Days!N102*86400*1000/Areas!$C$6, "")</f>
        <v>654.46475294117647</v>
      </c>
    </row>
    <row r="103" spans="1:14">
      <c r="A103">
        <v>1995</v>
      </c>
      <c r="B103" s="4">
        <f>IF((MIC_cms!B103&gt;0), MIC_cms!B103*Days!B103*86400*1000/Areas!$C$6, "")</f>
        <v>52.429448304498273</v>
      </c>
      <c r="C103" s="4">
        <f>IF((MIC_cms!C103&gt;0), MIC_cms!C103*Days!C103*86400*1000/Areas!$C$6, "")</f>
        <v>36.161598892733565</v>
      </c>
      <c r="D103" s="4">
        <f>IF((MIC_cms!D103&gt;0), MIC_cms!D103*Days!D103*86400*1000/Areas!$C$6, "")</f>
        <v>67.837662560553639</v>
      </c>
      <c r="E103" s="4">
        <f>IF((MIC_cms!E103&gt;0), MIC_cms!E103*Days!E103*86400*1000/Areas!$C$6, "")</f>
        <v>70.113151557093431</v>
      </c>
      <c r="F103" s="4">
        <f>IF((MIC_cms!F103&gt;0), MIC_cms!F103*Days!F103*86400*1000/Areas!$C$6, "")</f>
        <v>66.684745743944632</v>
      </c>
      <c r="G103" s="4">
        <f>IF((MIC_cms!G103&gt;0), MIC_cms!G103*Days!G103*86400*1000/Areas!$C$6, "")</f>
        <v>41.108761245674742</v>
      </c>
      <c r="H103" s="4">
        <f>IF((MIC_cms!H103&gt;0), MIC_cms!H103*Days!H103*86400*1000/Areas!$C$6, "")</f>
        <v>33.960536470588238</v>
      </c>
      <c r="I103" s="4">
        <f>IF((MIC_cms!I103&gt;0), MIC_cms!I103*Days!I103*86400*1000/Areas!$C$6, "")</f>
        <v>45.407684429065746</v>
      </c>
      <c r="J103" s="4">
        <f>IF((MIC_cms!J103&gt;0), MIC_cms!J103*Days!J103*86400*1000/Areas!$C$6, "")</f>
        <v>31.398178546712803</v>
      </c>
      <c r="K103" s="4">
        <f>IF((MIC_cms!K103&gt;0), MIC_cms!K103*Days!K103*86400*1000/Areas!$C$6, "")</f>
        <v>50.608321660899662</v>
      </c>
      <c r="L103" s="4">
        <f>IF((MIC_cms!L103&gt;0), MIC_cms!L103*Days!L103*86400*1000/Areas!$C$6, "")</f>
        <v>64.185184775086498</v>
      </c>
      <c r="M103" s="4">
        <f>IF((MIC_cms!M103&gt;0), MIC_cms!M103*Days!M103*86400*1000/Areas!$C$6, "")</f>
        <v>44.094434325259506</v>
      </c>
      <c r="N103" s="4">
        <f>IF((MIC_cms!N103&gt;0), MIC_cms!N103*Days!N103*86400*1000/Areas!$C$6, "")</f>
        <v>603.18874463667817</v>
      </c>
    </row>
    <row r="104" spans="1:14">
      <c r="A104">
        <v>1996</v>
      </c>
      <c r="B104" s="4">
        <f>IF((MIC_cms!B104&gt;0), MIC_cms!B104*Days!B104*86400*1000/Areas!$C$6, "")</f>
        <v>48.292756816609007</v>
      </c>
      <c r="C104" s="4">
        <f>IF((MIC_cms!C104&gt;0), MIC_cms!C104*Days!C104*86400*1000/Areas!$C$6, "")</f>
        <v>50.090325259515573</v>
      </c>
      <c r="D104" s="4">
        <f>IF((MIC_cms!D104&gt;0), MIC_cms!D104*Days!D104*86400*1000/Areas!$C$6, "")</f>
        <v>61.845090103806221</v>
      </c>
      <c r="E104" s="4">
        <f>IF((MIC_cms!E104&gt;0), MIC_cms!E104*Days!E104*86400*1000/Areas!$C$6, "")</f>
        <v>99.505444982698947</v>
      </c>
      <c r="F104" s="4">
        <f>IF((MIC_cms!F104&gt;0), MIC_cms!F104*Days!F104*86400*1000/Areas!$C$6, "")</f>
        <v>106.75555598615917</v>
      </c>
      <c r="G104" s="4">
        <f>IF((MIC_cms!G104&gt;0), MIC_cms!G104*Days!G104*86400*1000/Areas!$C$6, "")</f>
        <v>100.88889134948097</v>
      </c>
      <c r="H104" s="4">
        <f>IF((MIC_cms!H104&gt;0), MIC_cms!H104*Days!H104*86400*1000/Areas!$C$6, "")</f>
        <v>54.102289826989619</v>
      </c>
      <c r="I104" s="4">
        <f>IF((MIC_cms!I104&gt;0), MIC_cms!I104*Days!I104*86400*1000/Areas!$C$6, "")</f>
        <v>39.391015640138399</v>
      </c>
      <c r="J104" s="4">
        <f>IF((MIC_cms!J104&gt;0), MIC_cms!J104*Days!J104*86400*1000/Areas!$C$6, "")</f>
        <v>30.476628373702422</v>
      </c>
      <c r="K104" s="4">
        <f>IF((MIC_cms!K104&gt;0), MIC_cms!K104*Days!K104*86400*1000/Areas!$C$6, "")</f>
        <v>39.01103501730104</v>
      </c>
      <c r="L104" s="4">
        <f>IF((MIC_cms!L104&gt;0), MIC_cms!L104*Days!L104*86400*1000/Areas!$C$6, "")</f>
        <v>49.44486643598615</v>
      </c>
      <c r="M104" s="4">
        <f>IF((MIC_cms!M104&gt;0), MIC_cms!M104*Days!M104*86400*1000/Areas!$C$6, "")</f>
        <v>55.361323183391015</v>
      </c>
      <c r="N104" s="4">
        <f>IF((MIC_cms!N104&gt;0), MIC_cms!N104*Days!N104*86400*1000/Areas!$C$6, "")</f>
        <v>735.89920442906566</v>
      </c>
    </row>
    <row r="105" spans="1:14">
      <c r="A105">
        <v>1997</v>
      </c>
      <c r="B105" s="4">
        <f>IF((MIC_cms!B105&gt;0), MIC_cms!B105*Days!B105*86400*1000/Areas!$C$6, "")</f>
        <v>63.650924844290657</v>
      </c>
      <c r="C105" s="4">
        <f>IF((MIC_cms!C105&gt;0), MIC_cms!C105*Days!C105*86400*1000/Areas!$C$6, "")</f>
        <v>75.753606643598616</v>
      </c>
      <c r="D105" s="4">
        <f>IF((MIC_cms!D105&gt;0), MIC_cms!D105*Days!D105*86400*1000/Areas!$C$6, "")</f>
        <v>91.458555570934251</v>
      </c>
      <c r="E105" s="4">
        <f>IF((MIC_cms!E105&gt;0), MIC_cms!E105*Days!E105*86400*1000/Areas!$C$6, "")</f>
        <v>99.973170934256075</v>
      </c>
      <c r="F105" s="4">
        <f>IF((MIC_cms!F105&gt;0), MIC_cms!F105*Days!F105*86400*1000/Areas!$C$6, "")</f>
        <v>73.212998200692041</v>
      </c>
      <c r="G105" s="4">
        <f>IF((MIC_cms!G105&gt;0), MIC_cms!G105*Days!G105*86400*1000/Areas!$C$6, "")</f>
        <v>69.076351557093417</v>
      </c>
      <c r="H105" s="4">
        <f>IF((MIC_cms!H105&gt;0), MIC_cms!H105*Days!H105*86400*1000/Areas!$C$6, "")</f>
        <v>41.190362906574393</v>
      </c>
      <c r="I105" s="4">
        <f>IF((MIC_cms!I105&gt;0), MIC_cms!I105*Days!I105*86400*1000/Areas!$C$6, "")</f>
        <v>36.170911557093433</v>
      </c>
      <c r="J105" s="4">
        <f>IF((MIC_cms!J105&gt;0), MIC_cms!J105*Days!J105*86400*1000/Areas!$C$6, "")</f>
        <v>34.792442906574394</v>
      </c>
      <c r="K105" s="4">
        <f>IF((MIC_cms!K105&gt;0), MIC_cms!K105*Days!K105*86400*1000/Areas!$C$6, "")</f>
        <v>34.6491355017301</v>
      </c>
      <c r="L105" s="4">
        <f>IF((MIC_cms!L105&gt;0), MIC_cms!L105*Days!L105*86400*1000/Areas!$C$6, "")</f>
        <v>35.865566782006916</v>
      </c>
      <c r="M105" s="4">
        <f>IF((MIC_cms!M105&gt;0), MIC_cms!M105*Days!M105*86400*1000/Areas!$C$6, "")</f>
        <v>36.535136885813145</v>
      </c>
      <c r="N105" s="4">
        <f>IF((MIC_cms!N105&gt;0), MIC_cms!N105*Days!N105*86400*1000/Areas!$C$6, "")</f>
        <v>695.10690934256058</v>
      </c>
    </row>
    <row r="106" spans="1:14">
      <c r="A106">
        <v>1998</v>
      </c>
      <c r="B106" s="4">
        <f>IF((MIC_cms!B106&gt;0), MIC_cms!B106*Days!B106*86400*1000/Areas!$C$6, "")</f>
        <v>54.114337993079587</v>
      </c>
      <c r="C106" s="4">
        <f>IF((MIC_cms!C106&gt;0), MIC_cms!C106*Days!C106*86400*1000/Areas!$C$6, "")</f>
        <v>55.760885813148789</v>
      </c>
      <c r="D106" s="4">
        <f>IF((MIC_cms!D106&gt;0), MIC_cms!D106*Days!D106*86400*1000/Areas!$C$6, "")</f>
        <v>85.674045674740483</v>
      </c>
      <c r="E106" s="4">
        <f>IF((MIC_cms!E106&gt;0), MIC_cms!E106*Days!E106*86400*1000/Areas!$C$6, "")</f>
        <v>103.5275294117647</v>
      </c>
      <c r="F106" s="4">
        <f>IF((MIC_cms!F106&gt;0), MIC_cms!F106*Days!F106*86400*1000/Areas!$C$6, "")</f>
        <v>45.755227681660898</v>
      </c>
      <c r="G106" s="4">
        <f>IF((MIC_cms!G106&gt;0), MIC_cms!G106*Days!G106*86400*1000/Areas!$C$6, "")</f>
        <v>33.27311833910035</v>
      </c>
      <c r="H106" s="4">
        <f>IF((MIC_cms!H106&gt;0), MIC_cms!H106*Days!H106*86400*1000/Areas!$C$6, "")</f>
        <v>28.222829065743944</v>
      </c>
      <c r="I106" s="4">
        <f>IF((MIC_cms!I106&gt;0), MIC_cms!I106*Days!I106*86400*1000/Areas!$C$6, "")</f>
        <v>26.176031003460206</v>
      </c>
      <c r="J106" s="4">
        <f>IF((MIC_cms!J106&gt;0), MIC_cms!J106*Days!J106*86400*1000/Areas!$C$6, "")</f>
        <v>21.799258131487889</v>
      </c>
      <c r="K106" s="4">
        <f>IF((MIC_cms!K106&gt;0), MIC_cms!K106*Days!K106*86400*1000/Areas!$C$6, "")</f>
        <v>27.29929079584775</v>
      </c>
      <c r="L106" s="4">
        <f>IF((MIC_cms!L106&gt;0), MIC_cms!L106*Days!L106*86400*1000/Areas!$C$6, "")</f>
        <v>33.372672664359861</v>
      </c>
      <c r="M106" s="4">
        <f>IF((MIC_cms!M106&gt;0), MIC_cms!M106*Days!M106*86400*1000/Areas!$C$6, "")</f>
        <v>31.602339653979239</v>
      </c>
      <c r="N106" s="4">
        <f>IF((MIC_cms!N106&gt;0), MIC_cms!N106*Days!N106*86400*1000/Areas!$C$6, "")</f>
        <v>548.43177301038054</v>
      </c>
    </row>
    <row r="107" spans="1:14">
      <c r="A107">
        <v>1999</v>
      </c>
      <c r="B107" s="4">
        <f>IF((MIC_cms!B107&gt;0), MIC_cms!B107*Days!B107*86400*1000/Areas!$C$6, "")</f>
        <v>44.03002297577855</v>
      </c>
      <c r="C107" s="4">
        <f>IF((MIC_cms!C107&gt;0), MIC_cms!C107*Days!C107*86400*1000/Areas!$C$6, "")</f>
        <v>50.690192387543242</v>
      </c>
      <c r="D107" s="4">
        <f>IF((MIC_cms!D107&gt;0), MIC_cms!D107*Days!D107*86400*1000/Areas!$C$6, "")</f>
        <v>50.206098269896202</v>
      </c>
      <c r="E107" s="4">
        <f>IF((MIC_cms!E107&gt;0), MIC_cms!E107*Days!E107*86400*1000/Areas!$C$6, "")</f>
        <v>83.02741038062284</v>
      </c>
      <c r="F107" s="4">
        <f>IF((MIC_cms!F107&gt;0), MIC_cms!F107*Days!F107*86400*1000/Areas!$C$6, "")</f>
        <v>57.229715709342564</v>
      </c>
      <c r="G107" s="4">
        <f>IF((MIC_cms!G107&gt;0), MIC_cms!G107*Days!G107*86400*1000/Areas!$C$6, "")</f>
        <v>43.844262975778548</v>
      </c>
      <c r="H107" s="4">
        <f>IF((MIC_cms!H107&gt;0), MIC_cms!H107*Days!H107*86400*1000/Areas!$C$6, "")</f>
        <v>46.946142560553632</v>
      </c>
      <c r="I107" s="4">
        <f>IF((MIC_cms!I107&gt;0), MIC_cms!I107*Days!I107*86400*1000/Areas!$C$6, "")</f>
        <v>30.073612733564016</v>
      </c>
      <c r="J107" s="4">
        <f>IF((MIC_cms!J107&gt;0), MIC_cms!J107*Days!J107*86400*1000/Areas!$C$6, "")</f>
        <v>20.263789619377164</v>
      </c>
      <c r="K107" s="4">
        <f>IF((MIC_cms!K107&gt;0), MIC_cms!K107*Days!K107*86400*1000/Areas!$C$6, "")</f>
        <v>25.185301038062285</v>
      </c>
      <c r="L107" s="4">
        <f>IF((MIC_cms!L107&gt;0), MIC_cms!L107*Days!L107*86400*1000/Areas!$C$6, "")</f>
        <v>25.706092733564017</v>
      </c>
      <c r="M107" s="4">
        <f>IF((MIC_cms!M107&gt;0), MIC_cms!M107*Days!M107*86400*1000/Areas!$C$6, "")</f>
        <v>31.400764567474049</v>
      </c>
      <c r="N107" s="4">
        <f>IF((MIC_cms!N107&gt;0), MIC_cms!N107*Days!N107*86400*1000/Areas!$C$6, "")</f>
        <v>510.01568719723184</v>
      </c>
    </row>
    <row r="108" spans="1:14">
      <c r="A108">
        <v>2000</v>
      </c>
      <c r="B108" s="4">
        <f>IF((MIC_cms!B108&gt;0), MIC_cms!B108*Days!B108*86400*1000/Areas!$C$6, "")</f>
        <v>29.327553217993081</v>
      </c>
      <c r="C108" s="4">
        <f>IF((MIC_cms!C108&gt;0), MIC_cms!C108*Days!C108*86400*1000/Areas!$C$6, "")</f>
        <v>34.171528858131488</v>
      </c>
      <c r="D108" s="4">
        <f>IF((MIC_cms!D108&gt;0), MIC_cms!D108*Days!D108*86400*1000/Areas!$C$6, "")</f>
        <v>54.774670173010378</v>
      </c>
      <c r="E108" s="4">
        <f>IF((MIC_cms!E108&gt;0), MIC_cms!E108*Days!E108*86400*1000/Areas!$C$6, "")</f>
        <v>52.247634602076118</v>
      </c>
      <c r="F108" s="4">
        <f>IF((MIC_cms!F108&gt;0), MIC_cms!F108*Days!F108*86400*1000/Areas!$C$6, "")</f>
        <v>68.217179792387554</v>
      </c>
      <c r="G108" s="4">
        <f>IF((MIC_cms!G108&gt;0), MIC_cms!G108*Days!G108*86400*1000/Areas!$C$6, "")</f>
        <v>52.39741453287197</v>
      </c>
      <c r="H108" s="4">
        <f>IF((MIC_cms!H108&gt;0), MIC_cms!H108*Days!H108*86400*1000/Areas!$C$6, "")</f>
        <v>37.403531626297578</v>
      </c>
      <c r="I108" s="4">
        <f>IF((MIC_cms!I108&gt;0), MIC_cms!I108*Days!I108*86400*1000/Areas!$C$6, "")</f>
        <v>30.746456470588235</v>
      </c>
      <c r="J108" s="4">
        <f>IF((MIC_cms!J108&gt;0), MIC_cms!J108*Days!J108*86400*1000/Areas!$C$6, "")</f>
        <v>41.927617993079593</v>
      </c>
      <c r="K108" s="4">
        <f>IF((MIC_cms!K108&gt;0), MIC_cms!K108*Days!K108*86400*1000/Areas!$C$6, "")</f>
        <v>32.347472387543249</v>
      </c>
      <c r="L108" s="4">
        <f>IF((MIC_cms!L108&gt;0), MIC_cms!L108*Days!L108*86400*1000/Areas!$C$6, "")</f>
        <v>39.257140484429065</v>
      </c>
      <c r="M108" s="4">
        <f>IF((MIC_cms!M108&gt;0), MIC_cms!M108*Days!M108*86400*1000/Areas!$C$6, "")</f>
        <v>36.005944359861594</v>
      </c>
      <c r="N108" s="4">
        <f>IF((MIC_cms!N108&gt;0), MIC_cms!N108*Days!N108*86400*1000/Areas!$C$6, "")</f>
        <v>509.03310394463659</v>
      </c>
    </row>
    <row r="109" spans="1:14">
      <c r="A109">
        <v>2001</v>
      </c>
      <c r="B109" s="4">
        <f>IF((MIC_cms!B109&gt;0), MIC_cms!B109*Days!B109*86400*1000/Areas!$C$6, "")</f>
        <v>38.313631557093416</v>
      </c>
      <c r="C109" s="4">
        <f>IF((MIC_cms!C109&gt;0), MIC_cms!C109*Days!C109*86400*1000/Areas!$C$6, "")</f>
        <v>64.185394048442902</v>
      </c>
      <c r="D109" s="4">
        <f>IF((MIC_cms!D109&gt;0), MIC_cms!D109*Days!D109*86400*1000/Areas!$C$6, "")</f>
        <v>63.681972041522492</v>
      </c>
      <c r="E109" s="4">
        <f>IF((MIC_cms!E109&gt;0), MIC_cms!E109*Days!E109*86400*1000/Areas!$C$6, "")</f>
        <v>100.17855778546715</v>
      </c>
      <c r="F109" s="4">
        <f>IF((MIC_cms!F109&gt;0), MIC_cms!F109*Days!F109*86400*1000/Areas!$C$6, "")</f>
        <v>73.966935363321795</v>
      </c>
      <c r="G109" s="4">
        <f>IF((MIC_cms!G109&gt;0), MIC_cms!G109*Days!G109*86400*1000/Areas!$C$6, "")</f>
        <v>64.277564013840831</v>
      </c>
      <c r="H109" s="4">
        <f>IF((MIC_cms!H109&gt;0), MIC_cms!H109*Days!H109*86400*1000/Areas!$C$6, "")</f>
        <v>29.279360553633222</v>
      </c>
      <c r="I109" s="4">
        <f>IF((MIC_cms!I109&gt;0), MIC_cms!I109*Days!I109*86400*1000/Areas!$C$6, "")</f>
        <v>28.243681660899654</v>
      </c>
      <c r="J109" s="4">
        <f>IF((MIC_cms!J109&gt;0), MIC_cms!J109*Days!J109*86400*1000/Areas!$C$6, "")</f>
        <v>31.647961245674743</v>
      </c>
      <c r="K109" s="4">
        <f>IF((MIC_cms!K109&gt;0), MIC_cms!K109*Days!K109*86400*1000/Areas!$C$6, "")</f>
        <v>55.845566782006919</v>
      </c>
      <c r="L109" s="4">
        <f>IF((MIC_cms!L109&gt;0), MIC_cms!L109*Days!L109*86400*1000/Areas!$C$6, "")</f>
        <v>50.160132871972309</v>
      </c>
      <c r="M109" s="4">
        <f>IF((MIC_cms!M109&gt;0), MIC_cms!M109*Days!M109*86400*1000/Areas!$C$6, "")</f>
        <v>59.035550449826992</v>
      </c>
      <c r="N109" s="4">
        <f>IF((MIC_cms!N109&gt;0), MIC_cms!N109*Days!N109*86400*1000/Areas!$C$6, "")</f>
        <v>661.21934948096896</v>
      </c>
    </row>
    <row r="110" spans="1:14">
      <c r="A110">
        <v>2002</v>
      </c>
      <c r="B110" s="4">
        <f>IF((MIC_cms!B110&gt;0), MIC_cms!B110*Days!B110*86400*1000/Areas!$C$6, "")</f>
        <v>44.211672249134949</v>
      </c>
      <c r="C110" s="4">
        <f>IF((MIC_cms!C110&gt;0), MIC_cms!C110*Days!C110*86400*1000/Areas!$C$6, "")</f>
        <v>48.116130103806221</v>
      </c>
      <c r="D110" s="4">
        <f>IF((MIC_cms!D110&gt;0), MIC_cms!D110*Days!D110*86400*1000/Areas!$C$6, "")</f>
        <v>76.621702422145333</v>
      </c>
      <c r="E110" s="4">
        <f>IF((MIC_cms!E110&gt;0), MIC_cms!E110*Days!E110*86400*1000/Areas!$C$6, "")</f>
        <v>102.75351695501732</v>
      </c>
      <c r="F110" s="4">
        <f>IF((MIC_cms!F110&gt;0), MIC_cms!F110*Days!F110*86400*1000/Areas!$C$6, "")</f>
        <v>91.461799307958472</v>
      </c>
      <c r="G110" s="4">
        <f>IF((MIC_cms!G110&gt;0), MIC_cms!G110*Days!G110*86400*1000/Areas!$C$6, "")</f>
        <v>66.317979238754319</v>
      </c>
      <c r="H110" s="4">
        <f>IF((MIC_cms!H110&gt;0), MIC_cms!H110*Days!H110*86400*1000/Areas!$C$6, "")</f>
        <v>32.840520415224915</v>
      </c>
      <c r="I110" s="4">
        <f>IF((MIC_cms!I110&gt;0), MIC_cms!I110*Days!I110*86400*1000/Areas!$C$6, "")</f>
        <v>35.5365292733564</v>
      </c>
      <c r="J110" s="4">
        <f>IF((MIC_cms!J110&gt;0), MIC_cms!J110*Days!J110*86400*1000/Areas!$C$6, "")</f>
        <v>25.358101038062287</v>
      </c>
      <c r="K110" s="4">
        <f>IF((MIC_cms!K110&gt;0), MIC_cms!K110*Days!K110*86400*1000/Areas!$C$6, "")</f>
        <v>45.619454117647059</v>
      </c>
      <c r="L110" s="4">
        <f>IF((MIC_cms!L110&gt;0), MIC_cms!L110*Days!L110*86400*1000/Areas!$C$6, "")</f>
        <v>36.628816608996537</v>
      </c>
      <c r="M110" s="4">
        <f>IF((MIC_cms!M110&gt;0), MIC_cms!M110*Days!M110*86400*1000/Areas!$C$6, "")</f>
        <v>32.372495501730107</v>
      </c>
      <c r="N110" s="4">
        <f>IF((MIC_cms!N110&gt;0), MIC_cms!N110*Days!N110*86400*1000/Areas!$C$6, "")</f>
        <v>638.45123044982711</v>
      </c>
    </row>
    <row r="111" spans="1:14">
      <c r="A111">
        <v>2003</v>
      </c>
      <c r="B111" s="4">
        <f>IF((MIC_cms!B111&gt;0), MIC_cms!B111*Days!B111*86400*1000/Areas!$C$6, "")</f>
        <v>27.776583529411766</v>
      </c>
      <c r="C111" s="4">
        <f>IF((MIC_cms!C111&gt;0), MIC_cms!C111*Days!C111*86400*1000/Areas!$C$6, "")</f>
        <v>23.971425882352943</v>
      </c>
      <c r="D111" s="4">
        <f>IF((MIC_cms!D111&gt;0), MIC_cms!D111*Days!D111*86400*1000/Areas!$C$6, "")</f>
        <v>45.844198754325262</v>
      </c>
      <c r="E111" s="4">
        <f>IF((MIC_cms!E111&gt;0), MIC_cms!E111*Days!E111*86400*1000/Areas!$C$6, "")</f>
        <v>73.515936332179919</v>
      </c>
      <c r="F111" s="4">
        <f>IF((MIC_cms!F111&gt;0), MIC_cms!F111*Days!F111*86400*1000/Areas!$C$6, "")</f>
        <v>74.66804595155709</v>
      </c>
      <c r="G111" s="4">
        <f>IF((MIC_cms!G111&gt;0), MIC_cms!G111*Days!G111*86400*1000/Areas!$C$6, "")</f>
        <v>40.729378546712802</v>
      </c>
      <c r="H111" s="4">
        <f>IF((MIC_cms!H111&gt;0), MIC_cms!H111*Days!H111*86400*1000/Areas!$C$6, "")</f>
        <v>28.033765536332179</v>
      </c>
      <c r="I111" s="4">
        <f>IF((MIC_cms!I111&gt;0), MIC_cms!I111*Days!I111*86400*1000/Areas!$C$6, "")</f>
        <v>26.826168581314878</v>
      </c>
      <c r="J111" s="4">
        <f>IF((MIC_cms!J111&gt;0), MIC_cms!J111*Days!J111*86400*1000/Areas!$C$6, "")</f>
        <v>25.07558200692041</v>
      </c>
      <c r="K111" s="4">
        <f>IF((MIC_cms!K111&gt;0), MIC_cms!K111*Days!K111*86400*1000/Areas!$C$6, "")</f>
        <v>29.756653287197228</v>
      </c>
      <c r="L111" s="4">
        <f>IF((MIC_cms!L111&gt;0), MIC_cms!L111*Days!L111*86400*1000/Areas!$C$6, "")</f>
        <v>53.838710034602073</v>
      </c>
      <c r="M111" s="4">
        <f>IF((MIC_cms!M111&gt;0), MIC_cms!M111*Days!M111*86400*1000/Areas!$C$6, "")</f>
        <v>44.629187543252598</v>
      </c>
      <c r="N111" s="4">
        <f>IF((MIC_cms!N111&gt;0), MIC_cms!N111*Days!N111*86400*1000/Areas!$C$6, "")</f>
        <v>494.19312664359859</v>
      </c>
    </row>
    <row r="112" spans="1:14">
      <c r="A112">
        <v>2004</v>
      </c>
      <c r="B112" s="4">
        <f>IF((MIC_cms!B112&gt;0), MIC_cms!B112*Days!B112*86400*1000/Areas!$C$6, "")</f>
        <v>39.486474186851211</v>
      </c>
      <c r="C112" s="4">
        <f>IF((MIC_cms!C112&gt;0), MIC_cms!C112*Days!C112*86400*1000/Areas!$C$6, "")</f>
        <v>35.844818823529408</v>
      </c>
      <c r="D112" s="4">
        <f>IF((MIC_cms!D112&gt;0), MIC_cms!D112*Days!D112*86400*1000/Areas!$C$6, "")</f>
        <v>99.638333564013834</v>
      </c>
      <c r="E112" s="4">
        <f>IF((MIC_cms!E112&gt;0), MIC_cms!E112*Days!E112*86400*1000/Areas!$C$6, "")</f>
        <v>94.095878200692056</v>
      </c>
      <c r="F112" s="4">
        <f>IF((MIC_cms!F112&gt;0), MIC_cms!F112*Days!F112*86400*1000/Areas!$C$6, "")</f>
        <v>113.02477287197232</v>
      </c>
      <c r="G112" s="4">
        <f>IF((MIC_cms!G112&gt;0), MIC_cms!G112*Days!G112*86400*1000/Areas!$C$6, "")</f>
        <v>102.04766782006921</v>
      </c>
      <c r="H112" s="4">
        <f>IF((MIC_cms!H112&gt;0), MIC_cms!H112*Days!H112*86400*1000/Areas!$C$6, "")</f>
        <v>50.105542422145326</v>
      </c>
      <c r="I112" s="4">
        <f>IF((MIC_cms!I112&gt;0), MIC_cms!I112*Days!I112*86400*1000/Areas!$C$6, "")</f>
        <v>31.813182560553635</v>
      </c>
      <c r="J112" s="4">
        <f>IF((MIC_cms!J112&gt;0), MIC_cms!J112*Days!J112*86400*1000/Areas!$C$6, "")</f>
        <v>26.124489965397924</v>
      </c>
      <c r="K112" s="4">
        <f>IF((MIC_cms!K112&gt;0), MIC_cms!K112*Days!K112*86400*1000/Areas!$C$6, "")</f>
        <v>33.932733010380623</v>
      </c>
      <c r="L112" s="4">
        <f>IF((MIC_cms!L112&gt;0), MIC_cms!L112*Days!L112*86400*1000/Areas!$C$6, "")</f>
        <v>44.685541868512118</v>
      </c>
      <c r="M112" s="4">
        <f>IF((MIC_cms!M112&gt;0), MIC_cms!M112*Days!M112*86400*1000/Areas!$C$6, "")</f>
        <v>57.543431418685124</v>
      </c>
      <c r="N112" s="4">
        <f>IF((MIC_cms!N112&gt;0), MIC_cms!N112*Days!N112*86400*1000/Areas!$C$6, "")</f>
        <v>727.7857062975778</v>
      </c>
    </row>
    <row r="113" spans="1:14">
      <c r="A113">
        <v>2005</v>
      </c>
      <c r="B113" s="4">
        <f>IF((MIC_cms!B113&gt;0), MIC_cms!B113*Days!B113*86400*1000/Areas!$C$6, "")</f>
        <v>68.940996539792394</v>
      </c>
      <c r="C113" s="4">
        <f>IF((MIC_cms!C113&gt;0), MIC_cms!C113*Days!C113*86400*1000/Areas!$C$6, "")</f>
        <v>62.194785882352953</v>
      </c>
      <c r="D113" s="4">
        <f>IF((MIC_cms!D113&gt;0), MIC_cms!D113*Days!D113*86400*1000/Areas!$C$6, "")</f>
        <v>66.051290242214534</v>
      </c>
      <c r="E113" s="4">
        <f>IF((MIC_cms!E113&gt;0), MIC_cms!E113*Days!E113*86400*1000/Areas!$C$6, "")</f>
        <v>78.092296193771631</v>
      </c>
      <c r="F113" s="4">
        <f>IF((MIC_cms!F113&gt;0), MIC_cms!F113*Days!F113*86400*1000/Areas!$C$6, "")</f>
        <v>44.310374532871975</v>
      </c>
      <c r="G113" s="4">
        <f>IF((MIC_cms!G113&gt;0), MIC_cms!G113*Days!G113*86400*1000/Areas!$C$6, "")</f>
        <v>32.96817716262975</v>
      </c>
      <c r="H113" s="4">
        <f>IF((MIC_cms!H113&gt;0), MIC_cms!H113*Days!H113*86400*1000/Areas!$C$6, "")</f>
        <v>25.445263391003461</v>
      </c>
      <c r="I113" s="4">
        <f>IF((MIC_cms!I113&gt;0), MIC_cms!I113*Days!I113*86400*1000/Areas!$C$6, "")</f>
        <v>23.354443183391002</v>
      </c>
      <c r="J113" s="4">
        <f>IF((MIC_cms!J113&gt;0), MIC_cms!J113*Days!J113*86400*1000/Areas!$C$6, "")</f>
        <v>21.769660899653978</v>
      </c>
      <c r="K113" s="4">
        <f>IF((MIC_cms!K113&gt;0), MIC_cms!K113*Days!K113*86400*1000/Areas!$C$6, "")</f>
        <v>29.787237093425603</v>
      </c>
      <c r="L113" s="4">
        <f>IF((MIC_cms!L113&gt;0), MIC_cms!L113*Days!L113*86400*1000/Areas!$C$6, "")</f>
        <v>38.610037370242217</v>
      </c>
      <c r="M113" s="4">
        <f>IF((MIC_cms!M113&gt;0), MIC_cms!M113*Days!M113*86400*1000/Areas!$C$6, "")</f>
        <v>39.615296885813152</v>
      </c>
      <c r="N113" s="4">
        <f>IF((MIC_cms!N113&gt;0), MIC_cms!N113*Days!N113*86400*1000/Areas!$C$6, "")</f>
        <v>533.29121937716252</v>
      </c>
    </row>
    <row r="114" spans="1:14">
      <c r="A114">
        <v>2006</v>
      </c>
      <c r="B114" s="4">
        <f>IF((MIC_cms!B114&gt;0), MIC_cms!B114*Days!B114*86400*1000/Areas!$C$6, "")</f>
        <v>54.332131764705885</v>
      </c>
      <c r="C114" s="4">
        <f>IF((MIC_cms!C114&gt;0), MIC_cms!C114*Days!C114*86400*1000/Areas!$C$6, "")</f>
        <v>48.726371211072667</v>
      </c>
      <c r="D114" s="4">
        <f>IF((MIC_cms!D114&gt;0), MIC_cms!D114*Days!D114*86400*1000/Areas!$C$6, "")</f>
        <v>72.961840276816602</v>
      </c>
      <c r="E114" s="4">
        <f>IF((MIC_cms!E114&gt;0), MIC_cms!E114*Days!E114*86400*1000/Areas!$C$6, "")</f>
        <v>71.415429757785461</v>
      </c>
      <c r="F114" s="4">
        <f>IF((MIC_cms!F114&gt;0), MIC_cms!F114*Days!F114*86400*1000/Areas!$C$6, "")</f>
        <v>76.639311280276829</v>
      </c>
      <c r="G114" s="4">
        <f>IF((MIC_cms!G114&gt;0), MIC_cms!G114*Days!G114*86400*1000/Areas!$C$6, "")</f>
        <v>39.831595847750862</v>
      </c>
      <c r="H114" s="4">
        <f>IF((MIC_cms!H114&gt;0), MIC_cms!H114*Days!H114*86400*1000/Areas!$C$6, "")</f>
        <v>32.256647750865056</v>
      </c>
      <c r="I114" s="4">
        <f>IF((MIC_cms!I114&gt;0), MIC_cms!I114*Days!I114*86400*1000/Areas!$C$6, "")</f>
        <v>29.819211072664359</v>
      </c>
      <c r="J114" s="4">
        <f>IF((MIC_cms!J114&gt;0), MIC_cms!J114*Days!J114*86400*1000/Areas!$C$6, "")</f>
        <v>29.409334256055363</v>
      </c>
      <c r="K114" s="4">
        <f>IF((MIC_cms!K114&gt;0), MIC_cms!K114*Days!K114*86400*1000/Areas!$C$6, "")</f>
        <v>47.306660761245674</v>
      </c>
      <c r="L114" s="4">
        <f>IF((MIC_cms!L114&gt;0), MIC_cms!L114*Days!L114*86400*1000/Areas!$C$6, "")</f>
        <v>43.043792387543256</v>
      </c>
      <c r="M114" s="4">
        <f>IF((MIC_cms!M114&gt;0), MIC_cms!M114*Days!M114*86400*1000/Areas!$C$6, "")</f>
        <v>71.623103667820075</v>
      </c>
      <c r="N114" s="4">
        <f>IF((MIC_cms!N114&gt;0), MIC_cms!N114*Days!N114*86400*1000/Areas!$C$6, "")</f>
        <v>616.87798754325263</v>
      </c>
    </row>
    <row r="115" spans="1:14">
      <c r="A115">
        <v>2007</v>
      </c>
      <c r="B115" s="4">
        <f>IF((MIC_cms!B115&gt;0), MIC_cms!B115*Days!B115*86400*1000/Areas!$C$6, "")</f>
        <v>63.428033771626296</v>
      </c>
      <c r="C115" s="4">
        <f>IF((MIC_cms!C115&gt;0), MIC_cms!C115*Days!C115*86400*1000/Areas!$C$6, "")</f>
        <v>34.602512387543257</v>
      </c>
      <c r="D115" s="4">
        <f>IF((MIC_cms!D115&gt;0), MIC_cms!D115*Days!D115*86400*1000/Areas!$C$6, "")</f>
        <v>93.311192802768161</v>
      </c>
      <c r="E115" s="4">
        <f>IF((MIC_cms!E115&gt;0), MIC_cms!E115*Days!E115*86400*1000/Areas!$C$6, "")</f>
        <v>85.154375086505183</v>
      </c>
      <c r="F115" s="4">
        <f>IF((MIC_cms!F115&gt;0), MIC_cms!F115*Days!F115*86400*1000/Areas!$C$6, "")</f>
        <v>52.8483537716263</v>
      </c>
      <c r="G115" s="4">
        <f>IF((MIC_cms!G115&gt;0), MIC_cms!G115*Days!G115*86400*1000/Areas!$C$6, "")</f>
        <v>34.912177162629753</v>
      </c>
      <c r="H115" s="4">
        <f>IF((MIC_cms!H115&gt;0), MIC_cms!H115*Days!H115*86400*1000/Areas!$C$6, "")</f>
        <v>23.302543391003461</v>
      </c>
      <c r="I115" s="4">
        <f>IF((MIC_cms!I115&gt;0), MIC_cms!I115*Days!I115*86400*1000/Areas!$C$6, "")</f>
        <v>34.303909204152248</v>
      </c>
      <c r="J115" s="4">
        <f>IF((MIC_cms!J115&gt;0), MIC_cms!J115*Days!J115*86400*1000/Areas!$C$6, "")</f>
        <v>27.950549480968853</v>
      </c>
      <c r="K115" s="4">
        <f>IF((MIC_cms!K115&gt;0), MIC_cms!K115*Days!K115*86400*1000/Areas!$C$6, "")</f>
        <v>36.397046366782007</v>
      </c>
      <c r="L115" s="4">
        <f>IF((MIC_cms!L115&gt;0), MIC_cms!L115*Days!L115*86400*1000/Areas!$C$6, "")</f>
        <v>32.423319031141865</v>
      </c>
      <c r="M115" s="4">
        <f>IF((MIC_cms!M115&gt;0), MIC_cms!M115*Days!M115*86400*1000/Areas!$C$6, "")</f>
        <v>42.087487889273355</v>
      </c>
      <c r="N115" s="4">
        <f>IF((MIC_cms!N115&gt;0), MIC_cms!N115*Days!N115*86400*1000/Areas!$C$6, "")</f>
        <v>559.70943944636667</v>
      </c>
    </row>
    <row r="116" spans="1:14">
      <c r="A116">
        <v>2008</v>
      </c>
      <c r="B116" s="4">
        <f>IF((MIC_cms!B116&gt;0), MIC_cms!B116*Days!B116*86400*1000/Areas!$C$6, "")</f>
        <v>72.831627404844298</v>
      </c>
      <c r="C116" s="4">
        <f>IF((MIC_cms!C116&gt;0), MIC_cms!C116*Days!C116*86400*1000/Areas!$C$6, "")</f>
        <v>64.504461176470585</v>
      </c>
      <c r="D116" s="4">
        <f>IF((MIC_cms!D116&gt;0), MIC_cms!D116*Days!D116*86400*1000/Areas!$C$6, "")</f>
        <v>76.916882491349469</v>
      </c>
      <c r="E116" s="4">
        <f>IF((MIC_cms!E116&gt;0), MIC_cms!E116*Days!E116*86400*1000/Areas!$C$6, "")</f>
        <v>132.86242214532871</v>
      </c>
      <c r="F116" s="4">
        <f>IF((MIC_cms!F116&gt;0), MIC_cms!F116*Days!F116*86400*1000/Areas!$C$6, "")</f>
        <v>63.228312249134952</v>
      </c>
      <c r="G116" s="4">
        <f>IF((MIC_cms!G116&gt;0), MIC_cms!G116*Days!G116*86400*1000/Areas!$C$6, "")</f>
        <v>80.086073356401386</v>
      </c>
      <c r="H116" s="4">
        <f>IF((MIC_cms!H116&gt;0), MIC_cms!H116*Days!H116*86400*1000/Areas!$C$6, "")</f>
        <v>47.179691626297576</v>
      </c>
      <c r="I116" s="4">
        <f>IF((MIC_cms!I116&gt;0), MIC_cms!I116*Days!I116*86400*1000/Areas!$C$6, "")</f>
        <v>25.770563875432526</v>
      </c>
      <c r="J116" s="4">
        <f>IF((MIC_cms!J116&gt;0), MIC_cms!J116*Days!J116*86400*1000/Areas!$C$6, "")</f>
        <v>48.890591003460209</v>
      </c>
      <c r="K116" s="4">
        <f>IF((MIC_cms!K116&gt;0), MIC_cms!K116*Days!K116*86400*1000/Areas!$C$6, "")</f>
        <v>35.234861730103809</v>
      </c>
      <c r="L116" s="4">
        <f>IF((MIC_cms!L116&gt;0), MIC_cms!L116*Days!L116*86400*1000/Areas!$C$6, "")</f>
        <v>35.855252595155712</v>
      </c>
      <c r="M116" s="4">
        <f>IF((MIC_cms!M116&gt;0), MIC_cms!M116*Days!M116*86400*1000/Areas!$C$6, "")</f>
        <v>55.836762352941179</v>
      </c>
      <c r="N116" s="4">
        <f>IF((MIC_cms!N116&gt;0), MIC_cms!N116*Days!N116*86400*1000/Areas!$C$6, "")</f>
        <v>741.413975916955</v>
      </c>
    </row>
    <row r="117" spans="1:14">
      <c r="A117">
        <v>2009</v>
      </c>
      <c r="B117" s="4">
        <f>IF((MIC_cms!B117&gt;0), MIC_cms!B117*Days!B117*86400*1000/Areas!$C$6, "")</f>
        <v>53.118974117647056</v>
      </c>
      <c r="C117" s="4">
        <f>IF((MIC_cms!C117&gt;0), MIC_cms!C117*Days!C117*86400*1000/Areas!$C$6, "")</f>
        <v>63.863950173010373</v>
      </c>
      <c r="D117" s="4">
        <f>IF((MIC_cms!D117&gt;0), MIC_cms!D117*Days!D117*86400*1000/Areas!$C$6, "")</f>
        <v>98.829716262975779</v>
      </c>
      <c r="E117" s="4">
        <f>IF((MIC_cms!E117&gt;0), MIC_cms!E117*Days!E117*86400*1000/Areas!$C$6, "")</f>
        <v>93.67479031141869</v>
      </c>
      <c r="F117" s="4">
        <f>IF((MIC_cms!F117&gt;0), MIC_cms!F117*Days!F117*86400*1000/Areas!$C$6, "")</f>
        <v>81.797316539792391</v>
      </c>
      <c r="G117" s="4">
        <f>IF((MIC_cms!G117&gt;0), MIC_cms!G117*Days!G117*86400*1000/Areas!$C$6, "")</f>
        <v>58.494892733564015</v>
      </c>
      <c r="H117" s="4">
        <f>IF((MIC_cms!H117&gt;0), MIC_cms!H117*Days!H117*86400*1000/Areas!$C$6, "")</f>
        <v>31.436909065743944</v>
      </c>
      <c r="I117" s="4">
        <f>IF((MIC_cms!I117&gt;0), MIC_cms!I117*Days!I117*86400*1000/Areas!$C$6, "")</f>
        <v>32.404006089965399</v>
      </c>
      <c r="J117" s="4">
        <f>IF((MIC_cms!J117&gt;0), MIC_cms!J117*Days!J117*86400*1000/Areas!$C$6, "")</f>
        <v>25.65631557093425</v>
      </c>
      <c r="K117" s="4">
        <f>IF((MIC_cms!K117&gt;0), MIC_cms!K117*Days!K117*86400*1000/Areas!$C$6, "")</f>
        <v>44.955878200692041</v>
      </c>
      <c r="L117" s="4">
        <f>IF((MIC_cms!L117&gt;0), MIC_cms!L117*Days!L117*86400*1000/Areas!$C$6, "")</f>
        <v>48.902698961937716</v>
      </c>
      <c r="M117" s="4">
        <f>IF((MIC_cms!M117&gt;0), MIC_cms!M117*Days!M117*86400*1000/Areas!$C$6, "")</f>
        <v>46.214911557093423</v>
      </c>
      <c r="N117" s="4">
        <f>IF((MIC_cms!N117&gt;0), MIC_cms!N117*Days!N117*86400*1000/Areas!$C$6, "")</f>
        <v>680.6974671280276</v>
      </c>
    </row>
    <row r="118" spans="1:14">
      <c r="A118">
        <v>2010</v>
      </c>
      <c r="B118" s="4">
        <f>IF((MIC_cms!B118&gt;0), MIC_cms!B118*Days!B118*86400*1000/Areas!$C$6, "")</f>
        <v>46.37570823529412</v>
      </c>
      <c r="C118" s="4">
        <f>IF((MIC_cms!C118&gt;0), MIC_cms!C118*Days!C118*86400*1000/Areas!$C$6, "")</f>
        <v>35.600327750865056</v>
      </c>
      <c r="D118" s="4">
        <f>IF((MIC_cms!D118&gt;0), MIC_cms!D118*Days!D118*86400*1000/Areas!$C$6, "")</f>
        <v>74.434960276816611</v>
      </c>
      <c r="E118" s="4">
        <f>IF((MIC_cms!E118&gt;0), MIC_cms!E118*Days!E118*86400*1000/Areas!$C$6, "")</f>
        <v>56.225323183390998</v>
      </c>
      <c r="F118" s="4">
        <f>IF((MIC_cms!F118&gt;0), MIC_cms!F118*Days!F118*86400*1000/Areas!$C$6, "")</f>
        <v>55.966975224913497</v>
      </c>
      <c r="G118" s="4">
        <f>IF((MIC_cms!G118&gt;0), MIC_cms!G118*Days!G118*86400*1000/Areas!$C$6, "")</f>
        <v>63.918809688581312</v>
      </c>
      <c r="H118" s="4">
        <f>IF((MIC_cms!H118&gt;0), MIC_cms!H118*Days!H118*86400*1000/Areas!$C$6, "")</f>
        <v>61.997082352941177</v>
      </c>
      <c r="I118" s="4">
        <f>IF((MIC_cms!I118&gt;0), MIC_cms!I118*Days!I118*86400*1000/Areas!$C$6, "")</f>
        <v>42.419275847750868</v>
      </c>
      <c r="J118" s="4">
        <f>IF((MIC_cms!J118&gt;0), MIC_cms!J118*Days!J118*86400*1000/Areas!$C$6, "")</f>
        <v>46.896365397923873</v>
      </c>
      <c r="K118" s="4">
        <f>IF((MIC_cms!K118&gt;0), MIC_cms!K118*Days!K118*86400*1000/Areas!$C$6, "")</f>
        <v>44.24225605536332</v>
      </c>
      <c r="L118" s="4">
        <f>IF((MIC_cms!L118&gt;0), MIC_cms!L118*Days!L118*86400*1000/Areas!$C$6, "")</f>
        <v>42.913295501730104</v>
      </c>
      <c r="M118" s="4">
        <f>IF((MIC_cms!M118&gt;0), MIC_cms!M118*Days!M118*86400*1000/Areas!$C$6, "")</f>
        <v>40.883134671280274</v>
      </c>
      <c r="N118" s="4">
        <f>IF((MIC_cms!N118&gt;0), MIC_cms!N118*Days!N118*86400*1000/Areas!$C$6, "")</f>
        <v>610.96907958477505</v>
      </c>
    </row>
    <row r="119" spans="1:14">
      <c r="A119">
        <v>2011</v>
      </c>
      <c r="B119" s="4">
        <f>IF((MIC_cms!B119&gt;0), MIC_cms!B119*Days!B119*86400*1000/Areas!$C$6, "")</f>
        <v>39.157466574394462</v>
      </c>
      <c r="C119" s="4">
        <f>IF((MIC_cms!C119&gt;0), MIC_cms!C119*Days!C119*86400*1000/Areas!$C$6, "")</f>
        <v>41.78686671280277</v>
      </c>
      <c r="D119" s="4">
        <f>IF((MIC_cms!D119&gt;0), MIC_cms!D119*Days!D119*86400*1000/Areas!$C$6, "")</f>
        <v>81.824193217993084</v>
      </c>
      <c r="E119" s="4">
        <f>IF((MIC_cms!E119&gt;0), MIC_cms!E119*Days!E119*86400*1000/Areas!$C$6, "")</f>
        <v>126.06761522491348</v>
      </c>
      <c r="F119" s="4">
        <f>IF((MIC_cms!F119&gt;0), MIC_cms!F119*Days!F119*86400*1000/Areas!$C$6, "")</f>
        <v>108.17028871972319</v>
      </c>
      <c r="G119" s="4">
        <f>IF((MIC_cms!G119&gt;0), MIC_cms!G119*Days!G119*86400*1000/Areas!$C$6, "")</f>
        <v>68.374986851211077</v>
      </c>
      <c r="H119" s="4">
        <f>IF((MIC_cms!H119&gt;0), MIC_cms!H119*Days!H119*86400*1000/Areas!$C$6, "")</f>
        <v>45.538360692041522</v>
      </c>
      <c r="I119" s="4">
        <f>IF((MIC_cms!I119&gt;0), MIC_cms!I119*Days!I119*86400*1000/Areas!$C$6, "")</f>
        <v>37.833558477508653</v>
      </c>
      <c r="J119" s="4">
        <f>IF((MIC_cms!J119&gt;0), MIC_cms!J119*Days!J119*86400*1000/Areas!$C$6, "")</f>
        <v>27.903462975778552</v>
      </c>
      <c r="K119" s="4">
        <f>IF((MIC_cms!K119&gt;0), MIC_cms!K119*Days!K119*86400*1000/Areas!$C$6, "")</f>
        <v>40.759409273356404</v>
      </c>
      <c r="L119" s="4">
        <f>IF((MIC_cms!L119&gt;0), MIC_cms!L119*Days!L119*86400*1000/Areas!$C$6, "")</f>
        <v>52.396069204152248</v>
      </c>
      <c r="M119" s="4">
        <f>IF((MIC_cms!M119&gt;0), MIC_cms!M119*Days!M119*86400*1000/Areas!$C$6, "")</f>
        <v>62.796431833910034</v>
      </c>
      <c r="N119" s="4">
        <f>IF((MIC_cms!N119&gt;0), MIC_cms!N119*Days!N119*86400*1000/Areas!$C$6, "")</f>
        <v>732.20262975778542</v>
      </c>
    </row>
    <row r="120" spans="1:14">
      <c r="A120">
        <v>2012</v>
      </c>
      <c r="B120" s="4">
        <f>IF((MIC_cms!B120&gt;0), MIC_cms!B120*Days!B120*86400*1000/Areas!$C$6, "")</f>
        <v>56.738057854671283</v>
      </c>
      <c r="C120" s="4">
        <f>IF((MIC_cms!C120&gt;0), MIC_cms!C120*Days!C120*86400*1000/Areas!$C$6, "")</f>
        <v>50.157516955017293</v>
      </c>
      <c r="D120" s="4">
        <f>IF((MIC_cms!D120&gt;0), MIC_cms!D120*Days!D120*86400*1000/Areas!$C$6, "")</f>
        <v>90.378391141868491</v>
      </c>
      <c r="E120" s="4">
        <f>IF((MIC_cms!E120&gt;0), MIC_cms!E120*Days!E120*86400*1000/Areas!$C$6, "")</f>
        <v>52.523426989619367</v>
      </c>
      <c r="F120" s="4">
        <f>IF((MIC_cms!F120&gt;0), MIC_cms!F120*Days!F120*86400*1000/Areas!$C$6, "")</f>
        <v>62.575394325259523</v>
      </c>
      <c r="G120" s="4">
        <f>IF((MIC_cms!G120&gt;0), MIC_cms!G120*Days!G120*86400*1000/Areas!$C$6, "")</f>
        <v>31.386967474048443</v>
      </c>
      <c r="H120" s="4">
        <f>IF((MIC_cms!H120&gt;0), MIC_cms!H120*Days!H120*86400*1000/Areas!$C$6, "")</f>
        <v>23.68576775086505</v>
      </c>
      <c r="I120" s="4">
        <f>IF((MIC_cms!I120&gt;0), MIC_cms!I120*Days!I120*86400*1000/Areas!$C$6, "")</f>
        <v>22.650552249134947</v>
      </c>
      <c r="J120" s="4" t="str">
        <f>IF((MIC_cms!J120&gt;0), MIC_cms!J120*Days!J120*86400*1000/Areas!$C$6, "")</f>
        <v/>
      </c>
      <c r="K120" s="4" t="str">
        <f>IF((MIC_cms!K120&gt;0), MIC_cms!K120*Days!K120*86400*1000/Areas!$C$6, "")</f>
        <v/>
      </c>
      <c r="L120" s="4" t="str">
        <f>IF((MIC_cms!L120&gt;0), MIC_cms!L120*Days!L120*86400*1000/Areas!$C$6, "")</f>
        <v/>
      </c>
      <c r="M120" s="4" t="str">
        <f>IF((MIC_cms!M120&gt;0), MIC_cms!M120*Days!M120*86400*1000/Areas!$C$6, "")</f>
        <v/>
      </c>
      <c r="N120" s="4" t="str">
        <f>IF((MIC_cms!N120&gt;0), MIC_cms!N120*Days!N120*86400*1000/Areas!$C$6, "")</f>
        <v/>
      </c>
    </row>
    <row r="123" spans="1:14">
      <c r="A123" t="s">
        <v>82</v>
      </c>
      <c r="B123" s="4">
        <f>AVERAGE(B6:B120)</f>
        <v>45.122097806041346</v>
      </c>
      <c r="C123" s="4">
        <f t="shared" ref="C123:N123" si="0">AVERAGE(C6:C120)</f>
        <v>43.407612501636585</v>
      </c>
      <c r="D123" s="4">
        <f t="shared" si="0"/>
        <v>73.835154409293139</v>
      </c>
      <c r="E123" s="4">
        <f t="shared" si="0"/>
        <v>94.95559530400395</v>
      </c>
      <c r="F123" s="4">
        <f t="shared" si="0"/>
        <v>73.490143257538307</v>
      </c>
      <c r="G123" s="4">
        <f t="shared" si="0"/>
        <v>53.645395106277803</v>
      </c>
      <c r="H123" s="4">
        <f t="shared" si="0"/>
        <v>38.987393801285222</v>
      </c>
      <c r="I123" s="4">
        <f t="shared" si="0"/>
        <v>32.762571428571434</v>
      </c>
      <c r="J123" s="4">
        <f t="shared" si="0"/>
        <v>34.336651192368834</v>
      </c>
      <c r="K123" s="4">
        <f t="shared" si="0"/>
        <v>40.368207073786579</v>
      </c>
      <c r="L123" s="4">
        <f t="shared" si="0"/>
        <v>45.184626503319919</v>
      </c>
      <c r="M123" s="4">
        <f t="shared" si="0"/>
        <v>45.510098015524171</v>
      </c>
      <c r="N123" s="4">
        <f t="shared" si="0"/>
        <v>623.5931111871655</v>
      </c>
    </row>
    <row r="124" spans="1:14">
      <c r="A124" t="s">
        <v>83</v>
      </c>
      <c r="B124" s="4">
        <f>MIN(B6:B120)</f>
        <v>23.07918892733564</v>
      </c>
      <c r="C124" s="4">
        <f t="shared" ref="C124:N124" si="1">MIN(C6:C120)</f>
        <v>19.053083460207613</v>
      </c>
      <c r="D124" s="4">
        <f t="shared" si="1"/>
        <v>27.244147266435981</v>
      </c>
      <c r="E124" s="4">
        <f t="shared" si="1"/>
        <v>30.952874740484432</v>
      </c>
      <c r="F124" s="4">
        <f t="shared" si="1"/>
        <v>28.361846366782007</v>
      </c>
      <c r="G124" s="4">
        <f t="shared" si="1"/>
        <v>20.693846366782008</v>
      </c>
      <c r="H124" s="4">
        <f t="shared" si="1"/>
        <v>16.060205397923877</v>
      </c>
      <c r="I124" s="4">
        <f t="shared" si="1"/>
        <v>12.791908650519034</v>
      </c>
      <c r="J124" s="4">
        <f t="shared" si="1"/>
        <v>14.210707266435984</v>
      </c>
      <c r="K124" s="4">
        <f t="shared" si="1"/>
        <v>18.288189342560557</v>
      </c>
      <c r="L124" s="4">
        <f t="shared" si="1"/>
        <v>20.020733564013842</v>
      </c>
      <c r="M124" s="4">
        <f t="shared" si="1"/>
        <v>23.798371764705887</v>
      </c>
      <c r="N124" s="4">
        <f t="shared" si="1"/>
        <v>297.11495086505192</v>
      </c>
    </row>
    <row r="125" spans="1:14">
      <c r="A125" t="s">
        <v>84</v>
      </c>
      <c r="B125" s="4">
        <f>MAX(B6:B120)</f>
        <v>87.309352525951553</v>
      </c>
      <c r="C125" s="4">
        <f t="shared" ref="C125:N125" si="2">MAX(C6:C120)</f>
        <v>101.02922408304497</v>
      </c>
      <c r="D125" s="4">
        <f t="shared" si="2"/>
        <v>210.19879307958479</v>
      </c>
      <c r="E125" s="4">
        <f t="shared" si="2"/>
        <v>171.10697854671281</v>
      </c>
      <c r="F125" s="4">
        <f t="shared" si="2"/>
        <v>147.40421480968857</v>
      </c>
      <c r="G125" s="4">
        <f t="shared" si="2"/>
        <v>147.21035294117647</v>
      </c>
      <c r="H125" s="4">
        <f t="shared" si="2"/>
        <v>78.268594048442907</v>
      </c>
      <c r="I125" s="4">
        <f t="shared" si="2"/>
        <v>96.896912387543253</v>
      </c>
      <c r="J125" s="4">
        <f t="shared" si="2"/>
        <v>86.850834602076119</v>
      </c>
      <c r="K125" s="4">
        <f t="shared" si="2"/>
        <v>122.583139100346</v>
      </c>
      <c r="L125" s="4">
        <f t="shared" si="2"/>
        <v>108.63394878892731</v>
      </c>
      <c r="M125" s="4">
        <f t="shared" si="2"/>
        <v>91.783392664359866</v>
      </c>
      <c r="N125" s="4">
        <f t="shared" si="2"/>
        <v>933.54198477508669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s="16" t="s">
        <v>65</v>
      </c>
      <c r="L1" s="3"/>
    </row>
    <row r="2" spans="1:14">
      <c r="A2" t="s">
        <v>62</v>
      </c>
      <c r="L2" s="3"/>
      <c r="M2" s="3"/>
    </row>
    <row r="4" spans="1:14">
      <c r="N4" s="2" t="s">
        <v>46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4" t="str">
        <f>IF(ISNUMBER(HGB_cms!B6), HGB_cms!B6*Days!B6*86400*1000/Areas!$C$7, "")</f>
        <v/>
      </c>
      <c r="C6" s="4" t="str">
        <f>IF(ISNUMBER(HGB_cms!C6), HGB_cms!C6*Days!C6*86400*1000/Areas!$C$7, "")</f>
        <v/>
      </c>
      <c r="D6" s="4" t="str">
        <f>IF(ISNUMBER(HGB_cms!D6), HGB_cms!D6*Days!D6*86400*1000/Areas!$C$7, "")</f>
        <v/>
      </c>
      <c r="E6" s="4" t="str">
        <f>IF(ISNUMBER(HGB_cms!E6), HGB_cms!E6*Days!E6*86400*1000/Areas!$C$7, "")</f>
        <v/>
      </c>
      <c r="F6" s="4" t="str">
        <f>IF(ISNUMBER(HGB_cms!F6), HGB_cms!F6*Days!F6*86400*1000/Areas!$C$7, "")</f>
        <v/>
      </c>
      <c r="G6" s="4" t="str">
        <f>IF(ISNUMBER(HGB_cms!G6), HGB_cms!G6*Days!G6*86400*1000/Areas!$C$7, "")</f>
        <v/>
      </c>
      <c r="H6" s="4" t="str">
        <f>IF(ISNUMBER(HGB_cms!H6), HGB_cms!H6*Days!H6*86400*1000/Areas!$C$7, "")</f>
        <v/>
      </c>
      <c r="I6" s="4" t="str">
        <f>IF(ISNUMBER(HGB_cms!I6), HGB_cms!I6*Days!I6*86400*1000/Areas!$C$7, "")</f>
        <v/>
      </c>
      <c r="J6" s="4" t="str">
        <f>IF(ISNUMBER(HGB_cms!J6), HGB_cms!J6*Days!J6*86400*1000/Areas!$C$7, "")</f>
        <v/>
      </c>
      <c r="K6" s="4" t="str">
        <f>IF(ISNUMBER(HGB_cms!K6), HGB_cms!K6*Days!K6*86400*1000/Areas!$C$7, "")</f>
        <v/>
      </c>
      <c r="L6" s="4" t="str">
        <f>IF(ISNUMBER(HGB_cms!L6), HGB_cms!L6*Days!L6*86400*1000/Areas!$C$7, "")</f>
        <v/>
      </c>
      <c r="M6" s="4" t="str">
        <f>IF(ISNUMBER(HGB_cms!M6), HGB_cms!M6*Days!M6*86400*1000/Areas!$C$7, "")</f>
        <v/>
      </c>
      <c r="N6" s="4" t="str">
        <f>IF(ISNUMBER(HGB_cms!N6), HGB_cms!N6*Days!N6*86400*1000/Areas!$C$7, "")</f>
        <v/>
      </c>
    </row>
    <row r="7" spans="1:14">
      <c r="A7">
        <v>1899</v>
      </c>
      <c r="B7" s="4" t="str">
        <f>IF(ISNUMBER(HGB_cms!B7), HGB_cms!B7*Days!B7*86400*1000/Areas!$C$7, "")</f>
        <v/>
      </c>
      <c r="C7" s="4" t="str">
        <f>IF(ISNUMBER(HGB_cms!C7), HGB_cms!C7*Days!C7*86400*1000/Areas!$C$7, "")</f>
        <v/>
      </c>
      <c r="D7" s="4" t="str">
        <f>IF(ISNUMBER(HGB_cms!D7), HGB_cms!D7*Days!D7*86400*1000/Areas!$C$7, "")</f>
        <v/>
      </c>
      <c r="E7" s="4" t="str">
        <f>IF(ISNUMBER(HGB_cms!E7), HGB_cms!E7*Days!E7*86400*1000/Areas!$C$7, "")</f>
        <v/>
      </c>
      <c r="F7" s="4" t="str">
        <f>IF(ISNUMBER(HGB_cms!F7), HGB_cms!F7*Days!F7*86400*1000/Areas!$C$7, "")</f>
        <v/>
      </c>
      <c r="G7" s="4" t="str">
        <f>IF(ISNUMBER(HGB_cms!G7), HGB_cms!G7*Days!G7*86400*1000/Areas!$C$7, "")</f>
        <v/>
      </c>
      <c r="H7" s="4" t="str">
        <f>IF(ISNUMBER(HGB_cms!H7), HGB_cms!H7*Days!H7*86400*1000/Areas!$C$7, "")</f>
        <v/>
      </c>
      <c r="I7" s="4" t="str">
        <f>IF(ISNUMBER(HGB_cms!I7), HGB_cms!I7*Days!I7*86400*1000/Areas!$C$7, "")</f>
        <v/>
      </c>
      <c r="J7" s="4" t="str">
        <f>IF(ISNUMBER(HGB_cms!J7), HGB_cms!J7*Days!J7*86400*1000/Areas!$C$7, "")</f>
        <v/>
      </c>
      <c r="K7" s="4" t="str">
        <f>IF(ISNUMBER(HGB_cms!K7), HGB_cms!K7*Days!K7*86400*1000/Areas!$C$7, "")</f>
        <v/>
      </c>
      <c r="L7" s="4" t="str">
        <f>IF(ISNUMBER(HGB_cms!L7), HGB_cms!L7*Days!L7*86400*1000/Areas!$C$7, "")</f>
        <v/>
      </c>
      <c r="M7" s="4" t="str">
        <f>IF(ISNUMBER(HGB_cms!M7), HGB_cms!M7*Days!M7*86400*1000/Areas!$C$7, "")</f>
        <v/>
      </c>
      <c r="N7" s="4" t="str">
        <f>IF(ISNUMBER(HGB_cms!N7), HGB_cms!N7*Days!N7*86400*1000/Areas!$C$7, "")</f>
        <v/>
      </c>
    </row>
    <row r="8" spans="1:14">
      <c r="A8">
        <v>1900</v>
      </c>
      <c r="B8" s="4" t="str">
        <f>IF(ISNUMBER(HGB_cms!B8), HGB_cms!B8*Days!B8*86400*1000/Areas!$C$7, "")</f>
        <v/>
      </c>
      <c r="C8" s="4" t="str">
        <f>IF(ISNUMBER(HGB_cms!C8), HGB_cms!C8*Days!C8*86400*1000/Areas!$C$7, "")</f>
        <v/>
      </c>
      <c r="D8" s="4" t="str">
        <f>IF(ISNUMBER(HGB_cms!D8), HGB_cms!D8*Days!D8*86400*1000/Areas!$C$7, "")</f>
        <v/>
      </c>
      <c r="E8" s="4" t="str">
        <f>IF(ISNUMBER(HGB_cms!E8), HGB_cms!E8*Days!E8*86400*1000/Areas!$C$7, "")</f>
        <v/>
      </c>
      <c r="F8" s="4" t="str">
        <f>IF(ISNUMBER(HGB_cms!F8), HGB_cms!F8*Days!F8*86400*1000/Areas!$C$7, "")</f>
        <v/>
      </c>
      <c r="G8" s="4" t="str">
        <f>IF(ISNUMBER(HGB_cms!G8), HGB_cms!G8*Days!G8*86400*1000/Areas!$C$7, "")</f>
        <v/>
      </c>
      <c r="H8" s="4" t="str">
        <f>IF(ISNUMBER(HGB_cms!H8), HGB_cms!H8*Days!H8*86400*1000/Areas!$C$7, "")</f>
        <v/>
      </c>
      <c r="I8" s="4" t="str">
        <f>IF(ISNUMBER(HGB_cms!I8), HGB_cms!I8*Days!I8*86400*1000/Areas!$C$7, "")</f>
        <v/>
      </c>
      <c r="J8" s="4" t="str">
        <f>IF(ISNUMBER(HGB_cms!J8), HGB_cms!J8*Days!J8*86400*1000/Areas!$C$7, "")</f>
        <v/>
      </c>
      <c r="K8" s="4" t="str">
        <f>IF(ISNUMBER(HGB_cms!K8), HGB_cms!K8*Days!K8*86400*1000/Areas!$C$7, "")</f>
        <v/>
      </c>
      <c r="L8" s="4" t="str">
        <f>IF(ISNUMBER(HGB_cms!L8), HGB_cms!L8*Days!L8*86400*1000/Areas!$C$7, "")</f>
        <v/>
      </c>
      <c r="M8" s="4" t="str">
        <f>IF(ISNUMBER(HGB_cms!M8), HGB_cms!M8*Days!M8*86400*1000/Areas!$C$7, "")</f>
        <v/>
      </c>
      <c r="N8" s="4" t="str">
        <f>IF(ISNUMBER(HGB_cms!N8), HGB_cms!N8*Days!N8*86400*1000/Areas!$C$7, "")</f>
        <v/>
      </c>
    </row>
    <row r="9" spans="1:14">
      <c r="A9">
        <v>1901</v>
      </c>
      <c r="B9" s="4" t="str">
        <f>IF(ISNUMBER(HGB_cms!B9), HGB_cms!B9*Days!B9*86400*1000/Areas!$C$7, "")</f>
        <v/>
      </c>
      <c r="C9" s="4" t="str">
        <f>IF(ISNUMBER(HGB_cms!C9), HGB_cms!C9*Days!C9*86400*1000/Areas!$C$7, "")</f>
        <v/>
      </c>
      <c r="D9" s="4" t="str">
        <f>IF(ISNUMBER(HGB_cms!D9), HGB_cms!D9*Days!D9*86400*1000/Areas!$C$7, "")</f>
        <v/>
      </c>
      <c r="E9" s="4" t="str">
        <f>IF(ISNUMBER(HGB_cms!E9), HGB_cms!E9*Days!E9*86400*1000/Areas!$C$7, "")</f>
        <v/>
      </c>
      <c r="F9" s="4" t="str">
        <f>IF(ISNUMBER(HGB_cms!F9), HGB_cms!F9*Days!F9*86400*1000/Areas!$C$7, "")</f>
        <v/>
      </c>
      <c r="G9" s="4" t="str">
        <f>IF(ISNUMBER(HGB_cms!G9), HGB_cms!G9*Days!G9*86400*1000/Areas!$C$7, "")</f>
        <v/>
      </c>
      <c r="H9" s="4" t="str">
        <f>IF(ISNUMBER(HGB_cms!H9), HGB_cms!H9*Days!H9*86400*1000/Areas!$C$7, "")</f>
        <v/>
      </c>
      <c r="I9" s="4" t="str">
        <f>IF(ISNUMBER(HGB_cms!I9), HGB_cms!I9*Days!I9*86400*1000/Areas!$C$7, "")</f>
        <v/>
      </c>
      <c r="J9" s="4" t="str">
        <f>IF(ISNUMBER(HGB_cms!J9), HGB_cms!J9*Days!J9*86400*1000/Areas!$C$7, "")</f>
        <v/>
      </c>
      <c r="K9" s="4" t="str">
        <f>IF(ISNUMBER(HGB_cms!K9), HGB_cms!K9*Days!K9*86400*1000/Areas!$C$7, "")</f>
        <v/>
      </c>
      <c r="L9" s="4" t="str">
        <f>IF(ISNUMBER(HGB_cms!L9), HGB_cms!L9*Days!L9*86400*1000/Areas!$C$7, "")</f>
        <v/>
      </c>
      <c r="M9" s="4" t="str">
        <f>IF(ISNUMBER(HGB_cms!M9), HGB_cms!M9*Days!M9*86400*1000/Areas!$C$7, "")</f>
        <v/>
      </c>
      <c r="N9" s="4" t="str">
        <f>IF(ISNUMBER(HGB_cms!N9), HGB_cms!N9*Days!N9*86400*1000/Areas!$C$7, "")</f>
        <v/>
      </c>
    </row>
    <row r="10" spans="1:14">
      <c r="A10">
        <v>1902</v>
      </c>
      <c r="B10" s="4" t="str">
        <f>IF(ISNUMBER(HGB_cms!B10), HGB_cms!B10*Days!B10*86400*1000/Areas!$C$7, "")</f>
        <v/>
      </c>
      <c r="C10" s="4" t="str">
        <f>IF(ISNUMBER(HGB_cms!C10), HGB_cms!C10*Days!C10*86400*1000/Areas!$C$7, "")</f>
        <v/>
      </c>
      <c r="D10" s="4" t="str">
        <f>IF(ISNUMBER(HGB_cms!D10), HGB_cms!D10*Days!D10*86400*1000/Areas!$C$7, "")</f>
        <v/>
      </c>
      <c r="E10" s="4" t="str">
        <f>IF(ISNUMBER(HGB_cms!E10), HGB_cms!E10*Days!E10*86400*1000/Areas!$C$7, "")</f>
        <v/>
      </c>
      <c r="F10" s="4" t="str">
        <f>IF(ISNUMBER(HGB_cms!F10), HGB_cms!F10*Days!F10*86400*1000/Areas!$C$7, "")</f>
        <v/>
      </c>
      <c r="G10" s="4" t="str">
        <f>IF(ISNUMBER(HGB_cms!G10), HGB_cms!G10*Days!G10*86400*1000/Areas!$C$7, "")</f>
        <v/>
      </c>
      <c r="H10" s="4" t="str">
        <f>IF(ISNUMBER(HGB_cms!H10), HGB_cms!H10*Days!H10*86400*1000/Areas!$C$7, "")</f>
        <v/>
      </c>
      <c r="I10" s="4" t="str">
        <f>IF(ISNUMBER(HGB_cms!I10), HGB_cms!I10*Days!I10*86400*1000/Areas!$C$7, "")</f>
        <v/>
      </c>
      <c r="J10" s="4" t="str">
        <f>IF(ISNUMBER(HGB_cms!J10), HGB_cms!J10*Days!J10*86400*1000/Areas!$C$7, "")</f>
        <v/>
      </c>
      <c r="K10" s="4" t="str">
        <f>IF(ISNUMBER(HGB_cms!K10), HGB_cms!K10*Days!K10*86400*1000/Areas!$C$7, "")</f>
        <v/>
      </c>
      <c r="L10" s="4" t="str">
        <f>IF(ISNUMBER(HGB_cms!L10), HGB_cms!L10*Days!L10*86400*1000/Areas!$C$7, "")</f>
        <v/>
      </c>
      <c r="M10" s="4" t="str">
        <f>IF(ISNUMBER(HGB_cms!M10), HGB_cms!M10*Days!M10*86400*1000/Areas!$C$7, "")</f>
        <v/>
      </c>
      <c r="N10" s="4" t="str">
        <f>IF(ISNUMBER(HGB_cms!N10), HGB_cms!N10*Days!N10*86400*1000/Areas!$C$7, "")</f>
        <v/>
      </c>
    </row>
    <row r="11" spans="1:14">
      <c r="A11">
        <v>1903</v>
      </c>
      <c r="B11" s="4" t="str">
        <f>IF(ISNUMBER(HGB_cms!B11), HGB_cms!B11*Days!B11*86400*1000/Areas!$C$7, "")</f>
        <v/>
      </c>
      <c r="C11" s="4" t="str">
        <f>IF(ISNUMBER(HGB_cms!C11), HGB_cms!C11*Days!C11*86400*1000/Areas!$C$7, "")</f>
        <v/>
      </c>
      <c r="D11" s="4" t="str">
        <f>IF(ISNUMBER(HGB_cms!D11), HGB_cms!D11*Days!D11*86400*1000/Areas!$C$7, "")</f>
        <v/>
      </c>
      <c r="E11" s="4" t="str">
        <f>IF(ISNUMBER(HGB_cms!E11), HGB_cms!E11*Days!E11*86400*1000/Areas!$C$7, "")</f>
        <v/>
      </c>
      <c r="F11" s="4" t="str">
        <f>IF(ISNUMBER(HGB_cms!F11), HGB_cms!F11*Days!F11*86400*1000/Areas!$C$7, "")</f>
        <v/>
      </c>
      <c r="G11" s="4" t="str">
        <f>IF(ISNUMBER(HGB_cms!G11), HGB_cms!G11*Days!G11*86400*1000/Areas!$C$7, "")</f>
        <v/>
      </c>
      <c r="H11" s="4" t="str">
        <f>IF(ISNUMBER(HGB_cms!H11), HGB_cms!H11*Days!H11*86400*1000/Areas!$C$7, "")</f>
        <v/>
      </c>
      <c r="I11" s="4" t="str">
        <f>IF(ISNUMBER(HGB_cms!I11), HGB_cms!I11*Days!I11*86400*1000/Areas!$C$7, "")</f>
        <v/>
      </c>
      <c r="J11" s="4" t="str">
        <f>IF(ISNUMBER(HGB_cms!J11), HGB_cms!J11*Days!J11*86400*1000/Areas!$C$7, "")</f>
        <v/>
      </c>
      <c r="K11" s="4" t="str">
        <f>IF(ISNUMBER(HGB_cms!K11), HGB_cms!K11*Days!K11*86400*1000/Areas!$C$7, "")</f>
        <v/>
      </c>
      <c r="L11" s="4" t="str">
        <f>IF(ISNUMBER(HGB_cms!L11), HGB_cms!L11*Days!L11*86400*1000/Areas!$C$7, "")</f>
        <v/>
      </c>
      <c r="M11" s="4" t="str">
        <f>IF(ISNUMBER(HGB_cms!M11), HGB_cms!M11*Days!M11*86400*1000/Areas!$C$7, "")</f>
        <v/>
      </c>
      <c r="N11" s="4" t="str">
        <f>IF(ISNUMBER(HGB_cms!N11), HGB_cms!N11*Days!N11*86400*1000/Areas!$C$7, "")</f>
        <v/>
      </c>
    </row>
    <row r="12" spans="1:14">
      <c r="A12">
        <v>1904</v>
      </c>
      <c r="B12" s="4" t="str">
        <f>IF(ISNUMBER(HGB_cms!B12), HGB_cms!B12*Days!B12*86400*1000/Areas!$C$7, "")</f>
        <v/>
      </c>
      <c r="C12" s="4" t="str">
        <f>IF(ISNUMBER(HGB_cms!C12), HGB_cms!C12*Days!C12*86400*1000/Areas!$C$7, "")</f>
        <v/>
      </c>
      <c r="D12" s="4" t="str">
        <f>IF(ISNUMBER(HGB_cms!D12), HGB_cms!D12*Days!D12*86400*1000/Areas!$C$7, "")</f>
        <v/>
      </c>
      <c r="E12" s="4" t="str">
        <f>IF(ISNUMBER(HGB_cms!E12), HGB_cms!E12*Days!E12*86400*1000/Areas!$C$7, "")</f>
        <v/>
      </c>
      <c r="F12" s="4" t="str">
        <f>IF(ISNUMBER(HGB_cms!F12), HGB_cms!F12*Days!F12*86400*1000/Areas!$C$7, "")</f>
        <v/>
      </c>
      <c r="G12" s="4" t="str">
        <f>IF(ISNUMBER(HGB_cms!G12), HGB_cms!G12*Days!G12*86400*1000/Areas!$C$7, "")</f>
        <v/>
      </c>
      <c r="H12" s="4" t="str">
        <f>IF(ISNUMBER(HGB_cms!H12), HGB_cms!H12*Days!H12*86400*1000/Areas!$C$7, "")</f>
        <v/>
      </c>
      <c r="I12" s="4" t="str">
        <f>IF(ISNUMBER(HGB_cms!I12), HGB_cms!I12*Days!I12*86400*1000/Areas!$C$7, "")</f>
        <v/>
      </c>
      <c r="J12" s="4" t="str">
        <f>IF(ISNUMBER(HGB_cms!J12), HGB_cms!J12*Days!J12*86400*1000/Areas!$C$7, "")</f>
        <v/>
      </c>
      <c r="K12" s="4" t="str">
        <f>IF(ISNUMBER(HGB_cms!K12), HGB_cms!K12*Days!K12*86400*1000/Areas!$C$7, "")</f>
        <v/>
      </c>
      <c r="L12" s="4" t="str">
        <f>IF(ISNUMBER(HGB_cms!L12), HGB_cms!L12*Days!L12*86400*1000/Areas!$C$7, "")</f>
        <v/>
      </c>
      <c r="M12" s="4" t="str">
        <f>IF(ISNUMBER(HGB_cms!M12), HGB_cms!M12*Days!M12*86400*1000/Areas!$C$7, "")</f>
        <v/>
      </c>
      <c r="N12" s="4" t="str">
        <f>IF(ISNUMBER(HGB_cms!N12), HGB_cms!N12*Days!N12*86400*1000/Areas!$C$7, "")</f>
        <v/>
      </c>
    </row>
    <row r="13" spans="1:14">
      <c r="A13">
        <v>1905</v>
      </c>
      <c r="B13" s="4" t="str">
        <f>IF(ISNUMBER(HGB_cms!B13), HGB_cms!B13*Days!B13*86400*1000/Areas!$C$7, "")</f>
        <v/>
      </c>
      <c r="C13" s="4" t="str">
        <f>IF(ISNUMBER(HGB_cms!C13), HGB_cms!C13*Days!C13*86400*1000/Areas!$C$7, "")</f>
        <v/>
      </c>
      <c r="D13" s="4" t="str">
        <f>IF(ISNUMBER(HGB_cms!D13), HGB_cms!D13*Days!D13*86400*1000/Areas!$C$7, "")</f>
        <v/>
      </c>
      <c r="E13" s="4" t="str">
        <f>IF(ISNUMBER(HGB_cms!E13), HGB_cms!E13*Days!E13*86400*1000/Areas!$C$7, "")</f>
        <v/>
      </c>
      <c r="F13" s="4" t="str">
        <f>IF(ISNUMBER(HGB_cms!F13), HGB_cms!F13*Days!F13*86400*1000/Areas!$C$7, "")</f>
        <v/>
      </c>
      <c r="G13" s="4" t="str">
        <f>IF(ISNUMBER(HGB_cms!G13), HGB_cms!G13*Days!G13*86400*1000/Areas!$C$7, "")</f>
        <v/>
      </c>
      <c r="H13" s="4" t="str">
        <f>IF(ISNUMBER(HGB_cms!H13), HGB_cms!H13*Days!H13*86400*1000/Areas!$C$7, "")</f>
        <v/>
      </c>
      <c r="I13" s="4" t="str">
        <f>IF(ISNUMBER(HGB_cms!I13), HGB_cms!I13*Days!I13*86400*1000/Areas!$C$7, "")</f>
        <v/>
      </c>
      <c r="J13" s="4" t="str">
        <f>IF(ISNUMBER(HGB_cms!J13), HGB_cms!J13*Days!J13*86400*1000/Areas!$C$7, "")</f>
        <v/>
      </c>
      <c r="K13" s="4" t="str">
        <f>IF(ISNUMBER(HGB_cms!K13), HGB_cms!K13*Days!K13*86400*1000/Areas!$C$7, "")</f>
        <v/>
      </c>
      <c r="L13" s="4" t="str">
        <f>IF(ISNUMBER(HGB_cms!L13), HGB_cms!L13*Days!L13*86400*1000/Areas!$C$7, "")</f>
        <v/>
      </c>
      <c r="M13" s="4" t="str">
        <f>IF(ISNUMBER(HGB_cms!M13), HGB_cms!M13*Days!M13*86400*1000/Areas!$C$7, "")</f>
        <v/>
      </c>
      <c r="N13" s="4" t="str">
        <f>IF(ISNUMBER(HGB_cms!N13), HGB_cms!N13*Days!N13*86400*1000/Areas!$C$7, "")</f>
        <v/>
      </c>
    </row>
    <row r="14" spans="1:14">
      <c r="A14">
        <v>1906</v>
      </c>
      <c r="B14" s="4" t="str">
        <f>IF(ISNUMBER(HGB_cms!B14), HGB_cms!B14*Days!B14*86400*1000/Areas!$C$7, "")</f>
        <v/>
      </c>
      <c r="C14" s="4" t="str">
        <f>IF(ISNUMBER(HGB_cms!C14), HGB_cms!C14*Days!C14*86400*1000/Areas!$C$7, "")</f>
        <v/>
      </c>
      <c r="D14" s="4" t="str">
        <f>IF(ISNUMBER(HGB_cms!D14), HGB_cms!D14*Days!D14*86400*1000/Areas!$C$7, "")</f>
        <v/>
      </c>
      <c r="E14" s="4" t="str">
        <f>IF(ISNUMBER(HGB_cms!E14), HGB_cms!E14*Days!E14*86400*1000/Areas!$C$7, "")</f>
        <v/>
      </c>
      <c r="F14" s="4" t="str">
        <f>IF(ISNUMBER(HGB_cms!F14), HGB_cms!F14*Days!F14*86400*1000/Areas!$C$7, "")</f>
        <v/>
      </c>
      <c r="G14" s="4" t="str">
        <f>IF(ISNUMBER(HGB_cms!G14), HGB_cms!G14*Days!G14*86400*1000/Areas!$C$7, "")</f>
        <v/>
      </c>
      <c r="H14" s="4" t="str">
        <f>IF(ISNUMBER(HGB_cms!H14), HGB_cms!H14*Days!H14*86400*1000/Areas!$C$7, "")</f>
        <v/>
      </c>
      <c r="I14" s="4" t="str">
        <f>IF(ISNUMBER(HGB_cms!I14), HGB_cms!I14*Days!I14*86400*1000/Areas!$C$7, "")</f>
        <v/>
      </c>
      <c r="J14" s="4" t="str">
        <f>IF(ISNUMBER(HGB_cms!J14), HGB_cms!J14*Days!J14*86400*1000/Areas!$C$7, "")</f>
        <v/>
      </c>
      <c r="K14" s="4" t="str">
        <f>IF(ISNUMBER(HGB_cms!K14), HGB_cms!K14*Days!K14*86400*1000/Areas!$C$7, "")</f>
        <v/>
      </c>
      <c r="L14" s="4" t="str">
        <f>IF(ISNUMBER(HGB_cms!L14), HGB_cms!L14*Days!L14*86400*1000/Areas!$C$7, "")</f>
        <v/>
      </c>
      <c r="M14" s="4" t="str">
        <f>IF(ISNUMBER(HGB_cms!M14), HGB_cms!M14*Days!M14*86400*1000/Areas!$C$7, "")</f>
        <v/>
      </c>
      <c r="N14" s="4" t="str">
        <f>IF(ISNUMBER(HGB_cms!N14), HGB_cms!N14*Days!N14*86400*1000/Areas!$C$7, "")</f>
        <v/>
      </c>
    </row>
    <row r="15" spans="1:14">
      <c r="A15">
        <v>1907</v>
      </c>
      <c r="B15" s="4" t="str">
        <f>IF(ISNUMBER(HGB_cms!B15), HGB_cms!B15*Days!B15*86400*1000/Areas!$C$7, "")</f>
        <v/>
      </c>
      <c r="C15" s="4" t="str">
        <f>IF(ISNUMBER(HGB_cms!C15), HGB_cms!C15*Days!C15*86400*1000/Areas!$C$7, "")</f>
        <v/>
      </c>
      <c r="D15" s="4" t="str">
        <f>IF(ISNUMBER(HGB_cms!D15), HGB_cms!D15*Days!D15*86400*1000/Areas!$C$7, "")</f>
        <v/>
      </c>
      <c r="E15" s="4" t="str">
        <f>IF(ISNUMBER(HGB_cms!E15), HGB_cms!E15*Days!E15*86400*1000/Areas!$C$7, "")</f>
        <v/>
      </c>
      <c r="F15" s="4" t="str">
        <f>IF(ISNUMBER(HGB_cms!F15), HGB_cms!F15*Days!F15*86400*1000/Areas!$C$7, "")</f>
        <v/>
      </c>
      <c r="G15" s="4" t="str">
        <f>IF(ISNUMBER(HGB_cms!G15), HGB_cms!G15*Days!G15*86400*1000/Areas!$C$7, "")</f>
        <v/>
      </c>
      <c r="H15" s="4" t="str">
        <f>IF(ISNUMBER(HGB_cms!H15), HGB_cms!H15*Days!H15*86400*1000/Areas!$C$7, "")</f>
        <v/>
      </c>
      <c r="I15" s="4" t="str">
        <f>IF(ISNUMBER(HGB_cms!I15), HGB_cms!I15*Days!I15*86400*1000/Areas!$C$7, "")</f>
        <v/>
      </c>
      <c r="J15" s="4" t="str">
        <f>IF(ISNUMBER(HGB_cms!J15), HGB_cms!J15*Days!J15*86400*1000/Areas!$C$7, "")</f>
        <v/>
      </c>
      <c r="K15" s="4" t="str">
        <f>IF(ISNUMBER(HGB_cms!K15), HGB_cms!K15*Days!K15*86400*1000/Areas!$C$7, "")</f>
        <v/>
      </c>
      <c r="L15" s="4" t="str">
        <f>IF(ISNUMBER(HGB_cms!L15), HGB_cms!L15*Days!L15*86400*1000/Areas!$C$7, "")</f>
        <v/>
      </c>
      <c r="M15" s="4" t="str">
        <f>IF(ISNUMBER(HGB_cms!M15), HGB_cms!M15*Days!M15*86400*1000/Areas!$C$7, "")</f>
        <v/>
      </c>
      <c r="N15" s="4" t="str">
        <f>IF(ISNUMBER(HGB_cms!N15), HGB_cms!N15*Days!N15*86400*1000/Areas!$C$7, "")</f>
        <v/>
      </c>
    </row>
    <row r="16" spans="1:14">
      <c r="A16">
        <v>1908</v>
      </c>
      <c r="B16" s="4" t="str">
        <f>IF(ISNUMBER(HGB_cms!B16), HGB_cms!B16*Days!B16*86400*1000/Areas!$C$7, "")</f>
        <v/>
      </c>
      <c r="C16" s="4" t="str">
        <f>IF(ISNUMBER(HGB_cms!C16), HGB_cms!C16*Days!C16*86400*1000/Areas!$C$7, "")</f>
        <v/>
      </c>
      <c r="D16" s="4" t="str">
        <f>IF(ISNUMBER(HGB_cms!D16), HGB_cms!D16*Days!D16*86400*1000/Areas!$C$7, "")</f>
        <v/>
      </c>
      <c r="E16" s="4" t="str">
        <f>IF(ISNUMBER(HGB_cms!E16), HGB_cms!E16*Days!E16*86400*1000/Areas!$C$7, "")</f>
        <v/>
      </c>
      <c r="F16" s="4" t="str">
        <f>IF(ISNUMBER(HGB_cms!F16), HGB_cms!F16*Days!F16*86400*1000/Areas!$C$7, "")</f>
        <v/>
      </c>
      <c r="G16" s="4" t="str">
        <f>IF(ISNUMBER(HGB_cms!G16), HGB_cms!G16*Days!G16*86400*1000/Areas!$C$7, "")</f>
        <v/>
      </c>
      <c r="H16" s="4" t="str">
        <f>IF(ISNUMBER(HGB_cms!H16), HGB_cms!H16*Days!H16*86400*1000/Areas!$C$7, "")</f>
        <v/>
      </c>
      <c r="I16" s="4" t="str">
        <f>IF(ISNUMBER(HGB_cms!I16), HGB_cms!I16*Days!I16*86400*1000/Areas!$C$7, "")</f>
        <v/>
      </c>
      <c r="J16" s="4" t="str">
        <f>IF(ISNUMBER(HGB_cms!J16), HGB_cms!J16*Days!J16*86400*1000/Areas!$C$7, "")</f>
        <v/>
      </c>
      <c r="K16" s="4" t="str">
        <f>IF(ISNUMBER(HGB_cms!K16), HGB_cms!K16*Days!K16*86400*1000/Areas!$C$7, "")</f>
        <v/>
      </c>
      <c r="L16" s="4" t="str">
        <f>IF(ISNUMBER(HGB_cms!L16), HGB_cms!L16*Days!L16*86400*1000/Areas!$C$7, "")</f>
        <v/>
      </c>
      <c r="M16" s="4" t="str">
        <f>IF(ISNUMBER(HGB_cms!M16), HGB_cms!M16*Days!M16*86400*1000/Areas!$C$7, "")</f>
        <v/>
      </c>
      <c r="N16" s="4" t="str">
        <f>IF(ISNUMBER(HGB_cms!N16), HGB_cms!N16*Days!N16*86400*1000/Areas!$C$7, "")</f>
        <v/>
      </c>
    </row>
    <row r="17" spans="1:14">
      <c r="A17">
        <v>1909</v>
      </c>
      <c r="B17" s="4" t="str">
        <f>IF(ISNUMBER(HGB_cms!B17), HGB_cms!B17*Days!B17*86400*1000/Areas!$C$7, "")</f>
        <v/>
      </c>
      <c r="C17" s="4" t="str">
        <f>IF(ISNUMBER(HGB_cms!C17), HGB_cms!C17*Days!C17*86400*1000/Areas!$C$7, "")</f>
        <v/>
      </c>
      <c r="D17" s="4" t="str">
        <f>IF(ISNUMBER(HGB_cms!D17), HGB_cms!D17*Days!D17*86400*1000/Areas!$C$7, "")</f>
        <v/>
      </c>
      <c r="E17" s="4" t="str">
        <f>IF(ISNUMBER(HGB_cms!E17), HGB_cms!E17*Days!E17*86400*1000/Areas!$C$7, "")</f>
        <v/>
      </c>
      <c r="F17" s="4" t="str">
        <f>IF(ISNUMBER(HGB_cms!F17), HGB_cms!F17*Days!F17*86400*1000/Areas!$C$7, "")</f>
        <v/>
      </c>
      <c r="G17" s="4" t="str">
        <f>IF(ISNUMBER(HGB_cms!G17), HGB_cms!G17*Days!G17*86400*1000/Areas!$C$7, "")</f>
        <v/>
      </c>
      <c r="H17" s="4" t="str">
        <f>IF(ISNUMBER(HGB_cms!H17), HGB_cms!H17*Days!H17*86400*1000/Areas!$C$7, "")</f>
        <v/>
      </c>
      <c r="I17" s="4" t="str">
        <f>IF(ISNUMBER(HGB_cms!I17), HGB_cms!I17*Days!I17*86400*1000/Areas!$C$7, "")</f>
        <v/>
      </c>
      <c r="J17" s="4" t="str">
        <f>IF(ISNUMBER(HGB_cms!J17), HGB_cms!J17*Days!J17*86400*1000/Areas!$C$7, "")</f>
        <v/>
      </c>
      <c r="K17" s="4" t="str">
        <f>IF(ISNUMBER(HGB_cms!K17), HGB_cms!K17*Days!K17*86400*1000/Areas!$C$7, "")</f>
        <v/>
      </c>
      <c r="L17" s="4" t="str">
        <f>IF(ISNUMBER(HGB_cms!L17), HGB_cms!L17*Days!L17*86400*1000/Areas!$C$7, "")</f>
        <v/>
      </c>
      <c r="M17" s="4" t="str">
        <f>IF(ISNUMBER(HGB_cms!M17), HGB_cms!M17*Days!M17*86400*1000/Areas!$C$7, "")</f>
        <v/>
      </c>
      <c r="N17" s="4" t="str">
        <f>IF(ISNUMBER(HGB_cms!N17), HGB_cms!N17*Days!N17*86400*1000/Areas!$C$7, "")</f>
        <v/>
      </c>
    </row>
    <row r="18" spans="1:14">
      <c r="A18">
        <v>1910</v>
      </c>
      <c r="B18" s="4" t="str">
        <f>IF(ISNUMBER(HGB_cms!B18), HGB_cms!B18*Days!B18*86400*1000/Areas!$C$7, "")</f>
        <v/>
      </c>
      <c r="C18" s="4" t="str">
        <f>IF(ISNUMBER(HGB_cms!C18), HGB_cms!C18*Days!C18*86400*1000/Areas!$C$7, "")</f>
        <v/>
      </c>
      <c r="D18" s="4" t="str">
        <f>IF(ISNUMBER(HGB_cms!D18), HGB_cms!D18*Days!D18*86400*1000/Areas!$C$7, "")</f>
        <v/>
      </c>
      <c r="E18" s="4" t="str">
        <f>IF(ISNUMBER(HGB_cms!E18), HGB_cms!E18*Days!E18*86400*1000/Areas!$C$7, "")</f>
        <v/>
      </c>
      <c r="F18" s="4" t="str">
        <f>IF(ISNUMBER(HGB_cms!F18), HGB_cms!F18*Days!F18*86400*1000/Areas!$C$7, "")</f>
        <v/>
      </c>
      <c r="G18" s="4" t="str">
        <f>IF(ISNUMBER(HGB_cms!G18), HGB_cms!G18*Days!G18*86400*1000/Areas!$C$7, "")</f>
        <v/>
      </c>
      <c r="H18" s="4" t="str">
        <f>IF(ISNUMBER(HGB_cms!H18), HGB_cms!H18*Days!H18*86400*1000/Areas!$C$7, "")</f>
        <v/>
      </c>
      <c r="I18" s="4" t="str">
        <f>IF(ISNUMBER(HGB_cms!I18), HGB_cms!I18*Days!I18*86400*1000/Areas!$C$7, "")</f>
        <v/>
      </c>
      <c r="J18" s="4" t="str">
        <f>IF(ISNUMBER(HGB_cms!J18), HGB_cms!J18*Days!J18*86400*1000/Areas!$C$7, "")</f>
        <v/>
      </c>
      <c r="K18" s="4" t="str">
        <f>IF(ISNUMBER(HGB_cms!K18), HGB_cms!K18*Days!K18*86400*1000/Areas!$C$7, "")</f>
        <v/>
      </c>
      <c r="L18" s="4" t="str">
        <f>IF(ISNUMBER(HGB_cms!L18), HGB_cms!L18*Days!L18*86400*1000/Areas!$C$7, "")</f>
        <v/>
      </c>
      <c r="M18" s="4" t="str">
        <f>IF(ISNUMBER(HGB_cms!M18), HGB_cms!M18*Days!M18*86400*1000/Areas!$C$7, "")</f>
        <v/>
      </c>
      <c r="N18" s="4" t="str">
        <f>IF(ISNUMBER(HGB_cms!N18), HGB_cms!N18*Days!N18*86400*1000/Areas!$C$7, "")</f>
        <v/>
      </c>
    </row>
    <row r="19" spans="1:14">
      <c r="A19">
        <v>1911</v>
      </c>
      <c r="B19" s="4" t="str">
        <f>IF(ISNUMBER(HGB_cms!B19), HGB_cms!B19*Days!B19*86400*1000/Areas!$C$7, "")</f>
        <v/>
      </c>
      <c r="C19" s="4" t="str">
        <f>IF(ISNUMBER(HGB_cms!C19), HGB_cms!C19*Days!C19*86400*1000/Areas!$C$7, "")</f>
        <v/>
      </c>
      <c r="D19" s="4" t="str">
        <f>IF(ISNUMBER(HGB_cms!D19), HGB_cms!D19*Days!D19*86400*1000/Areas!$C$7, "")</f>
        <v/>
      </c>
      <c r="E19" s="4" t="str">
        <f>IF(ISNUMBER(HGB_cms!E19), HGB_cms!E19*Days!E19*86400*1000/Areas!$C$7, "")</f>
        <v/>
      </c>
      <c r="F19" s="4" t="str">
        <f>IF(ISNUMBER(HGB_cms!F19), HGB_cms!F19*Days!F19*86400*1000/Areas!$C$7, "")</f>
        <v/>
      </c>
      <c r="G19" s="4" t="str">
        <f>IF(ISNUMBER(HGB_cms!G19), HGB_cms!G19*Days!G19*86400*1000/Areas!$C$7, "")</f>
        <v/>
      </c>
      <c r="H19" s="4" t="str">
        <f>IF(ISNUMBER(HGB_cms!H19), HGB_cms!H19*Days!H19*86400*1000/Areas!$C$7, "")</f>
        <v/>
      </c>
      <c r="I19" s="4" t="str">
        <f>IF(ISNUMBER(HGB_cms!I19), HGB_cms!I19*Days!I19*86400*1000/Areas!$C$7, "")</f>
        <v/>
      </c>
      <c r="J19" s="4" t="str">
        <f>IF(ISNUMBER(HGB_cms!J19), HGB_cms!J19*Days!J19*86400*1000/Areas!$C$7, "")</f>
        <v/>
      </c>
      <c r="K19" s="4" t="str">
        <f>IF(ISNUMBER(HGB_cms!K19), HGB_cms!K19*Days!K19*86400*1000/Areas!$C$7, "")</f>
        <v/>
      </c>
      <c r="L19" s="4" t="str">
        <f>IF(ISNUMBER(HGB_cms!L19), HGB_cms!L19*Days!L19*86400*1000/Areas!$C$7, "")</f>
        <v/>
      </c>
      <c r="M19" s="4" t="str">
        <f>IF(ISNUMBER(HGB_cms!M19), HGB_cms!M19*Days!M19*86400*1000/Areas!$C$7, "")</f>
        <v/>
      </c>
      <c r="N19" s="4" t="str">
        <f>IF(ISNUMBER(HGB_cms!N19), HGB_cms!N19*Days!N19*86400*1000/Areas!$C$7, "")</f>
        <v/>
      </c>
    </row>
    <row r="20" spans="1:14">
      <c r="A20">
        <v>1912</v>
      </c>
      <c r="B20" s="4" t="str">
        <f>IF(ISNUMBER(HGB_cms!B20), HGB_cms!B20*Days!B20*86400*1000/Areas!$C$7, "")</f>
        <v/>
      </c>
      <c r="C20" s="4" t="str">
        <f>IF(ISNUMBER(HGB_cms!C20), HGB_cms!C20*Days!C20*86400*1000/Areas!$C$7, "")</f>
        <v/>
      </c>
      <c r="D20" s="4" t="str">
        <f>IF(ISNUMBER(HGB_cms!D20), HGB_cms!D20*Days!D20*86400*1000/Areas!$C$7, "")</f>
        <v/>
      </c>
      <c r="E20" s="4" t="str">
        <f>IF(ISNUMBER(HGB_cms!E20), HGB_cms!E20*Days!E20*86400*1000/Areas!$C$7, "")</f>
        <v/>
      </c>
      <c r="F20" s="4" t="str">
        <f>IF(ISNUMBER(HGB_cms!F20), HGB_cms!F20*Days!F20*86400*1000/Areas!$C$7, "")</f>
        <v/>
      </c>
      <c r="G20" s="4" t="str">
        <f>IF(ISNUMBER(HGB_cms!G20), HGB_cms!G20*Days!G20*86400*1000/Areas!$C$7, "")</f>
        <v/>
      </c>
      <c r="H20" s="4" t="str">
        <f>IF(ISNUMBER(HGB_cms!H20), HGB_cms!H20*Days!H20*86400*1000/Areas!$C$7, "")</f>
        <v/>
      </c>
      <c r="I20" s="4" t="str">
        <f>IF(ISNUMBER(HGB_cms!I20), HGB_cms!I20*Days!I20*86400*1000/Areas!$C$7, "")</f>
        <v/>
      </c>
      <c r="J20" s="4" t="str">
        <f>IF(ISNUMBER(HGB_cms!J20), HGB_cms!J20*Days!J20*86400*1000/Areas!$C$7, "")</f>
        <v/>
      </c>
      <c r="K20" s="4" t="str">
        <f>IF(ISNUMBER(HGB_cms!K20), HGB_cms!K20*Days!K20*86400*1000/Areas!$C$7, "")</f>
        <v/>
      </c>
      <c r="L20" s="4" t="str">
        <f>IF(ISNUMBER(HGB_cms!L20), HGB_cms!L20*Days!L20*86400*1000/Areas!$C$7, "")</f>
        <v/>
      </c>
      <c r="M20" s="4" t="str">
        <f>IF(ISNUMBER(HGB_cms!M20), HGB_cms!M20*Days!M20*86400*1000/Areas!$C$7, "")</f>
        <v/>
      </c>
      <c r="N20" s="4" t="str">
        <f>IF(ISNUMBER(HGB_cms!N20), HGB_cms!N20*Days!N20*86400*1000/Areas!$C$7, "")</f>
        <v/>
      </c>
    </row>
    <row r="21" spans="1:14">
      <c r="A21">
        <v>1913</v>
      </c>
      <c r="B21" s="4" t="str">
        <f>IF(ISNUMBER(HGB_cms!B21), HGB_cms!B21*Days!B21*86400*1000/Areas!$C$7, "")</f>
        <v/>
      </c>
      <c r="C21" s="4" t="str">
        <f>IF(ISNUMBER(HGB_cms!C21), HGB_cms!C21*Days!C21*86400*1000/Areas!$C$7, "")</f>
        <v/>
      </c>
      <c r="D21" s="4" t="str">
        <f>IF(ISNUMBER(HGB_cms!D21), HGB_cms!D21*Days!D21*86400*1000/Areas!$C$7, "")</f>
        <v/>
      </c>
      <c r="E21" s="4" t="str">
        <f>IF(ISNUMBER(HGB_cms!E21), HGB_cms!E21*Days!E21*86400*1000/Areas!$C$7, "")</f>
        <v/>
      </c>
      <c r="F21" s="4" t="str">
        <f>IF(ISNUMBER(HGB_cms!F21), HGB_cms!F21*Days!F21*86400*1000/Areas!$C$7, "")</f>
        <v/>
      </c>
      <c r="G21" s="4" t="str">
        <f>IF(ISNUMBER(HGB_cms!G21), HGB_cms!G21*Days!G21*86400*1000/Areas!$C$7, "")</f>
        <v/>
      </c>
      <c r="H21" s="4" t="str">
        <f>IF(ISNUMBER(HGB_cms!H21), HGB_cms!H21*Days!H21*86400*1000/Areas!$C$7, "")</f>
        <v/>
      </c>
      <c r="I21" s="4" t="str">
        <f>IF(ISNUMBER(HGB_cms!I21), HGB_cms!I21*Days!I21*86400*1000/Areas!$C$7, "")</f>
        <v/>
      </c>
      <c r="J21" s="4" t="str">
        <f>IF(ISNUMBER(HGB_cms!J21), HGB_cms!J21*Days!J21*86400*1000/Areas!$C$7, "")</f>
        <v/>
      </c>
      <c r="K21" s="4" t="str">
        <f>IF(ISNUMBER(HGB_cms!K21), HGB_cms!K21*Days!K21*86400*1000/Areas!$C$7, "")</f>
        <v/>
      </c>
      <c r="L21" s="4" t="str">
        <f>IF(ISNUMBER(HGB_cms!L21), HGB_cms!L21*Days!L21*86400*1000/Areas!$C$7, "")</f>
        <v/>
      </c>
      <c r="M21" s="4" t="str">
        <f>IF(ISNUMBER(HGB_cms!M21), HGB_cms!M21*Days!M21*86400*1000/Areas!$C$7, "")</f>
        <v/>
      </c>
      <c r="N21" s="4" t="str">
        <f>IF(ISNUMBER(HGB_cms!N21), HGB_cms!N21*Days!N21*86400*1000/Areas!$C$7, "")</f>
        <v/>
      </c>
    </row>
    <row r="22" spans="1:14">
      <c r="A22">
        <v>1914</v>
      </c>
      <c r="B22" s="4" t="str">
        <f>IF(ISNUMBER(HGB_cms!B22), HGB_cms!B22*Days!B22*86400*1000/Areas!$C$7, "")</f>
        <v/>
      </c>
      <c r="C22" s="4" t="str">
        <f>IF(ISNUMBER(HGB_cms!C22), HGB_cms!C22*Days!C22*86400*1000/Areas!$C$7, "")</f>
        <v/>
      </c>
      <c r="D22" s="4" t="str">
        <f>IF(ISNUMBER(HGB_cms!D22), HGB_cms!D22*Days!D22*86400*1000/Areas!$C$7, "")</f>
        <v/>
      </c>
      <c r="E22" s="4" t="str">
        <f>IF(ISNUMBER(HGB_cms!E22), HGB_cms!E22*Days!E22*86400*1000/Areas!$C$7, "")</f>
        <v/>
      </c>
      <c r="F22" s="4" t="str">
        <f>IF(ISNUMBER(HGB_cms!F22), HGB_cms!F22*Days!F22*86400*1000/Areas!$C$7, "")</f>
        <v/>
      </c>
      <c r="G22" s="4" t="str">
        <f>IF(ISNUMBER(HGB_cms!G22), HGB_cms!G22*Days!G22*86400*1000/Areas!$C$7, "")</f>
        <v/>
      </c>
      <c r="H22" s="4" t="str">
        <f>IF(ISNUMBER(HGB_cms!H22), HGB_cms!H22*Days!H22*86400*1000/Areas!$C$7, "")</f>
        <v/>
      </c>
      <c r="I22" s="4" t="str">
        <f>IF(ISNUMBER(HGB_cms!I22), HGB_cms!I22*Days!I22*86400*1000/Areas!$C$7, "")</f>
        <v/>
      </c>
      <c r="J22" s="4" t="str">
        <f>IF(ISNUMBER(HGB_cms!J22), HGB_cms!J22*Days!J22*86400*1000/Areas!$C$7, "")</f>
        <v/>
      </c>
      <c r="K22" s="4" t="str">
        <f>IF(ISNUMBER(HGB_cms!K22), HGB_cms!K22*Days!K22*86400*1000/Areas!$C$7, "")</f>
        <v/>
      </c>
      <c r="L22" s="4" t="str">
        <f>IF(ISNUMBER(HGB_cms!L22), HGB_cms!L22*Days!L22*86400*1000/Areas!$C$7, "")</f>
        <v/>
      </c>
      <c r="M22" s="4" t="str">
        <f>IF(ISNUMBER(HGB_cms!M22), HGB_cms!M22*Days!M22*86400*1000/Areas!$C$7, "")</f>
        <v/>
      </c>
      <c r="N22" s="4" t="str">
        <f>IF(ISNUMBER(HGB_cms!N22), HGB_cms!N22*Days!N22*86400*1000/Areas!$C$7, "")</f>
        <v/>
      </c>
    </row>
    <row r="23" spans="1:14">
      <c r="A23">
        <v>1915</v>
      </c>
      <c r="B23" s="4" t="str">
        <f>IF(ISNUMBER(HGB_cms!B23), HGB_cms!B23*Days!B23*86400*1000/Areas!$C$7, "")</f>
        <v/>
      </c>
      <c r="C23" s="4" t="str">
        <f>IF(ISNUMBER(HGB_cms!C23), HGB_cms!C23*Days!C23*86400*1000/Areas!$C$7, "")</f>
        <v/>
      </c>
      <c r="D23" s="4" t="str">
        <f>IF(ISNUMBER(HGB_cms!D23), HGB_cms!D23*Days!D23*86400*1000/Areas!$C$7, "")</f>
        <v/>
      </c>
      <c r="E23" s="4">
        <f>IF(ISNUMBER(HGB_cms!E23), HGB_cms!E23*Days!E23*86400*1000/Areas!$C$7, "")</f>
        <v>84.988026845637577</v>
      </c>
      <c r="F23" s="4">
        <f>IF(ISNUMBER(HGB_cms!F23), HGB_cms!F23*Days!F23*86400*1000/Areas!$C$7, "")</f>
        <v>77.321273557046979</v>
      </c>
      <c r="G23" s="4">
        <f>IF(ISNUMBER(HGB_cms!G23), HGB_cms!G23*Days!G23*86400*1000/Areas!$C$7, "")</f>
        <v>65.491924832214764</v>
      </c>
      <c r="H23" s="4">
        <f>IF(ISNUMBER(HGB_cms!H23), HGB_cms!H23*Days!H23*86400*1000/Areas!$C$7, "")</f>
        <v>35.104117046979866</v>
      </c>
      <c r="I23" s="4">
        <f>IF(ISNUMBER(HGB_cms!I23), HGB_cms!I23*Days!I23*86400*1000/Areas!$C$7, "")</f>
        <v>35.766077315436242</v>
      </c>
      <c r="J23" s="4">
        <f>IF(ISNUMBER(HGB_cms!J23), HGB_cms!J23*Days!J23*86400*1000/Areas!$C$7, "")</f>
        <v>44.170550335570475</v>
      </c>
      <c r="K23" s="4">
        <f>IF(ISNUMBER(HGB_cms!K23), HGB_cms!K23*Days!K23*86400*1000/Areas!$C$7, "")</f>
        <v>77.34329395973154</v>
      </c>
      <c r="L23" s="4">
        <f>IF(ISNUMBER(HGB_cms!L23), HGB_cms!L23*Days!L23*86400*1000/Areas!$C$7, "")</f>
        <v>76.040842953020118</v>
      </c>
      <c r="M23" s="4">
        <f>IF(ISNUMBER(HGB_cms!M23), HGB_cms!M23*Days!M23*86400*1000/Areas!$C$7, "")</f>
        <v>92.158980402684563</v>
      </c>
      <c r="N23" s="4" t="str">
        <f>IF(ISNUMBER(HGB_cms!N23), HGB_cms!N23*Days!N23*86400*1000/Areas!$C$7, "")</f>
        <v/>
      </c>
    </row>
    <row r="24" spans="1:14">
      <c r="A24">
        <v>1916</v>
      </c>
      <c r="B24" s="4">
        <f>IF(ISNUMBER(HGB_cms!B24), HGB_cms!B24*Days!B24*86400*1000/Areas!$C$7, "")</f>
        <v>138.28453369127516</v>
      </c>
      <c r="C24" s="4">
        <f>IF(ISNUMBER(HGB_cms!C24), HGB_cms!C24*Days!C24*86400*1000/Areas!$C$7, "")</f>
        <v>107.75677530201342</v>
      </c>
      <c r="D24" s="4">
        <f>IF(ISNUMBER(HGB_cms!D24), HGB_cms!D24*Days!D24*86400*1000/Areas!$C$7, "")</f>
        <v>95.547426040268462</v>
      </c>
      <c r="E24" s="4">
        <f>IF(ISNUMBER(HGB_cms!E24), HGB_cms!E24*Days!E24*86400*1000/Areas!$C$7, "")</f>
        <v>310.94954093959734</v>
      </c>
      <c r="F24" s="4">
        <f>IF(ISNUMBER(HGB_cms!F24), HGB_cms!F24*Days!F24*86400*1000/Areas!$C$7, "")</f>
        <v>193.51844456375844</v>
      </c>
      <c r="G24" s="4">
        <f>IF(ISNUMBER(HGB_cms!G24), HGB_cms!G24*Days!G24*86400*1000/Areas!$C$7, "")</f>
        <v>108.47780939597314</v>
      </c>
      <c r="H24" s="4">
        <f>IF(ISNUMBER(HGB_cms!H24), HGB_cms!H24*Days!H24*86400*1000/Areas!$C$7, "")</f>
        <v>46.433389530201339</v>
      </c>
      <c r="I24" s="4">
        <f>IF(ISNUMBER(HGB_cms!I24), HGB_cms!I24*Days!I24*86400*1000/Areas!$C$7, "")</f>
        <v>26.48020832214765</v>
      </c>
      <c r="J24" s="4">
        <f>IF(ISNUMBER(HGB_cms!J24), HGB_cms!J24*Days!J24*86400*1000/Areas!$C$7, "")</f>
        <v>24.789261744966442</v>
      </c>
      <c r="K24" s="4">
        <f>IF(ISNUMBER(HGB_cms!K24), HGB_cms!K24*Days!K24*86400*1000/Areas!$C$7, "")</f>
        <v>41.032099328859061</v>
      </c>
      <c r="L24" s="4">
        <f>IF(ISNUMBER(HGB_cms!L24), HGB_cms!L24*Days!L24*86400*1000/Areas!$C$7, "")</f>
        <v>97.705353020134211</v>
      </c>
      <c r="M24" s="4">
        <f>IF(ISNUMBER(HGB_cms!M24), HGB_cms!M24*Days!M24*86400*1000/Areas!$C$7, "")</f>
        <v>129.2494276510067</v>
      </c>
      <c r="N24" s="4">
        <f>IF(ISNUMBER(HGB_cms!N24), HGB_cms!N24*Days!N24*86400*1000/Areas!$C$7, "")</f>
        <v>1324.0129095302013</v>
      </c>
    </row>
    <row r="25" spans="1:14">
      <c r="A25">
        <v>1917</v>
      </c>
      <c r="B25" s="4">
        <f>IF(ISNUMBER(HGB_cms!B25), HGB_cms!B25*Days!B25*86400*1000/Areas!$C$7, "")</f>
        <v>53.151859328859061</v>
      </c>
      <c r="C25" s="4">
        <f>IF(ISNUMBER(HGB_cms!C25), HGB_cms!C25*Days!C25*86400*1000/Areas!$C$7, "")</f>
        <v>23.825466845637585</v>
      </c>
      <c r="D25" s="4">
        <f>IF(ISNUMBER(HGB_cms!D25), HGB_cms!D25*Days!D25*86400*1000/Areas!$C$7, "")</f>
        <v>120.17252778523492</v>
      </c>
      <c r="E25" s="4">
        <f>IF(ISNUMBER(HGB_cms!E25), HGB_cms!E25*Days!E25*86400*1000/Areas!$C$7, "")</f>
        <v>237.83513557046976</v>
      </c>
      <c r="F25" s="4">
        <f>IF(ISNUMBER(HGB_cms!F25), HGB_cms!F25*Days!F25*86400*1000/Areas!$C$7, "")</f>
        <v>167.71772295302014</v>
      </c>
      <c r="G25" s="4">
        <f>IF(ISNUMBER(HGB_cms!G25), HGB_cms!G25*Days!G25*86400*1000/Areas!$C$7, "")</f>
        <v>172.93162953020132</v>
      </c>
      <c r="H25" s="4">
        <f>IF(ISNUMBER(HGB_cms!H25), HGB_cms!H25*Days!H25*86400*1000/Areas!$C$7, "")</f>
        <v>201.60262872483221</v>
      </c>
      <c r="I25" s="4">
        <f>IF(ISNUMBER(HGB_cms!I25), HGB_cms!I25*Days!I25*86400*1000/Areas!$C$7, "")</f>
        <v>38.347407785234893</v>
      </c>
      <c r="J25" s="4">
        <f>IF(ISNUMBER(HGB_cms!J25), HGB_cms!J25*Days!J25*86400*1000/Areas!$C$7, "")</f>
        <v>22.018953020134227</v>
      </c>
      <c r="K25" s="4">
        <f>IF(ISNUMBER(HGB_cms!K25), HGB_cms!K25*Days!K25*86400*1000/Areas!$C$7, "")</f>
        <v>35.242980402684566</v>
      </c>
      <c r="L25" s="4">
        <f>IF(ISNUMBER(HGB_cms!L25), HGB_cms!L25*Days!L25*86400*1000/Areas!$C$7, "")</f>
        <v>37.649669798657726</v>
      </c>
      <c r="M25" s="4">
        <f>IF(ISNUMBER(HGB_cms!M25), HGB_cms!M25*Days!M25*86400*1000/Areas!$C$7, "")</f>
        <v>39.070036510067112</v>
      </c>
      <c r="N25" s="4">
        <f>IF(ISNUMBER(HGB_cms!N25), HGB_cms!N25*Days!N25*86400*1000/Areas!$C$7, "")</f>
        <v>1145.8256375838926</v>
      </c>
    </row>
    <row r="26" spans="1:14">
      <c r="A26">
        <v>1918</v>
      </c>
      <c r="B26" s="4">
        <f>IF(ISNUMBER(HGB_cms!B26), HGB_cms!B26*Days!B26*86400*1000/Areas!$C$7, "")</f>
        <v>21.723351946308725</v>
      </c>
      <c r="C26" s="4">
        <f>IF(ISNUMBER(HGB_cms!C26), HGB_cms!C26*Days!C26*86400*1000/Areas!$C$7, "")</f>
        <v>30.241217718120804</v>
      </c>
      <c r="D26" s="4">
        <f>IF(ISNUMBER(HGB_cms!D26), HGB_cms!D26*Days!D26*86400*1000/Areas!$C$7, "")</f>
        <v>129.08270174496644</v>
      </c>
      <c r="E26" s="4">
        <f>IF(ISNUMBER(HGB_cms!E26), HGB_cms!E26*Days!E26*86400*1000/Areas!$C$7, "")</f>
        <v>172.48194362416106</v>
      </c>
      <c r="F26" s="4">
        <f>IF(ISNUMBER(HGB_cms!F26), HGB_cms!F26*Days!F26*86400*1000/Areas!$C$7, "")</f>
        <v>105.97476080536912</v>
      </c>
      <c r="G26" s="4">
        <f>IF(ISNUMBER(HGB_cms!G26), HGB_cms!G26*Days!G26*86400*1000/Areas!$C$7, "")</f>
        <v>61.312542281879189</v>
      </c>
      <c r="H26" s="4">
        <f>IF(ISNUMBER(HGB_cms!H26), HGB_cms!H26*Days!H26*86400*1000/Areas!$C$7, "")</f>
        <v>52.437319731543631</v>
      </c>
      <c r="I26" s="4">
        <f>IF(ISNUMBER(HGB_cms!I26), HGB_cms!I26*Days!I26*86400*1000/Areas!$C$7, "")</f>
        <v>29.002218523489933</v>
      </c>
      <c r="J26" s="4">
        <f>IF(ISNUMBER(HGB_cms!J26), HGB_cms!J26*Days!J26*86400*1000/Areas!$C$7, "")</f>
        <v>26.771532885906037</v>
      </c>
      <c r="K26" s="4">
        <f>IF(ISNUMBER(HGB_cms!K26), HGB_cms!K26*Days!K26*86400*1000/Areas!$C$7, "")</f>
        <v>52.659770738255034</v>
      </c>
      <c r="L26" s="4">
        <f>IF(ISNUMBER(HGB_cms!L26), HGB_cms!L26*Days!L26*86400*1000/Areas!$C$7, "")</f>
        <v>97.838867114093958</v>
      </c>
      <c r="M26" s="4">
        <f>IF(ISNUMBER(HGB_cms!M26), HGB_cms!M26*Days!M26*86400*1000/Areas!$C$7, "")</f>
        <v>105.20584429530201</v>
      </c>
      <c r="N26" s="4">
        <f>IF(ISNUMBER(HGB_cms!N26), HGB_cms!N26*Days!N26*86400*1000/Areas!$C$7, "")</f>
        <v>882.98683489932887</v>
      </c>
    </row>
    <row r="27" spans="1:14">
      <c r="A27">
        <v>1919</v>
      </c>
      <c r="B27" s="4">
        <f>IF(ISNUMBER(HGB_cms!B27), HGB_cms!B27*Days!B27*86400*1000/Areas!$C$7, "")</f>
        <v>89.718310872483215</v>
      </c>
      <c r="C27" s="4">
        <f>IF(ISNUMBER(HGB_cms!C27), HGB_cms!C27*Days!C27*86400*1000/Areas!$C$7, "")</f>
        <v>43.090173422818793</v>
      </c>
      <c r="D27" s="4">
        <f>IF(ISNUMBER(HGB_cms!D27), HGB_cms!D27*Days!D27*86400*1000/Areas!$C$7, "")</f>
        <v>131.61145288590603</v>
      </c>
      <c r="E27" s="4">
        <f>IF(ISNUMBER(HGB_cms!E27), HGB_cms!E27*Days!E27*86400*1000/Areas!$C$7, "")</f>
        <v>204.47226845637584</v>
      </c>
      <c r="F27" s="4">
        <f>IF(ISNUMBER(HGB_cms!F27), HGB_cms!F27*Days!F27*86400*1000/Areas!$C$7, "")</f>
        <v>167.84085744966444</v>
      </c>
      <c r="G27" s="4">
        <f>IF(ISNUMBER(HGB_cms!G27), HGB_cms!G27*Days!G27*86400*1000/Areas!$C$7, "")</f>
        <v>78.852467114093955</v>
      </c>
      <c r="H27" s="4">
        <f>IF(ISNUMBER(HGB_cms!H27), HGB_cms!H27*Days!H27*86400*1000/Areas!$C$7, "")</f>
        <v>30.392649664429531</v>
      </c>
      <c r="I27" s="4">
        <f>IF(ISNUMBER(HGB_cms!I27), HGB_cms!I27*Days!I27*86400*1000/Areas!$C$7, "")</f>
        <v>23.499364832214766</v>
      </c>
      <c r="J27" s="4">
        <f>IF(ISNUMBER(HGB_cms!J27), HGB_cms!J27*Days!J27*86400*1000/Areas!$C$7, "")</f>
        <v>31.749390604026843</v>
      </c>
      <c r="K27" s="4">
        <f>IF(ISNUMBER(HGB_cms!K27), HGB_cms!K27*Days!K27*86400*1000/Areas!$C$7, "")</f>
        <v>72.171645100671128</v>
      </c>
      <c r="L27" s="4">
        <f>IF(ISNUMBER(HGB_cms!L27), HGB_cms!L27*Days!L27*86400*1000/Areas!$C$7, "")</f>
        <v>101.52420402684565</v>
      </c>
      <c r="M27" s="4">
        <f>IF(ISNUMBER(HGB_cms!M27), HGB_cms!M27*Days!M27*86400*1000/Areas!$C$7, "")</f>
        <v>86.500186308724835</v>
      </c>
      <c r="N27" s="4">
        <f>IF(ISNUMBER(HGB_cms!N27), HGB_cms!N27*Days!N27*86400*1000/Areas!$C$7, "")</f>
        <v>1059.6043087248324</v>
      </c>
    </row>
    <row r="28" spans="1:14">
      <c r="A28">
        <v>1920</v>
      </c>
      <c r="B28" s="4">
        <f>IF(ISNUMBER(HGB_cms!B28), HGB_cms!B28*Days!B28*86400*1000/Areas!$C$7, "")</f>
        <v>38.295277852348995</v>
      </c>
      <c r="C28" s="4">
        <f>IF(ISNUMBER(HGB_cms!C28), HGB_cms!C28*Days!C28*86400*1000/Areas!$C$7, "")</f>
        <v>28.898900939597318</v>
      </c>
      <c r="D28" s="4">
        <f>IF(ISNUMBER(HGB_cms!D28), HGB_cms!D28*Days!D28*86400*1000/Areas!$C$7, "")</f>
        <v>198.24114684563759</v>
      </c>
      <c r="E28" s="4">
        <f>IF(ISNUMBER(HGB_cms!E28), HGB_cms!E28*Days!E28*86400*1000/Areas!$C$7, "")</f>
        <v>179.32334496644296</v>
      </c>
      <c r="F28" s="4">
        <f>IF(ISNUMBER(HGB_cms!F28), HGB_cms!F28*Days!F28*86400*1000/Areas!$C$7, "")</f>
        <v>94.272939060402678</v>
      </c>
      <c r="G28" s="4">
        <f>IF(ISNUMBER(HGB_cms!G28), HGB_cms!G28*Days!G28*86400*1000/Areas!$C$7, "")</f>
        <v>49.350636241610744</v>
      </c>
      <c r="H28" s="4">
        <f>IF(ISNUMBER(HGB_cms!H28), HGB_cms!H28*Days!H28*86400*1000/Areas!$C$7, "")</f>
        <v>51.991518926174507</v>
      </c>
      <c r="I28" s="4">
        <f>IF(ISNUMBER(HGB_cms!I28), HGB_cms!I28*Days!I28*86400*1000/Areas!$C$7, "")</f>
        <v>27.067119463087248</v>
      </c>
      <c r="J28" s="4">
        <f>IF(ISNUMBER(HGB_cms!J28), HGB_cms!J28*Days!J28*86400*1000/Areas!$C$7, "")</f>
        <v>18.952042953020133</v>
      </c>
      <c r="K28" s="4">
        <f>IF(ISNUMBER(HGB_cms!K28), HGB_cms!K28*Days!K28*86400*1000/Areas!$C$7, "")</f>
        <v>30.207049127516783</v>
      </c>
      <c r="L28" s="4">
        <f>IF(ISNUMBER(HGB_cms!L28), HGB_cms!L28*Days!L28*86400*1000/Areas!$C$7, "")</f>
        <v>54.686851006711414</v>
      </c>
      <c r="M28" s="4">
        <f>IF(ISNUMBER(HGB_cms!M28), HGB_cms!M28*Days!M28*86400*1000/Areas!$C$7, "")</f>
        <v>84.450041879194629</v>
      </c>
      <c r="N28" s="4">
        <f>IF(ISNUMBER(HGB_cms!N28), HGB_cms!N28*Days!N28*86400*1000/Areas!$C$7, "")</f>
        <v>853.81010577181212</v>
      </c>
    </row>
    <row r="29" spans="1:14">
      <c r="A29">
        <v>1921</v>
      </c>
      <c r="B29" s="4">
        <f>IF(ISNUMBER(HGB_cms!B29), HGB_cms!B29*Days!B29*86400*1000/Areas!$C$7, "")</f>
        <v>88.079363758389263</v>
      </c>
      <c r="C29" s="4">
        <f>IF(ISNUMBER(HGB_cms!C29), HGB_cms!C29*Days!C29*86400*1000/Areas!$C$7, "")</f>
        <v>40.35355489932887</v>
      </c>
      <c r="D29" s="4">
        <f>IF(ISNUMBER(HGB_cms!D29), HGB_cms!D29*Days!D29*86400*1000/Areas!$C$7, "")</f>
        <v>188.58497557046979</v>
      </c>
      <c r="E29" s="4">
        <f>IF(ISNUMBER(HGB_cms!E29), HGB_cms!E29*Days!E29*86400*1000/Areas!$C$7, "")</f>
        <v>154.28923489932885</v>
      </c>
      <c r="F29" s="4">
        <f>IF(ISNUMBER(HGB_cms!F29), HGB_cms!F29*Days!F29*86400*1000/Areas!$C$7, "")</f>
        <v>82.812892348993287</v>
      </c>
      <c r="G29" s="4">
        <f>IF(ISNUMBER(HGB_cms!G29), HGB_cms!G29*Days!G29*86400*1000/Areas!$C$7, "")</f>
        <v>52.413197315436243</v>
      </c>
      <c r="H29" s="4">
        <f>IF(ISNUMBER(HGB_cms!H29), HGB_cms!H29*Days!H29*86400*1000/Areas!$C$7, "")</f>
        <v>29.555874362416112</v>
      </c>
      <c r="I29" s="4">
        <f>IF(ISNUMBER(HGB_cms!I29), HGB_cms!I29*Days!I29*86400*1000/Areas!$C$7, "")</f>
        <v>27.194298523489934</v>
      </c>
      <c r="J29" s="4">
        <f>IF(ISNUMBER(HGB_cms!J29), HGB_cms!J29*Days!J29*86400*1000/Areas!$C$7, "")</f>
        <v>23.863361073825509</v>
      </c>
      <c r="K29" s="4">
        <f>IF(ISNUMBER(HGB_cms!K29), HGB_cms!K29*Days!K29*86400*1000/Areas!$C$7, "")</f>
        <v>34.895147919463085</v>
      </c>
      <c r="L29" s="4">
        <f>IF(ISNUMBER(HGB_cms!L29), HGB_cms!L29*Days!L29*86400*1000/Areas!$C$7, "")</f>
        <v>37.676198657718118</v>
      </c>
      <c r="M29" s="4">
        <f>IF(ISNUMBER(HGB_cms!M29), HGB_cms!M29*Days!M29*86400*1000/Areas!$C$7, "")</f>
        <v>83.019165100671145</v>
      </c>
      <c r="N29" s="4">
        <f>IF(ISNUMBER(HGB_cms!N29), HGB_cms!N29*Days!N29*86400*1000/Areas!$C$7, "")</f>
        <v>839.89468993288608</v>
      </c>
    </row>
    <row r="30" spans="1:14">
      <c r="A30">
        <v>1922</v>
      </c>
      <c r="B30" s="4">
        <f>IF(ISNUMBER(HGB_cms!B30), HGB_cms!B30*Days!B30*86400*1000/Areas!$C$7, "")</f>
        <v>55.072577718120804</v>
      </c>
      <c r="C30" s="4">
        <f>IF(ISNUMBER(HGB_cms!C30), HGB_cms!C30*Days!C30*86400*1000/Areas!$C$7, "")</f>
        <v>44.346452617449664</v>
      </c>
      <c r="D30" s="4">
        <f>IF(ISNUMBER(HGB_cms!D30), HGB_cms!D30*Days!D30*86400*1000/Areas!$C$7, "")</f>
        <v>148.97880966442952</v>
      </c>
      <c r="E30" s="4">
        <f>IF(ISNUMBER(HGB_cms!E30), HGB_cms!E30*Days!E30*86400*1000/Areas!$C$7, "")</f>
        <v>262.4025986577181</v>
      </c>
      <c r="F30" s="4">
        <f>IF(ISNUMBER(HGB_cms!F30), HGB_cms!F30*Days!F30*86400*1000/Areas!$C$7, "")</f>
        <v>134.912715704698</v>
      </c>
      <c r="G30" s="4">
        <f>IF(ISNUMBER(HGB_cms!G30), HGB_cms!G30*Days!G30*86400*1000/Areas!$C$7, "")</f>
        <v>55.637106040268449</v>
      </c>
      <c r="H30" s="4">
        <f>IF(ISNUMBER(HGB_cms!H30), HGB_cms!H30*Days!H30*86400*1000/Areas!$C$7, "")</f>
        <v>47.804946040268455</v>
      </c>
      <c r="I30" s="4">
        <f>IF(ISNUMBER(HGB_cms!I30), HGB_cms!I30*Days!I30*86400*1000/Areas!$C$7, "")</f>
        <v>31.099549530201344</v>
      </c>
      <c r="J30" s="4">
        <f>IF(ISNUMBER(HGB_cms!J30), HGB_cms!J30*Days!J30*86400*1000/Areas!$C$7, "")</f>
        <v>27.093793288590604</v>
      </c>
      <c r="K30" s="4">
        <f>IF(ISNUMBER(HGB_cms!K30), HGB_cms!K30*Days!K30*86400*1000/Areas!$C$7, "")</f>
        <v>25.996208859060403</v>
      </c>
      <c r="L30" s="4">
        <f>IF(ISNUMBER(HGB_cms!L30), HGB_cms!L30*Days!L30*86400*1000/Areas!$C$7, "")</f>
        <v>31.436263087248321</v>
      </c>
      <c r="M30" s="4">
        <f>IF(ISNUMBER(HGB_cms!M30), HGB_cms!M30*Days!M30*86400*1000/Areas!$C$7, "")</f>
        <v>36.078856912751668</v>
      </c>
      <c r="N30" s="4">
        <f>IF(ISNUMBER(HGB_cms!N30), HGB_cms!N30*Days!N30*86400*1000/Areas!$C$7, "")</f>
        <v>900.88721879194634</v>
      </c>
    </row>
    <row r="31" spans="1:14">
      <c r="A31">
        <v>1923</v>
      </c>
      <c r="B31" s="4">
        <f>IF(ISNUMBER(HGB_cms!B31), HGB_cms!B31*Days!B31*86400*1000/Areas!$C$7, "")</f>
        <v>33.897488859060395</v>
      </c>
      <c r="C31" s="4">
        <f>IF(ISNUMBER(HGB_cms!C31), HGB_cms!C31*Days!C31*86400*1000/Areas!$C$7, "")</f>
        <v>29.683502818791947</v>
      </c>
      <c r="D31" s="4">
        <f>IF(ISNUMBER(HGB_cms!D31), HGB_cms!D31*Days!D31*86400*1000/Areas!$C$7, "")</f>
        <v>89.576301744966429</v>
      </c>
      <c r="E31" s="4">
        <f>IF(ISNUMBER(HGB_cms!E31), HGB_cms!E31*Days!E31*86400*1000/Areas!$C$7, "")</f>
        <v>187.62296375838926</v>
      </c>
      <c r="F31" s="4">
        <f>IF(ISNUMBER(HGB_cms!F31), HGB_cms!F31*Days!F31*86400*1000/Areas!$C$7, "")</f>
        <v>189.87698899328859</v>
      </c>
      <c r="G31" s="4">
        <f>IF(ISNUMBER(HGB_cms!G31), HGB_cms!G31*Days!G31*86400*1000/Areas!$C$7, "")</f>
        <v>69.138990604026844</v>
      </c>
      <c r="H31" s="4">
        <f>IF(ISNUMBER(HGB_cms!H31), HGB_cms!H31*Days!H31*86400*1000/Areas!$C$7, "")</f>
        <v>40.884697449664429</v>
      </c>
      <c r="I31" s="4">
        <f>IF(ISNUMBER(HGB_cms!I31), HGB_cms!I31*Days!I31*86400*1000/Areas!$C$7, "")</f>
        <v>29.837196241610741</v>
      </c>
      <c r="J31" s="4">
        <f>IF(ISNUMBER(HGB_cms!J31), HGB_cms!J31*Days!J31*86400*1000/Areas!$C$7, "")</f>
        <v>34.176998657718123</v>
      </c>
      <c r="K31" s="4">
        <f>IF(ISNUMBER(HGB_cms!K31), HGB_cms!K31*Days!K31*86400*1000/Areas!$C$7, "")</f>
        <v>29.714960536912752</v>
      </c>
      <c r="L31" s="4">
        <f>IF(ISNUMBER(HGB_cms!L31), HGB_cms!L31*Days!L31*86400*1000/Areas!$C$7, "")</f>
        <v>33.579446979865764</v>
      </c>
      <c r="M31" s="4">
        <f>IF(ISNUMBER(HGB_cms!M31), HGB_cms!M31*Days!M31*86400*1000/Areas!$C$7, "")</f>
        <v>52.102070335570481</v>
      </c>
      <c r="N31" s="4">
        <f>IF(ISNUMBER(HGB_cms!N31), HGB_cms!N31*Days!N31*86400*1000/Areas!$C$7, "")</f>
        <v>818.39623892617453</v>
      </c>
    </row>
    <row r="32" spans="1:14">
      <c r="A32">
        <v>1924</v>
      </c>
      <c r="B32" s="4">
        <f>IF(ISNUMBER(HGB_cms!B32), HGB_cms!B32*Days!B32*86400*1000/Areas!$C$7, "")</f>
        <v>55.075274093959735</v>
      </c>
      <c r="C32" s="4">
        <f>IF(ISNUMBER(HGB_cms!C32), HGB_cms!C32*Days!C32*86400*1000/Areas!$C$7, "")</f>
        <v>43.662602416107376</v>
      </c>
      <c r="D32" s="4">
        <f>IF(ISNUMBER(HGB_cms!D32), HGB_cms!D32*Days!D32*86400*1000/Areas!$C$7, "")</f>
        <v>95.736621744966456</v>
      </c>
      <c r="E32" s="4">
        <f>IF(ISNUMBER(HGB_cms!E32), HGB_cms!E32*Days!E32*86400*1000/Areas!$C$7, "")</f>
        <v>173.85883489932885</v>
      </c>
      <c r="F32" s="4">
        <f>IF(ISNUMBER(HGB_cms!F32), HGB_cms!F32*Days!F32*86400*1000/Areas!$C$7, "")</f>
        <v>141.63657825503356</v>
      </c>
      <c r="G32" s="4">
        <f>IF(ISNUMBER(HGB_cms!G32), HGB_cms!G32*Days!G32*86400*1000/Areas!$C$7, "")</f>
        <v>56.466459060402684</v>
      </c>
      <c r="H32" s="4">
        <f>IF(ISNUMBER(HGB_cms!H32), HGB_cms!H32*Days!H32*86400*1000/Areas!$C$7, "")</f>
        <v>44.218316778523487</v>
      </c>
      <c r="I32" s="4">
        <f>IF(ISNUMBER(HGB_cms!I32), HGB_cms!I32*Days!I32*86400*1000/Areas!$C$7, "")</f>
        <v>31.120671140939596</v>
      </c>
      <c r="J32" s="4">
        <f>IF(ISNUMBER(HGB_cms!J32), HGB_cms!J32*Days!J32*86400*1000/Areas!$C$7, "")</f>
        <v>25.201546308724836</v>
      </c>
      <c r="K32" s="4">
        <f>IF(ISNUMBER(HGB_cms!K32), HGB_cms!K32*Days!K32*86400*1000/Areas!$C$7, "")</f>
        <v>26.625812617449665</v>
      </c>
      <c r="L32" s="4">
        <f>IF(ISNUMBER(HGB_cms!L32), HGB_cms!L32*Days!L32*86400*1000/Areas!$C$7, "")</f>
        <v>26.812413422818789</v>
      </c>
      <c r="M32" s="4">
        <f>IF(ISNUMBER(HGB_cms!M32), HGB_cms!M32*Days!M32*86400*1000/Areas!$C$7, "")</f>
        <v>46.506191677852357</v>
      </c>
      <c r="N32" s="4">
        <f>IF(ISNUMBER(HGB_cms!N32), HGB_cms!N32*Days!N32*86400*1000/Areas!$C$7, "")</f>
        <v>766.77422496644294</v>
      </c>
    </row>
    <row r="33" spans="1:14">
      <c r="A33">
        <v>1925</v>
      </c>
      <c r="B33" s="4">
        <f>IF(ISNUMBER(HGB_cms!B33), HGB_cms!B33*Days!B33*86400*1000/Areas!$C$7, "")</f>
        <v>31.833413154362415</v>
      </c>
      <c r="C33" s="4">
        <f>IF(ISNUMBER(HGB_cms!C33), HGB_cms!C33*Days!C33*86400*1000/Areas!$C$7, "")</f>
        <v>67.791991409395976</v>
      </c>
      <c r="D33" s="4">
        <f>IF(ISNUMBER(HGB_cms!D33), HGB_cms!D33*Days!D33*86400*1000/Areas!$C$7, "")</f>
        <v>127.99111892617449</v>
      </c>
      <c r="E33" s="4">
        <f>IF(ISNUMBER(HGB_cms!E33), HGB_cms!E33*Days!E33*86400*1000/Areas!$C$7, "")</f>
        <v>123.91412617449664</v>
      </c>
      <c r="F33" s="4">
        <f>IF(ISNUMBER(HGB_cms!F33), HGB_cms!F33*Days!F33*86400*1000/Areas!$C$7, "")</f>
        <v>56.563224161073826</v>
      </c>
      <c r="G33" s="4">
        <f>IF(ISNUMBER(HGB_cms!G33), HGB_cms!G33*Days!G33*86400*1000/Areas!$C$7, "")</f>
        <v>49.412826845637589</v>
      </c>
      <c r="H33" s="4">
        <f>IF(ISNUMBER(HGB_cms!H33), HGB_cms!H33*Days!H33*86400*1000/Areas!$C$7, "")</f>
        <v>38.735236510067125</v>
      </c>
      <c r="I33" s="4">
        <f>IF(ISNUMBER(HGB_cms!I33), HGB_cms!I33*Days!I33*86400*1000/Areas!$C$7, "")</f>
        <v>26.185404563758393</v>
      </c>
      <c r="J33" s="4">
        <f>IF(ISNUMBER(HGB_cms!J33), HGB_cms!J33*Days!J33*86400*1000/Areas!$C$7, "")</f>
        <v>25.411167785234898</v>
      </c>
      <c r="K33" s="4">
        <f>IF(ISNUMBER(HGB_cms!K33), HGB_cms!K33*Days!K33*86400*1000/Areas!$C$7, "")</f>
        <v>36.974952483221479</v>
      </c>
      <c r="L33" s="4">
        <f>IF(ISNUMBER(HGB_cms!L33), HGB_cms!L33*Days!L33*86400*1000/Areas!$C$7, "")</f>
        <v>92.395232214765102</v>
      </c>
      <c r="M33" s="4">
        <f>IF(ISNUMBER(HGB_cms!M33), HGB_cms!M33*Days!M33*86400*1000/Areas!$C$7, "")</f>
        <v>63.457857181208055</v>
      </c>
      <c r="N33" s="4">
        <f>IF(ISNUMBER(HGB_cms!N33), HGB_cms!N33*Days!N33*86400*1000/Areas!$C$7, "")</f>
        <v>743.3765395973154</v>
      </c>
    </row>
    <row r="34" spans="1:14">
      <c r="A34">
        <v>1926</v>
      </c>
      <c r="B34" s="4">
        <f>IF(ISNUMBER(HGB_cms!B34), HGB_cms!B34*Days!B34*86400*1000/Areas!$C$7, "")</f>
        <v>59.084784966442953</v>
      </c>
      <c r="C34" s="4">
        <f>IF(ISNUMBER(HGB_cms!C34), HGB_cms!C34*Days!C34*86400*1000/Areas!$C$7, "")</f>
        <v>45.563358926174494</v>
      </c>
      <c r="D34" s="4">
        <f>IF(ISNUMBER(HGB_cms!D34), HGB_cms!D34*Days!D34*86400*1000/Areas!$C$7, "")</f>
        <v>73.049764832214763</v>
      </c>
      <c r="E34" s="4">
        <f>IF(ISNUMBER(HGB_cms!E34), HGB_cms!E34*Days!E34*86400*1000/Areas!$C$7, "")</f>
        <v>196.39053422818793</v>
      </c>
      <c r="F34" s="4">
        <f>IF(ISNUMBER(HGB_cms!F34), HGB_cms!F34*Days!F34*86400*1000/Areas!$C$7, "")</f>
        <v>143.03869369127514</v>
      </c>
      <c r="G34" s="4">
        <f>IF(ISNUMBER(HGB_cms!G34), HGB_cms!G34*Days!G34*86400*1000/Areas!$C$7, "")</f>
        <v>74.73614496644295</v>
      </c>
      <c r="H34" s="4">
        <f>IF(ISNUMBER(HGB_cms!H34), HGB_cms!H34*Days!H34*86400*1000/Areas!$C$7, "")</f>
        <v>54.316244295302013</v>
      </c>
      <c r="I34" s="4">
        <f>IF(ISNUMBER(HGB_cms!I34), HGB_cms!I34*Days!I34*86400*1000/Areas!$C$7, "")</f>
        <v>42.480053154362416</v>
      </c>
      <c r="J34" s="4">
        <f>IF(ISNUMBER(HGB_cms!J34), HGB_cms!J34*Days!J34*86400*1000/Areas!$C$7, "")</f>
        <v>34.817605369127513</v>
      </c>
      <c r="K34" s="4">
        <f>IF(ISNUMBER(HGB_cms!K34), HGB_cms!K34*Days!K34*86400*1000/Areas!$C$7, "")</f>
        <v>49.796219597315435</v>
      </c>
      <c r="L34" s="4">
        <f>IF(ISNUMBER(HGB_cms!L34), HGB_cms!L34*Days!L34*86400*1000/Areas!$C$7, "")</f>
        <v>136.73843758389265</v>
      </c>
      <c r="M34" s="4">
        <f>IF(ISNUMBER(HGB_cms!M34), HGB_cms!M34*Days!M34*86400*1000/Areas!$C$7, "")</f>
        <v>73.719364832214765</v>
      </c>
      <c r="N34" s="4">
        <f>IF(ISNUMBER(HGB_cms!N34), HGB_cms!N34*Days!N34*86400*1000/Areas!$C$7, "")</f>
        <v>984.49465771812083</v>
      </c>
    </row>
    <row r="35" spans="1:14">
      <c r="A35">
        <v>1927</v>
      </c>
      <c r="B35" s="4">
        <f>IF(ISNUMBER(HGB_cms!B35), HGB_cms!B35*Days!B35*86400*1000/Areas!$C$7, "")</f>
        <v>49.781838926174494</v>
      </c>
      <c r="C35" s="4">
        <f>IF(ISNUMBER(HGB_cms!C35), HGB_cms!C35*Days!C35*86400*1000/Areas!$C$7, "")</f>
        <v>48.419719731543623</v>
      </c>
      <c r="D35" s="4">
        <f>IF(ISNUMBER(HGB_cms!D35), HGB_cms!D35*Days!D35*86400*1000/Areas!$C$7, "")</f>
        <v>171.6449943624161</v>
      </c>
      <c r="E35" s="4">
        <f>IF(ISNUMBER(HGB_cms!E35), HGB_cms!E35*Days!E35*86400*1000/Areas!$C$7, "")</f>
        <v>117.92382281879196</v>
      </c>
      <c r="F35" s="4">
        <f>IF(ISNUMBER(HGB_cms!F35), HGB_cms!F35*Days!F35*86400*1000/Areas!$C$7, "")</f>
        <v>121.94809127516777</v>
      </c>
      <c r="G35" s="4">
        <f>IF(ISNUMBER(HGB_cms!G35), HGB_cms!G35*Days!G35*86400*1000/Areas!$C$7, "")</f>
        <v>76.65144161073826</v>
      </c>
      <c r="H35" s="4">
        <f>IF(ISNUMBER(HGB_cms!H35), HGB_cms!H35*Days!H35*86400*1000/Areas!$C$7, "")</f>
        <v>48.168507382550338</v>
      </c>
      <c r="I35" s="4">
        <f>IF(ISNUMBER(HGB_cms!I35), HGB_cms!I35*Days!I35*86400*1000/Areas!$C$7, "")</f>
        <v>31.689606442953021</v>
      </c>
      <c r="J35" s="4">
        <f>IF(ISNUMBER(HGB_cms!J35), HGB_cms!J35*Days!J35*86400*1000/Areas!$C$7, "")</f>
        <v>28.638120805369127</v>
      </c>
      <c r="K35" s="4">
        <f>IF(ISNUMBER(HGB_cms!K35), HGB_cms!K35*Days!K35*86400*1000/Areas!$C$7, "")</f>
        <v>38.394594362416107</v>
      </c>
      <c r="L35" s="4">
        <f>IF(ISNUMBER(HGB_cms!L35), HGB_cms!L35*Days!L35*86400*1000/Areas!$C$7, "")</f>
        <v>52.430593288590593</v>
      </c>
      <c r="M35" s="4">
        <f>IF(ISNUMBER(HGB_cms!M35), HGB_cms!M35*Days!M35*86400*1000/Areas!$C$7, "")</f>
        <v>78.27893637583891</v>
      </c>
      <c r="N35" s="4">
        <f>IF(ISNUMBER(HGB_cms!N35), HGB_cms!N35*Days!N35*86400*1000/Areas!$C$7, "")</f>
        <v>861.82173422818789</v>
      </c>
    </row>
    <row r="36" spans="1:14">
      <c r="A36">
        <v>1928</v>
      </c>
      <c r="B36" s="4">
        <f>IF(ISNUMBER(HGB_cms!B36), HGB_cms!B36*Days!B36*86400*1000/Areas!$C$7, "")</f>
        <v>62.355938255033564</v>
      </c>
      <c r="C36" s="4">
        <f>IF(ISNUMBER(HGB_cms!C36), HGB_cms!C36*Days!C36*86400*1000/Areas!$C$7, "")</f>
        <v>58.70587167785235</v>
      </c>
      <c r="D36" s="4">
        <f>IF(ISNUMBER(HGB_cms!D36), HGB_cms!D36*Days!D36*86400*1000/Areas!$C$7, "")</f>
        <v>133.54745073825504</v>
      </c>
      <c r="E36" s="4">
        <f>IF(ISNUMBER(HGB_cms!E36), HGB_cms!E36*Days!E36*86400*1000/Areas!$C$7, "")</f>
        <v>282.85808859060398</v>
      </c>
      <c r="F36" s="4">
        <f>IF(ISNUMBER(HGB_cms!F36), HGB_cms!F36*Days!F36*86400*1000/Areas!$C$7, "")</f>
        <v>216.07093208053692</v>
      </c>
      <c r="G36" s="4">
        <f>IF(ISNUMBER(HGB_cms!G36), HGB_cms!G36*Days!G36*86400*1000/Areas!$C$7, "")</f>
        <v>80.078883221476531</v>
      </c>
      <c r="H36" s="4">
        <f>IF(ISNUMBER(HGB_cms!H36), HGB_cms!H36*Days!H36*86400*1000/Areas!$C$7, "")</f>
        <v>93.571431946308707</v>
      </c>
      <c r="I36" s="4">
        <f>IF(ISNUMBER(HGB_cms!I36), HGB_cms!I36*Days!I36*86400*1000/Areas!$C$7, "")</f>
        <v>70.840983624161083</v>
      </c>
      <c r="J36" s="4">
        <f>IF(ISNUMBER(HGB_cms!J36), HGB_cms!J36*Days!J36*86400*1000/Areas!$C$7, "")</f>
        <v>68.283543624161069</v>
      </c>
      <c r="K36" s="4">
        <f>IF(ISNUMBER(HGB_cms!K36), HGB_cms!K36*Days!K36*86400*1000/Areas!$C$7, "")</f>
        <v>188.65822711409396</v>
      </c>
      <c r="L36" s="4">
        <f>IF(ISNUMBER(HGB_cms!L36), HGB_cms!L36*Days!L36*86400*1000/Areas!$C$7, "")</f>
        <v>177.89035167785235</v>
      </c>
      <c r="M36" s="4">
        <f>IF(ISNUMBER(HGB_cms!M36), HGB_cms!M36*Days!M36*86400*1000/Areas!$C$7, "")</f>
        <v>126.69461154362418</v>
      </c>
      <c r="N36" s="4">
        <f>IF(ISNUMBER(HGB_cms!N36), HGB_cms!N36*Days!N36*86400*1000/Areas!$C$7, "")</f>
        <v>1558.3582389261749</v>
      </c>
    </row>
    <row r="37" spans="1:14">
      <c r="A37">
        <v>1929</v>
      </c>
      <c r="B37" s="4">
        <f>IF(ISNUMBER(HGB_cms!B37), HGB_cms!B37*Days!B37*86400*1000/Areas!$C$7, "")</f>
        <v>125.47180510067116</v>
      </c>
      <c r="C37" s="4">
        <f>IF(ISNUMBER(HGB_cms!C37), HGB_cms!C37*Days!C37*86400*1000/Areas!$C$7, "")</f>
        <v>67.589444295302016</v>
      </c>
      <c r="D37" s="4">
        <f>IF(ISNUMBER(HGB_cms!D37), HGB_cms!D37*Days!D37*86400*1000/Areas!$C$7, "")</f>
        <v>187.75943516778523</v>
      </c>
      <c r="E37" s="4">
        <f>IF(ISNUMBER(HGB_cms!E37), HGB_cms!E37*Days!E37*86400*1000/Areas!$C$7, "")</f>
        <v>258.71508724832216</v>
      </c>
      <c r="F37" s="4">
        <f>IF(ISNUMBER(HGB_cms!F37), HGB_cms!F37*Days!F37*86400*1000/Areas!$C$7, "")</f>
        <v>203.58266738255031</v>
      </c>
      <c r="G37" s="4">
        <f>IF(ISNUMBER(HGB_cms!G37), HGB_cms!G37*Days!G37*86400*1000/Areas!$C$7, "")</f>
        <v>79.799677852348992</v>
      </c>
      <c r="H37" s="4">
        <f>IF(ISNUMBER(HGB_cms!H37), HGB_cms!H37*Days!H37*86400*1000/Areas!$C$7, "")</f>
        <v>63.647502281879191</v>
      </c>
      <c r="I37" s="4">
        <f>IF(ISNUMBER(HGB_cms!I37), HGB_cms!I37*Days!I37*86400*1000/Areas!$C$7, "")</f>
        <v>38.717260671140941</v>
      </c>
      <c r="J37" s="4">
        <f>IF(ISNUMBER(HGB_cms!J37), HGB_cms!J37*Days!J37*86400*1000/Areas!$C$7, "")</f>
        <v>30.484703355704699</v>
      </c>
      <c r="K37" s="4">
        <f>IF(ISNUMBER(HGB_cms!K37), HGB_cms!K37*Days!K37*86400*1000/Areas!$C$7, "")</f>
        <v>35.241182818791948</v>
      </c>
      <c r="L37" s="4">
        <f>IF(ISNUMBER(HGB_cms!L37), HGB_cms!L37*Days!L37*86400*1000/Areas!$C$7, "")</f>
        <v>45.829256375838916</v>
      </c>
      <c r="M37" s="4">
        <f>IF(ISNUMBER(HGB_cms!M37), HGB_cms!M37*Days!M37*86400*1000/Areas!$C$7, "")</f>
        <v>36.201092617449667</v>
      </c>
      <c r="N37" s="4">
        <f>IF(ISNUMBER(HGB_cms!N37), HGB_cms!N37*Days!N37*86400*1000/Areas!$C$7, "")</f>
        <v>1171.6364778523489</v>
      </c>
    </row>
    <row r="38" spans="1:14">
      <c r="A38">
        <v>1930</v>
      </c>
      <c r="B38" s="4">
        <f>IF(ISNUMBER(HGB_cms!B38), HGB_cms!B38*Days!B38*86400*1000/Areas!$C$7, "")</f>
        <v>78.161644026845636</v>
      </c>
      <c r="C38" s="4">
        <f>IF(ISNUMBER(HGB_cms!C38), HGB_cms!C38*Days!C38*86400*1000/Areas!$C$7, "")</f>
        <v>100.13864375838926</v>
      </c>
      <c r="D38" s="4">
        <f>IF(ISNUMBER(HGB_cms!D38), HGB_cms!D38*Days!D38*86400*1000/Areas!$C$7, "")</f>
        <v>105.25168268456376</v>
      </c>
      <c r="E38" s="4">
        <f>IF(ISNUMBER(HGB_cms!E38), HGB_cms!E38*Days!E38*86400*1000/Areas!$C$7, "")</f>
        <v>162.28616375838925</v>
      </c>
      <c r="F38" s="4">
        <f>IF(ISNUMBER(HGB_cms!F38), HGB_cms!F38*Days!F38*86400*1000/Areas!$C$7, "")</f>
        <v>117.61366711409397</v>
      </c>
      <c r="G38" s="4">
        <f>IF(ISNUMBER(HGB_cms!G38), HGB_cms!G38*Days!G38*86400*1000/Areas!$C$7, "")</f>
        <v>130.61201073825504</v>
      </c>
      <c r="H38" s="4">
        <f>IF(ISNUMBER(HGB_cms!H38), HGB_cms!H38*Days!H38*86400*1000/Areas!$C$7, "")</f>
        <v>122.28244187919464</v>
      </c>
      <c r="I38" s="4">
        <f>IF(ISNUMBER(HGB_cms!I38), HGB_cms!I38*Days!I38*86400*1000/Areas!$C$7, "")</f>
        <v>37.829703624161077</v>
      </c>
      <c r="J38" s="4">
        <f>IF(ISNUMBER(HGB_cms!J38), HGB_cms!J38*Days!J38*86400*1000/Areas!$C$7, "")</f>
        <v>28.946899328859057</v>
      </c>
      <c r="K38" s="4">
        <f>IF(ISNUMBER(HGB_cms!K38), HGB_cms!K38*Days!K38*86400*1000/Areas!$C$7, "")</f>
        <v>29.739677315436243</v>
      </c>
      <c r="L38" s="4">
        <f>IF(ISNUMBER(HGB_cms!L38), HGB_cms!L38*Days!L38*86400*1000/Areas!$C$7, "")</f>
        <v>30.275951677852355</v>
      </c>
      <c r="M38" s="4">
        <f>IF(ISNUMBER(HGB_cms!M38), HGB_cms!M38*Days!M38*86400*1000/Areas!$C$7, "")</f>
        <v>30.581845369127517</v>
      </c>
      <c r="N38" s="4">
        <f>IF(ISNUMBER(HGB_cms!N38), HGB_cms!N38*Days!N38*86400*1000/Areas!$C$7, "")</f>
        <v>977.44138791946318</v>
      </c>
    </row>
    <row r="39" spans="1:14">
      <c r="A39">
        <v>1931</v>
      </c>
      <c r="B39" s="4">
        <f>IF(ISNUMBER(HGB_cms!B39), HGB_cms!B39*Days!B39*86400*1000/Areas!$C$7, "")</f>
        <v>22.886388724832216</v>
      </c>
      <c r="C39" s="4">
        <f>IF(ISNUMBER(HGB_cms!C39), HGB_cms!C39*Days!C39*86400*1000/Areas!$C$7, "")</f>
        <v>25.775439463087249</v>
      </c>
      <c r="D39" s="4">
        <f>IF(ISNUMBER(HGB_cms!D39), HGB_cms!D39*Days!D39*86400*1000/Areas!$C$7, "")</f>
        <v>37.930817718120807</v>
      </c>
      <c r="E39" s="4">
        <f>IF(ISNUMBER(HGB_cms!E39), HGB_cms!E39*Days!E39*86400*1000/Areas!$C$7, "")</f>
        <v>97.543135570469801</v>
      </c>
      <c r="F39" s="4">
        <f>IF(ISNUMBER(HGB_cms!F39), HGB_cms!F39*Days!F39*86400*1000/Areas!$C$7, "")</f>
        <v>84.454535838926176</v>
      </c>
      <c r="G39" s="4">
        <f>IF(ISNUMBER(HGB_cms!G39), HGB_cms!G39*Days!G39*86400*1000/Areas!$C$7, "")</f>
        <v>38.90000536912752</v>
      </c>
      <c r="H39" s="4">
        <f>IF(ISNUMBER(HGB_cms!H39), HGB_cms!H39*Days!H39*86400*1000/Areas!$C$7, "")</f>
        <v>23.31241610738255</v>
      </c>
      <c r="I39" s="4">
        <f>IF(ISNUMBER(HGB_cms!I39), HGB_cms!I39*Days!I39*86400*1000/Areas!$C$7, "")</f>
        <v>21.021395436241612</v>
      </c>
      <c r="J39" s="4">
        <f>IF(ISNUMBER(HGB_cms!J39), HGB_cms!J39*Days!J39*86400*1000/Areas!$C$7, "")</f>
        <v>22.883097986577184</v>
      </c>
      <c r="K39" s="4">
        <f>IF(ISNUMBER(HGB_cms!K39), HGB_cms!K39*Days!K39*86400*1000/Areas!$C$7, "")</f>
        <v>29.63541744966443</v>
      </c>
      <c r="L39" s="4">
        <f>IF(ISNUMBER(HGB_cms!L39), HGB_cms!L39*Days!L39*86400*1000/Areas!$C$7, "")</f>
        <v>69.848746308724827</v>
      </c>
      <c r="M39" s="4">
        <f>IF(ISNUMBER(HGB_cms!M39), HGB_cms!M39*Days!M39*86400*1000/Areas!$C$7, "")</f>
        <v>69.792542818791944</v>
      </c>
      <c r="N39" s="4">
        <f>IF(ISNUMBER(HGB_cms!N39), HGB_cms!N39*Days!N39*86400*1000/Areas!$C$7, "")</f>
        <v>543.95366979865776</v>
      </c>
    </row>
    <row r="40" spans="1:14">
      <c r="A40">
        <v>1932</v>
      </c>
      <c r="B40" s="4">
        <f>IF(ISNUMBER(HGB_cms!B40), HGB_cms!B40*Days!B40*86400*1000/Areas!$C$7, "")</f>
        <v>89.028937449664426</v>
      </c>
      <c r="C40" s="4">
        <f>IF(ISNUMBER(HGB_cms!C40), HGB_cms!C40*Days!C40*86400*1000/Areas!$C$7, "")</f>
        <v>75.369793288590586</v>
      </c>
      <c r="D40" s="4">
        <f>IF(ISNUMBER(HGB_cms!D40), HGB_cms!D40*Days!D40*86400*1000/Areas!$C$7, "")</f>
        <v>69.786700671140935</v>
      </c>
      <c r="E40" s="4">
        <f>IF(ISNUMBER(HGB_cms!E40), HGB_cms!E40*Days!E40*86400*1000/Areas!$C$7, "")</f>
        <v>147.77313825503356</v>
      </c>
      <c r="F40" s="4">
        <f>IF(ISNUMBER(HGB_cms!F40), HGB_cms!F40*Days!F40*86400*1000/Areas!$C$7, "")</f>
        <v>89.575402953020131</v>
      </c>
      <c r="G40" s="4">
        <f>IF(ISNUMBER(HGB_cms!G40), HGB_cms!G40*Days!G40*86400*1000/Areas!$C$7, "")</f>
        <v>34.844134228187919</v>
      </c>
      <c r="H40" s="4">
        <f>IF(ISNUMBER(HGB_cms!H40), HGB_cms!H40*Days!H40*86400*1000/Areas!$C$7, "")</f>
        <v>28.703370201342285</v>
      </c>
      <c r="I40" s="4">
        <f>IF(ISNUMBER(HGB_cms!I40), HGB_cms!I40*Days!I40*86400*1000/Areas!$C$7, "")</f>
        <v>21.220477852348992</v>
      </c>
      <c r="J40" s="4">
        <f>IF(ISNUMBER(HGB_cms!J40), HGB_cms!J40*Days!J40*86400*1000/Areas!$C$7, "")</f>
        <v>36.715506040268458</v>
      </c>
      <c r="K40" s="4">
        <f>IF(ISNUMBER(HGB_cms!K40), HGB_cms!K40*Days!K40*86400*1000/Areas!$C$7, "")</f>
        <v>51.418988456375828</v>
      </c>
      <c r="L40" s="4">
        <f>IF(ISNUMBER(HGB_cms!L40), HGB_cms!L40*Days!L40*86400*1000/Areas!$C$7, "")</f>
        <v>96.785975838926163</v>
      </c>
      <c r="M40" s="4">
        <f>IF(ISNUMBER(HGB_cms!M40), HGB_cms!M40*Days!M40*86400*1000/Areas!$C$7, "")</f>
        <v>74.068994899328857</v>
      </c>
      <c r="N40" s="4">
        <f>IF(ISNUMBER(HGB_cms!N40), HGB_cms!N40*Days!N40*86400*1000/Areas!$C$7, "")</f>
        <v>817.62474201342286</v>
      </c>
    </row>
    <row r="41" spans="1:14">
      <c r="A41">
        <v>1933</v>
      </c>
      <c r="B41" s="4">
        <f>IF(ISNUMBER(HGB_cms!B41), HGB_cms!B41*Days!B41*86400*1000/Areas!$C$7, "")</f>
        <v>70.413158657718128</v>
      </c>
      <c r="C41" s="4">
        <f>IF(ISNUMBER(HGB_cms!C41), HGB_cms!C41*Days!C41*86400*1000/Areas!$C$7, "")</f>
        <v>48.594665234899331</v>
      </c>
      <c r="D41" s="4">
        <f>IF(ISNUMBER(HGB_cms!D41), HGB_cms!D41*Days!D41*86400*1000/Areas!$C$7, "")</f>
        <v>49.900030067114102</v>
      </c>
      <c r="E41" s="4">
        <f>IF(ISNUMBER(HGB_cms!E41), HGB_cms!E41*Days!E41*86400*1000/Areas!$C$7, "")</f>
        <v>201.7289234899329</v>
      </c>
      <c r="F41" s="4">
        <f>IF(ISNUMBER(HGB_cms!F41), HGB_cms!F41*Days!F41*86400*1000/Areas!$C$7, "")</f>
        <v>133.14658953020134</v>
      </c>
      <c r="G41" s="4">
        <f>IF(ISNUMBER(HGB_cms!G41), HGB_cms!G41*Days!G41*86400*1000/Areas!$C$7, "")</f>
        <v>57.307554362416106</v>
      </c>
      <c r="H41" s="4">
        <f>IF(ISNUMBER(HGB_cms!H41), HGB_cms!H41*Days!H41*86400*1000/Areas!$C$7, "")</f>
        <v>36.935405637583891</v>
      </c>
      <c r="I41" s="4">
        <f>IF(ISNUMBER(HGB_cms!I41), HGB_cms!I41*Days!I41*86400*1000/Areas!$C$7, "")</f>
        <v>33.231484026845635</v>
      </c>
      <c r="J41" s="4">
        <f>IF(ISNUMBER(HGB_cms!J41), HGB_cms!J41*Days!J41*86400*1000/Areas!$C$7, "")</f>
        <v>20.438093959731543</v>
      </c>
      <c r="K41" s="4">
        <f>IF(ISNUMBER(HGB_cms!K41), HGB_cms!K41*Days!K41*86400*1000/Areas!$C$7, "")</f>
        <v>26.183606979865772</v>
      </c>
      <c r="L41" s="4">
        <f>IF(ISNUMBER(HGB_cms!L41), HGB_cms!L41*Days!L41*86400*1000/Areas!$C$7, "")</f>
        <v>30.546893959731545</v>
      </c>
      <c r="M41" s="4">
        <f>IF(ISNUMBER(HGB_cms!M41), HGB_cms!M41*Days!M41*86400*1000/Areas!$C$7, "")</f>
        <v>41.779894228187928</v>
      </c>
      <c r="N41" s="4">
        <f>IF(ISNUMBER(HGB_cms!N41), HGB_cms!N41*Days!N41*86400*1000/Areas!$C$7, "")</f>
        <v>751.33990872483218</v>
      </c>
    </row>
    <row r="42" spans="1:14">
      <c r="A42">
        <v>1934</v>
      </c>
      <c r="B42" s="4">
        <f>IF(ISNUMBER(HGB_cms!B42), HGB_cms!B42*Days!B42*86400*1000/Areas!$C$7, "")</f>
        <v>42.8130555704698</v>
      </c>
      <c r="C42" s="4">
        <f>IF(ISNUMBER(HGB_cms!C42), HGB_cms!C42*Days!C42*86400*1000/Areas!$C$7, "")</f>
        <v>28.444677583892613</v>
      </c>
      <c r="D42" s="4">
        <f>IF(ISNUMBER(HGB_cms!D42), HGB_cms!D42*Days!D42*86400*1000/Areas!$C$7, "")</f>
        <v>49.637133422818792</v>
      </c>
      <c r="E42" s="4">
        <f>IF(ISNUMBER(HGB_cms!E42), HGB_cms!E42*Days!E42*86400*1000/Areas!$C$7, "")</f>
        <v>140.58338255033556</v>
      </c>
      <c r="F42" s="4">
        <f>IF(ISNUMBER(HGB_cms!F42), HGB_cms!F42*Days!F42*86400*1000/Areas!$C$7, "")</f>
        <v>110.95541637583891</v>
      </c>
      <c r="G42" s="4">
        <f>IF(ISNUMBER(HGB_cms!G42), HGB_cms!G42*Days!G42*86400*1000/Areas!$C$7, "")</f>
        <v>31.749390604026846</v>
      </c>
      <c r="H42" s="4">
        <f>IF(ISNUMBER(HGB_cms!H42), HGB_cms!H42*Days!H42*86400*1000/Areas!$C$7, "")</f>
        <v>23.950108993288595</v>
      </c>
      <c r="I42" s="4">
        <f>IF(ISNUMBER(HGB_cms!I42), HGB_cms!I42*Days!I42*86400*1000/Areas!$C$7, "")</f>
        <v>21.838846711409396</v>
      </c>
      <c r="J42" s="4">
        <f>IF(ISNUMBER(HGB_cms!J42), HGB_cms!J42*Days!J42*86400*1000/Areas!$C$7, "")</f>
        <v>23.687661744966437</v>
      </c>
      <c r="K42" s="4">
        <f>IF(ISNUMBER(HGB_cms!K42), HGB_cms!K42*Days!K42*86400*1000/Areas!$C$7, "")</f>
        <v>27.799634899328865</v>
      </c>
      <c r="L42" s="4">
        <f>IF(ISNUMBER(HGB_cms!L42), HGB_cms!L42*Days!L42*86400*1000/Areas!$C$7, "")</f>
        <v>72.340284563758388</v>
      </c>
      <c r="M42" s="4">
        <f>IF(ISNUMBER(HGB_cms!M42), HGB_cms!M42*Days!M42*86400*1000/Areas!$C$7, "")</f>
        <v>61.882724295302012</v>
      </c>
      <c r="N42" s="4">
        <f>IF(ISNUMBER(HGB_cms!N42), HGB_cms!N42*Days!N42*86400*1000/Areas!$C$7, "")</f>
        <v>635.48743892617449</v>
      </c>
    </row>
    <row r="43" spans="1:14">
      <c r="A43">
        <v>1935</v>
      </c>
      <c r="B43" s="4">
        <f>IF(ISNUMBER(HGB_cms!B43), HGB_cms!B43*Days!B43*86400*1000/Areas!$C$7, "")</f>
        <v>45.575043221476498</v>
      </c>
      <c r="C43" s="4">
        <f>IF(ISNUMBER(HGB_cms!C43), HGB_cms!C43*Days!C43*86400*1000/Areas!$C$7, "")</f>
        <v>33.785183355704696</v>
      </c>
      <c r="D43" s="4">
        <f>IF(ISNUMBER(HGB_cms!D43), HGB_cms!D43*Days!D43*86400*1000/Areas!$C$7, "")</f>
        <v>109.3789353020134</v>
      </c>
      <c r="E43" s="4">
        <f>IF(ISNUMBER(HGB_cms!E43), HGB_cms!E43*Days!E43*86400*1000/Areas!$C$7, "")</f>
        <v>84.960193288590602</v>
      </c>
      <c r="F43" s="4">
        <f>IF(ISNUMBER(HGB_cms!F43), HGB_cms!F43*Days!F43*86400*1000/Areas!$C$7, "")</f>
        <v>55.056848859060409</v>
      </c>
      <c r="G43" s="4">
        <f>IF(ISNUMBER(HGB_cms!G43), HGB_cms!G43*Days!G43*86400*1000/Areas!$C$7, "")</f>
        <v>49.385863087248332</v>
      </c>
      <c r="H43" s="4">
        <f>IF(ISNUMBER(HGB_cms!H43), HGB_cms!H43*Days!H43*86400*1000/Areas!$C$7, "")</f>
        <v>34.448897718120804</v>
      </c>
      <c r="I43" s="4">
        <f>IF(ISNUMBER(HGB_cms!I43), HGB_cms!I43*Days!I43*86400*1000/Areas!$C$7, "")</f>
        <v>24.632292080536914</v>
      </c>
      <c r="J43" s="4">
        <f>IF(ISNUMBER(HGB_cms!J43), HGB_cms!J43*Days!J43*86400*1000/Areas!$C$7, "")</f>
        <v>23.695924832214764</v>
      </c>
      <c r="K43" s="4">
        <f>IF(ISNUMBER(HGB_cms!K43), HGB_cms!K43*Days!K43*86400*1000/Areas!$C$7, "")</f>
        <v>30.346361879194632</v>
      </c>
      <c r="L43" s="4">
        <f>IF(ISNUMBER(HGB_cms!L43), HGB_cms!L43*Days!L43*86400*1000/Areas!$C$7, "")</f>
        <v>43.157669798657722</v>
      </c>
      <c r="M43" s="4">
        <f>IF(ISNUMBER(HGB_cms!M43), HGB_cms!M43*Days!M43*86400*1000/Areas!$C$7, "")</f>
        <v>39.044420939597316</v>
      </c>
      <c r="N43" s="4">
        <f>IF(ISNUMBER(HGB_cms!N43), HGB_cms!N43*Days!N43*86400*1000/Areas!$C$7, "")</f>
        <v>572.80699328859055</v>
      </c>
    </row>
    <row r="44" spans="1:14">
      <c r="A44">
        <v>1936</v>
      </c>
      <c r="B44" s="4">
        <f>IF(ISNUMBER(HGB_cms!B44), HGB_cms!B44*Days!B44*86400*1000/Areas!$C$7, "")</f>
        <v>29.901459865771812</v>
      </c>
      <c r="C44" s="4">
        <f>IF(ISNUMBER(HGB_cms!C44), HGB_cms!C44*Days!C44*86400*1000/Areas!$C$7, "")</f>
        <v>28.966165369127516</v>
      </c>
      <c r="D44" s="4">
        <f>IF(ISNUMBER(HGB_cms!D44), HGB_cms!D44*Days!D44*86400*1000/Areas!$C$7, "")</f>
        <v>80.679160268456371</v>
      </c>
      <c r="E44" s="4">
        <f>IF(ISNUMBER(HGB_cms!E44), HGB_cms!E44*Days!E44*86400*1000/Areas!$C$7, "")</f>
        <v>112.98510604026846</v>
      </c>
      <c r="F44" s="4">
        <f>IF(ISNUMBER(HGB_cms!F44), HGB_cms!F44*Days!F44*86400*1000/Areas!$C$7, "")</f>
        <v>144.09657181208053</v>
      </c>
      <c r="G44" s="4">
        <f>IF(ISNUMBER(HGB_cms!G44), HGB_cms!G44*Days!G44*86400*1000/Areas!$C$7, "")</f>
        <v>48.592606711409388</v>
      </c>
      <c r="H44" s="4">
        <f>IF(ISNUMBER(HGB_cms!H44), HGB_cms!H44*Days!H44*86400*1000/Areas!$C$7, "")</f>
        <v>28.229706845637587</v>
      </c>
      <c r="I44" s="4">
        <f>IF(ISNUMBER(HGB_cms!I44), HGB_cms!I44*Days!I44*86400*1000/Areas!$C$7, "")</f>
        <v>23.676426845637582</v>
      </c>
      <c r="J44" s="4">
        <f>IF(ISNUMBER(HGB_cms!J44), HGB_cms!J44*Days!J44*86400*1000/Areas!$C$7, "")</f>
        <v>26.421438926174492</v>
      </c>
      <c r="K44" s="4">
        <f>IF(ISNUMBER(HGB_cms!K44), HGB_cms!K44*Days!K44*86400*1000/Areas!$C$7, "")</f>
        <v>35.134675973154366</v>
      </c>
      <c r="L44" s="4">
        <f>IF(ISNUMBER(HGB_cms!L44), HGB_cms!L44*Days!L44*86400*1000/Areas!$C$7, "")</f>
        <v>42.108692617449663</v>
      </c>
      <c r="M44" s="4">
        <f>IF(ISNUMBER(HGB_cms!M44), HGB_cms!M44*Days!M44*86400*1000/Areas!$C$7, "")</f>
        <v>43.057077583892621</v>
      </c>
      <c r="N44" s="4">
        <f>IF(ISNUMBER(HGB_cms!N44), HGB_cms!N44*Days!N44*86400*1000/Areas!$C$7, "")</f>
        <v>642.97465127516796</v>
      </c>
    </row>
    <row r="45" spans="1:14">
      <c r="A45">
        <v>1937</v>
      </c>
      <c r="B45" s="4">
        <f>IF(ISNUMBER(HGB_cms!B45), HGB_cms!B45*Days!B45*86400*1000/Areas!$C$7, "")</f>
        <v>80.741176912751655</v>
      </c>
      <c r="C45" s="4">
        <f>IF(ISNUMBER(HGB_cms!C45), HGB_cms!C45*Days!C45*86400*1000/Areas!$C$7, "")</f>
        <v>56.763524295302012</v>
      </c>
      <c r="D45" s="4">
        <f>IF(ISNUMBER(HGB_cms!D45), HGB_cms!D45*Days!D45*86400*1000/Areas!$C$7, "")</f>
        <v>52.76852456375839</v>
      </c>
      <c r="E45" s="4">
        <f>IF(ISNUMBER(HGB_cms!E45), HGB_cms!E45*Days!E45*86400*1000/Areas!$C$7, "")</f>
        <v>145.21288590604027</v>
      </c>
      <c r="F45" s="4">
        <f>IF(ISNUMBER(HGB_cms!F45), HGB_cms!F45*Days!F45*86400*1000/Areas!$C$7, "")</f>
        <v>103.68418953020134</v>
      </c>
      <c r="G45" s="4">
        <f>IF(ISNUMBER(HGB_cms!G45), HGB_cms!G45*Days!G45*86400*1000/Areas!$C$7, "")</f>
        <v>40.646126174496644</v>
      </c>
      <c r="H45" s="4">
        <f>IF(ISNUMBER(HGB_cms!H45), HGB_cms!H45*Days!H45*86400*1000/Areas!$C$7, "")</f>
        <v>27.237889932885903</v>
      </c>
      <c r="I45" s="4">
        <f>IF(ISNUMBER(HGB_cms!I45), HGB_cms!I45*Days!I45*86400*1000/Areas!$C$7, "")</f>
        <v>34.541023892617453</v>
      </c>
      <c r="J45" s="4">
        <f>IF(ISNUMBER(HGB_cms!J45), HGB_cms!J45*Days!J45*86400*1000/Areas!$C$7, "")</f>
        <v>35.205535570469799</v>
      </c>
      <c r="K45" s="4">
        <f>IF(ISNUMBER(HGB_cms!K45), HGB_cms!K45*Days!K45*86400*1000/Areas!$C$7, "")</f>
        <v>44.229551677852349</v>
      </c>
      <c r="L45" s="4">
        <f>IF(ISNUMBER(HGB_cms!L45), HGB_cms!L45*Days!L45*86400*1000/Areas!$C$7, "")</f>
        <v>62.762931543624155</v>
      </c>
      <c r="M45" s="4">
        <f>IF(ISNUMBER(HGB_cms!M45), HGB_cms!M45*Days!M45*86400*1000/Areas!$C$7, "")</f>
        <v>52.738415033557047</v>
      </c>
      <c r="N45" s="4">
        <f>IF(ISNUMBER(HGB_cms!N45), HGB_cms!N45*Days!N45*86400*1000/Areas!$C$7, "")</f>
        <v>737.92123489932874</v>
      </c>
    </row>
    <row r="46" spans="1:14">
      <c r="A46">
        <v>1938</v>
      </c>
      <c r="B46" s="4">
        <f>IF(ISNUMBER(HGB_cms!B46), HGB_cms!B46*Days!B46*86400*1000/Areas!$C$7, "")</f>
        <v>44.174725369127515</v>
      </c>
      <c r="C46" s="4">
        <f>IF(ISNUMBER(HGB_cms!C46), HGB_cms!C46*Days!C46*86400*1000/Areas!$C$7, "")</f>
        <v>97.112614228187923</v>
      </c>
      <c r="D46" s="4">
        <f>IF(ISNUMBER(HGB_cms!D46), HGB_cms!D46*Days!D46*86400*1000/Areas!$C$7, "")</f>
        <v>130.36662604026847</v>
      </c>
      <c r="E46" s="4">
        <f>IF(ISNUMBER(HGB_cms!E46), HGB_cms!E46*Days!E46*86400*1000/Areas!$C$7, "")</f>
        <v>209.70541208053692</v>
      </c>
      <c r="F46" s="4">
        <f>IF(ISNUMBER(HGB_cms!F46), HGB_cms!F46*Days!F46*86400*1000/Areas!$C$7, "")</f>
        <v>124.29393825503355</v>
      </c>
      <c r="G46" s="4">
        <f>IF(ISNUMBER(HGB_cms!G46), HGB_cms!G46*Days!G46*86400*1000/Areas!$C$7, "")</f>
        <v>58.720542281879204</v>
      </c>
      <c r="H46" s="4">
        <f>IF(ISNUMBER(HGB_cms!H46), HGB_cms!H46*Days!H46*86400*1000/Areas!$C$7, "")</f>
        <v>29.471387919463087</v>
      </c>
      <c r="I46" s="4">
        <f>IF(ISNUMBER(HGB_cms!I46), HGB_cms!I46*Days!I46*86400*1000/Areas!$C$7, "")</f>
        <v>29.061988187919464</v>
      </c>
      <c r="J46" s="4">
        <f>IF(ISNUMBER(HGB_cms!J46), HGB_cms!J46*Days!J46*86400*1000/Areas!$C$7, "")</f>
        <v>28.672912751677853</v>
      </c>
      <c r="K46" s="4">
        <f>IF(ISNUMBER(HGB_cms!K46), HGB_cms!K46*Days!K46*86400*1000/Areas!$C$7, "")</f>
        <v>29.338816107382556</v>
      </c>
      <c r="L46" s="4">
        <f>IF(ISNUMBER(HGB_cms!L46), HGB_cms!L46*Days!L46*86400*1000/Areas!$C$7, "")</f>
        <v>32.976241610738256</v>
      </c>
      <c r="M46" s="4">
        <f>IF(ISNUMBER(HGB_cms!M46), HGB_cms!M46*Days!M46*86400*1000/Areas!$C$7, "")</f>
        <v>39.127559194630884</v>
      </c>
      <c r="N46" s="4">
        <f>IF(ISNUMBER(HGB_cms!N46), HGB_cms!N46*Days!N46*86400*1000/Areas!$C$7, "")</f>
        <v>857.97497718120803</v>
      </c>
    </row>
    <row r="47" spans="1:14">
      <c r="A47">
        <v>1939</v>
      </c>
      <c r="B47" s="4">
        <f>IF(ISNUMBER(HGB_cms!B47), HGB_cms!B47*Days!B47*86400*1000/Areas!$C$7, "")</f>
        <v>39.660992214765102</v>
      </c>
      <c r="C47" s="4">
        <f>IF(ISNUMBER(HGB_cms!C47), HGB_cms!C47*Days!C47*86400*1000/Areas!$C$7, "")</f>
        <v>37.424942818791948</v>
      </c>
      <c r="D47" s="4">
        <f>IF(ISNUMBER(HGB_cms!D47), HGB_cms!D47*Days!D47*86400*1000/Areas!$C$7, "")</f>
        <v>66.191982281879191</v>
      </c>
      <c r="E47" s="4">
        <f>IF(ISNUMBER(HGB_cms!E47), HGB_cms!E47*Days!E47*86400*1000/Areas!$C$7, "")</f>
        <v>119.11675167785235</v>
      </c>
      <c r="F47" s="4">
        <f>IF(ISNUMBER(HGB_cms!F47), HGB_cms!F47*Days!F47*86400*1000/Areas!$C$7, "")</f>
        <v>128.21716510067114</v>
      </c>
      <c r="G47" s="4">
        <f>IF(ISNUMBER(HGB_cms!G47), HGB_cms!G47*Days!G47*86400*1000/Areas!$C$7, "")</f>
        <v>80.316338255033557</v>
      </c>
      <c r="H47" s="4">
        <f>IF(ISNUMBER(HGB_cms!H47), HGB_cms!H47*Days!H47*86400*1000/Areas!$C$7, "")</f>
        <v>38.879942013422827</v>
      </c>
      <c r="I47" s="4">
        <f>IF(ISNUMBER(HGB_cms!I47), HGB_cms!I47*Days!I47*86400*1000/Areas!$C$7, "")</f>
        <v>31.29234040268457</v>
      </c>
      <c r="J47" s="4">
        <f>IF(ISNUMBER(HGB_cms!J47), HGB_cms!J47*Days!J47*86400*1000/Areas!$C$7, "")</f>
        <v>29.966738255033558</v>
      </c>
      <c r="K47" s="4">
        <f>IF(ISNUMBER(HGB_cms!K47), HGB_cms!K47*Days!K47*86400*1000/Areas!$C$7, "")</f>
        <v>32.805906040268454</v>
      </c>
      <c r="L47" s="4">
        <f>IF(ISNUMBER(HGB_cms!L47), HGB_cms!L47*Days!L47*86400*1000/Areas!$C$7, "")</f>
        <v>38.386824161073825</v>
      </c>
      <c r="M47" s="4">
        <f>IF(ISNUMBER(HGB_cms!M47), HGB_cms!M47*Days!M47*86400*1000/Areas!$C$7, "")</f>
        <v>32.481891543624158</v>
      </c>
      <c r="N47" s="4">
        <f>IF(ISNUMBER(HGB_cms!N47), HGB_cms!N47*Days!N47*86400*1000/Areas!$C$7, "")</f>
        <v>674.73811812080532</v>
      </c>
    </row>
    <row r="48" spans="1:14">
      <c r="A48">
        <v>1940</v>
      </c>
      <c r="B48" s="4">
        <f>IF(ISNUMBER(HGB_cms!B48), HGB_cms!B48*Days!B48*86400*1000/Areas!$C$7, "")</f>
        <v>29.430492885906041</v>
      </c>
      <c r="C48" s="4">
        <f>IF(ISNUMBER(HGB_cms!C48), HGB_cms!C48*Days!C48*86400*1000/Areas!$C$7, "")</f>
        <v>26.422308724832213</v>
      </c>
      <c r="D48" s="4">
        <f>IF(ISNUMBER(HGB_cms!D48), HGB_cms!D48*Days!D48*86400*1000/Areas!$C$7, "")</f>
        <v>34.650676510067115</v>
      </c>
      <c r="E48" s="4">
        <f>IF(ISNUMBER(HGB_cms!E48), HGB_cms!E48*Days!E48*86400*1000/Areas!$C$7, "")</f>
        <v>83.400644295302001</v>
      </c>
      <c r="F48" s="4">
        <f>IF(ISNUMBER(HGB_cms!F48), HGB_cms!F48*Days!F48*86400*1000/Areas!$C$7, "")</f>
        <v>84.422179328859059</v>
      </c>
      <c r="G48" s="4">
        <f>IF(ISNUMBER(HGB_cms!G48), HGB_cms!G48*Days!G48*86400*1000/Areas!$C$7, "")</f>
        <v>75.672918120805363</v>
      </c>
      <c r="H48" s="4">
        <f>IF(ISNUMBER(HGB_cms!H48), HGB_cms!H48*Days!H48*86400*1000/Areas!$C$7, "")</f>
        <v>42.397364295302012</v>
      </c>
      <c r="I48" s="4">
        <f>IF(ISNUMBER(HGB_cms!I48), HGB_cms!I48*Days!I48*86400*1000/Areas!$C$7, "")</f>
        <v>33.488089127516773</v>
      </c>
      <c r="J48" s="4">
        <f>IF(ISNUMBER(HGB_cms!J48), HGB_cms!J48*Days!J48*86400*1000/Areas!$C$7, "")</f>
        <v>41.033186577181205</v>
      </c>
      <c r="K48" s="4">
        <f>IF(ISNUMBER(HGB_cms!K48), HGB_cms!K48*Days!K48*86400*1000/Areas!$C$7, "")</f>
        <v>35.250170738255036</v>
      </c>
      <c r="L48" s="4">
        <f>IF(ISNUMBER(HGB_cms!L48), HGB_cms!L48*Days!L48*86400*1000/Areas!$C$7, "")</f>
        <v>55.216993288590601</v>
      </c>
      <c r="M48" s="4">
        <f>IF(ISNUMBER(HGB_cms!M48), HGB_cms!M48*Days!M48*86400*1000/Areas!$C$7, "")</f>
        <v>68.959362684563757</v>
      </c>
      <c r="N48" s="4">
        <f>IF(ISNUMBER(HGB_cms!N48), HGB_cms!N48*Days!N48*86400*1000/Areas!$C$7, "")</f>
        <v>610.66250093959729</v>
      </c>
    </row>
    <row r="49" spans="1:14">
      <c r="A49">
        <v>1941</v>
      </c>
      <c r="B49" s="4">
        <f>IF(ISNUMBER(HGB_cms!B49), HGB_cms!B49*Days!B49*86400*1000/Areas!$C$7, "")</f>
        <v>62.981497449664431</v>
      </c>
      <c r="C49" s="4">
        <f>IF(ISNUMBER(HGB_cms!C49), HGB_cms!C49*Days!C49*86400*1000/Areas!$C$7, "")</f>
        <v>45.42453906040268</v>
      </c>
      <c r="D49" s="4">
        <f>IF(ISNUMBER(HGB_cms!D49), HGB_cms!D49*Days!D49*86400*1000/Areas!$C$7, "")</f>
        <v>59.533731543624164</v>
      </c>
      <c r="E49" s="4">
        <f>IF(ISNUMBER(HGB_cms!E49), HGB_cms!E49*Days!E49*86400*1000/Areas!$C$7, "")</f>
        <v>140.55554899328857</v>
      </c>
      <c r="F49" s="4">
        <f>IF(ISNUMBER(HGB_cms!F49), HGB_cms!F49*Days!F49*86400*1000/Areas!$C$7, "")</f>
        <v>76.894347382550336</v>
      </c>
      <c r="G49" s="4">
        <f>IF(ISNUMBER(HGB_cms!G49), HGB_cms!G49*Days!G49*86400*1000/Areas!$C$7, "")</f>
        <v>33.287194630872484</v>
      </c>
      <c r="H49" s="4">
        <f>IF(ISNUMBER(HGB_cms!H49), HGB_cms!H49*Days!H49*86400*1000/Areas!$C$7, "")</f>
        <v>33.412590604026846</v>
      </c>
      <c r="I49" s="4">
        <f>IF(ISNUMBER(HGB_cms!I49), HGB_cms!I49*Days!I49*86400*1000/Areas!$C$7, "")</f>
        <v>27.689532885906043</v>
      </c>
      <c r="J49" s="4">
        <f>IF(ISNUMBER(HGB_cms!J49), HGB_cms!J49*Days!J49*86400*1000/Areas!$C$7, "")</f>
        <v>27.071613422818796</v>
      </c>
      <c r="K49" s="4">
        <f>IF(ISNUMBER(HGB_cms!K49), HGB_cms!K49*Days!K49*86400*1000/Areas!$C$7, "")</f>
        <v>68.652425234899326</v>
      </c>
      <c r="L49" s="4">
        <f>IF(ISNUMBER(HGB_cms!L49), HGB_cms!L49*Days!L49*86400*1000/Areas!$C$7, "")</f>
        <v>115.05740134228188</v>
      </c>
      <c r="M49" s="4">
        <f>IF(ISNUMBER(HGB_cms!M49), HGB_cms!M49*Days!M49*86400*1000/Areas!$C$7, "")</f>
        <v>83.125222550335565</v>
      </c>
      <c r="N49" s="4">
        <f>IF(ISNUMBER(HGB_cms!N49), HGB_cms!N49*Days!N49*86400*1000/Areas!$C$7, "")</f>
        <v>774.23525637583884</v>
      </c>
    </row>
    <row r="50" spans="1:14">
      <c r="A50">
        <v>1942</v>
      </c>
      <c r="B50" s="4">
        <f>IF(ISNUMBER(HGB_cms!B50), HGB_cms!B50*Days!B50*86400*1000/Areas!$C$7, "")</f>
        <v>60.346688859060414</v>
      </c>
      <c r="C50" s="4">
        <f>IF(ISNUMBER(HGB_cms!C50), HGB_cms!C50*Days!C50*86400*1000/Areas!$C$7, "")</f>
        <v>44.219809932885916</v>
      </c>
      <c r="D50" s="4">
        <f>IF(ISNUMBER(HGB_cms!D50), HGB_cms!D50*Days!D50*86400*1000/Areas!$C$7, "")</f>
        <v>138.78785718120804</v>
      </c>
      <c r="E50" s="4">
        <f>IF(ISNUMBER(HGB_cms!E50), HGB_cms!E50*Days!E50*86400*1000/Areas!$C$7, "")</f>
        <v>155.9614228187919</v>
      </c>
      <c r="F50" s="4">
        <f>IF(ISNUMBER(HGB_cms!F50), HGB_cms!F50*Days!F50*86400*1000/Areas!$C$7, "")</f>
        <v>98.519281610738275</v>
      </c>
      <c r="G50" s="4">
        <f>IF(ISNUMBER(HGB_cms!G50), HGB_cms!G50*Days!G50*86400*1000/Areas!$C$7, "")</f>
        <v>68.95937718120804</v>
      </c>
      <c r="H50" s="4">
        <f>IF(ISNUMBER(HGB_cms!H50), HGB_cms!H50*Days!H50*86400*1000/Areas!$C$7, "")</f>
        <v>34.692020939597313</v>
      </c>
      <c r="I50" s="4">
        <f>IF(ISNUMBER(HGB_cms!I50), HGB_cms!I50*Days!I50*86400*1000/Areas!$C$7, "")</f>
        <v>31.095504966442952</v>
      </c>
      <c r="J50" s="4">
        <f>IF(ISNUMBER(HGB_cms!J50), HGB_cms!J50*Days!J50*86400*1000/Areas!$C$7, "")</f>
        <v>30.490791946308725</v>
      </c>
      <c r="K50" s="4">
        <f>IF(ISNUMBER(HGB_cms!K50), HGB_cms!K50*Days!K50*86400*1000/Areas!$C$7, "")</f>
        <v>41.117035167785247</v>
      </c>
      <c r="L50" s="4">
        <f>IF(ISNUMBER(HGB_cms!L50), HGB_cms!L50*Days!L50*86400*1000/Areas!$C$7, "")</f>
        <v>68.653208053691287</v>
      </c>
      <c r="M50" s="4">
        <f>IF(ISNUMBER(HGB_cms!M50), HGB_cms!M50*Days!M50*86400*1000/Areas!$C$7, "")</f>
        <v>57.391910335570472</v>
      </c>
      <c r="N50" s="4">
        <f>IF(ISNUMBER(HGB_cms!N50), HGB_cms!N50*Days!N50*86400*1000/Areas!$C$7, "")</f>
        <v>829.86243221476514</v>
      </c>
    </row>
    <row r="51" spans="1:14">
      <c r="A51">
        <v>1943</v>
      </c>
      <c r="B51" s="4">
        <f>IF(ISNUMBER(HGB_cms!B51), HGB_cms!B51*Days!B51*86400*1000/Areas!$C$7, "")</f>
        <v>58.236774765100662</v>
      </c>
      <c r="C51" s="4">
        <f>IF(ISNUMBER(HGB_cms!C51), HGB_cms!C51*Days!C51*86400*1000/Areas!$C$7, "")</f>
        <v>67.972213691275172</v>
      </c>
      <c r="D51" s="4">
        <f>IF(ISNUMBER(HGB_cms!D51), HGB_cms!D51*Days!D51*86400*1000/Areas!$C$7, "")</f>
        <v>110.17616375838928</v>
      </c>
      <c r="E51" s="4">
        <f>IF(ISNUMBER(HGB_cms!E51), HGB_cms!E51*Days!E51*86400*1000/Areas!$C$7, "")</f>
        <v>136.82324295302013</v>
      </c>
      <c r="F51" s="4">
        <f>IF(ISNUMBER(HGB_cms!F51), HGB_cms!F51*Days!F51*86400*1000/Areas!$C$7, "")</f>
        <v>172.3806555704698</v>
      </c>
      <c r="G51" s="4">
        <f>IF(ISNUMBER(HGB_cms!G51), HGB_cms!G51*Days!G51*86400*1000/Areas!$C$7, "")</f>
        <v>133.0278765100671</v>
      </c>
      <c r="H51" s="4">
        <f>IF(ISNUMBER(HGB_cms!H51), HGB_cms!H51*Days!H51*86400*1000/Areas!$C$7, "")</f>
        <v>54.791255838926176</v>
      </c>
      <c r="I51" s="4">
        <f>IF(ISNUMBER(HGB_cms!I51), HGB_cms!I51*Days!I51*86400*1000/Areas!$C$7, "")</f>
        <v>38.550085369127515</v>
      </c>
      <c r="J51" s="4">
        <f>IF(ISNUMBER(HGB_cms!J51), HGB_cms!J51*Days!J51*86400*1000/Areas!$C$7, "")</f>
        <v>53.859672483221487</v>
      </c>
      <c r="K51" s="4">
        <f>IF(ISNUMBER(HGB_cms!K51), HGB_cms!K51*Days!K51*86400*1000/Areas!$C$7, "")</f>
        <v>33.601336912751677</v>
      </c>
      <c r="L51" s="4">
        <f>IF(ISNUMBER(HGB_cms!L51), HGB_cms!L51*Days!L51*86400*1000/Areas!$C$7, "")</f>
        <v>47.783259060402685</v>
      </c>
      <c r="M51" s="4">
        <f>IF(ISNUMBER(HGB_cms!M51), HGB_cms!M51*Days!M51*86400*1000/Areas!$C$7, "")</f>
        <v>41.313870604026846</v>
      </c>
      <c r="N51" s="4">
        <f>IF(ISNUMBER(HGB_cms!N51), HGB_cms!N51*Days!N51*86400*1000/Areas!$C$7, "")</f>
        <v>949.95850469798643</v>
      </c>
    </row>
    <row r="52" spans="1:14">
      <c r="A52">
        <v>1944</v>
      </c>
      <c r="B52" s="4">
        <f>IF(ISNUMBER(HGB_cms!B52), HGB_cms!B52*Days!B52*86400*1000/Areas!$C$7, "")</f>
        <v>38.319994630872486</v>
      </c>
      <c r="C52" s="4">
        <f>IF(ISNUMBER(HGB_cms!C52), HGB_cms!C52*Days!C52*86400*1000/Areas!$C$7, "")</f>
        <v>44.790122416107373</v>
      </c>
      <c r="D52" s="4">
        <f>IF(ISNUMBER(HGB_cms!D52), HGB_cms!D52*Days!D52*86400*1000/Areas!$C$7, "")</f>
        <v>61.156949798657713</v>
      </c>
      <c r="E52" s="4">
        <f>IF(ISNUMBER(HGB_cms!E52), HGB_cms!E52*Days!E52*86400*1000/Areas!$C$7, "")</f>
        <v>94.754561073825499</v>
      </c>
      <c r="F52" s="4">
        <f>IF(ISNUMBER(HGB_cms!F52), HGB_cms!F52*Days!F52*86400*1000/Areas!$C$7, "")</f>
        <v>101.92345610738256</v>
      </c>
      <c r="G52" s="4">
        <f>IF(ISNUMBER(HGB_cms!G52), HGB_cms!G52*Days!G52*86400*1000/Areas!$C$7, "")</f>
        <v>46.590330201342276</v>
      </c>
      <c r="H52" s="4">
        <f>IF(ISNUMBER(HGB_cms!H52), HGB_cms!H52*Days!H52*86400*1000/Areas!$C$7, "")</f>
        <v>31.610512751677856</v>
      </c>
      <c r="I52" s="4">
        <f>IF(ISNUMBER(HGB_cms!I52), HGB_cms!I52*Days!I52*86400*1000/Areas!$C$7, "")</f>
        <v>28.416206174496647</v>
      </c>
      <c r="J52" s="4">
        <f>IF(ISNUMBER(HGB_cms!J52), HGB_cms!J52*Days!J52*86400*1000/Areas!$C$7, "")</f>
        <v>27.484332885906046</v>
      </c>
      <c r="K52" s="4">
        <f>IF(ISNUMBER(HGB_cms!K52), HGB_cms!K52*Days!K52*86400*1000/Areas!$C$7, "")</f>
        <v>32.334040268456377</v>
      </c>
      <c r="L52" s="4">
        <f>IF(ISNUMBER(HGB_cms!L52), HGB_cms!L52*Days!L52*86400*1000/Areas!$C$7, "")</f>
        <v>37.401777181208054</v>
      </c>
      <c r="M52" s="4">
        <f>IF(ISNUMBER(HGB_cms!M52), HGB_cms!M52*Days!M52*86400*1000/Areas!$C$7, "")</f>
        <v>39.086664161073827</v>
      </c>
      <c r="N52" s="4">
        <f>IF(ISNUMBER(HGB_cms!N52), HGB_cms!N52*Days!N52*86400*1000/Areas!$C$7, "")</f>
        <v>584.25567463087248</v>
      </c>
    </row>
    <row r="53" spans="1:14">
      <c r="A53">
        <v>1945</v>
      </c>
      <c r="B53" s="4">
        <f>IF(ISNUMBER(HGB_cms!B53), HGB_cms!B53*Days!B53*86400*1000/Areas!$C$7, "")</f>
        <v>32.637382550335573</v>
      </c>
      <c r="C53" s="4">
        <f>IF(ISNUMBER(HGB_cms!C53), HGB_cms!C53*Days!C53*86400*1000/Areas!$C$7, "")</f>
        <v>29.991179597315444</v>
      </c>
      <c r="D53" s="4">
        <f>IF(ISNUMBER(HGB_cms!D53), HGB_cms!D53*Days!D53*86400*1000/Areas!$C$7, "")</f>
        <v>90.478688859060412</v>
      </c>
      <c r="E53" s="4">
        <f>IF(ISNUMBER(HGB_cms!E53), HGB_cms!E53*Days!E53*86400*1000/Areas!$C$7, "")</f>
        <v>103.1511624161074</v>
      </c>
      <c r="F53" s="4">
        <f>IF(ISNUMBER(HGB_cms!F53), HGB_cms!F53*Days!F53*86400*1000/Areas!$C$7, "")</f>
        <v>113.27969234899329</v>
      </c>
      <c r="G53" s="4">
        <f>IF(ISNUMBER(HGB_cms!G53), HGB_cms!G53*Days!G53*86400*1000/Areas!$C$7, "")</f>
        <v>123.5822979865772</v>
      </c>
      <c r="H53" s="4">
        <f>IF(ISNUMBER(HGB_cms!H53), HGB_cms!H53*Days!H53*86400*1000/Areas!$C$7, "")</f>
        <v>45.028128322147651</v>
      </c>
      <c r="I53" s="4">
        <f>IF(ISNUMBER(HGB_cms!I53), HGB_cms!I53*Days!I53*86400*1000/Areas!$C$7, "")</f>
        <v>32.57941046979866</v>
      </c>
      <c r="J53" s="4">
        <f>IF(ISNUMBER(HGB_cms!J53), HGB_cms!J53*Days!J53*86400*1000/Areas!$C$7, "")</f>
        <v>37.909739597315429</v>
      </c>
      <c r="K53" s="4">
        <f>IF(ISNUMBER(HGB_cms!K53), HGB_cms!K53*Days!K53*86400*1000/Areas!$C$7, "")</f>
        <v>62.461096912751671</v>
      </c>
      <c r="L53" s="4">
        <f>IF(ISNUMBER(HGB_cms!L53), HGB_cms!L53*Days!L53*86400*1000/Areas!$C$7, "")</f>
        <v>80.582061744966438</v>
      </c>
      <c r="M53" s="4">
        <f>IF(ISNUMBER(HGB_cms!M53), HGB_cms!M53*Days!M53*86400*1000/Areas!$C$7, "")</f>
        <v>53.002659865771818</v>
      </c>
      <c r="N53" s="4">
        <f>IF(ISNUMBER(HGB_cms!N53), HGB_cms!N53*Days!N53*86400*1000/Areas!$C$7, "")</f>
        <v>803.9880966442953</v>
      </c>
    </row>
    <row r="54" spans="1:14">
      <c r="A54">
        <v>1946</v>
      </c>
      <c r="B54" s="4">
        <f>IF(ISNUMBER(HGB_cms!B54), HGB_cms!B54*Days!B54*86400*1000/Areas!$C$7, "")</f>
        <v>75.264837583892614</v>
      </c>
      <c r="C54" s="4">
        <f>IF(ISNUMBER(HGB_cms!C54), HGB_cms!C54*Days!C54*86400*1000/Areas!$C$7, "")</f>
        <v>53.964396241610736</v>
      </c>
      <c r="D54" s="4">
        <f>IF(ISNUMBER(HGB_cms!D54), HGB_cms!D54*Days!D54*86400*1000/Areas!$C$7, "")</f>
        <v>183.52208053691274</v>
      </c>
      <c r="E54" s="4">
        <f>IF(ISNUMBER(HGB_cms!E54), HGB_cms!E54*Days!E54*86400*1000/Areas!$C$7, "")</f>
        <v>78.069648322147671</v>
      </c>
      <c r="F54" s="4">
        <f>IF(ISNUMBER(HGB_cms!F54), HGB_cms!F54*Days!F54*86400*1000/Areas!$C$7, "")</f>
        <v>66.116933154362414</v>
      </c>
      <c r="G54" s="4">
        <f>IF(ISNUMBER(HGB_cms!G54), HGB_cms!G54*Days!G54*86400*1000/Areas!$C$7, "")</f>
        <v>58.487001342281872</v>
      </c>
      <c r="H54" s="4">
        <f>IF(ISNUMBER(HGB_cms!H54), HGB_cms!H54*Days!H54*86400*1000/Areas!$C$7, "")</f>
        <v>35.887414228187922</v>
      </c>
      <c r="I54" s="4">
        <f>IF(ISNUMBER(HGB_cms!I54), HGB_cms!I54*Days!I54*86400*1000/Areas!$C$7, "")</f>
        <v>28.255771812080535</v>
      </c>
      <c r="J54" s="4">
        <f>IF(ISNUMBER(HGB_cms!J54), HGB_cms!J54*Days!J54*86400*1000/Areas!$C$7, "")</f>
        <v>26.707167785234898</v>
      </c>
      <c r="K54" s="4">
        <f>IF(ISNUMBER(HGB_cms!K54), HGB_cms!K54*Days!K54*86400*1000/Areas!$C$7, "")</f>
        <v>27.549321342281878</v>
      </c>
      <c r="L54" s="4">
        <f>IF(ISNUMBER(HGB_cms!L54), HGB_cms!L54*Days!L54*86400*1000/Areas!$C$7, "")</f>
        <v>34.559710067114096</v>
      </c>
      <c r="M54" s="4">
        <f>IF(ISNUMBER(HGB_cms!M54), HGB_cms!M54*Days!M54*86400*1000/Areas!$C$7, "")</f>
        <v>47.008616375838926</v>
      </c>
      <c r="N54" s="4">
        <f>IF(ISNUMBER(HGB_cms!N54), HGB_cms!N54*Days!N54*86400*1000/Areas!$C$7, "")</f>
        <v>714.07874899328863</v>
      </c>
    </row>
    <row r="55" spans="1:14">
      <c r="A55">
        <v>1947</v>
      </c>
      <c r="B55" s="4">
        <f>IF(ISNUMBER(HGB_cms!B55), HGB_cms!B55*Days!B55*86400*1000/Areas!$C$7, "")</f>
        <v>49.434455838926176</v>
      </c>
      <c r="C55" s="4">
        <f>IF(ISNUMBER(HGB_cms!C55), HGB_cms!C55*Days!C55*86400*1000/Areas!$C$7, "")</f>
        <v>43.617039463087245</v>
      </c>
      <c r="D55" s="4">
        <f>IF(ISNUMBER(HGB_cms!D55), HGB_cms!D55*Days!D55*86400*1000/Areas!$C$7, "")</f>
        <v>74.246955704697982</v>
      </c>
      <c r="E55" s="4">
        <f>IF(ISNUMBER(HGB_cms!E55), HGB_cms!E55*Days!E55*86400*1000/Areas!$C$7, "")</f>
        <v>209.31008859060407</v>
      </c>
      <c r="F55" s="4">
        <f>IF(ISNUMBER(HGB_cms!F55), HGB_cms!F55*Days!F55*86400*1000/Areas!$C$7, "")</f>
        <v>199.80189906040269</v>
      </c>
      <c r="G55" s="4">
        <f>IF(ISNUMBER(HGB_cms!G55), HGB_cms!G55*Days!G55*86400*1000/Areas!$C$7, "")</f>
        <v>165.57095838926173</v>
      </c>
      <c r="H55" s="4">
        <f>IF(ISNUMBER(HGB_cms!H55), HGB_cms!H55*Days!H55*86400*1000/Areas!$C$7, "")</f>
        <v>53.821459328859049</v>
      </c>
      <c r="I55" s="4">
        <f>IF(ISNUMBER(HGB_cms!I55), HGB_cms!I55*Days!I55*86400*1000/Areas!$C$7, "")</f>
        <v>35.833936107382549</v>
      </c>
      <c r="J55" s="4">
        <f>IF(ISNUMBER(HGB_cms!J55), HGB_cms!J55*Days!J55*86400*1000/Areas!$C$7, "")</f>
        <v>32.319978523489937</v>
      </c>
      <c r="K55" s="4">
        <f>IF(ISNUMBER(HGB_cms!K55), HGB_cms!K55*Days!K55*86400*1000/Areas!$C$7, "")</f>
        <v>31.73814120805369</v>
      </c>
      <c r="L55" s="4">
        <f>IF(ISNUMBER(HGB_cms!L55), HGB_cms!L55*Days!L55*86400*1000/Areas!$C$7, "")</f>
        <v>30.619087248322149</v>
      </c>
      <c r="M55" s="4">
        <f>IF(ISNUMBER(HGB_cms!M55), HGB_cms!M55*Days!M55*86400*1000/Areas!$C$7, "")</f>
        <v>43.344241610738258</v>
      </c>
      <c r="N55" s="4">
        <f>IF(ISNUMBER(HGB_cms!N55), HGB_cms!N55*Days!N55*86400*1000/Areas!$C$7, "")</f>
        <v>970.31933154362412</v>
      </c>
    </row>
    <row r="56" spans="1:14">
      <c r="A56">
        <v>1948</v>
      </c>
      <c r="B56" s="4">
        <f>IF(ISNUMBER(HGB_cms!B56), HGB_cms!B56*Days!B56*86400*1000/Areas!$C$7, "")</f>
        <v>35.741360536912751</v>
      </c>
      <c r="C56" s="4">
        <f>IF(ISNUMBER(HGB_cms!C56), HGB_cms!C56*Days!C56*86400*1000/Areas!$C$7, "")</f>
        <v>42.338754362416104</v>
      </c>
      <c r="D56" s="4">
        <f>IF(ISNUMBER(HGB_cms!D56), HGB_cms!D56*Days!D56*86400*1000/Areas!$C$7, "")</f>
        <v>152.58521234899328</v>
      </c>
      <c r="E56" s="4">
        <f>IF(ISNUMBER(HGB_cms!E56), HGB_cms!E56*Days!E56*86400*1000/Areas!$C$7, "")</f>
        <v>131.24652885906039</v>
      </c>
      <c r="F56" s="4">
        <f>IF(ISNUMBER(HGB_cms!F56), HGB_cms!F56*Days!F56*86400*1000/Areas!$C$7, "")</f>
        <v>85.443656375838927</v>
      </c>
      <c r="G56" s="4">
        <f>IF(ISNUMBER(HGB_cms!G56), HGB_cms!G56*Days!G56*86400*1000/Areas!$C$7, "")</f>
        <v>38.606448322147656</v>
      </c>
      <c r="H56" s="4">
        <f>IF(ISNUMBER(HGB_cms!H56), HGB_cms!H56*Days!H56*86400*1000/Areas!$C$7, "")</f>
        <v>30.878896107382552</v>
      </c>
      <c r="I56" s="4">
        <f>IF(ISNUMBER(HGB_cms!I56), HGB_cms!I56*Days!I56*86400*1000/Areas!$C$7, "")</f>
        <v>26.09912053691275</v>
      </c>
      <c r="J56" s="4">
        <f>IF(ISNUMBER(HGB_cms!J56), HGB_cms!J56*Days!J56*86400*1000/Areas!$C$7, "")</f>
        <v>20.57334765100671</v>
      </c>
      <c r="K56" s="4">
        <f>IF(ISNUMBER(HGB_cms!K56), HGB_cms!K56*Days!K56*86400*1000/Areas!$C$7, "")</f>
        <v>19.769827651006707</v>
      </c>
      <c r="L56" s="4">
        <f>IF(ISNUMBER(HGB_cms!L56), HGB_cms!L56*Days!L56*86400*1000/Areas!$C$7, "")</f>
        <v>32.010765100671144</v>
      </c>
      <c r="M56" s="4">
        <f>IF(ISNUMBER(HGB_cms!M56), HGB_cms!M56*Days!M56*86400*1000/Areas!$C$7, "")</f>
        <v>39.174296375838928</v>
      </c>
      <c r="N56" s="4">
        <f>IF(ISNUMBER(HGB_cms!N56), HGB_cms!N56*Days!N56*86400*1000/Areas!$C$7, "")</f>
        <v>654.07963167785238</v>
      </c>
    </row>
    <row r="57" spans="1:14">
      <c r="A57">
        <v>1949</v>
      </c>
      <c r="B57" s="4">
        <f>IF(ISNUMBER(HGB_cms!B57), HGB_cms!B57*Days!B57*86400*1000/Areas!$C$7, "")</f>
        <v>56.860274899328857</v>
      </c>
      <c r="C57" s="4">
        <f>IF(ISNUMBER(HGB_cms!C57), HGB_cms!C57*Days!C57*86400*1000/Areas!$C$7, "")</f>
        <v>67.330070335570483</v>
      </c>
      <c r="D57" s="4">
        <f>IF(ISNUMBER(HGB_cms!D57), HGB_cms!D57*Days!D57*86400*1000/Areas!$C$7, "")</f>
        <v>91.344225503355702</v>
      </c>
      <c r="E57" s="4">
        <f>IF(ISNUMBER(HGB_cms!E57), HGB_cms!E57*Days!E57*86400*1000/Areas!$C$7, "")</f>
        <v>118.37350872483222</v>
      </c>
      <c r="F57" s="4">
        <f>IF(ISNUMBER(HGB_cms!F57), HGB_cms!F57*Days!F57*86400*1000/Areas!$C$7, "")</f>
        <v>67.236378523489932</v>
      </c>
      <c r="G57" s="4">
        <f>IF(ISNUMBER(HGB_cms!G57), HGB_cms!G57*Days!G57*86400*1000/Areas!$C$7, "")</f>
        <v>47.511012080536922</v>
      </c>
      <c r="H57" s="4">
        <f>IF(ISNUMBER(HGB_cms!H57), HGB_cms!H57*Days!H57*86400*1000/Areas!$C$7, "")</f>
        <v>38.500651812080534</v>
      </c>
      <c r="I57" s="4">
        <f>IF(ISNUMBER(HGB_cms!I57), HGB_cms!I57*Days!I57*86400*1000/Areas!$C$7, "")</f>
        <v>28.341157046979863</v>
      </c>
      <c r="J57" s="4">
        <f>IF(ISNUMBER(HGB_cms!J57), HGB_cms!J57*Days!J57*86400*1000/Areas!$C$7, "")</f>
        <v>25.502496644295302</v>
      </c>
      <c r="K57" s="4">
        <f>IF(ISNUMBER(HGB_cms!K57), HGB_cms!K57*Days!K57*86400*1000/Areas!$C$7, "")</f>
        <v>29.07277369127517</v>
      </c>
      <c r="L57" s="4">
        <f>IF(ISNUMBER(HGB_cms!L57), HGB_cms!L57*Days!L57*86400*1000/Areas!$C$7, "")</f>
        <v>25.910867114093957</v>
      </c>
      <c r="M57" s="4">
        <f>IF(ISNUMBER(HGB_cms!M57), HGB_cms!M57*Days!M57*86400*1000/Areas!$C$7, "")</f>
        <v>61.753747651006712</v>
      </c>
      <c r="N57" s="4">
        <f>IF(ISNUMBER(HGB_cms!N57), HGB_cms!N57*Days!N57*86400*1000/Areas!$C$7, "")</f>
        <v>659.54686711409397</v>
      </c>
    </row>
    <row r="58" spans="1:14">
      <c r="A58">
        <v>1950</v>
      </c>
      <c r="B58" s="4">
        <f>IF(ISNUMBER(HGB_cms!B58), HGB_cms!B58*Days!B58*86400*1000/Areas!$C$7, "")</f>
        <v>88.5161766442953</v>
      </c>
      <c r="C58" s="4">
        <f>IF(ISNUMBER(HGB_cms!C58), HGB_cms!C58*Days!C58*86400*1000/Areas!$C$7, "")</f>
        <v>57.71375033557046</v>
      </c>
      <c r="D58" s="4">
        <f>IF(ISNUMBER(HGB_cms!D58), HGB_cms!D58*Days!D58*86400*1000/Areas!$C$7, "")</f>
        <v>113.21138416107382</v>
      </c>
      <c r="E58" s="4">
        <f>IF(ISNUMBER(HGB_cms!E58), HGB_cms!E58*Days!E58*86400*1000/Areas!$C$7, "")</f>
        <v>169.12799999999996</v>
      </c>
      <c r="F58" s="4">
        <f>IF(ISNUMBER(HGB_cms!F58), HGB_cms!F58*Days!F58*86400*1000/Areas!$C$7, "")</f>
        <v>111.49469154362416</v>
      </c>
      <c r="G58" s="4">
        <f>IF(ISNUMBER(HGB_cms!G58), HGB_cms!G58*Days!G58*86400*1000/Areas!$C$7, "")</f>
        <v>46.929986577181218</v>
      </c>
      <c r="H58" s="4">
        <f>IF(ISNUMBER(HGB_cms!H58), HGB_cms!H58*Days!H58*86400*1000/Areas!$C$7, "")</f>
        <v>33.88895033557047</v>
      </c>
      <c r="I58" s="4">
        <f>IF(ISNUMBER(HGB_cms!I58), HGB_cms!I58*Days!I58*86400*1000/Areas!$C$7, "")</f>
        <v>28.644049932885906</v>
      </c>
      <c r="J58" s="4">
        <f>IF(ISNUMBER(HGB_cms!J58), HGB_cms!J58*Days!J58*86400*1000/Areas!$C$7, "")</f>
        <v>32.026421476510073</v>
      </c>
      <c r="K58" s="4">
        <f>IF(ISNUMBER(HGB_cms!K58), HGB_cms!K58*Days!K58*86400*1000/Areas!$C$7, "")</f>
        <v>30.262774228187919</v>
      </c>
      <c r="L58" s="4">
        <f>IF(ISNUMBER(HGB_cms!L58), HGB_cms!L58*Days!L58*86400*1000/Areas!$C$7, "")</f>
        <v>45.244751677852342</v>
      </c>
      <c r="M58" s="4">
        <f>IF(ISNUMBER(HGB_cms!M58), HGB_cms!M58*Days!M58*86400*1000/Areas!$C$7, "")</f>
        <v>73.535561879194645</v>
      </c>
      <c r="N58" s="4">
        <f>IF(ISNUMBER(HGB_cms!N58), HGB_cms!N58*Days!N58*86400*1000/Areas!$C$7, "")</f>
        <v>830.6243758389262</v>
      </c>
    </row>
    <row r="59" spans="1:14">
      <c r="A59">
        <v>1951</v>
      </c>
      <c r="B59" s="4">
        <f>IF(ISNUMBER(HGB_cms!B59), HGB_cms!B59*Days!B59*86400*1000/Areas!$C$7, "")</f>
        <v>74.651412080536915</v>
      </c>
      <c r="C59" s="4">
        <f>IF(ISNUMBER(HGB_cms!C59), HGB_cms!C59*Days!C59*86400*1000/Areas!$C$7, "")</f>
        <v>70.775806711409402</v>
      </c>
      <c r="D59" s="4">
        <f>IF(ISNUMBER(HGB_cms!D59), HGB_cms!D59*Days!D59*86400*1000/Areas!$C$7, "")</f>
        <v>114.29577664429529</v>
      </c>
      <c r="E59" s="4">
        <f>IF(ISNUMBER(HGB_cms!E59), HGB_cms!E59*Days!E59*86400*1000/Areas!$C$7, "")</f>
        <v>243.74454765100677</v>
      </c>
      <c r="F59" s="4">
        <f>IF(ISNUMBER(HGB_cms!F59), HGB_cms!F59*Days!F59*86400*1000/Areas!$C$7, "")</f>
        <v>101.44395060402687</v>
      </c>
      <c r="G59" s="4">
        <f>IF(ISNUMBER(HGB_cms!G59), HGB_cms!G59*Days!G59*86400*1000/Areas!$C$7, "")</f>
        <v>43.976150335570473</v>
      </c>
      <c r="H59" s="4">
        <f>IF(ISNUMBER(HGB_cms!H59), HGB_cms!H59*Days!H59*86400*1000/Areas!$C$7, "")</f>
        <v>40.078031677852351</v>
      </c>
      <c r="I59" s="4">
        <f>IF(ISNUMBER(HGB_cms!I59), HGB_cms!I59*Days!I59*86400*1000/Areas!$C$7, "")</f>
        <v>30.082566442953024</v>
      </c>
      <c r="J59" s="4">
        <f>IF(ISNUMBER(HGB_cms!J59), HGB_cms!J59*Days!J59*86400*1000/Areas!$C$7, "")</f>
        <v>30.814357046979861</v>
      </c>
      <c r="K59" s="4">
        <f>IF(ISNUMBER(HGB_cms!K59), HGB_cms!K59*Days!K59*86400*1000/Areas!$C$7, "")</f>
        <v>71.386550335570476</v>
      </c>
      <c r="L59" s="4">
        <f>IF(ISNUMBER(HGB_cms!L59), HGB_cms!L59*Days!L59*86400*1000/Areas!$C$7, "")</f>
        <v>116.91137718120805</v>
      </c>
      <c r="M59" s="4">
        <f>IF(ISNUMBER(HGB_cms!M59), HGB_cms!M59*Days!M59*86400*1000/Areas!$C$7, "")</f>
        <v>88.532354899328865</v>
      </c>
      <c r="N59" s="4">
        <f>IF(ISNUMBER(HGB_cms!N59), HGB_cms!N59*Days!N59*86400*1000/Areas!$C$7, "")</f>
        <v>1029.0577771812082</v>
      </c>
    </row>
    <row r="60" spans="1:14">
      <c r="A60">
        <v>1952</v>
      </c>
      <c r="B60" s="4">
        <f>IF(ISNUMBER(HGB_cms!B60), HGB_cms!B60*Days!B60*86400*1000/Areas!$C$7, "")</f>
        <v>102.82449503355704</v>
      </c>
      <c r="C60" s="4">
        <f>IF(ISNUMBER(HGB_cms!C60), HGB_cms!C60*Days!C60*86400*1000/Areas!$C$7, "")</f>
        <v>71.712710335570463</v>
      </c>
      <c r="D60" s="4">
        <f>IF(ISNUMBER(HGB_cms!D60), HGB_cms!D60*Days!D60*86400*1000/Areas!$C$7, "")</f>
        <v>98.756113288590583</v>
      </c>
      <c r="E60" s="4">
        <f>IF(ISNUMBER(HGB_cms!E60), HGB_cms!E60*Days!E60*86400*1000/Areas!$C$7, "")</f>
        <v>182.72947651006709</v>
      </c>
      <c r="F60" s="4">
        <f>IF(ISNUMBER(HGB_cms!F60), HGB_cms!F60*Days!F60*86400*1000/Areas!$C$7, "")</f>
        <v>88.047906040268458</v>
      </c>
      <c r="G60" s="4">
        <f>IF(ISNUMBER(HGB_cms!G60), HGB_cms!G60*Days!G60*86400*1000/Areas!$C$7, "")</f>
        <v>40.966212080536913</v>
      </c>
      <c r="H60" s="4">
        <f>IF(ISNUMBER(HGB_cms!H60), HGB_cms!H60*Days!H60*86400*1000/Areas!$C$7, "")</f>
        <v>35.034460671140934</v>
      </c>
      <c r="I60" s="4">
        <f>IF(ISNUMBER(HGB_cms!I60), HGB_cms!I60*Days!I60*86400*1000/Areas!$C$7, "")</f>
        <v>33.815698791946303</v>
      </c>
      <c r="J60" s="4">
        <f>IF(ISNUMBER(HGB_cms!J60), HGB_cms!J60*Days!J60*86400*1000/Areas!$C$7, "")</f>
        <v>32.654851006711411</v>
      </c>
      <c r="K60" s="4">
        <f>IF(ISNUMBER(HGB_cms!K60), HGB_cms!K60*Days!K60*86400*1000/Areas!$C$7, "")</f>
        <v>28.124098791946306</v>
      </c>
      <c r="L60" s="4">
        <f>IF(ISNUMBER(HGB_cms!L60), HGB_cms!L60*Days!L60*86400*1000/Areas!$C$7, "")</f>
        <v>35.780037583892621</v>
      </c>
      <c r="M60" s="4">
        <f>IF(ISNUMBER(HGB_cms!M60), HGB_cms!M60*Days!M60*86400*1000/Areas!$C$7, "")</f>
        <v>58.315419060402675</v>
      </c>
      <c r="N60" s="4">
        <f>IF(ISNUMBER(HGB_cms!N60), HGB_cms!N60*Days!N60*86400*1000/Areas!$C$7, "")</f>
        <v>810.15952107382554</v>
      </c>
    </row>
    <row r="61" spans="1:14">
      <c r="A61">
        <v>1953</v>
      </c>
      <c r="B61" s="4">
        <f>IF(ISNUMBER(HGB_cms!B61), HGB_cms!B61*Days!B61*86400*1000/Areas!$C$7, "")</f>
        <v>51.330457449664429</v>
      </c>
      <c r="C61" s="4">
        <f>IF(ISNUMBER(HGB_cms!C61), HGB_cms!C61*Days!C61*86400*1000/Areas!$C$7, "")</f>
        <v>53.801627919463094</v>
      </c>
      <c r="D61" s="4">
        <f>IF(ISNUMBER(HGB_cms!D61), HGB_cms!D61*Days!D61*86400*1000/Areas!$C$7, "")</f>
        <v>125.19093261744968</v>
      </c>
      <c r="E61" s="4">
        <f>IF(ISNUMBER(HGB_cms!E61), HGB_cms!E61*Days!E61*86400*1000/Areas!$C$7, "")</f>
        <v>128.26137986577183</v>
      </c>
      <c r="F61" s="4">
        <f>IF(ISNUMBER(HGB_cms!F61), HGB_cms!F61*Days!F61*86400*1000/Areas!$C$7, "")</f>
        <v>106.29922469798657</v>
      </c>
      <c r="G61" s="4">
        <f>IF(ISNUMBER(HGB_cms!G61), HGB_cms!G61*Days!G61*86400*1000/Areas!$C$7, "")</f>
        <v>56.018947651006719</v>
      </c>
      <c r="H61" s="4">
        <f>IF(ISNUMBER(HGB_cms!H61), HGB_cms!H61*Days!H61*86400*1000/Areas!$C$7, "")</f>
        <v>42.146601342281876</v>
      </c>
      <c r="I61" s="4">
        <f>IF(ISNUMBER(HGB_cms!I61), HGB_cms!I61*Days!I61*86400*1000/Areas!$C$7, "")</f>
        <v>31.330089664429529</v>
      </c>
      <c r="J61" s="4">
        <f>IF(ISNUMBER(HGB_cms!J61), HGB_cms!J61*Days!J61*86400*1000/Areas!$C$7, "")</f>
        <v>27.045954362416108</v>
      </c>
      <c r="K61" s="4">
        <f>IF(ISNUMBER(HGB_cms!K61), HGB_cms!K61*Days!K61*86400*1000/Areas!$C$7, "")</f>
        <v>24.775200000000002</v>
      </c>
      <c r="L61" s="4">
        <f>IF(ISNUMBER(HGB_cms!L61), HGB_cms!L61*Days!L61*86400*1000/Areas!$C$7, "")</f>
        <v>23.367575838926175</v>
      </c>
      <c r="M61" s="4">
        <f>IF(ISNUMBER(HGB_cms!M61), HGB_cms!M61*Days!M61*86400*1000/Areas!$C$7, "")</f>
        <v>34.087583355704695</v>
      </c>
      <c r="N61" s="4">
        <f>IF(ISNUMBER(HGB_cms!N61), HGB_cms!N61*Days!N61*86400*1000/Areas!$C$7, "")</f>
        <v>703.74488859060398</v>
      </c>
    </row>
    <row r="62" spans="1:14">
      <c r="A62">
        <v>1954</v>
      </c>
      <c r="B62" s="4">
        <f>IF(ISNUMBER(HGB_cms!B62), HGB_cms!B62*Days!B62*86400*1000/Areas!$C$7, "")</f>
        <v>33.524939597315438</v>
      </c>
      <c r="C62" s="4">
        <f>IF(ISNUMBER(HGB_cms!C62), HGB_cms!C62*Days!C62*86400*1000/Areas!$C$7, "")</f>
        <v>72.482235704697985</v>
      </c>
      <c r="D62" s="4">
        <f>IF(ISNUMBER(HGB_cms!D62), HGB_cms!D62*Days!D62*86400*1000/Areas!$C$7, "")</f>
        <v>120.411606442953</v>
      </c>
      <c r="E62" s="4">
        <f>IF(ISNUMBER(HGB_cms!E62), HGB_cms!E62*Days!E62*86400*1000/Areas!$C$7, "")</f>
        <v>144.49399731543625</v>
      </c>
      <c r="F62" s="4">
        <f>IF(ISNUMBER(HGB_cms!F62), HGB_cms!F62*Days!F62*86400*1000/Areas!$C$7, "")</f>
        <v>96.57834040268456</v>
      </c>
      <c r="G62" s="4">
        <f>IF(ISNUMBER(HGB_cms!G62), HGB_cms!G62*Days!G62*86400*1000/Areas!$C$7, "")</f>
        <v>76.36136375838926</v>
      </c>
      <c r="H62" s="4">
        <f>IF(ISNUMBER(HGB_cms!H62), HGB_cms!H62*Days!H62*86400*1000/Areas!$C$7, "")</f>
        <v>35.378248590604024</v>
      </c>
      <c r="I62" s="4">
        <f>IF(ISNUMBER(HGB_cms!I62), HGB_cms!I62*Days!I62*86400*1000/Areas!$C$7, "")</f>
        <v>26.351231677852351</v>
      </c>
      <c r="J62" s="4">
        <f>IF(ISNUMBER(HGB_cms!J62), HGB_cms!J62*Days!J62*86400*1000/Areas!$C$7, "")</f>
        <v>34.919371812080534</v>
      </c>
      <c r="K62" s="4">
        <f>IF(ISNUMBER(HGB_cms!K62), HGB_cms!K62*Days!K62*86400*1000/Areas!$C$7, "")</f>
        <v>143.824237852349</v>
      </c>
      <c r="L62" s="4">
        <f>IF(ISNUMBER(HGB_cms!L62), HGB_cms!L62*Days!L62*86400*1000/Areas!$C$7, "")</f>
        <v>78.324934228187914</v>
      </c>
      <c r="M62" s="4">
        <f>IF(ISNUMBER(HGB_cms!M62), HGB_cms!M62*Days!M62*86400*1000/Areas!$C$7, "")</f>
        <v>63.434488590604033</v>
      </c>
      <c r="N62" s="4">
        <f>IF(ISNUMBER(HGB_cms!N62), HGB_cms!N62*Days!N62*86400*1000/Areas!$C$7, "")</f>
        <v>927.20073020134214</v>
      </c>
    </row>
    <row r="63" spans="1:14">
      <c r="A63">
        <v>1955</v>
      </c>
      <c r="B63" s="4">
        <f>IF(ISNUMBER(HGB_cms!B63), HGB_cms!B63*Days!B63*86400*1000/Areas!$C$7, "")</f>
        <v>60.642840805369119</v>
      </c>
      <c r="C63" s="4">
        <f>IF(ISNUMBER(HGB_cms!C63), HGB_cms!C63*Days!C63*86400*1000/Areas!$C$7, "")</f>
        <v>50.049838389261737</v>
      </c>
      <c r="D63" s="4">
        <f>IF(ISNUMBER(HGB_cms!D63), HGB_cms!D63*Days!D63*86400*1000/Areas!$C$7, "")</f>
        <v>109.3919677852349</v>
      </c>
      <c r="E63" s="4">
        <f>IF(ISNUMBER(HGB_cms!E63), HGB_cms!E63*Days!E63*86400*1000/Areas!$C$7, "")</f>
        <v>141.98593288590604</v>
      </c>
      <c r="F63" s="4">
        <f>IF(ISNUMBER(HGB_cms!F63), HGB_cms!F63*Days!F63*86400*1000/Areas!$C$7, "")</f>
        <v>54.279843221476511</v>
      </c>
      <c r="G63" s="4">
        <f>IF(ISNUMBER(HGB_cms!G63), HGB_cms!G63*Days!G63*86400*1000/Areas!$C$7, "")</f>
        <v>32.006416107382549</v>
      </c>
      <c r="H63" s="4">
        <f>IF(ISNUMBER(HGB_cms!H63), HGB_cms!H63*Days!H63*86400*1000/Areas!$C$7, "")</f>
        <v>20.661429261744967</v>
      </c>
      <c r="I63" s="4">
        <f>IF(ISNUMBER(HGB_cms!I63), HGB_cms!I63*Days!I63*86400*1000/Areas!$C$7, "")</f>
        <v>19.254819865771811</v>
      </c>
      <c r="J63" s="4">
        <f>IF(ISNUMBER(HGB_cms!J63), HGB_cms!J63*Days!J63*86400*1000/Areas!$C$7, "")</f>
        <v>16.656209395973157</v>
      </c>
      <c r="K63" s="4">
        <f>IF(ISNUMBER(HGB_cms!K63), HGB_cms!K63*Days!K63*86400*1000/Areas!$C$7, "")</f>
        <v>23.828322684563759</v>
      </c>
      <c r="L63" s="4">
        <f>IF(ISNUMBER(HGB_cms!L63), HGB_cms!L63*Days!L63*86400*1000/Areas!$C$7, "")</f>
        <v>43.330324832214764</v>
      </c>
      <c r="M63" s="4">
        <f>IF(ISNUMBER(HGB_cms!M63), HGB_cms!M63*Days!M63*86400*1000/Areas!$C$7, "")</f>
        <v>37.105277315436247</v>
      </c>
      <c r="N63" s="4">
        <f>IF(ISNUMBER(HGB_cms!N63), HGB_cms!N63*Days!N63*86400*1000/Areas!$C$7, "")</f>
        <v>610.64490201342278</v>
      </c>
    </row>
    <row r="64" spans="1:14">
      <c r="A64">
        <v>1956</v>
      </c>
      <c r="B64" s="4">
        <f>IF(ISNUMBER(HGB_cms!B64), HGB_cms!B64*Days!B64*86400*1000/Areas!$C$7, "")</f>
        <v>33.470113288590611</v>
      </c>
      <c r="C64" s="4">
        <f>IF(ISNUMBER(HGB_cms!C64), HGB_cms!C64*Days!C64*86400*1000/Areas!$C$7, "")</f>
        <v>30.976110604026847</v>
      </c>
      <c r="D64" s="4">
        <f>IF(ISNUMBER(HGB_cms!D64), HGB_cms!D64*Days!D64*86400*1000/Areas!$C$7, "")</f>
        <v>76.161831946308723</v>
      </c>
      <c r="E64" s="4">
        <f>IF(ISNUMBER(HGB_cms!E64), HGB_cms!E64*Days!E64*86400*1000/Areas!$C$7, "")</f>
        <v>126.74575570469797</v>
      </c>
      <c r="F64" s="4">
        <f>IF(ISNUMBER(HGB_cms!F64), HGB_cms!F64*Days!F64*86400*1000/Areas!$C$7, "")</f>
        <v>133.30927087248321</v>
      </c>
      <c r="G64" s="4">
        <f>IF(ISNUMBER(HGB_cms!G64), HGB_cms!G64*Days!G64*86400*1000/Areas!$C$7, "")</f>
        <v>55.447489932885908</v>
      </c>
      <c r="H64" s="4">
        <f>IF(ISNUMBER(HGB_cms!H64), HGB_cms!H64*Days!H64*86400*1000/Areas!$C$7, "")</f>
        <v>49.282110604026855</v>
      </c>
      <c r="I64" s="4">
        <f>IF(ISNUMBER(HGB_cms!I64), HGB_cms!I64*Days!I64*86400*1000/Areas!$C$7, "")</f>
        <v>35.521156510067115</v>
      </c>
      <c r="J64" s="4">
        <f>IF(ISNUMBER(HGB_cms!J64), HGB_cms!J64*Days!J64*86400*1000/Areas!$C$7, "")</f>
        <v>39.12441342281879</v>
      </c>
      <c r="K64" s="4">
        <f>IF(ISNUMBER(HGB_cms!K64), HGB_cms!K64*Days!K64*86400*1000/Areas!$C$7, "")</f>
        <v>36.398377449664437</v>
      </c>
      <c r="L64" s="4">
        <f>IF(ISNUMBER(HGB_cms!L64), HGB_cms!L64*Days!L64*86400*1000/Areas!$C$7, "")</f>
        <v>37.917567785234901</v>
      </c>
      <c r="M64" s="4">
        <f>IF(ISNUMBER(HGB_cms!M64), HGB_cms!M64*Days!M64*86400*1000/Areas!$C$7, "")</f>
        <v>51.551560268456385</v>
      </c>
      <c r="N64" s="4">
        <f>IF(ISNUMBER(HGB_cms!N64), HGB_cms!N64*Days!N64*86400*1000/Areas!$C$7, "")</f>
        <v>705.12646228187918</v>
      </c>
    </row>
    <row r="65" spans="1:14">
      <c r="A65">
        <v>1957</v>
      </c>
      <c r="B65" s="4">
        <f>IF(ISNUMBER(HGB_cms!B65), HGB_cms!B65*Days!B65*86400*1000/Areas!$C$7, "")</f>
        <v>44.289770738255037</v>
      </c>
      <c r="C65" s="4">
        <f>IF(ISNUMBER(HGB_cms!C65), HGB_cms!C65*Days!C65*86400*1000/Areas!$C$7, "")</f>
        <v>48.25979275167785</v>
      </c>
      <c r="D65" s="4">
        <f>IF(ISNUMBER(HGB_cms!D65), HGB_cms!D65*Days!D65*86400*1000/Areas!$C$7, "")</f>
        <v>75.343032483221478</v>
      </c>
      <c r="E65" s="4">
        <f>IF(ISNUMBER(HGB_cms!E65), HGB_cms!E65*Days!E65*86400*1000/Areas!$C$7, "")</f>
        <v>101.05233825503355</v>
      </c>
      <c r="F65" s="4">
        <f>IF(ISNUMBER(HGB_cms!F65), HGB_cms!F65*Days!F65*86400*1000/Areas!$C$7, "")</f>
        <v>74.698598657718122</v>
      </c>
      <c r="G65" s="4">
        <f>IF(ISNUMBER(HGB_cms!G65), HGB_cms!G65*Days!G65*86400*1000/Areas!$C$7, "")</f>
        <v>50.750577181208051</v>
      </c>
      <c r="H65" s="4">
        <f>IF(ISNUMBER(HGB_cms!H65), HGB_cms!H65*Days!H65*86400*1000/Areas!$C$7, "")</f>
        <v>106.67626791946309</v>
      </c>
      <c r="I65" s="4">
        <f>IF(ISNUMBER(HGB_cms!I65), HGB_cms!I65*Days!I65*86400*1000/Areas!$C$7, "")</f>
        <v>25.305936644295301</v>
      </c>
      <c r="J65" s="4">
        <f>IF(ISNUMBER(HGB_cms!J65), HGB_cms!J65*Days!J65*86400*1000/Areas!$C$7, "")</f>
        <v>32.803151677852348</v>
      </c>
      <c r="K65" s="4">
        <f>IF(ISNUMBER(HGB_cms!K65), HGB_cms!K65*Days!K65*86400*1000/Areas!$C$7, "")</f>
        <v>36.686440268456373</v>
      </c>
      <c r="L65" s="4">
        <f>IF(ISNUMBER(HGB_cms!L65), HGB_cms!L65*Days!L65*86400*1000/Areas!$C$7, "")</f>
        <v>74.798335570469803</v>
      </c>
      <c r="M65" s="4">
        <f>IF(ISNUMBER(HGB_cms!M65), HGB_cms!M65*Days!M65*86400*1000/Areas!$C$7, "")</f>
        <v>87.808827382550319</v>
      </c>
      <c r="N65" s="4">
        <f>IF(ISNUMBER(HGB_cms!N65), HGB_cms!N65*Days!N65*86400*1000/Areas!$C$7, "")</f>
        <v>757.75822550335567</v>
      </c>
    </row>
    <row r="66" spans="1:14">
      <c r="A66">
        <v>1958</v>
      </c>
      <c r="B66" s="4">
        <f>IF(ISNUMBER(HGB_cms!B66), HGB_cms!B66*Days!B66*86400*1000/Areas!$C$7, "")</f>
        <v>54.520270067114097</v>
      </c>
      <c r="C66" s="4">
        <f>IF(ISNUMBER(HGB_cms!C66), HGB_cms!C66*Days!C66*86400*1000/Areas!$C$7, "")</f>
        <v>37.991993557046982</v>
      </c>
      <c r="D66" s="4">
        <f>IF(ISNUMBER(HGB_cms!D66), HGB_cms!D66*Days!D66*86400*1000/Areas!$C$7, "")</f>
        <v>73.022351677852356</v>
      </c>
      <c r="E66" s="4">
        <f>IF(ISNUMBER(HGB_cms!E66), HGB_cms!E66*Days!E66*86400*1000/Areas!$C$7, "")</f>
        <v>65.435387919463096</v>
      </c>
      <c r="F66" s="4">
        <f>IF(ISNUMBER(HGB_cms!F66), HGB_cms!F66*Days!F66*86400*1000/Areas!$C$7, "")</f>
        <v>31.671630604026845</v>
      </c>
      <c r="G66" s="4">
        <f>IF(ISNUMBER(HGB_cms!G66), HGB_cms!G66*Days!G66*86400*1000/Areas!$C$7, "")</f>
        <v>23.112289932885908</v>
      </c>
      <c r="H66" s="4">
        <f>IF(ISNUMBER(HGB_cms!H66), HGB_cms!H66*Days!H66*86400*1000/Areas!$C$7, "")</f>
        <v>27.091836241610743</v>
      </c>
      <c r="I66" s="4">
        <f>IF(ISNUMBER(HGB_cms!I66), HGB_cms!I66*Days!I66*86400*1000/Areas!$C$7, "")</f>
        <v>19.21032966442953</v>
      </c>
      <c r="J66" s="4">
        <f>IF(ISNUMBER(HGB_cms!J66), HGB_cms!J66*Days!J66*86400*1000/Areas!$C$7, "")</f>
        <v>21.570571812080537</v>
      </c>
      <c r="K66" s="4">
        <f>IF(ISNUMBER(HGB_cms!K66), HGB_cms!K66*Days!K66*86400*1000/Areas!$C$7, "")</f>
        <v>23.538911677852344</v>
      </c>
      <c r="L66" s="4">
        <f>IF(ISNUMBER(HGB_cms!L66), HGB_cms!L66*Days!L66*86400*1000/Areas!$C$7, "")</f>
        <v>35.47038926174497</v>
      </c>
      <c r="M66" s="4">
        <f>IF(ISNUMBER(HGB_cms!M66), HGB_cms!M66*Days!M66*86400*1000/Areas!$C$7, "")</f>
        <v>31.472098791946312</v>
      </c>
      <c r="N66" s="4">
        <f>IF(ISNUMBER(HGB_cms!N66), HGB_cms!N66*Days!N66*86400*1000/Areas!$C$7, "")</f>
        <v>444.50944429530193</v>
      </c>
    </row>
    <row r="67" spans="1:14">
      <c r="A67">
        <v>1959</v>
      </c>
      <c r="B67" s="4">
        <f>IF(ISNUMBER(HGB_cms!B67), HGB_cms!B67*Days!B67*86400*1000/Areas!$C$7, "")</f>
        <v>29.304212617449664</v>
      </c>
      <c r="C67" s="4">
        <f>IF(ISNUMBER(HGB_cms!C67), HGB_cms!C67*Days!C67*86400*1000/Areas!$C$7, "")</f>
        <v>33.248981476510068</v>
      </c>
      <c r="D67" s="4">
        <f>IF(ISNUMBER(HGB_cms!D67), HGB_cms!D67*Days!D67*86400*1000/Areas!$C$7, "")</f>
        <v>85.915072751677855</v>
      </c>
      <c r="E67" s="4">
        <f>IF(ISNUMBER(HGB_cms!E67), HGB_cms!E67*Days!E67*86400*1000/Areas!$C$7, "")</f>
        <v>184.09593020134227</v>
      </c>
      <c r="F67" s="4">
        <f>IF(ISNUMBER(HGB_cms!F67), HGB_cms!F67*Days!F67*86400*1000/Areas!$C$7, "")</f>
        <v>108.96638979865772</v>
      </c>
      <c r="G67" s="4">
        <f>IF(ISNUMBER(HGB_cms!G67), HGB_cms!G67*Days!G67*86400*1000/Areas!$C$7, "")</f>
        <v>38.248091275167788</v>
      </c>
      <c r="H67" s="4">
        <f>IF(ISNUMBER(HGB_cms!H67), HGB_cms!H67*Days!H67*86400*1000/Areas!$C$7, "")</f>
        <v>25.718032751677853</v>
      </c>
      <c r="I67" s="4">
        <f>IF(ISNUMBER(HGB_cms!I67), HGB_cms!I67*Days!I67*86400*1000/Areas!$C$7, "")</f>
        <v>25.184150335570475</v>
      </c>
      <c r="J67" s="4">
        <f>IF(ISNUMBER(HGB_cms!J67), HGB_cms!J67*Days!J67*86400*1000/Areas!$C$7, "")</f>
        <v>27.55652617449665</v>
      </c>
      <c r="K67" s="4">
        <f>IF(ISNUMBER(HGB_cms!K67), HGB_cms!K67*Days!K67*86400*1000/Areas!$C$7, "")</f>
        <v>45.964669530201334</v>
      </c>
      <c r="L67" s="4">
        <f>IF(ISNUMBER(HGB_cms!L67), HGB_cms!L67*Days!L67*86400*1000/Areas!$C$7, "")</f>
        <v>76.548370469798655</v>
      </c>
      <c r="M67" s="4">
        <f>IF(ISNUMBER(HGB_cms!M67), HGB_cms!M67*Days!M67*86400*1000/Areas!$C$7, "")</f>
        <v>74.611415838926177</v>
      </c>
      <c r="N67" s="4">
        <f>IF(ISNUMBER(HGB_cms!N67), HGB_cms!N67*Days!N67*86400*1000/Areas!$C$7, "")</f>
        <v>755.31894765100674</v>
      </c>
    </row>
    <row r="68" spans="1:14">
      <c r="A68">
        <v>1960</v>
      </c>
      <c r="B68" s="4">
        <f>IF(ISNUMBER(HGB_cms!B68), HGB_cms!B68*Days!B68*86400*1000/Areas!$C$7, "")</f>
        <v>58.776049932885897</v>
      </c>
      <c r="C68" s="4">
        <f>IF(ISNUMBER(HGB_cms!C68), HGB_cms!C68*Days!C68*86400*1000/Areas!$C$7, "")</f>
        <v>50.627834093959734</v>
      </c>
      <c r="D68" s="4">
        <f>IF(ISNUMBER(HGB_cms!D68), HGB_cms!D68*Days!D68*86400*1000/Areas!$C$7, "")</f>
        <v>62.351893691275166</v>
      </c>
      <c r="E68" s="4">
        <f>IF(ISNUMBER(HGB_cms!E68), HGB_cms!E68*Days!E68*86400*1000/Areas!$C$7, "")</f>
        <v>238.02344697986575</v>
      </c>
      <c r="F68" s="4">
        <f>IF(ISNUMBER(HGB_cms!F68), HGB_cms!F68*Days!F68*86400*1000/Areas!$C$7, "")</f>
        <v>226.53152214765103</v>
      </c>
      <c r="G68" s="4">
        <f>IF(ISNUMBER(HGB_cms!G68), HGB_cms!G68*Days!G68*86400*1000/Areas!$C$7, "")</f>
        <v>72.80693154362416</v>
      </c>
      <c r="H68" s="4">
        <f>IF(ISNUMBER(HGB_cms!H68), HGB_cms!H68*Days!H68*86400*1000/Areas!$C$7, "")</f>
        <v>53.020186308724831</v>
      </c>
      <c r="I68" s="4">
        <f>IF(ISNUMBER(HGB_cms!I68), HGB_cms!I68*Days!I68*86400*1000/Areas!$C$7, "")</f>
        <v>30.784972348993289</v>
      </c>
      <c r="J68" s="4">
        <f>IF(ISNUMBER(HGB_cms!J68), HGB_cms!J68*Days!J68*86400*1000/Areas!$C$7, "")</f>
        <v>25.823017449664427</v>
      </c>
      <c r="K68" s="4">
        <f>IF(ISNUMBER(HGB_cms!K68), HGB_cms!K68*Days!K68*86400*1000/Areas!$C$7, "")</f>
        <v>26.983531812080543</v>
      </c>
      <c r="L68" s="4">
        <f>IF(ISNUMBER(HGB_cms!L68), HGB_cms!L68*Days!L68*86400*1000/Areas!$C$7, "")</f>
        <v>41.629868456375839</v>
      </c>
      <c r="M68" s="4">
        <f>IF(ISNUMBER(HGB_cms!M68), HGB_cms!M68*Days!M68*86400*1000/Areas!$C$7, "")</f>
        <v>33.583810469798657</v>
      </c>
      <c r="N68" s="4">
        <f>IF(ISNUMBER(HGB_cms!N68), HGB_cms!N68*Days!N68*86400*1000/Areas!$C$7, "")</f>
        <v>921.93091006711427</v>
      </c>
    </row>
    <row r="69" spans="1:14">
      <c r="A69">
        <v>1961</v>
      </c>
      <c r="B69" s="4">
        <f>IF(ISNUMBER(HGB_cms!B69), HGB_cms!B69*Days!B69*86400*1000/Areas!$C$7, "")</f>
        <v>29.404427919463082</v>
      </c>
      <c r="C69" s="4">
        <f>IF(ISNUMBER(HGB_cms!C69), HGB_cms!C69*Days!C69*86400*1000/Areas!$C$7, "")</f>
        <v>37.102653422818797</v>
      </c>
      <c r="D69" s="4">
        <f>IF(ISNUMBER(HGB_cms!D69), HGB_cms!D69*Days!D69*86400*1000/Areas!$C$7, "")</f>
        <v>72.507793288590605</v>
      </c>
      <c r="E69" s="4">
        <f>IF(ISNUMBER(HGB_cms!E69), HGB_cms!E69*Days!E69*86400*1000/Areas!$C$7, "")</f>
        <v>74.800510067114075</v>
      </c>
      <c r="F69" s="4">
        <f>IF(ISNUMBER(HGB_cms!F69), HGB_cms!F69*Days!F69*86400*1000/Areas!$C$7, "")</f>
        <v>73.58229906040269</v>
      </c>
      <c r="G69" s="4">
        <f>IF(ISNUMBER(HGB_cms!G69), HGB_cms!G69*Days!G69*86400*1000/Areas!$C$7, "")</f>
        <v>46.62599194630873</v>
      </c>
      <c r="H69" s="4">
        <f>IF(ISNUMBER(HGB_cms!H69), HGB_cms!H69*Days!H69*86400*1000/Areas!$C$7, "")</f>
        <v>48.540157852348983</v>
      </c>
      <c r="I69" s="4">
        <f>IF(ISNUMBER(HGB_cms!I69), HGB_cms!I69*Days!I69*86400*1000/Areas!$C$7, "")</f>
        <v>36.736323221476511</v>
      </c>
      <c r="J69" s="4">
        <f>IF(ISNUMBER(HGB_cms!J69), HGB_cms!J69*Days!J69*86400*1000/Areas!$C$7, "")</f>
        <v>46.016263087248333</v>
      </c>
      <c r="K69" s="4">
        <f>IF(ISNUMBER(HGB_cms!K69), HGB_cms!K69*Days!K69*86400*1000/Areas!$C$7, "")</f>
        <v>43.23728536912752</v>
      </c>
      <c r="L69" s="4">
        <f>IF(ISNUMBER(HGB_cms!L69), HGB_cms!L69*Days!L69*86400*1000/Areas!$C$7, "")</f>
        <v>61.511291275167778</v>
      </c>
      <c r="M69" s="4">
        <f>IF(ISNUMBER(HGB_cms!M69), HGB_cms!M69*Days!M69*86400*1000/Areas!$C$7, "")</f>
        <v>63.129798120805368</v>
      </c>
      <c r="N69" s="4">
        <f>IF(ISNUMBER(HGB_cms!N69), HGB_cms!N69*Days!N69*86400*1000/Areas!$C$7, "")</f>
        <v>632.66718926174497</v>
      </c>
    </row>
    <row r="70" spans="1:14">
      <c r="A70">
        <v>1962</v>
      </c>
      <c r="B70" s="4">
        <f>IF(ISNUMBER(HGB_cms!B70), HGB_cms!B70*Days!B70*86400*1000/Areas!$C$7, "")</f>
        <v>45.007456107382552</v>
      </c>
      <c r="C70" s="4">
        <f>IF(ISNUMBER(HGB_cms!C70), HGB_cms!C70*Days!C70*86400*1000/Areas!$C$7, "")</f>
        <v>44.095602684563751</v>
      </c>
      <c r="D70" s="4">
        <f>IF(ISNUMBER(HGB_cms!D70), HGB_cms!D70*Days!D70*86400*1000/Areas!$C$7, "")</f>
        <v>100.65031731543624</v>
      </c>
      <c r="E70" s="4">
        <f>IF(ISNUMBER(HGB_cms!E70), HGB_cms!E70*Days!E70*86400*1000/Areas!$C$7, "")</f>
        <v>95.106394630872487</v>
      </c>
      <c r="F70" s="4">
        <f>IF(ISNUMBER(HGB_cms!F70), HGB_cms!F70*Days!F70*86400*1000/Areas!$C$7, "")</f>
        <v>101.55674899328861</v>
      </c>
      <c r="G70" s="4">
        <f>IF(ISNUMBER(HGB_cms!G70), HGB_cms!G70*Days!G70*86400*1000/Areas!$C$7, "")</f>
        <v>38.043253691275169</v>
      </c>
      <c r="H70" s="4">
        <f>IF(ISNUMBER(HGB_cms!H70), HGB_cms!H70*Days!H70*86400*1000/Areas!$C$7, "")</f>
        <v>22.369583355704698</v>
      </c>
      <c r="I70" s="4">
        <f>IF(ISNUMBER(HGB_cms!I70), HGB_cms!I70*Days!I70*86400*1000/Areas!$C$7, "")</f>
        <v>19.296164295302013</v>
      </c>
      <c r="J70" s="4">
        <f>IF(ISNUMBER(HGB_cms!J70), HGB_cms!J70*Days!J70*86400*1000/Areas!$C$7, "")</f>
        <v>19.426518120805369</v>
      </c>
      <c r="K70" s="4">
        <f>IF(ISNUMBER(HGB_cms!K70), HGB_cms!K70*Days!K70*86400*1000/Areas!$C$7, "")</f>
        <v>25.609278926174497</v>
      </c>
      <c r="L70" s="4">
        <f>IF(ISNUMBER(HGB_cms!L70), HGB_cms!L70*Days!L70*86400*1000/Areas!$C$7, "")</f>
        <v>32.615275167785235</v>
      </c>
      <c r="M70" s="4">
        <f>IF(ISNUMBER(HGB_cms!M70), HGB_cms!M70*Days!M70*86400*1000/Areas!$C$7, "")</f>
        <v>37.212682953020128</v>
      </c>
      <c r="N70" s="4">
        <f>IF(ISNUMBER(HGB_cms!N70), HGB_cms!N70*Days!N70*86400*1000/Areas!$C$7, "")</f>
        <v>580.74919731543628</v>
      </c>
    </row>
    <row r="71" spans="1:14">
      <c r="A71">
        <v>1963</v>
      </c>
      <c r="B71" s="4">
        <f>IF(ISNUMBER(HGB_cms!B71), HGB_cms!B71*Days!B71*86400*1000/Areas!$C$7, "")</f>
        <v>36.1584</v>
      </c>
      <c r="C71" s="4">
        <f>IF(ISNUMBER(HGB_cms!C71), HGB_cms!C71*Days!C71*86400*1000/Areas!$C$7, "")</f>
        <v>28.955713288590609</v>
      </c>
      <c r="D71" s="4">
        <f>IF(ISNUMBER(HGB_cms!D71), HGB_cms!D71*Days!D71*86400*1000/Areas!$C$7, "")</f>
        <v>75.09406711409396</v>
      </c>
      <c r="E71" s="4">
        <f>IF(ISNUMBER(HGB_cms!E71), HGB_cms!E71*Days!E71*86400*1000/Areas!$C$7, "")</f>
        <v>98.378577181208058</v>
      </c>
      <c r="F71" s="4">
        <f>IF(ISNUMBER(HGB_cms!F71), HGB_cms!F71*Days!F71*86400*1000/Areas!$C$7, "")</f>
        <v>74.011022818791943</v>
      </c>
      <c r="G71" s="4">
        <f>IF(ISNUMBER(HGB_cms!G71), HGB_cms!G71*Days!G71*86400*1000/Areas!$C$7, "")</f>
        <v>37.494410738255034</v>
      </c>
      <c r="H71" s="4">
        <f>IF(ISNUMBER(HGB_cms!H71), HGB_cms!H71*Days!H71*86400*1000/Areas!$C$7, "")</f>
        <v>22.42351087248322</v>
      </c>
      <c r="I71" s="4">
        <f>IF(ISNUMBER(HGB_cms!I71), HGB_cms!I71*Days!I71*86400*1000/Areas!$C$7, "")</f>
        <v>20.542339328859061</v>
      </c>
      <c r="J71" s="4">
        <f>IF(ISNUMBER(HGB_cms!J71), HGB_cms!J71*Days!J71*86400*1000/Areas!$C$7, "")</f>
        <v>20.704687248322152</v>
      </c>
      <c r="K71" s="4">
        <f>IF(ISNUMBER(HGB_cms!K71), HGB_cms!K71*Days!K71*86400*1000/Areas!$C$7, "")</f>
        <v>20.059688053691275</v>
      </c>
      <c r="L71" s="4">
        <f>IF(ISNUMBER(HGB_cms!L71), HGB_cms!L71*Days!L71*86400*1000/Areas!$C$7, "")</f>
        <v>27.539130201342285</v>
      </c>
      <c r="M71" s="4">
        <f>IF(ISNUMBER(HGB_cms!M71), HGB_cms!M71*Days!M71*86400*1000/Areas!$C$7, "")</f>
        <v>35.339600536912755</v>
      </c>
      <c r="N71" s="4">
        <f>IF(ISNUMBER(HGB_cms!N71), HGB_cms!N71*Days!N71*86400*1000/Areas!$C$7, "")</f>
        <v>496.42214496644289</v>
      </c>
    </row>
    <row r="72" spans="1:14">
      <c r="A72">
        <v>1964</v>
      </c>
      <c r="B72" s="4">
        <f>IF(ISNUMBER(HGB_cms!B72), HGB_cms!B72*Days!B72*86400*1000/Areas!$C$7, "")</f>
        <v>40.781785771812082</v>
      </c>
      <c r="C72" s="4">
        <f>IF(ISNUMBER(HGB_cms!C72), HGB_cms!C72*Days!C72*86400*1000/Areas!$C$7, "")</f>
        <v>32.128434362416108</v>
      </c>
      <c r="D72" s="4">
        <f>IF(ISNUMBER(HGB_cms!D72), HGB_cms!D72*Days!D72*86400*1000/Areas!$C$7, "")</f>
        <v>50.321114093959729</v>
      </c>
      <c r="E72" s="4">
        <f>IF(ISNUMBER(HGB_cms!E72), HGB_cms!E72*Days!E72*86400*1000/Areas!$C$7, "")</f>
        <v>81.040880536912752</v>
      </c>
      <c r="F72" s="4">
        <f>IF(ISNUMBER(HGB_cms!F72), HGB_cms!F72*Days!F72*86400*1000/Areas!$C$7, "")</f>
        <v>73.828118657718122</v>
      </c>
      <c r="G72" s="4">
        <f>IF(ISNUMBER(HGB_cms!G72), HGB_cms!G72*Days!G72*86400*1000/Areas!$C$7, "")</f>
        <v>27.580880536912751</v>
      </c>
      <c r="H72" s="4">
        <f>IF(ISNUMBER(HGB_cms!H72), HGB_cms!H72*Days!H72*86400*1000/Areas!$C$7, "")</f>
        <v>21.415515704697981</v>
      </c>
      <c r="I72" s="4">
        <f>IF(ISNUMBER(HGB_cms!I72), HGB_cms!I72*Days!I72*86400*1000/Areas!$C$7, "")</f>
        <v>20.561213959731543</v>
      </c>
      <c r="J72" s="4">
        <f>IF(ISNUMBER(HGB_cms!J72), HGB_cms!J72*Days!J72*86400*1000/Areas!$C$7, "")</f>
        <v>24.659661744966439</v>
      </c>
      <c r="K72" s="4">
        <f>IF(ISNUMBER(HGB_cms!K72), HGB_cms!K72*Days!K72*86400*1000/Areas!$C$7, "")</f>
        <v>38.803095302013425</v>
      </c>
      <c r="L72" s="4">
        <f>IF(ISNUMBER(HGB_cms!L72), HGB_cms!L72*Days!L72*86400*1000/Areas!$C$7, "")</f>
        <v>34.634947651006712</v>
      </c>
      <c r="M72" s="4">
        <f>IF(ISNUMBER(HGB_cms!M72), HGB_cms!M72*Days!M72*86400*1000/Areas!$C$7, "")</f>
        <v>52.771670335570469</v>
      </c>
      <c r="N72" s="4">
        <f>IF(ISNUMBER(HGB_cms!N72), HGB_cms!N72*Days!N72*86400*1000/Areas!$C$7, "")</f>
        <v>498.16952697986568</v>
      </c>
    </row>
    <row r="73" spans="1:14">
      <c r="A73">
        <v>1965</v>
      </c>
      <c r="B73" s="4">
        <f>IF(ISNUMBER(HGB_cms!B73), HGB_cms!B73*Days!B73*86400*1000/Areas!$C$7, "")</f>
        <v>48.778337718120817</v>
      </c>
      <c r="C73" s="4">
        <f>IF(ISNUMBER(HGB_cms!C73), HGB_cms!C73*Days!C73*86400*1000/Areas!$C$7, "")</f>
        <v>64.676662550335564</v>
      </c>
      <c r="D73" s="4">
        <f>IF(ISNUMBER(HGB_cms!D73), HGB_cms!D73*Days!D73*86400*1000/Areas!$C$7, "")</f>
        <v>73.274013422818797</v>
      </c>
      <c r="E73" s="4">
        <f>IF(ISNUMBER(HGB_cms!E73), HGB_cms!E73*Days!E73*86400*1000/Areas!$C$7, "")</f>
        <v>146.72198657718121</v>
      </c>
      <c r="F73" s="4">
        <f>IF(ISNUMBER(HGB_cms!F73), HGB_cms!F73*Days!F73*86400*1000/Areas!$C$7, "")</f>
        <v>107.20251060402684</v>
      </c>
      <c r="G73" s="4">
        <f>IF(ISNUMBER(HGB_cms!G73), HGB_cms!G73*Days!G73*86400*1000/Areas!$C$7, "")</f>
        <v>30.714765100671141</v>
      </c>
      <c r="H73" s="4">
        <f>IF(ISNUMBER(HGB_cms!H73), HGB_cms!H73*Days!H73*86400*1000/Areas!$C$7, "")</f>
        <v>20.697830335570469</v>
      </c>
      <c r="I73" s="4">
        <f>IF(ISNUMBER(HGB_cms!I73), HGB_cms!I73*Days!I73*86400*1000/Areas!$C$7, "")</f>
        <v>31.91295624161074</v>
      </c>
      <c r="J73" s="4">
        <f>IF(ISNUMBER(HGB_cms!J73), HGB_cms!J73*Days!J73*86400*1000/Areas!$C$7, "")</f>
        <v>48.710464429530191</v>
      </c>
      <c r="K73" s="4">
        <f>IF(ISNUMBER(HGB_cms!K73), HGB_cms!K73*Days!K73*86400*1000/Areas!$C$7, "")</f>
        <v>80.246841342281883</v>
      </c>
      <c r="L73" s="4">
        <f>IF(ISNUMBER(HGB_cms!L73), HGB_cms!L73*Days!L73*86400*1000/Areas!$C$7, "")</f>
        <v>82.014620134228167</v>
      </c>
      <c r="M73" s="4">
        <f>IF(ISNUMBER(HGB_cms!M73), HGB_cms!M73*Days!M73*86400*1000/Areas!$C$7, "")</f>
        <v>105.53525154362416</v>
      </c>
      <c r="N73" s="4">
        <f>IF(ISNUMBER(HGB_cms!N73), HGB_cms!N73*Days!N73*86400*1000/Areas!$C$7, "")</f>
        <v>841.55085906040256</v>
      </c>
    </row>
    <row r="74" spans="1:14">
      <c r="A74">
        <v>1966</v>
      </c>
      <c r="B74" s="4">
        <f>IF(ISNUMBER(HGB_cms!B74), HGB_cms!B74*Days!B74*86400*1000/Areas!$C$7, "")</f>
        <v>78.889216107382552</v>
      </c>
      <c r="C74" s="4">
        <f>IF(ISNUMBER(HGB_cms!C74), HGB_cms!C74*Days!C74*86400*1000/Areas!$C$7, "")</f>
        <v>74.130214228187924</v>
      </c>
      <c r="D74" s="4">
        <f>IF(ISNUMBER(HGB_cms!D74), HGB_cms!D74*Days!D74*86400*1000/Areas!$C$7, "")</f>
        <v>106.93961395973155</v>
      </c>
      <c r="E74" s="4">
        <f>IF(ISNUMBER(HGB_cms!E74), HGB_cms!E74*Days!E74*86400*1000/Areas!$C$7, "")</f>
        <v>95.443876510067099</v>
      </c>
      <c r="F74" s="4">
        <f>IF(ISNUMBER(HGB_cms!F74), HGB_cms!F74*Days!F74*86400*1000/Areas!$C$7, "")</f>
        <v>72.81697771812081</v>
      </c>
      <c r="G74" s="4">
        <f>IF(ISNUMBER(HGB_cms!G74), HGB_cms!G74*Days!G74*86400*1000/Areas!$C$7, "")</f>
        <v>54.124526174496644</v>
      </c>
      <c r="H74" s="4">
        <f>IF(ISNUMBER(HGB_cms!H74), HGB_cms!H74*Days!H74*86400*1000/Areas!$C$7, "")</f>
        <v>23.65036187919463</v>
      </c>
      <c r="I74" s="4">
        <f>IF(ISNUMBER(HGB_cms!I74), HGB_cms!I74*Days!I74*86400*1000/Areas!$C$7, "")</f>
        <v>19.299310067114092</v>
      </c>
      <c r="J74" s="4">
        <f>IF(ISNUMBER(HGB_cms!J74), HGB_cms!J74*Days!J74*86400*1000/Areas!$C$7, "")</f>
        <v>20.204987919463086</v>
      </c>
      <c r="K74" s="4">
        <f>IF(ISNUMBER(HGB_cms!K74), HGB_cms!K74*Days!K74*86400*1000/Areas!$C$7, "")</f>
        <v>35.679793288590602</v>
      </c>
      <c r="L74" s="4">
        <f>IF(ISNUMBER(HGB_cms!L74), HGB_cms!L74*Days!L74*86400*1000/Areas!$C$7, "")</f>
        <v>70.535017449664423</v>
      </c>
      <c r="M74" s="4">
        <f>IF(ISNUMBER(HGB_cms!M74), HGB_cms!M74*Days!M74*86400*1000/Areas!$C$7, "")</f>
        <v>123.51917959731544</v>
      </c>
      <c r="N74" s="4">
        <f>IF(ISNUMBER(HGB_cms!N74), HGB_cms!N74*Days!N74*86400*1000/Areas!$C$7, "")</f>
        <v>776.29885369127533</v>
      </c>
    </row>
    <row r="75" spans="1:14">
      <c r="A75">
        <v>1967</v>
      </c>
      <c r="B75" s="4">
        <f>IF(ISNUMBER(HGB_cms!B75), HGB_cms!B75*Days!B75*86400*1000/Areas!$C$7, "")</f>
        <v>78.201190872483224</v>
      </c>
      <c r="C75" s="4">
        <f>IF(ISNUMBER(HGB_cms!C75), HGB_cms!C75*Days!C75*86400*1000/Areas!$C$7, "")</f>
        <v>65.69142765100672</v>
      </c>
      <c r="D75" s="4">
        <f>IF(ISNUMBER(HGB_cms!D75), HGB_cms!D75*Days!D75*86400*1000/Areas!$C$7, "")</f>
        <v>100.34068348993289</v>
      </c>
      <c r="E75" s="4">
        <f>IF(ISNUMBER(HGB_cms!E75), HGB_cms!E75*Days!E75*86400*1000/Areas!$C$7, "")</f>
        <v>200.03107651006712</v>
      </c>
      <c r="F75" s="4">
        <f>IF(ISNUMBER(HGB_cms!F75), HGB_cms!F75*Days!F75*86400*1000/Areas!$C$7, "")</f>
        <v>123.67556939597316</v>
      </c>
      <c r="G75" s="4">
        <f>IF(ISNUMBER(HGB_cms!G75), HGB_cms!G75*Days!G75*86400*1000/Areas!$C$7, "")</f>
        <v>86.444504697986574</v>
      </c>
      <c r="H75" s="4">
        <f>IF(ISNUMBER(HGB_cms!H75), HGB_cms!H75*Days!H75*86400*1000/Areas!$C$7, "")</f>
        <v>54.857317046979865</v>
      </c>
      <c r="I75" s="4">
        <f>IF(ISNUMBER(HGB_cms!I75), HGB_cms!I75*Days!I75*86400*1000/Areas!$C$7, "")</f>
        <v>35.871685369127519</v>
      </c>
      <c r="J75" s="4">
        <f>IF(ISNUMBER(HGB_cms!J75), HGB_cms!J75*Days!J75*86400*1000/Areas!$C$7, "")</f>
        <v>27.940977181208059</v>
      </c>
      <c r="K75" s="4">
        <f>IF(ISNUMBER(HGB_cms!K75), HGB_cms!K75*Days!K75*86400*1000/Areas!$C$7, "")</f>
        <v>47.945606979865765</v>
      </c>
      <c r="L75" s="4">
        <f>IF(ISNUMBER(HGB_cms!L75), HGB_cms!L75*Days!L75*86400*1000/Areas!$C$7, "")</f>
        <v>104.42498255033559</v>
      </c>
      <c r="M75" s="4">
        <f>IF(ISNUMBER(HGB_cms!M75), HGB_cms!M75*Days!M75*86400*1000/Areas!$C$7, "")</f>
        <v>101.45024214765101</v>
      </c>
      <c r="N75" s="4">
        <f>IF(ISNUMBER(HGB_cms!N75), HGB_cms!N75*Days!N75*86400*1000/Areas!$C$7, "")</f>
        <v>1028.1582604026846</v>
      </c>
    </row>
    <row r="76" spans="1:14">
      <c r="A76">
        <v>1968</v>
      </c>
      <c r="B76" s="4">
        <f>IF(ISNUMBER(HGB_cms!B76), HGB_cms!B76*Days!B76*86400*1000/Areas!$C$7, "")</f>
        <v>68.06910926174497</v>
      </c>
      <c r="C76" s="4">
        <f>IF(ISNUMBER(HGB_cms!C76), HGB_cms!C76*Days!C76*86400*1000/Areas!$C$7, "")</f>
        <v>90.411801342281862</v>
      </c>
      <c r="D76" s="4">
        <f>IF(ISNUMBER(HGB_cms!D76), HGB_cms!D76*Days!D76*86400*1000/Areas!$C$7, "")</f>
        <v>94.437417986577202</v>
      </c>
      <c r="E76" s="4">
        <f>IF(ISNUMBER(HGB_cms!E76), HGB_cms!E76*Days!E76*86400*1000/Areas!$C$7, "")</f>
        <v>105.94365100671141</v>
      </c>
      <c r="F76" s="4">
        <f>IF(ISNUMBER(HGB_cms!F76), HGB_cms!F76*Days!F76*86400*1000/Areas!$C$7, "")</f>
        <v>61.286375838926176</v>
      </c>
      <c r="G76" s="4">
        <f>IF(ISNUMBER(HGB_cms!G76), HGB_cms!G76*Days!G76*86400*1000/Areas!$C$7, "")</f>
        <v>47.091769127516777</v>
      </c>
      <c r="H76" s="4">
        <f>IF(ISNUMBER(HGB_cms!H76), HGB_cms!H76*Days!H76*86400*1000/Areas!$C$7, "")</f>
        <v>35.108611006711406</v>
      </c>
      <c r="I76" s="4">
        <f>IF(ISNUMBER(HGB_cms!I76), HGB_cms!I76*Days!I76*86400*1000/Areas!$C$7, "")</f>
        <v>33.068353288590608</v>
      </c>
      <c r="J76" s="4">
        <f>IF(ISNUMBER(HGB_cms!J76), HGB_cms!J76*Days!J76*86400*1000/Areas!$C$7, "")</f>
        <v>46.062362416107391</v>
      </c>
      <c r="K76" s="4">
        <f>IF(ISNUMBER(HGB_cms!K76), HGB_cms!K76*Days!K76*86400*1000/Areas!$C$7, "")</f>
        <v>51.001948993288593</v>
      </c>
      <c r="L76" s="4">
        <f>IF(ISNUMBER(HGB_cms!L76), HGB_cms!L76*Days!L76*86400*1000/Areas!$C$7, "")</f>
        <v>50.839296644295295</v>
      </c>
      <c r="M76" s="4">
        <f>IF(ISNUMBER(HGB_cms!M76), HGB_cms!M76*Days!M76*86400*1000/Areas!$C$7, "")</f>
        <v>68.60838442953019</v>
      </c>
      <c r="N76" s="4">
        <f>IF(ISNUMBER(HGB_cms!N76), HGB_cms!N76*Days!N76*86400*1000/Areas!$C$7, "")</f>
        <v>754.13057073825485</v>
      </c>
    </row>
    <row r="77" spans="1:14">
      <c r="A77">
        <v>1969</v>
      </c>
      <c r="B77" s="4">
        <f>IF(ISNUMBER(HGB_cms!B77), HGB_cms!B77*Days!B77*86400*1000/Areas!$C$7, "")</f>
        <v>68.303244563758398</v>
      </c>
      <c r="C77" s="4">
        <f>IF(ISNUMBER(HGB_cms!C77), HGB_cms!C77*Days!C77*86400*1000/Areas!$C$7, "")</f>
        <v>64.590610469798662</v>
      </c>
      <c r="D77" s="4">
        <f>IF(ISNUMBER(HGB_cms!D77), HGB_cms!D77*Days!D77*86400*1000/Areas!$C$7, "")</f>
        <v>81.918594362416101</v>
      </c>
      <c r="E77" s="4">
        <f>IF(ISNUMBER(HGB_cms!E77), HGB_cms!E77*Days!E77*86400*1000/Areas!$C$7, "")</f>
        <v>148.54334496644296</v>
      </c>
      <c r="F77" s="4">
        <f>IF(ISNUMBER(HGB_cms!F77), HGB_cms!F77*Days!F77*86400*1000/Areas!$C$7, "")</f>
        <v>121.80563275167786</v>
      </c>
      <c r="G77" s="4">
        <f>IF(ISNUMBER(HGB_cms!G77), HGB_cms!G77*Days!G77*86400*1000/Areas!$C$7, "")</f>
        <v>69.167259060402699</v>
      </c>
      <c r="H77" s="4">
        <f>IF(ISNUMBER(HGB_cms!H77), HGB_cms!H77*Days!H77*86400*1000/Areas!$C$7, "")</f>
        <v>55.607358926174506</v>
      </c>
      <c r="I77" s="4">
        <f>IF(ISNUMBER(HGB_cms!I77), HGB_cms!I77*Days!I77*86400*1000/Areas!$C$7, "")</f>
        <v>30.184129932885906</v>
      </c>
      <c r="J77" s="4">
        <f>IF(ISNUMBER(HGB_cms!J77), HGB_cms!J77*Days!J77*86400*1000/Areas!$C$7, "")</f>
        <v>23.697229530201341</v>
      </c>
      <c r="K77" s="4">
        <f>IF(ISNUMBER(HGB_cms!K77), HGB_cms!K77*Days!K77*86400*1000/Areas!$C$7, "")</f>
        <v>41.034346308724835</v>
      </c>
      <c r="L77" s="4">
        <f>IF(ISNUMBER(HGB_cms!L77), HGB_cms!L77*Days!L77*86400*1000/Areas!$C$7, "")</f>
        <v>83.053594630872482</v>
      </c>
      <c r="M77" s="4">
        <f>IF(ISNUMBER(HGB_cms!M77), HGB_cms!M77*Days!M77*86400*1000/Areas!$C$7, "")</f>
        <v>64.641116778523497</v>
      </c>
      <c r="N77" s="4">
        <f>IF(ISNUMBER(HGB_cms!N77), HGB_cms!N77*Days!N77*86400*1000/Areas!$C$7, "")</f>
        <v>853.90598657718135</v>
      </c>
    </row>
    <row r="78" spans="1:14">
      <c r="A78">
        <v>1970</v>
      </c>
      <c r="B78" s="4">
        <f>IF(ISNUMBER(HGB_cms!B78), HGB_cms!B78*Days!B78*86400*1000/Areas!$C$7, "")</f>
        <v>50.112144966442955</v>
      </c>
      <c r="C78" s="4">
        <f>IF(ISNUMBER(HGB_cms!C78), HGB_cms!C78*Days!C78*86400*1000/Areas!$C$7, "")</f>
        <v>43.968148187919461</v>
      </c>
      <c r="D78" s="4">
        <f>IF(ISNUMBER(HGB_cms!D78), HGB_cms!D78*Days!D78*86400*1000/Areas!$C$7, "")</f>
        <v>60.580374765100672</v>
      </c>
      <c r="E78" s="4">
        <f>IF(ISNUMBER(HGB_cms!E78), HGB_cms!E78*Days!E78*86400*1000/Areas!$C$7, "")</f>
        <v>124.19550604026844</v>
      </c>
      <c r="F78" s="4">
        <f>IF(ISNUMBER(HGB_cms!F78), HGB_cms!F78*Days!F78*86400*1000/Areas!$C$7, "")</f>
        <v>94.823449127516781</v>
      </c>
      <c r="G78" s="4">
        <f>IF(ISNUMBER(HGB_cms!G78), HGB_cms!G78*Days!G78*86400*1000/Areas!$C$7, "")</f>
        <v>112.21489932885906</v>
      </c>
      <c r="H78" s="4">
        <f>IF(ISNUMBER(HGB_cms!H78), HGB_cms!H78*Days!H78*86400*1000/Areas!$C$7, "")</f>
        <v>71.357339597315445</v>
      </c>
      <c r="I78" s="4">
        <f>IF(ISNUMBER(HGB_cms!I78), HGB_cms!I78*Days!I78*86400*1000/Areas!$C$7, "")</f>
        <v>40.97727302013422</v>
      </c>
      <c r="J78" s="4">
        <f>IF(ISNUMBER(HGB_cms!J78), HGB_cms!J78*Days!J78*86400*1000/Areas!$C$7, "")</f>
        <v>38.623409395973148</v>
      </c>
      <c r="K78" s="4">
        <f>IF(ISNUMBER(HGB_cms!K78), HGB_cms!K78*Days!K78*86400*1000/Areas!$C$7, "")</f>
        <v>63.074522416107385</v>
      </c>
      <c r="L78" s="4">
        <f>IF(ISNUMBER(HGB_cms!L78), HGB_cms!L78*Days!L78*86400*1000/Areas!$C$7, "")</f>
        <v>79.420445637583896</v>
      </c>
      <c r="M78" s="4">
        <f>IF(ISNUMBER(HGB_cms!M78), HGB_cms!M78*Days!M78*86400*1000/Areas!$C$7, "")</f>
        <v>83.587651006711411</v>
      </c>
      <c r="N78" s="4">
        <f>IF(ISNUMBER(HGB_cms!N78), HGB_cms!N78*Days!N78*86400*1000/Areas!$C$7, "")</f>
        <v>862.91173691275151</v>
      </c>
    </row>
    <row r="79" spans="1:14">
      <c r="A79">
        <v>1971</v>
      </c>
      <c r="B79" s="4">
        <f>IF(ISNUMBER(HGB_cms!B79), HGB_cms!B79*Days!B79*86400*1000/Areas!$C$7, "")</f>
        <v>53.9805455033557</v>
      </c>
      <c r="C79" s="4">
        <f>IF(ISNUMBER(HGB_cms!C79), HGB_cms!C79*Days!C79*86400*1000/Areas!$C$7, "")</f>
        <v>56.582084295302025</v>
      </c>
      <c r="D79" s="4">
        <f>IF(ISNUMBER(HGB_cms!D79), HGB_cms!D79*Days!D79*86400*1000/Areas!$C$7, "")</f>
        <v>106.7994024161074</v>
      </c>
      <c r="E79" s="4">
        <f>IF(ISNUMBER(HGB_cms!E79), HGB_cms!E79*Days!E79*86400*1000/Areas!$C$7, "")</f>
        <v>173.85144161073825</v>
      </c>
      <c r="F79" s="4">
        <f>IF(ISNUMBER(HGB_cms!F79), HGB_cms!F79*Days!F79*86400*1000/Areas!$C$7, "")</f>
        <v>110.4799554362416</v>
      </c>
      <c r="G79" s="4">
        <f>IF(ISNUMBER(HGB_cms!G79), HGB_cms!G79*Days!G79*86400*1000/Areas!$C$7, "")</f>
        <v>55.016504697986569</v>
      </c>
      <c r="H79" s="4">
        <f>IF(ISNUMBER(HGB_cms!H79), HGB_cms!H79*Days!H79*86400*1000/Areas!$C$7, "")</f>
        <v>25.845661208053691</v>
      </c>
      <c r="I79" s="4">
        <f>IF(ISNUMBER(HGB_cms!I79), HGB_cms!I79*Days!I79*86400*1000/Areas!$C$7, "")</f>
        <v>23.271521073825504</v>
      </c>
      <c r="J79" s="4">
        <f>IF(ISNUMBER(HGB_cms!J79), HGB_cms!J79*Days!J79*86400*1000/Areas!$C$7, "")</f>
        <v>22.277718120805368</v>
      </c>
      <c r="K79" s="4">
        <f>IF(ISNUMBER(HGB_cms!K79), HGB_cms!K79*Days!K79*86400*1000/Areas!$C$7, "")</f>
        <v>27.094532617449669</v>
      </c>
      <c r="L79" s="4">
        <f>IF(ISNUMBER(HGB_cms!L79), HGB_cms!L79*Days!L79*86400*1000/Areas!$C$7, "")</f>
        <v>31.757218791946311</v>
      </c>
      <c r="M79" s="4">
        <f>IF(ISNUMBER(HGB_cms!M79), HGB_cms!M79*Days!M79*86400*1000/Areas!$C$7, "")</f>
        <v>65.273416912751671</v>
      </c>
      <c r="N79" s="4">
        <f>IF(ISNUMBER(HGB_cms!N79), HGB_cms!N79*Days!N79*86400*1000/Areas!$C$7, "")</f>
        <v>753.27122416107386</v>
      </c>
    </row>
    <row r="80" spans="1:14">
      <c r="A80">
        <v>1972</v>
      </c>
      <c r="B80" s="4">
        <f>IF(ISNUMBER(HGB_cms!B80), HGB_cms!B80*Days!B80*86400*1000/Areas!$C$7, "")</f>
        <v>56.334931006711415</v>
      </c>
      <c r="C80" s="4">
        <f>IF(ISNUMBER(HGB_cms!C80), HGB_cms!C80*Days!C80*86400*1000/Areas!$C$7, "")</f>
        <v>47.294040805369129</v>
      </c>
      <c r="D80" s="4">
        <f>IF(ISNUMBER(HGB_cms!D80), HGB_cms!D80*Days!D80*86400*1000/Areas!$C$7, "")</f>
        <v>72.759904429530195</v>
      </c>
      <c r="E80" s="4">
        <f>IF(ISNUMBER(HGB_cms!E80), HGB_cms!E80*Days!E80*86400*1000/Areas!$C$7, "")</f>
        <v>155.7357100671141</v>
      </c>
      <c r="F80" s="4">
        <f>IF(ISNUMBER(HGB_cms!F80), HGB_cms!F80*Days!F80*86400*1000/Areas!$C$7, "")</f>
        <v>149.74952375838922</v>
      </c>
      <c r="G80" s="4">
        <f>IF(ISNUMBER(HGB_cms!G80), HGB_cms!G80*Days!G80*86400*1000/Areas!$C$7, "")</f>
        <v>51.616026845637585</v>
      </c>
      <c r="H80" s="4">
        <f>IF(ISNUMBER(HGB_cms!H80), HGB_cms!H80*Days!H80*86400*1000/Areas!$C$7, "")</f>
        <v>37.736229261744967</v>
      </c>
      <c r="I80" s="4">
        <f>IF(ISNUMBER(HGB_cms!I80), HGB_cms!I80*Days!I80*86400*1000/Areas!$C$7, "")</f>
        <v>46.825712214765097</v>
      </c>
      <c r="J80" s="4">
        <f>IF(ISNUMBER(HGB_cms!J80), HGB_cms!J80*Days!J80*86400*1000/Areas!$C$7, "")</f>
        <v>55.939361073825509</v>
      </c>
      <c r="K80" s="4">
        <f>IF(ISNUMBER(HGB_cms!K80), HGB_cms!K80*Days!K80*86400*1000/Areas!$C$7, "")</f>
        <v>53.945942013422815</v>
      </c>
      <c r="L80" s="4">
        <f>IF(ISNUMBER(HGB_cms!L80), HGB_cms!L80*Days!L80*86400*1000/Areas!$C$7, "")</f>
        <v>66.306926174496638</v>
      </c>
      <c r="M80" s="4">
        <f>IF(ISNUMBER(HGB_cms!M80), HGB_cms!M80*Days!M80*86400*1000/Areas!$C$7, "")</f>
        <v>71.093544161073822</v>
      </c>
      <c r="N80" s="4">
        <f>IF(ISNUMBER(HGB_cms!N80), HGB_cms!N80*Days!N80*86400*1000/Areas!$C$7, "")</f>
        <v>865.39791140939587</v>
      </c>
    </row>
    <row r="81" spans="1:14">
      <c r="A81">
        <v>1973</v>
      </c>
      <c r="B81" s="4">
        <f>IF(ISNUMBER(HGB_cms!B81), HGB_cms!B81*Days!B81*86400*1000/Areas!$C$7, "")</f>
        <v>110.03280644295302</v>
      </c>
      <c r="C81" s="4">
        <f>IF(ISNUMBER(HGB_cms!C81), HGB_cms!C81*Days!C81*86400*1000/Areas!$C$7, "")</f>
        <v>63.596952483221472</v>
      </c>
      <c r="D81" s="4">
        <f>IF(ISNUMBER(HGB_cms!D81), HGB_cms!D81*Days!D81*86400*1000/Areas!$C$7, "")</f>
        <v>156.94120751677852</v>
      </c>
      <c r="E81" s="4">
        <f>IF(ISNUMBER(HGB_cms!E81), HGB_cms!E81*Days!E81*86400*1000/Areas!$C$7, "")</f>
        <v>122.19018523489932</v>
      </c>
      <c r="F81" s="4">
        <f>IF(ISNUMBER(HGB_cms!F81), HGB_cms!F81*Days!F81*86400*1000/Areas!$C$7, "")</f>
        <v>117.78219060402687</v>
      </c>
      <c r="G81" s="4">
        <f>IF(ISNUMBER(HGB_cms!G81), HGB_cms!G81*Days!G81*86400*1000/Areas!$C$7, "")</f>
        <v>72.047162416107369</v>
      </c>
      <c r="H81" s="4">
        <f>IF(ISNUMBER(HGB_cms!H81), HGB_cms!H81*Days!H81*86400*1000/Areas!$C$7, "")</f>
        <v>43.61792375838926</v>
      </c>
      <c r="I81" s="4">
        <f>IF(ISNUMBER(HGB_cms!I81), HGB_cms!I81*Days!I81*86400*1000/Areas!$C$7, "")</f>
        <v>45.095537718120802</v>
      </c>
      <c r="J81" s="4">
        <f>IF(ISNUMBER(HGB_cms!J81), HGB_cms!J81*Days!J81*86400*1000/Areas!$C$7, "")</f>
        <v>26.876778523489932</v>
      </c>
      <c r="K81" s="4">
        <f>IF(ISNUMBER(HGB_cms!K81), HGB_cms!K81*Days!K81*86400*1000/Areas!$C$7, "")</f>
        <v>34.345536644295301</v>
      </c>
      <c r="L81" s="4">
        <f>IF(ISNUMBER(HGB_cms!L81), HGB_cms!L81*Days!L81*86400*1000/Areas!$C$7, "")</f>
        <v>55.682770469798648</v>
      </c>
      <c r="M81" s="4">
        <f>IF(ISNUMBER(HGB_cms!M81), HGB_cms!M81*Days!M81*86400*1000/Areas!$C$7, "")</f>
        <v>71.120957315436243</v>
      </c>
      <c r="N81" s="4">
        <f>IF(ISNUMBER(HGB_cms!N81), HGB_cms!N81*Days!N81*86400*1000/Areas!$C$7, "")</f>
        <v>917.76638657718138</v>
      </c>
    </row>
    <row r="82" spans="1:14">
      <c r="A82">
        <v>1974</v>
      </c>
      <c r="B82" s="4">
        <f>IF(ISNUMBER(HGB_cms!B82), HGB_cms!B82*Days!B82*86400*1000/Areas!$C$7, "")</f>
        <v>76.304739865771808</v>
      </c>
      <c r="C82" s="4">
        <f>IF(ISNUMBER(HGB_cms!C82), HGB_cms!C82*Days!C82*86400*1000/Areas!$C$7, "")</f>
        <v>63.448796778523487</v>
      </c>
      <c r="D82" s="4">
        <f>IF(ISNUMBER(HGB_cms!D82), HGB_cms!D82*Days!D82*86400*1000/Areas!$C$7, "")</f>
        <v>117.46267006711409</v>
      </c>
      <c r="E82" s="4">
        <f>IF(ISNUMBER(HGB_cms!E82), HGB_cms!E82*Days!E82*86400*1000/Areas!$C$7, "")</f>
        <v>151.50326979865773</v>
      </c>
      <c r="F82" s="4">
        <f>IF(ISNUMBER(HGB_cms!F82), HGB_cms!F82*Days!F82*86400*1000/Areas!$C$7, "")</f>
        <v>132.16061476510066</v>
      </c>
      <c r="G82" s="4">
        <f>IF(ISNUMBER(HGB_cms!G82), HGB_cms!G82*Days!G82*86400*1000/Areas!$C$7, "")</f>
        <v>68.20526174496645</v>
      </c>
      <c r="H82" s="4">
        <f>IF(ISNUMBER(HGB_cms!H82), HGB_cms!H82*Days!H82*86400*1000/Areas!$C$7, "")</f>
        <v>40.213299865771802</v>
      </c>
      <c r="I82" s="4">
        <f>IF(ISNUMBER(HGB_cms!I82), HGB_cms!I82*Days!I82*86400*1000/Areas!$C$7, "")</f>
        <v>25.744097718120805</v>
      </c>
      <c r="J82" s="4">
        <f>IF(ISNUMBER(HGB_cms!J82), HGB_cms!J82*Days!J82*86400*1000/Areas!$C$7, "")</f>
        <v>23.453251006711408</v>
      </c>
      <c r="K82" s="4">
        <f>IF(ISNUMBER(HGB_cms!K82), HGB_cms!K82*Days!K82*86400*1000/Areas!$C$7, "")</f>
        <v>37.460749530201333</v>
      </c>
      <c r="L82" s="4">
        <f>IF(ISNUMBER(HGB_cms!L82), HGB_cms!L82*Days!L82*86400*1000/Areas!$C$7, "")</f>
        <v>72.501632214765095</v>
      </c>
      <c r="M82" s="4">
        <f>IF(ISNUMBER(HGB_cms!M82), HGB_cms!M82*Days!M82*86400*1000/Areas!$C$7, "")</f>
        <v>62.913189261744975</v>
      </c>
      <c r="N82" s="4">
        <f>IF(ISNUMBER(HGB_cms!N82), HGB_cms!N82*Days!N82*86400*1000/Areas!$C$7, "")</f>
        <v>871.97040000000004</v>
      </c>
    </row>
    <row r="83" spans="1:14">
      <c r="A83">
        <v>1975</v>
      </c>
      <c r="B83" s="4">
        <f>IF(ISNUMBER(HGB_cms!B83), HGB_cms!B83*Days!B83*86400*1000/Areas!$C$7, "")</f>
        <v>76.424728590604033</v>
      </c>
      <c r="C83" s="4">
        <f>IF(ISNUMBER(HGB_cms!C83), HGB_cms!C83*Days!C83*86400*1000/Areas!$C$7, "")</f>
        <v>61.554433288590609</v>
      </c>
      <c r="D83" s="4">
        <f>IF(ISNUMBER(HGB_cms!D83), HGB_cms!D83*Days!D83*86400*1000/Areas!$C$7, "")</f>
        <v>94.300801610738262</v>
      </c>
      <c r="E83" s="4">
        <f>IF(ISNUMBER(HGB_cms!E83), HGB_cms!E83*Days!E83*86400*1000/Areas!$C$7, "")</f>
        <v>145.26289932885902</v>
      </c>
      <c r="F83" s="4">
        <f>IF(ISNUMBER(HGB_cms!F83), HGB_cms!F83*Days!F83*86400*1000/Areas!$C$7, "")</f>
        <v>122.13054604026844</v>
      </c>
      <c r="G83" s="4">
        <f>IF(ISNUMBER(HGB_cms!G83), HGB_cms!G83*Days!G83*86400*1000/Areas!$C$7, "")</f>
        <v>59.975226845637579</v>
      </c>
      <c r="H83" s="4">
        <f>IF(ISNUMBER(HGB_cms!H83), HGB_cms!H83*Days!H83*86400*1000/Areas!$C$7, "")</f>
        <v>32.267080268456375</v>
      </c>
      <c r="I83" s="4">
        <f>IF(ISNUMBER(HGB_cms!I83), HGB_cms!I83*Days!I83*86400*1000/Areas!$C$7, "")</f>
        <v>29.729790604026846</v>
      </c>
      <c r="J83" s="4">
        <f>IF(ISNUMBER(HGB_cms!J83), HGB_cms!J83*Days!J83*86400*1000/Areas!$C$7, "")</f>
        <v>39.943763758389267</v>
      </c>
      <c r="K83" s="4">
        <f>IF(ISNUMBER(HGB_cms!K83), HGB_cms!K83*Days!K83*86400*1000/Areas!$C$7, "")</f>
        <v>27.516515436241612</v>
      </c>
      <c r="L83" s="4">
        <f>IF(ISNUMBER(HGB_cms!L83), HGB_cms!L83*Days!L83*86400*1000/Areas!$C$7, "")</f>
        <v>41.178877852348982</v>
      </c>
      <c r="M83" s="4">
        <f>IF(ISNUMBER(HGB_cms!M83), HGB_cms!M83*Days!M83*86400*1000/Areas!$C$7, "")</f>
        <v>92.291552214765119</v>
      </c>
      <c r="N83" s="4">
        <f>IF(ISNUMBER(HGB_cms!N83), HGB_cms!N83*Days!N83*86400*1000/Areas!$C$7, "")</f>
        <v>822.93615302013438</v>
      </c>
    </row>
    <row r="84" spans="1:14">
      <c r="A84">
        <v>1976</v>
      </c>
      <c r="B84" s="4">
        <f>IF(ISNUMBER(HGB_cms!B84), HGB_cms!B84*Days!B84*86400*1000/Areas!$C$7, "")</f>
        <v>59.838422013422822</v>
      </c>
      <c r="C84" s="4">
        <f>IF(ISNUMBER(HGB_cms!C84), HGB_cms!C84*Days!C84*86400*1000/Areas!$C$7, "")</f>
        <v>94.4947522147651</v>
      </c>
      <c r="D84" s="4">
        <f>IF(ISNUMBER(HGB_cms!D84), HGB_cms!D84*Days!D84*86400*1000/Areas!$C$7, "")</f>
        <v>180.87783463087248</v>
      </c>
      <c r="E84" s="4">
        <f>IF(ISNUMBER(HGB_cms!E84), HGB_cms!E84*Days!E84*86400*1000/Areas!$C$7, "")</f>
        <v>175.39272483221475</v>
      </c>
      <c r="F84" s="4">
        <f>IF(ISNUMBER(HGB_cms!F84), HGB_cms!F84*Days!F84*86400*1000/Areas!$C$7, "")</f>
        <v>120.89515651006711</v>
      </c>
      <c r="G84" s="4">
        <f>IF(ISNUMBER(HGB_cms!G84), HGB_cms!G84*Days!G84*86400*1000/Areas!$C$7, "")</f>
        <v>46.971302013422822</v>
      </c>
      <c r="H84" s="4">
        <f>IF(ISNUMBER(HGB_cms!H84), HGB_cms!H84*Days!H84*86400*1000/Areas!$C$7, "")</f>
        <v>36.375458255033557</v>
      </c>
      <c r="I84" s="4">
        <f>IF(ISNUMBER(HGB_cms!I84), HGB_cms!I84*Days!I84*86400*1000/Areas!$C$7, "")</f>
        <v>20.899159731543623</v>
      </c>
      <c r="J84" s="4">
        <f>IF(ISNUMBER(HGB_cms!J84), HGB_cms!J84*Days!J84*86400*1000/Areas!$C$7, "")</f>
        <v>19.878813422818791</v>
      </c>
      <c r="K84" s="4">
        <f>IF(ISNUMBER(HGB_cms!K84), HGB_cms!K84*Days!K84*86400*1000/Areas!$C$7, "")</f>
        <v>25.034501476510073</v>
      </c>
      <c r="L84" s="4">
        <f>IF(ISNUMBER(HGB_cms!L84), HGB_cms!L84*Days!L84*86400*1000/Areas!$C$7, "")</f>
        <v>36.174056375838923</v>
      </c>
      <c r="M84" s="4">
        <f>IF(ISNUMBER(HGB_cms!M84), HGB_cms!M84*Days!M84*86400*1000/Areas!$C$7, "")</f>
        <v>39.013412617449667</v>
      </c>
      <c r="N84" s="4">
        <f>IF(ISNUMBER(HGB_cms!N84), HGB_cms!N84*Days!N84*86400*1000/Areas!$C$7, "")</f>
        <v>857.58781530201338</v>
      </c>
    </row>
    <row r="85" spans="1:14">
      <c r="A85">
        <v>1977</v>
      </c>
      <c r="B85" s="4">
        <f>IF(ISNUMBER(HGB_cms!B85), HGB_cms!B85*Days!B85*86400*1000/Areas!$C$7, "")</f>
        <v>33.545162416107381</v>
      </c>
      <c r="C85" s="4">
        <f>IF(ISNUMBER(HGB_cms!C85), HGB_cms!C85*Days!C85*86400*1000/Areas!$C$7, "")</f>
        <v>33.524591677852356</v>
      </c>
      <c r="D85" s="4">
        <f>IF(ISNUMBER(HGB_cms!D85), HGB_cms!D85*Days!D85*86400*1000/Areas!$C$7, "")</f>
        <v>140.38770684563758</v>
      </c>
      <c r="E85" s="4">
        <f>IF(ISNUMBER(HGB_cms!E85), HGB_cms!E85*Days!E85*86400*1000/Areas!$C$7, "")</f>
        <v>126.55744429530202</v>
      </c>
      <c r="F85" s="4">
        <f>IF(ISNUMBER(HGB_cms!F85), HGB_cms!F85*Days!F85*86400*1000/Areas!$C$7, "")</f>
        <v>50.040691006711413</v>
      </c>
      <c r="G85" s="4">
        <f>IF(ISNUMBER(HGB_cms!G85), HGB_cms!G85*Days!G85*86400*1000/Areas!$C$7, "")</f>
        <v>19.213852348993285</v>
      </c>
      <c r="H85" s="4">
        <f>IF(ISNUMBER(HGB_cms!H85), HGB_cms!H85*Days!H85*86400*1000/Areas!$C$7, "")</f>
        <v>19.109664966442953</v>
      </c>
      <c r="I85" s="4">
        <f>IF(ISNUMBER(HGB_cms!I85), HGB_cms!I85*Days!I85*86400*1000/Areas!$C$7, "")</f>
        <v>22.925486174496644</v>
      </c>
      <c r="J85" s="4">
        <f>IF(ISNUMBER(HGB_cms!J85), HGB_cms!J85*Days!J85*86400*1000/Areas!$C$7, "")</f>
        <v>39.231398657718124</v>
      </c>
      <c r="K85" s="4">
        <f>IF(ISNUMBER(HGB_cms!K85), HGB_cms!K85*Days!K85*86400*1000/Areas!$C$7, "")</f>
        <v>87.820961073825501</v>
      </c>
      <c r="L85" s="4">
        <f>IF(ISNUMBER(HGB_cms!L85), HGB_cms!L85*Days!L85*86400*1000/Areas!$C$7, "")</f>
        <v>98.820434899328859</v>
      </c>
      <c r="M85" s="4">
        <f>IF(ISNUMBER(HGB_cms!M85), HGB_cms!M85*Days!M85*86400*1000/Areas!$C$7, "")</f>
        <v>98.575006711409401</v>
      </c>
      <c r="N85" s="4">
        <f>IF(ISNUMBER(HGB_cms!N85), HGB_cms!N85*Days!N85*86400*1000/Areas!$C$7, "")</f>
        <v>768.07621208053695</v>
      </c>
    </row>
    <row r="86" spans="1:14">
      <c r="A86">
        <v>1978</v>
      </c>
      <c r="B86" s="4">
        <f>IF(ISNUMBER(HGB_cms!B86), HGB_cms!B86*Days!B86*86400*1000/Areas!$C$7, "")</f>
        <v>61.492648590604034</v>
      </c>
      <c r="C86" s="4">
        <f>IF(ISNUMBER(HGB_cms!C86), HGB_cms!C86*Days!C86*86400*1000/Areas!$C$7, "")</f>
        <v>48.431491006711411</v>
      </c>
      <c r="D86" s="4">
        <f>IF(ISNUMBER(HGB_cms!D86), HGB_cms!D86*Days!D86*86400*1000/Areas!$C$7, "")</f>
        <v>72.200406442953025</v>
      </c>
      <c r="E86" s="4">
        <f>IF(ISNUMBER(HGB_cms!E86), HGB_cms!E86*Days!E86*86400*1000/Areas!$C$7, "")</f>
        <v>141.45709530201344</v>
      </c>
      <c r="F86" s="4">
        <f>IF(ISNUMBER(HGB_cms!F86), HGB_cms!F86*Days!F86*86400*1000/Areas!$C$7, "")</f>
        <v>105.00361610738256</v>
      </c>
      <c r="G86" s="4">
        <f>IF(ISNUMBER(HGB_cms!G86), HGB_cms!G86*Days!G86*86400*1000/Areas!$C$7, "")</f>
        <v>42.298743624161062</v>
      </c>
      <c r="H86" s="4">
        <f>IF(ISNUMBER(HGB_cms!H86), HGB_cms!H86*Days!H86*86400*1000/Areas!$C$7, "")</f>
        <v>22.007819597315439</v>
      </c>
      <c r="I86" s="4">
        <f>IF(ISNUMBER(HGB_cms!I86), HGB_cms!I86*Days!I86*86400*1000/Areas!$C$7, "")</f>
        <v>20.683449664429531</v>
      </c>
      <c r="J86" s="4">
        <f>IF(ISNUMBER(HGB_cms!J86), HGB_cms!J86*Days!J86*86400*1000/Areas!$C$7, "")</f>
        <v>39.092665771812086</v>
      </c>
      <c r="K86" s="4">
        <f>IF(ISNUMBER(HGB_cms!K86), HGB_cms!K86*Days!K86*86400*1000/Areas!$C$7, "")</f>
        <v>80.11247194630873</v>
      </c>
      <c r="L86" s="4">
        <f>IF(ISNUMBER(HGB_cms!L86), HGB_cms!L86*Days!L86*86400*1000/Areas!$C$7, "")</f>
        <v>58.262158389261756</v>
      </c>
      <c r="M86" s="4">
        <f>IF(ISNUMBER(HGB_cms!M86), HGB_cms!M86*Days!M86*86400*1000/Areas!$C$7, "")</f>
        <v>59.478455838926173</v>
      </c>
      <c r="N86" s="4">
        <f>IF(ISNUMBER(HGB_cms!N86), HGB_cms!N86*Days!N86*86400*1000/Areas!$C$7, "")</f>
        <v>750.68379060402685</v>
      </c>
    </row>
    <row r="87" spans="1:14">
      <c r="A87">
        <v>1979</v>
      </c>
      <c r="B87" s="4">
        <f>IF(ISNUMBER(HGB_cms!B87), HGB_cms!B87*Days!B87*86400*1000/Areas!$C$7, "")</f>
        <v>56.270667382550343</v>
      </c>
      <c r="C87" s="4">
        <f>IF(ISNUMBER(HGB_cms!C87), HGB_cms!C87*Days!C87*86400*1000/Areas!$C$7, "")</f>
        <v>46.876059060402675</v>
      </c>
      <c r="D87" s="4">
        <f>IF(ISNUMBER(HGB_cms!D87), HGB_cms!D87*Days!D87*86400*1000/Areas!$C$7, "")</f>
        <v>155.30720375838925</v>
      </c>
      <c r="E87" s="4">
        <f>IF(ISNUMBER(HGB_cms!E87), HGB_cms!E87*Days!E87*86400*1000/Areas!$C$7, "")</f>
        <v>204.24786040268452</v>
      </c>
      <c r="F87" s="4">
        <f>IF(ISNUMBER(HGB_cms!F87), HGB_cms!F87*Days!F87*86400*1000/Areas!$C$7, "")</f>
        <v>162.53843436241607</v>
      </c>
      <c r="G87" s="4">
        <f>IF(ISNUMBER(HGB_cms!G87), HGB_cms!G87*Days!G87*86400*1000/Areas!$C$7, "")</f>
        <v>71.905385234899327</v>
      </c>
      <c r="H87" s="4">
        <f>IF(ISNUMBER(HGB_cms!H87), HGB_cms!H87*Days!H87*86400*1000/Areas!$C$7, "")</f>
        <v>45.55661798657718</v>
      </c>
      <c r="I87" s="4">
        <f>IF(ISNUMBER(HGB_cms!I87), HGB_cms!I87*Days!I87*86400*1000/Areas!$C$7, "")</f>
        <v>35.707655838926179</v>
      </c>
      <c r="J87" s="4">
        <f>IF(ISNUMBER(HGB_cms!J87), HGB_cms!J87*Days!J87*86400*1000/Areas!$C$7, "")</f>
        <v>31.167060402684569</v>
      </c>
      <c r="K87" s="4">
        <f>IF(ISNUMBER(HGB_cms!K87), HGB_cms!K87*Days!K87*86400*1000/Areas!$C$7, "")</f>
        <v>48.00582604026846</v>
      </c>
      <c r="L87" s="4">
        <f>IF(ISNUMBER(HGB_cms!L87), HGB_cms!L87*Days!L87*86400*1000/Areas!$C$7, "")</f>
        <v>93.165873825503354</v>
      </c>
      <c r="M87" s="4">
        <f>IF(ISNUMBER(HGB_cms!M87), HGB_cms!M87*Days!M87*86400*1000/Areas!$C$7, "")</f>
        <v>106.93646818791946</v>
      </c>
      <c r="N87" s="4">
        <f>IF(ISNUMBER(HGB_cms!N87), HGB_cms!N87*Days!N87*86400*1000/Areas!$C$7, "")</f>
        <v>1055.8104644295302</v>
      </c>
    </row>
    <row r="88" spans="1:14">
      <c r="A88">
        <v>1980</v>
      </c>
      <c r="B88" s="4">
        <f>IF(ISNUMBER(HGB_cms!B88), HGB_cms!B88*Days!B88*86400*1000/Areas!$C$7, "")</f>
        <v>76.785144161073845</v>
      </c>
      <c r="C88" s="4">
        <f>IF(ISNUMBER(HGB_cms!C88), HGB_cms!C88*Days!C88*86400*1000/Areas!$C$7, "")</f>
        <v>44.775408322147648</v>
      </c>
      <c r="D88" s="4">
        <f>IF(ISNUMBER(HGB_cms!D88), HGB_cms!D88*Days!D88*86400*1000/Areas!$C$7, "")</f>
        <v>78.313090469798681</v>
      </c>
      <c r="E88" s="4">
        <f>IF(ISNUMBER(HGB_cms!E88), HGB_cms!E88*Days!E88*86400*1000/Areas!$C$7, "")</f>
        <v>159.0413798657718</v>
      </c>
      <c r="F88" s="4">
        <f>IF(ISNUMBER(HGB_cms!F88), HGB_cms!F88*Days!F88*86400*1000/Areas!$C$7, "")</f>
        <v>95.157799731543619</v>
      </c>
      <c r="G88" s="4">
        <f>IF(ISNUMBER(HGB_cms!G88), HGB_cms!G88*Days!G88*86400*1000/Areas!$C$7, "")</f>
        <v>50.458324832214764</v>
      </c>
      <c r="H88" s="4">
        <f>IF(ISNUMBER(HGB_cms!H88), HGB_cms!H88*Days!H88*86400*1000/Areas!$C$7, "")</f>
        <v>41.92459973154363</v>
      </c>
      <c r="I88" s="4">
        <f>IF(ISNUMBER(HGB_cms!I88), HGB_cms!I88*Days!I88*86400*1000/Areas!$C$7, "")</f>
        <v>36.333215033557046</v>
      </c>
      <c r="J88" s="4">
        <f>IF(ISNUMBER(HGB_cms!J88), HGB_cms!J88*Days!J88*86400*1000/Areas!$C$7, "")</f>
        <v>42.459221476510074</v>
      </c>
      <c r="K88" s="4">
        <f>IF(ISNUMBER(HGB_cms!K88), HGB_cms!K88*Days!K88*86400*1000/Areas!$C$7, "")</f>
        <v>63.642109530201353</v>
      </c>
      <c r="L88" s="4">
        <f>IF(ISNUMBER(HGB_cms!L88), HGB_cms!L88*Days!L88*86400*1000/Areas!$C$7, "")</f>
        <v>64.080241610738256</v>
      </c>
      <c r="M88" s="4">
        <f>IF(ISNUMBER(HGB_cms!M88), HGB_cms!M88*Days!M88*86400*1000/Areas!$C$7, "")</f>
        <v>69.760635704697989</v>
      </c>
      <c r="N88" s="4">
        <f>IF(ISNUMBER(HGB_cms!N88), HGB_cms!N88*Days!N88*86400*1000/Areas!$C$7, "")</f>
        <v>822.86153879194626</v>
      </c>
    </row>
    <row r="89" spans="1:14">
      <c r="A89">
        <v>1981</v>
      </c>
      <c r="B89" s="4">
        <f>IF(ISNUMBER(HGB_cms!B89), HGB_cms!B89*Days!B89*86400*1000/Areas!$C$7, "")</f>
        <v>45.928268456375839</v>
      </c>
      <c r="C89" s="4">
        <f>IF(ISNUMBER(HGB_cms!C89), HGB_cms!C89*Days!C89*86400*1000/Areas!$C$7, "")</f>
        <v>105.43652939597317</v>
      </c>
      <c r="D89" s="4">
        <f>IF(ISNUMBER(HGB_cms!D89), HGB_cms!D89*Days!D89*86400*1000/Areas!$C$7, "")</f>
        <v>94.46617932885907</v>
      </c>
      <c r="E89" s="4">
        <f>IF(ISNUMBER(HGB_cms!E89), HGB_cms!E89*Days!E89*86400*1000/Areas!$C$7, "")</f>
        <v>138.3345181208054</v>
      </c>
      <c r="F89" s="4">
        <f>IF(ISNUMBER(HGB_cms!F89), HGB_cms!F89*Days!F89*86400*1000/Areas!$C$7, "")</f>
        <v>86.9877809395973</v>
      </c>
      <c r="G89" s="4">
        <f>IF(ISNUMBER(HGB_cms!G89), HGB_cms!G89*Days!G89*86400*1000/Areas!$C$7, "")</f>
        <v>50.091704697986579</v>
      </c>
      <c r="H89" s="4">
        <f>IF(ISNUMBER(HGB_cms!H89), HGB_cms!H89*Days!H89*86400*1000/Areas!$C$7, "")</f>
        <v>38.891626308724838</v>
      </c>
      <c r="I89" s="4">
        <f>IF(ISNUMBER(HGB_cms!I89), HGB_cms!I89*Days!I89*86400*1000/Areas!$C$7, "")</f>
        <v>24.331196778523491</v>
      </c>
      <c r="J89" s="4">
        <f>IF(ISNUMBER(HGB_cms!J89), HGB_cms!J89*Days!J89*86400*1000/Areas!$C$7, "")</f>
        <v>58.748375838926172</v>
      </c>
      <c r="K89" s="4">
        <f>IF(ISNUMBER(HGB_cms!K89), HGB_cms!K89*Days!K89*86400*1000/Areas!$C$7, "")</f>
        <v>78.07491060402684</v>
      </c>
      <c r="L89" s="4">
        <f>IF(ISNUMBER(HGB_cms!L89), HGB_cms!L89*Days!L89*86400*1000/Areas!$C$7, "")</f>
        <v>62.694217449664421</v>
      </c>
      <c r="M89" s="4">
        <f>IF(ISNUMBER(HGB_cms!M89), HGB_cms!M89*Days!M89*86400*1000/Areas!$C$7, "")</f>
        <v>62.117308993288589</v>
      </c>
      <c r="N89" s="4">
        <f>IF(ISNUMBER(HGB_cms!N89), HGB_cms!N89*Days!N89*86400*1000/Areas!$C$7, "")</f>
        <v>851.40321342281868</v>
      </c>
    </row>
    <row r="90" spans="1:14">
      <c r="A90">
        <v>1982</v>
      </c>
      <c r="B90" s="4">
        <f>IF(ISNUMBER(HGB_cms!B90), HGB_cms!B90*Days!B90*86400*1000/Areas!$C$7, "")</f>
        <v>52.991424966442963</v>
      </c>
      <c r="C90" s="4">
        <f>IF(ISNUMBER(HGB_cms!C90), HGB_cms!C90*Days!C90*86400*1000/Areas!$C$7, "")</f>
        <v>40.742818791946306</v>
      </c>
      <c r="D90" s="4">
        <f>IF(ISNUMBER(HGB_cms!D90), HGB_cms!D90*Days!D90*86400*1000/Areas!$C$7, "")</f>
        <v>102.14231194630872</v>
      </c>
      <c r="E90" s="4">
        <f>IF(ISNUMBER(HGB_cms!E90), HGB_cms!E90*Days!E90*86400*1000/Areas!$C$7, "")</f>
        <v>168.83748724832213</v>
      </c>
      <c r="F90" s="4">
        <f>IF(ISNUMBER(HGB_cms!F90), HGB_cms!F90*Days!F90*86400*1000/Areas!$C$7, "")</f>
        <v>84.136812885906039</v>
      </c>
      <c r="G90" s="4">
        <f>IF(ISNUMBER(HGB_cms!G90), HGB_cms!G90*Days!G90*86400*1000/Areas!$C$7, "")</f>
        <v>50.360472483221479</v>
      </c>
      <c r="H90" s="4">
        <f>IF(ISNUMBER(HGB_cms!H90), HGB_cms!H90*Days!H90*86400*1000/Areas!$C$7, "")</f>
        <v>26.299101744966446</v>
      </c>
      <c r="I90" s="4">
        <f>IF(ISNUMBER(HGB_cms!I90), HGB_cms!I90*Days!I90*86400*1000/Areas!$C$7, "")</f>
        <v>20.53290201342282</v>
      </c>
      <c r="J90" s="4">
        <f>IF(ISNUMBER(HGB_cms!J90), HGB_cms!J90*Days!J90*86400*1000/Areas!$C$7, "")</f>
        <v>30.554722147651002</v>
      </c>
      <c r="K90" s="4">
        <f>IF(ISNUMBER(HGB_cms!K90), HGB_cms!K90*Days!K90*86400*1000/Areas!$C$7, "")</f>
        <v>62.211682147651004</v>
      </c>
      <c r="L90" s="4">
        <f>IF(ISNUMBER(HGB_cms!L90), HGB_cms!L90*Days!L90*86400*1000/Areas!$C$7, "")</f>
        <v>93.067586577181203</v>
      </c>
      <c r="M90" s="4">
        <f>IF(ISNUMBER(HGB_cms!M90), HGB_cms!M90*Days!M90*86400*1000/Areas!$C$7, "")</f>
        <v>135.45513664429529</v>
      </c>
      <c r="N90" s="4">
        <f>IF(ISNUMBER(HGB_cms!N90), HGB_cms!N90*Days!N90*86400*1000/Areas!$C$7, "")</f>
        <v>866.50980402684581</v>
      </c>
    </row>
    <row r="91" spans="1:14">
      <c r="A91">
        <v>1983</v>
      </c>
      <c r="B91" s="4">
        <f>IF(ISNUMBER(HGB_cms!B91), HGB_cms!B91*Days!B91*86400*1000/Areas!$C$7, "")</f>
        <v>98.959689664429533</v>
      </c>
      <c r="C91" s="4">
        <f>IF(ISNUMBER(HGB_cms!C91), HGB_cms!C91*Days!C91*86400*1000/Areas!$C$7, "")</f>
        <v>74.929037315436247</v>
      </c>
      <c r="D91" s="4">
        <f>IF(ISNUMBER(HGB_cms!D91), HGB_cms!D91*Days!D91*86400*1000/Areas!$C$7, "")</f>
        <v>88.861762147651007</v>
      </c>
      <c r="E91" s="4">
        <f>IF(ISNUMBER(HGB_cms!E91), HGB_cms!E91*Days!E91*86400*1000/Areas!$C$7, "")</f>
        <v>118.10822013422819</v>
      </c>
      <c r="F91" s="4">
        <f>IF(ISNUMBER(HGB_cms!F91), HGB_cms!F91*Days!F91*86400*1000/Areas!$C$7, "")</f>
        <v>158.43275275167784</v>
      </c>
      <c r="G91" s="4">
        <f>IF(ISNUMBER(HGB_cms!G91), HGB_cms!G91*Days!G91*86400*1000/Areas!$C$7, "")</f>
        <v>109.33977986577182</v>
      </c>
      <c r="H91" s="4">
        <f>IF(ISNUMBER(HGB_cms!H91), HGB_cms!H91*Days!H91*86400*1000/Areas!$C$7, "")</f>
        <v>28.904250201342279</v>
      </c>
      <c r="I91" s="4">
        <f>IF(ISNUMBER(HGB_cms!I91), HGB_cms!I91*Days!I91*86400*1000/Areas!$C$7, "")</f>
        <v>22.087812080536914</v>
      </c>
      <c r="J91" s="4">
        <f>IF(ISNUMBER(HGB_cms!J91), HGB_cms!J91*Days!J91*86400*1000/Areas!$C$7, "")</f>
        <v>25.095430872483217</v>
      </c>
      <c r="K91" s="4">
        <f>IF(ISNUMBER(HGB_cms!K91), HGB_cms!K91*Days!K91*86400*1000/Areas!$C$7, "")</f>
        <v>53.108717315436245</v>
      </c>
      <c r="L91" s="4">
        <f>IF(ISNUMBER(HGB_cms!L91), HGB_cms!L91*Days!L91*86400*1000/Areas!$C$7, "")</f>
        <v>57.02878389261744</v>
      </c>
      <c r="M91" s="4">
        <f>IF(ISNUMBER(HGB_cms!M91), HGB_cms!M91*Days!M91*86400*1000/Areas!$C$7, "")</f>
        <v>77.939642416107404</v>
      </c>
      <c r="N91" s="4">
        <f>IF(ISNUMBER(HGB_cms!N91), HGB_cms!N91*Days!N91*86400*1000/Areas!$C$7, "")</f>
        <v>913.62331812080527</v>
      </c>
    </row>
    <row r="92" spans="1:14">
      <c r="A92">
        <v>1984</v>
      </c>
      <c r="B92" s="4">
        <f>IF(ISNUMBER(HGB_cms!B92), HGB_cms!B92*Days!B92*86400*1000/Areas!$C$7, "")</f>
        <v>54.501395436241609</v>
      </c>
      <c r="C92" s="4">
        <f>IF(ISNUMBER(HGB_cms!C92), HGB_cms!C92*Days!C92*86400*1000/Areas!$C$7, "")</f>
        <v>109.26349852348993</v>
      </c>
      <c r="D92" s="4">
        <f>IF(ISNUMBER(HGB_cms!D92), HGB_cms!D92*Days!D92*86400*1000/Areas!$C$7, "")</f>
        <v>98.951151140939601</v>
      </c>
      <c r="E92" s="4">
        <f>IF(ISNUMBER(HGB_cms!E92), HGB_cms!E92*Days!E92*86400*1000/Areas!$C$7, "")</f>
        <v>118.87842684563761</v>
      </c>
      <c r="F92" s="4">
        <f>IF(ISNUMBER(HGB_cms!F92), HGB_cms!F92*Days!F92*86400*1000/Areas!$C$7, "")</f>
        <v>69.338203489932894</v>
      </c>
      <c r="G92" s="4">
        <f>IF(ISNUMBER(HGB_cms!G92), HGB_cms!G92*Days!G92*86400*1000/Areas!$C$7, "")</f>
        <v>72.007151677852335</v>
      </c>
      <c r="H92" s="4">
        <f>IF(ISNUMBER(HGB_cms!H92), HGB_cms!H92*Days!H92*86400*1000/Areas!$C$7, "")</f>
        <v>53.868645906040271</v>
      </c>
      <c r="I92" s="4">
        <f>IF(ISNUMBER(HGB_cms!I92), HGB_cms!I92*Days!I92*86400*1000/Areas!$C$7, "")</f>
        <v>30.515334765100672</v>
      </c>
      <c r="J92" s="4">
        <f>IF(ISNUMBER(HGB_cms!J92), HGB_cms!J92*Days!J92*86400*1000/Areas!$C$7, "")</f>
        <v>42.436171812080538</v>
      </c>
      <c r="K92" s="4">
        <f>IF(ISNUMBER(HGB_cms!K92), HGB_cms!K92*Days!K92*86400*1000/Areas!$C$7, "")</f>
        <v>47.32139597315436</v>
      </c>
      <c r="L92" s="4">
        <f>IF(ISNUMBER(HGB_cms!L92), HGB_cms!L92*Days!L92*86400*1000/Areas!$C$7, "")</f>
        <v>97.232617449664431</v>
      </c>
      <c r="M92" s="4">
        <f>IF(ISNUMBER(HGB_cms!M92), HGB_cms!M92*Days!M92*86400*1000/Areas!$C$7, "")</f>
        <v>104.48860832214767</v>
      </c>
      <c r="N92" s="4">
        <f>IF(ISNUMBER(HGB_cms!N92), HGB_cms!N92*Days!N92*86400*1000/Areas!$C$7, "")</f>
        <v>902.55953718120816</v>
      </c>
    </row>
    <row r="93" spans="1:14">
      <c r="A93">
        <v>1985</v>
      </c>
      <c r="B93" s="4">
        <f>IF(ISNUMBER(HGB_cms!B93), HGB_cms!B93*Days!B93*86400*1000/Areas!$C$7, "")</f>
        <v>92.603433020134219</v>
      </c>
      <c r="C93" s="4">
        <f>IF(ISNUMBER(HGB_cms!C93), HGB_cms!C93*Days!C93*86400*1000/Areas!$C$7, "")</f>
        <v>84.044063355704694</v>
      </c>
      <c r="D93" s="4">
        <f>IF(ISNUMBER(HGB_cms!D93), HGB_cms!D93*Days!D93*86400*1000/Areas!$C$7, "")</f>
        <v>166.55243919463089</v>
      </c>
      <c r="E93" s="4">
        <f>IF(ISNUMBER(HGB_cms!E93), HGB_cms!E93*Days!E93*86400*1000/Areas!$C$7, "")</f>
        <v>212.30697986577181</v>
      </c>
      <c r="F93" s="4">
        <f>IF(ISNUMBER(HGB_cms!F93), HGB_cms!F93*Days!F93*86400*1000/Areas!$C$7, "")</f>
        <v>125.05431624161072</v>
      </c>
      <c r="G93" s="4">
        <f>IF(ISNUMBER(HGB_cms!G93), HGB_cms!G93*Days!G93*86400*1000/Areas!$C$7, "")</f>
        <v>45.50003758389262</v>
      </c>
      <c r="H93" s="4">
        <f>IF(ISNUMBER(HGB_cms!H93), HGB_cms!H93*Days!H93*86400*1000/Areas!$C$7, "")</f>
        <v>32.27382120805369</v>
      </c>
      <c r="I93" s="4">
        <f>IF(ISNUMBER(HGB_cms!I93), HGB_cms!I93*Days!I93*86400*1000/Areas!$C$7, "")</f>
        <v>33.678183624161079</v>
      </c>
      <c r="J93" s="4">
        <f>IF(ISNUMBER(HGB_cms!J93), HGB_cms!J93*Days!J93*86400*1000/Areas!$C$7, "")</f>
        <v>53.215586577181206</v>
      </c>
      <c r="K93" s="4">
        <f>IF(ISNUMBER(HGB_cms!K93), HGB_cms!K93*Days!K93*86400*1000/Areas!$C$7, "")</f>
        <v>54.643853959731544</v>
      </c>
      <c r="L93" s="4">
        <f>IF(ISNUMBER(HGB_cms!L93), HGB_cms!L93*Days!L93*86400*1000/Areas!$C$7, "")</f>
        <v>98.280724832214759</v>
      </c>
      <c r="M93" s="4">
        <f>IF(ISNUMBER(HGB_cms!M93), HGB_cms!M93*Days!M93*86400*1000/Areas!$C$7, "")</f>
        <v>82.542355973154358</v>
      </c>
      <c r="N93" s="4">
        <f>IF(ISNUMBER(HGB_cms!N93), HGB_cms!N93*Days!N93*86400*1000/Areas!$C$7, "")</f>
        <v>1082.5843167785233</v>
      </c>
    </row>
    <row r="94" spans="1:14">
      <c r="A94">
        <v>1986</v>
      </c>
      <c r="B94" s="4">
        <f>IF(ISNUMBER(HGB_cms!B94), HGB_cms!B94*Days!B94*86400*1000/Areas!$C$7, "")</f>
        <v>66.997299865771808</v>
      </c>
      <c r="C94" s="4">
        <f>IF(ISNUMBER(HGB_cms!C94), HGB_cms!C94*Days!C94*86400*1000/Areas!$C$7, "")</f>
        <v>47.543368590604018</v>
      </c>
      <c r="D94" s="4">
        <f>IF(ISNUMBER(HGB_cms!D94), HGB_cms!D94*Days!D94*86400*1000/Areas!$C$7, "")</f>
        <v>130.42909208053689</v>
      </c>
      <c r="E94" s="4">
        <f>IF(ISNUMBER(HGB_cms!E94), HGB_cms!E94*Days!E94*86400*1000/Areas!$C$7, "")</f>
        <v>130.4519677852349</v>
      </c>
      <c r="F94" s="4">
        <f>IF(ISNUMBER(HGB_cms!F94), HGB_cms!F94*Days!F94*86400*1000/Areas!$C$7, "")</f>
        <v>73.907212348993284</v>
      </c>
      <c r="G94" s="4">
        <f>IF(ISNUMBER(HGB_cms!G94), HGB_cms!G94*Days!G94*86400*1000/Areas!$C$7, "")</f>
        <v>55.143495302013434</v>
      </c>
      <c r="H94" s="4">
        <f>IF(ISNUMBER(HGB_cms!H94), HGB_cms!H94*Days!H94*86400*1000/Areas!$C$7, "")</f>
        <v>36.425790604026844</v>
      </c>
      <c r="I94" s="4">
        <f>IF(ISNUMBER(HGB_cms!I94), HGB_cms!I94*Days!I94*86400*1000/Areas!$C$7, "")</f>
        <v>40.2007167785235</v>
      </c>
      <c r="J94" s="4">
        <f>IF(ISNUMBER(HGB_cms!J94), HGB_cms!J94*Days!J94*86400*1000/Areas!$C$7, "")</f>
        <v>105.00165906040269</v>
      </c>
      <c r="K94" s="4">
        <f>IF(ISNUMBER(HGB_cms!K94), HGB_cms!K94*Days!K94*86400*1000/Areas!$C$7, "")</f>
        <v>123.55063731543626</v>
      </c>
      <c r="L94" s="4">
        <f>IF(ISNUMBER(HGB_cms!L94), HGB_cms!L94*Days!L94*86400*1000/Areas!$C$7, "")</f>
        <v>63.400059060402675</v>
      </c>
      <c r="M94" s="4">
        <f>IF(ISNUMBER(HGB_cms!M94), HGB_cms!M94*Days!M94*86400*1000/Areas!$C$7, "")</f>
        <v>69.852312483221482</v>
      </c>
      <c r="N94" s="4">
        <f>IF(ISNUMBER(HGB_cms!N94), HGB_cms!N94*Days!N94*86400*1000/Areas!$C$7, "")</f>
        <v>941.73586308724828</v>
      </c>
    </row>
    <row r="95" spans="1:14">
      <c r="A95">
        <v>1987</v>
      </c>
      <c r="B95" s="4">
        <f>IF(ISNUMBER(HGB_cms!B95), HGB_cms!B95*Days!B95*86400*1000/Areas!$C$7, "")</f>
        <v>52.514166442953012</v>
      </c>
      <c r="C95" s="4">
        <f>IF(ISNUMBER(HGB_cms!C95), HGB_cms!C95*Days!C95*86400*1000/Areas!$C$7, "")</f>
        <v>42.023046442953017</v>
      </c>
      <c r="D95" s="4">
        <f>IF(ISNUMBER(HGB_cms!D95), HGB_cms!D95*Days!D95*86400*1000/Areas!$C$7, "")</f>
        <v>94.018131543624165</v>
      </c>
      <c r="E95" s="4">
        <f>IF(ISNUMBER(HGB_cms!E95), HGB_cms!E95*Days!E95*86400*1000/Areas!$C$7, "")</f>
        <v>90.692166442953024</v>
      </c>
      <c r="F95" s="4">
        <f>IF(ISNUMBER(HGB_cms!F95), HGB_cms!F95*Days!F95*86400*1000/Areas!$C$7, "")</f>
        <v>33.194633557046977</v>
      </c>
      <c r="G95" s="4">
        <f>IF(ISNUMBER(HGB_cms!G95), HGB_cms!G95*Days!G95*86400*1000/Areas!$C$7, "")</f>
        <v>25.25155973154363</v>
      </c>
      <c r="H95" s="4">
        <f>IF(ISNUMBER(HGB_cms!H95), HGB_cms!H95*Days!H95*86400*1000/Areas!$C$7, "")</f>
        <v>19.764884295302014</v>
      </c>
      <c r="I95" s="4">
        <f>IF(ISNUMBER(HGB_cms!I95), HGB_cms!I95*Days!I95*86400*1000/Areas!$C$7, "")</f>
        <v>18.49623946308725</v>
      </c>
      <c r="J95" s="4">
        <f>IF(ISNUMBER(HGB_cms!J95), HGB_cms!J95*Days!J95*86400*1000/Areas!$C$7, "")</f>
        <v>17.368574496644296</v>
      </c>
      <c r="K95" s="4">
        <f>IF(ISNUMBER(HGB_cms!K95), HGB_cms!K95*Days!K95*86400*1000/Areas!$C$7, "")</f>
        <v>25.685226845637583</v>
      </c>
      <c r="L95" s="4">
        <f>IF(ISNUMBER(HGB_cms!L95), HGB_cms!L95*Days!L95*86400*1000/Areas!$C$7, "")</f>
        <v>46.564671140939588</v>
      </c>
      <c r="M95" s="4">
        <f>IF(ISNUMBER(HGB_cms!M95), HGB_cms!M95*Days!M95*86400*1000/Areas!$C$7, "")</f>
        <v>91.119976912751682</v>
      </c>
      <c r="N95" s="4">
        <f>IF(ISNUMBER(HGB_cms!N95), HGB_cms!N95*Days!N95*86400*1000/Areas!$C$7, "")</f>
        <v>556.52044832214767</v>
      </c>
    </row>
    <row r="96" spans="1:14">
      <c r="A96">
        <v>1988</v>
      </c>
      <c r="B96" s="4">
        <f>IF(ISNUMBER(HGB_cms!B96), HGB_cms!B96*Days!B96*86400*1000/Areas!$C$7, "")</f>
        <v>59.515306308724838</v>
      </c>
      <c r="C96" s="4">
        <f>IF(ISNUMBER(HGB_cms!C96), HGB_cms!C96*Days!C96*86400*1000/Areas!$C$7, "")</f>
        <v>66.12724026845639</v>
      </c>
      <c r="D96" s="4">
        <f>IF(ISNUMBER(HGB_cms!D96), HGB_cms!D96*Days!D96*86400*1000/Areas!$C$7, "")</f>
        <v>94.710201342281877</v>
      </c>
      <c r="E96" s="4">
        <f>IF(ISNUMBER(HGB_cms!E96), HGB_cms!E96*Days!E96*86400*1000/Areas!$C$7, "")</f>
        <v>168.38258255033554</v>
      </c>
      <c r="F96" s="4">
        <f>IF(ISNUMBER(HGB_cms!F96), HGB_cms!F96*Days!F96*86400*1000/Areas!$C$7, "")</f>
        <v>88.810531006711415</v>
      </c>
      <c r="G96" s="4">
        <f>IF(ISNUMBER(HGB_cms!G96), HGB_cms!G96*Days!G96*86400*1000/Areas!$C$7, "")</f>
        <v>31.828107382550336</v>
      </c>
      <c r="H96" s="4">
        <f>IF(ISNUMBER(HGB_cms!H96), HGB_cms!H96*Days!H96*86400*1000/Areas!$C$7, "")</f>
        <v>16.628549798657716</v>
      </c>
      <c r="I96" s="4">
        <f>IF(ISNUMBER(HGB_cms!I96), HGB_cms!I96*Days!I96*86400*1000/Areas!$C$7, "")</f>
        <v>22.043321879194632</v>
      </c>
      <c r="J96" s="4">
        <f>IF(ISNUMBER(HGB_cms!J96), HGB_cms!J96*Days!J96*86400*1000/Areas!$C$7, "")</f>
        <v>28.234969127516784</v>
      </c>
      <c r="K96" s="4">
        <f>IF(ISNUMBER(HGB_cms!K96), HGB_cms!K96*Days!K96*86400*1000/Areas!$C$7, "")</f>
        <v>62.468736644295305</v>
      </c>
      <c r="L96" s="4">
        <f>IF(ISNUMBER(HGB_cms!L96), HGB_cms!L96*Days!L96*86400*1000/Areas!$C$7, "")</f>
        <v>138.63285906040269</v>
      </c>
      <c r="M96" s="4">
        <f>IF(ISNUMBER(HGB_cms!M96), HGB_cms!M96*Days!M96*86400*1000/Areas!$C$7, "")</f>
        <v>92.882058523489945</v>
      </c>
      <c r="N96" s="4">
        <f>IF(ISNUMBER(HGB_cms!N96), HGB_cms!N96*Days!N96*86400*1000/Areas!$C$7, "")</f>
        <v>872.75171114093973</v>
      </c>
    </row>
    <row r="97" spans="1:14">
      <c r="A97">
        <v>1989</v>
      </c>
      <c r="B97" s="4">
        <f>IF(ISNUMBER(HGB_cms!B97), HGB_cms!B97*Days!B97*86400*1000/Areas!$C$7, "")</f>
        <v>76.801771812080531</v>
      </c>
      <c r="C97" s="4">
        <f>IF(ISNUMBER(HGB_cms!C97), HGB_cms!C97*Days!C97*86400*1000/Areas!$C$7, "")</f>
        <v>51.559402953020133</v>
      </c>
      <c r="D97" s="4">
        <f>IF(ISNUMBER(HGB_cms!D97), HGB_cms!D97*Days!D97*86400*1000/Areas!$C$7, "")</f>
        <v>89.341717046979866</v>
      </c>
      <c r="E97" s="4">
        <f>IF(ISNUMBER(HGB_cms!E97), HGB_cms!E97*Days!E97*86400*1000/Areas!$C$7, "")</f>
        <v>128.89807248322145</v>
      </c>
      <c r="F97" s="4">
        <f>IF(ISNUMBER(HGB_cms!F97), HGB_cms!F97*Days!F97*86400*1000/Areas!$C$7, "")</f>
        <v>89.350704966442947</v>
      </c>
      <c r="G97" s="4">
        <f>IF(ISNUMBER(HGB_cms!G97), HGB_cms!G97*Days!G97*86400*1000/Areas!$C$7, "")</f>
        <v>88.775130201342293</v>
      </c>
      <c r="H97" s="4">
        <f>IF(ISNUMBER(HGB_cms!H97), HGB_cms!H97*Days!H97*86400*1000/Areas!$C$7, "")</f>
        <v>31.601974228187924</v>
      </c>
      <c r="I97" s="4">
        <f>IF(ISNUMBER(HGB_cms!I97), HGB_cms!I97*Days!I97*86400*1000/Areas!$C$7, "")</f>
        <v>20.026882147651008</v>
      </c>
      <c r="J97" s="4">
        <f>IF(ISNUMBER(HGB_cms!J97), HGB_cms!J97*Days!J97*86400*1000/Areas!$C$7, "")</f>
        <v>20.385036241610738</v>
      </c>
      <c r="K97" s="4">
        <f>IF(ISNUMBER(HGB_cms!K97), HGB_cms!K97*Days!K97*86400*1000/Areas!$C$7, "")</f>
        <v>22.579001879194632</v>
      </c>
      <c r="L97" s="4">
        <f>IF(ISNUMBER(HGB_cms!L97), HGB_cms!L97*Days!L97*86400*1000/Areas!$C$7, "")</f>
        <v>43.48514899328859</v>
      </c>
      <c r="M97" s="4">
        <f>IF(ISNUMBER(HGB_cms!M97), HGB_cms!M97*Days!M97*86400*1000/Areas!$C$7, "")</f>
        <v>46.814477315436243</v>
      </c>
      <c r="N97" s="4">
        <f>IF(ISNUMBER(HGB_cms!N97), HGB_cms!N97*Days!N97*86400*1000/Areas!$C$7, "")</f>
        <v>710.89340134228189</v>
      </c>
    </row>
    <row r="98" spans="1:14">
      <c r="A98">
        <v>1990</v>
      </c>
      <c r="B98" s="4">
        <f>IF(ISNUMBER(HGB_cms!B98), HGB_cms!B98*Days!B98*86400*1000/Areas!$C$7, "")</f>
        <v>70.150262013422818</v>
      </c>
      <c r="C98" s="4">
        <f>IF(ISNUMBER(HGB_cms!C98), HGB_cms!C98*Days!C98*86400*1000/Areas!$C$7, "")</f>
        <v>59.633685906040277</v>
      </c>
      <c r="D98" s="4">
        <f>IF(ISNUMBER(HGB_cms!D98), HGB_cms!D98*Days!D98*86400*1000/Areas!$C$7, "")</f>
        <v>124.27191785234901</v>
      </c>
      <c r="E98" s="4">
        <f>IF(ISNUMBER(HGB_cms!E98), HGB_cms!E98*Days!E98*86400*1000/Areas!$C$7, "")</f>
        <v>95.285138255033573</v>
      </c>
      <c r="F98" s="4">
        <f>IF(ISNUMBER(HGB_cms!F98), HGB_cms!F98*Days!F98*86400*1000/Areas!$C$7, "")</f>
        <v>108.91111409395972</v>
      </c>
      <c r="G98" s="4">
        <f>IF(ISNUMBER(HGB_cms!G98), HGB_cms!G98*Days!G98*86400*1000/Areas!$C$7, "")</f>
        <v>64.566024161073827</v>
      </c>
      <c r="H98" s="4">
        <f>IF(ISNUMBER(HGB_cms!H98), HGB_cms!H98*Days!H98*86400*1000/Areas!$C$7, "")</f>
        <v>48.558583087248323</v>
      </c>
      <c r="I98" s="4">
        <f>IF(ISNUMBER(HGB_cms!I98), HGB_cms!I98*Days!I98*86400*1000/Areas!$C$7, "")</f>
        <v>30.743178523489938</v>
      </c>
      <c r="J98" s="4">
        <f>IF(ISNUMBER(HGB_cms!J98), HGB_cms!J98*Days!J98*86400*1000/Areas!$C$7, "")</f>
        <v>24.441777181208053</v>
      </c>
      <c r="K98" s="4">
        <f>IF(ISNUMBER(HGB_cms!K98), HGB_cms!K98*Days!K98*86400*1000/Areas!$C$7, "")</f>
        <v>77.606639999999985</v>
      </c>
      <c r="L98" s="4">
        <f>IF(ISNUMBER(HGB_cms!L98), HGB_cms!L98*Days!L98*86400*1000/Areas!$C$7, "")</f>
        <v>105.62313020134229</v>
      </c>
      <c r="M98" s="4">
        <f>IF(ISNUMBER(HGB_cms!M98), HGB_cms!M98*Days!M98*86400*1000/Areas!$C$7, "")</f>
        <v>117.71747758389262</v>
      </c>
      <c r="N98" s="4">
        <f>IF(ISNUMBER(HGB_cms!N98), HGB_cms!N98*Days!N98*86400*1000/Areas!$C$7, "")</f>
        <v>925.80912483221482</v>
      </c>
    </row>
    <row r="99" spans="1:14">
      <c r="A99">
        <v>1991</v>
      </c>
      <c r="B99" s="4">
        <f>IF(ISNUMBER(HGB_cms!B99), HGB_cms!B99*Days!B99*86400*1000/Areas!$C$7, "")</f>
        <v>78.800685100671146</v>
      </c>
      <c r="C99" s="4">
        <f>IF(ISNUMBER(HGB_cms!C99), HGB_cms!C99*Days!C99*86400*1000/Areas!$C$7, "")</f>
        <v>64.708323221476505</v>
      </c>
      <c r="D99" s="4">
        <f>IF(ISNUMBER(HGB_cms!D99), HGB_cms!D99*Days!D99*86400*1000/Areas!$C$7, "")</f>
        <v>130.91264214765101</v>
      </c>
      <c r="E99" s="4">
        <f>IF(ISNUMBER(HGB_cms!E99), HGB_cms!E99*Days!E99*86400*1000/Areas!$C$7, "")</f>
        <v>190.23888322147647</v>
      </c>
      <c r="F99" s="4">
        <f>IF(ISNUMBER(HGB_cms!F99), HGB_cms!F99*Days!F99*86400*1000/Areas!$C$7, "")</f>
        <v>88.254628187919465</v>
      </c>
      <c r="G99" s="4">
        <f>IF(ISNUMBER(HGB_cms!G99), HGB_cms!G99*Days!G99*86400*1000/Areas!$C$7, "")</f>
        <v>34.947205369127509</v>
      </c>
      <c r="H99" s="4">
        <f>IF(ISNUMBER(HGB_cms!H99), HGB_cms!H99*Days!H99*86400*1000/Areas!$C$7, "")</f>
        <v>22.639670335570464</v>
      </c>
      <c r="I99" s="4">
        <f>IF(ISNUMBER(HGB_cms!I99), HGB_cms!I99*Days!I99*86400*1000/Areas!$C$7, "")</f>
        <v>19.710507382550336</v>
      </c>
      <c r="J99" s="4">
        <f>IF(ISNUMBER(HGB_cms!J99), HGB_cms!J99*Days!J99*86400*1000/Areas!$C$7, "")</f>
        <v>19.001621476510064</v>
      </c>
      <c r="K99" s="4">
        <f>IF(ISNUMBER(HGB_cms!K99), HGB_cms!K99*Days!K99*86400*1000/Areas!$C$7, "")</f>
        <v>45.31753932885907</v>
      </c>
      <c r="L99" s="4">
        <f>IF(ISNUMBER(HGB_cms!L99), HGB_cms!L99*Days!L99*86400*1000/Areas!$C$7, "")</f>
        <v>80.285895302013401</v>
      </c>
      <c r="M99" s="4">
        <f>IF(ISNUMBER(HGB_cms!M99), HGB_cms!M99*Days!M99*86400*1000/Areas!$C$7, "")</f>
        <v>101.76436993288593</v>
      </c>
      <c r="N99" s="4">
        <f>IF(ISNUMBER(HGB_cms!N99), HGB_cms!N99*Days!N99*86400*1000/Areas!$C$7, "")</f>
        <v>877.49978255033557</v>
      </c>
    </row>
    <row r="100" spans="1:14">
      <c r="A100">
        <v>1992</v>
      </c>
      <c r="B100" s="4">
        <f>IF(ISNUMBER(HGB_cms!B100), HGB_cms!B100*Days!B100*86400*1000/Areas!$C$7, "")</f>
        <v>74.800611543624143</v>
      </c>
      <c r="C100" s="4">
        <f>IF(ISNUMBER(HGB_cms!C100), HGB_cms!C100*Days!C100*86400*1000/Areas!$C$7, "")</f>
        <v>54.882309261744965</v>
      </c>
      <c r="D100" s="4">
        <f>IF(ISNUMBER(HGB_cms!D100), HGB_cms!D100*Days!D100*86400*1000/Areas!$C$7, "")</f>
        <v>99.119225234899332</v>
      </c>
      <c r="E100" s="4">
        <f>IF(ISNUMBER(HGB_cms!E100), HGB_cms!E100*Days!E100*86400*1000/Areas!$C$7, "")</f>
        <v>137.27684295302015</v>
      </c>
      <c r="F100" s="4">
        <f>IF(ISNUMBER(HGB_cms!F100), HGB_cms!F100*Days!F100*86400*1000/Areas!$C$7, "")</f>
        <v>83.860883758389264</v>
      </c>
      <c r="G100" s="4">
        <f>IF(ISNUMBER(HGB_cms!G100), HGB_cms!G100*Days!G100*86400*1000/Areas!$C$7, "")</f>
        <v>29.710147651006714</v>
      </c>
      <c r="H100" s="4">
        <f>IF(ISNUMBER(HGB_cms!H100), HGB_cms!H100*Days!H100*86400*1000/Areas!$C$7, "")</f>
        <v>32.744788187919461</v>
      </c>
      <c r="I100" s="4">
        <f>IF(ISNUMBER(HGB_cms!I100), HGB_cms!I100*Days!I100*86400*1000/Areas!$C$7, "")</f>
        <v>32.269776644295298</v>
      </c>
      <c r="J100" s="4">
        <f>IF(ISNUMBER(HGB_cms!J100), HGB_cms!J100*Days!J100*86400*1000/Areas!$C$7, "")</f>
        <v>62.066222818791935</v>
      </c>
      <c r="K100" s="4">
        <f>IF(ISNUMBER(HGB_cms!K100), HGB_cms!K100*Days!K100*86400*1000/Areas!$C$7, "")</f>
        <v>70.561908724832222</v>
      </c>
      <c r="L100" s="4">
        <f>IF(ISNUMBER(HGB_cms!L100), HGB_cms!L100*Days!L100*86400*1000/Areas!$C$7, "")</f>
        <v>138.29146308724833</v>
      </c>
      <c r="M100" s="4">
        <f>IF(ISNUMBER(HGB_cms!M100), HGB_cms!M100*Days!M100*86400*1000/Areas!$C$7, "")</f>
        <v>92.94047999999998</v>
      </c>
      <c r="N100" s="4">
        <f>IF(ISNUMBER(HGB_cms!N100), HGB_cms!N100*Days!N100*86400*1000/Areas!$C$7, "")</f>
        <v>909.64274255033558</v>
      </c>
    </row>
    <row r="101" spans="1:14">
      <c r="A101">
        <v>1993</v>
      </c>
      <c r="B101" s="4">
        <f>IF(ISNUMBER(HGB_cms!B101), HGB_cms!B101*Days!B101*86400*1000/Areas!$C$7, "")</f>
        <v>106.74682308724834</v>
      </c>
      <c r="C101" s="4">
        <f>IF(ISNUMBER(HGB_cms!C101), HGB_cms!C101*Days!C101*86400*1000/Areas!$C$7, "")</f>
        <v>50.493899597315433</v>
      </c>
      <c r="D101" s="4">
        <f>IF(ISNUMBER(HGB_cms!D101), HGB_cms!D101*Days!D101*86400*1000/Areas!$C$7, "")</f>
        <v>65.879202684563765</v>
      </c>
      <c r="E101" s="4">
        <f>IF(ISNUMBER(HGB_cms!E101), HGB_cms!E101*Days!E101*86400*1000/Areas!$C$7, "")</f>
        <v>139.57572080536914</v>
      </c>
      <c r="F101" s="4">
        <f>IF(ISNUMBER(HGB_cms!F101), HGB_cms!F101*Days!F101*86400*1000/Areas!$C$7, "")</f>
        <v>84.348927785234906</v>
      </c>
      <c r="G101" s="4">
        <f>IF(ISNUMBER(HGB_cms!G101), HGB_cms!G101*Days!G101*86400*1000/Areas!$C$7, "")</f>
        <v>90.699124832214764</v>
      </c>
      <c r="H101" s="4">
        <f>IF(ISNUMBER(HGB_cms!H101), HGB_cms!H101*Days!H101*86400*1000/Areas!$C$7, "")</f>
        <v>41.478798926174498</v>
      </c>
      <c r="I101" s="4">
        <f>IF(ISNUMBER(HGB_cms!I101), HGB_cms!I101*Days!I101*86400*1000/Areas!$C$7, "")</f>
        <v>27.12688912751678</v>
      </c>
      <c r="J101" s="4">
        <f>IF(ISNUMBER(HGB_cms!J101), HGB_cms!J101*Days!J101*86400*1000/Areas!$C$7, "")</f>
        <v>35.165524832214764</v>
      </c>
      <c r="K101" s="4">
        <f>IF(ISNUMBER(HGB_cms!K101), HGB_cms!K101*Days!K101*86400*1000/Areas!$C$7, "")</f>
        <v>71.074669530201348</v>
      </c>
      <c r="L101" s="4">
        <f>IF(ISNUMBER(HGB_cms!L101), HGB_cms!L101*Days!L101*86400*1000/Areas!$C$7, "")</f>
        <v>77.521675167785233</v>
      </c>
      <c r="M101" s="4">
        <f>IF(ISNUMBER(HGB_cms!M101), HGB_cms!M101*Days!M101*86400*1000/Areas!$C$7, "")</f>
        <v>72.149175302013418</v>
      </c>
      <c r="N101" s="4">
        <f>IF(ISNUMBER(HGB_cms!N101), HGB_cms!N101*Days!N101*86400*1000/Areas!$C$7, "")</f>
        <v>862.55722147651011</v>
      </c>
    </row>
    <row r="102" spans="1:14">
      <c r="A102">
        <v>1994</v>
      </c>
      <c r="B102" s="4">
        <f>IF(ISNUMBER(HGB_cms!B102), HGB_cms!B102*Days!B102*86400*1000/Areas!$C$7, "")</f>
        <v>49.623202147651007</v>
      </c>
      <c r="C102" s="4">
        <f>IF(ISNUMBER(HGB_cms!C102), HGB_cms!C102*Days!C102*86400*1000/Areas!$C$7, "")</f>
        <v>63.228389798657723</v>
      </c>
      <c r="D102" s="4">
        <f>IF(ISNUMBER(HGB_cms!D102), HGB_cms!D102*Days!D102*86400*1000/Areas!$C$7, "")</f>
        <v>84.384879463087245</v>
      </c>
      <c r="E102" s="4">
        <f>IF(ISNUMBER(HGB_cms!E102), HGB_cms!E102*Days!E102*86400*1000/Areas!$C$7, "")</f>
        <v>103.42210469798655</v>
      </c>
      <c r="F102" s="4">
        <f>IF(ISNUMBER(HGB_cms!F102), HGB_cms!F102*Days!F102*86400*1000/Areas!$C$7, "")</f>
        <v>86.227852348993295</v>
      </c>
      <c r="G102" s="4">
        <f>IF(ISNUMBER(HGB_cms!G102), HGB_cms!G102*Days!G102*86400*1000/Areas!$C$7, "")</f>
        <v>54.962142281879188</v>
      </c>
      <c r="H102" s="4">
        <f>IF(ISNUMBER(HGB_cms!H102), HGB_cms!H102*Days!H102*86400*1000/Areas!$C$7, "")</f>
        <v>64.855478657718123</v>
      </c>
      <c r="I102" s="4">
        <f>IF(ISNUMBER(HGB_cms!I102), HGB_cms!I102*Days!I102*86400*1000/Areas!$C$7, "")</f>
        <v>40.388564295302011</v>
      </c>
      <c r="J102" s="4">
        <f>IF(ISNUMBER(HGB_cms!J102), HGB_cms!J102*Days!J102*86400*1000/Areas!$C$7, "")</f>
        <v>39.504515436241618</v>
      </c>
      <c r="K102" s="4">
        <f>IF(ISNUMBER(HGB_cms!K102), HGB_cms!K102*Days!K102*86400*1000/Areas!$C$7, "")</f>
        <v>43.687130738255036</v>
      </c>
      <c r="L102" s="4">
        <f>IF(ISNUMBER(HGB_cms!L102), HGB_cms!L102*Days!L102*86400*1000/Areas!$C$7, "")</f>
        <v>83.74291006711411</v>
      </c>
      <c r="M102" s="4">
        <f>IF(ISNUMBER(HGB_cms!M102), HGB_cms!M102*Days!M102*86400*1000/Areas!$C$7, "")</f>
        <v>76.924906308724829</v>
      </c>
      <c r="N102" s="4">
        <f>IF(ISNUMBER(HGB_cms!N102), HGB_cms!N102*Days!N102*86400*1000/Areas!$C$7, "")</f>
        <v>791.92928053691287</v>
      </c>
    </row>
    <row r="103" spans="1:14">
      <c r="A103">
        <v>1995</v>
      </c>
      <c r="B103" s="4">
        <f>IF(ISNUMBER(HGB_cms!B103), HGB_cms!B103*Days!B103*86400*1000/Areas!$C$7, "")</f>
        <v>86.260658255033562</v>
      </c>
      <c r="C103" s="4">
        <f>IF(ISNUMBER(HGB_cms!C103), HGB_cms!C103*Days!C103*86400*1000/Areas!$C$7, "")</f>
        <v>50.183381476510064</v>
      </c>
      <c r="D103" s="4">
        <f>IF(ISNUMBER(HGB_cms!D103), HGB_cms!D103*Days!D103*86400*1000/Areas!$C$7, "")</f>
        <v>99.863424966442949</v>
      </c>
      <c r="E103" s="4">
        <f>IF(ISNUMBER(HGB_cms!E103), HGB_cms!E103*Days!E103*86400*1000/Areas!$C$7, "")</f>
        <v>88.305438926174503</v>
      </c>
      <c r="F103" s="4">
        <f>IF(ISNUMBER(HGB_cms!F103), HGB_cms!F103*Days!F103*86400*1000/Areas!$C$7, "")</f>
        <v>128.71824161073826</v>
      </c>
      <c r="G103" s="4">
        <f>IF(ISNUMBER(HGB_cms!G103), HGB_cms!G103*Days!G103*86400*1000/Areas!$C$7, "")</f>
        <v>83.788139597315435</v>
      </c>
      <c r="H103" s="4">
        <f>IF(ISNUMBER(HGB_cms!H103), HGB_cms!H103*Days!H103*86400*1000/Areas!$C$7, "")</f>
        <v>39.237661208053694</v>
      </c>
      <c r="I103" s="4">
        <f>IF(ISNUMBER(HGB_cms!I103), HGB_cms!I103*Days!I103*86400*1000/Areas!$C$7, "")</f>
        <v>41.643277852348994</v>
      </c>
      <c r="J103" s="4">
        <f>IF(ISNUMBER(HGB_cms!J103), HGB_cms!J103*Days!J103*86400*1000/Areas!$C$7, "")</f>
        <v>28.846002684563754</v>
      </c>
      <c r="K103" s="4">
        <f>IF(ISNUMBER(HGB_cms!K103), HGB_cms!K103*Days!K103*86400*1000/Areas!$C$7, "")</f>
        <v>44.265952751677851</v>
      </c>
      <c r="L103" s="4">
        <f>IF(ISNUMBER(HGB_cms!L103), HGB_cms!L103*Days!L103*86400*1000/Areas!$C$7, "")</f>
        <v>121.53870604026845</v>
      </c>
      <c r="M103" s="4">
        <f>IF(ISNUMBER(HGB_cms!M103), HGB_cms!M103*Days!M103*86400*1000/Areas!$C$7, "")</f>
        <v>81.182933154362431</v>
      </c>
      <c r="N103" s="4">
        <f>IF(ISNUMBER(HGB_cms!N103), HGB_cms!N103*Days!N103*86400*1000/Areas!$C$7, "")</f>
        <v>892.83389798657731</v>
      </c>
    </row>
    <row r="104" spans="1:14">
      <c r="A104">
        <v>1996</v>
      </c>
      <c r="B104" s="4">
        <f>IF(ISNUMBER(HGB_cms!B104), HGB_cms!B104*Days!B104*86400*1000/Areas!$C$7, "")</f>
        <v>93.850506845637568</v>
      </c>
      <c r="C104" s="4">
        <f>IF(ISNUMBER(HGB_cms!C104), HGB_cms!C104*Days!C104*86400*1000/Areas!$C$7, "")</f>
        <v>88.214776912751674</v>
      </c>
      <c r="D104" s="4">
        <f>IF(ISNUMBER(HGB_cms!D104), HGB_cms!D104*Days!D104*86400*1000/Areas!$C$7, "")</f>
        <v>87.698725369127516</v>
      </c>
      <c r="E104" s="4">
        <f>IF(ISNUMBER(HGB_cms!E104), HGB_cms!E104*Days!E104*86400*1000/Areas!$C$7, "")</f>
        <v>150.89397583892617</v>
      </c>
      <c r="F104" s="4">
        <f>IF(ISNUMBER(HGB_cms!F104), HGB_cms!F104*Days!F104*86400*1000/Areas!$C$7, "")</f>
        <v>185.9753331543624</v>
      </c>
      <c r="G104" s="4">
        <f>IF(ISNUMBER(HGB_cms!G104), HGB_cms!G104*Days!G104*86400*1000/Areas!$C$7, "")</f>
        <v>94.443173154362412</v>
      </c>
      <c r="H104" s="4">
        <f>IF(ISNUMBER(HGB_cms!H104), HGB_cms!H104*Days!H104*86400*1000/Areas!$C$7, "")</f>
        <v>49.593991409395983</v>
      </c>
      <c r="I104" s="4">
        <f>IF(ISNUMBER(HGB_cms!I104), HGB_cms!I104*Days!I104*86400*1000/Areas!$C$7, "")</f>
        <v>45.412361879194634</v>
      </c>
      <c r="J104" s="4">
        <f>IF(ISNUMBER(HGB_cms!J104), HGB_cms!J104*Days!J104*86400*1000/Areas!$C$7, "")</f>
        <v>53.366061744966451</v>
      </c>
      <c r="K104" s="4">
        <f>IF(ISNUMBER(HGB_cms!K104), HGB_cms!K104*Days!K104*86400*1000/Areas!$C$7, "")</f>
        <v>71.067479194630877</v>
      </c>
      <c r="L104" s="4">
        <f>IF(ISNUMBER(HGB_cms!L104), HGB_cms!L104*Days!L104*86400*1000/Areas!$C$7, "")</f>
        <v>105.62704429530203</v>
      </c>
      <c r="M104" s="4">
        <f>IF(ISNUMBER(HGB_cms!M104), HGB_cms!M104*Days!M104*86400*1000/Areas!$C$7, "")</f>
        <v>103.31703302013423</v>
      </c>
      <c r="N104" s="4">
        <f>IF(ISNUMBER(HGB_cms!N104), HGB_cms!N104*Days!N104*86400*1000/Areas!$C$7, "")</f>
        <v>1130.4901884563758</v>
      </c>
    </row>
    <row r="105" spans="1:14">
      <c r="A105">
        <v>1997</v>
      </c>
      <c r="B105" s="4">
        <f>IF(ISNUMBER(HGB_cms!B105), HGB_cms!B105*Days!B105*86400*1000/Areas!$C$7, "")</f>
        <v>106.70098469798658</v>
      </c>
      <c r="C105" s="4">
        <f>IF(ISNUMBER(HGB_cms!C105), HGB_cms!C105*Days!C105*86400*1000/Areas!$C$7, "")</f>
        <v>107.61340348993291</v>
      </c>
      <c r="D105" s="4">
        <f>IF(ISNUMBER(HGB_cms!D105), HGB_cms!D105*Days!D105*86400*1000/Areas!$C$7, "")</f>
        <v>120.67540187919465</v>
      </c>
      <c r="E105" s="4">
        <f>IF(ISNUMBER(HGB_cms!E105), HGB_cms!E105*Days!E105*86400*1000/Areas!$C$7, "")</f>
        <v>171.09070067114095</v>
      </c>
      <c r="F105" s="4">
        <f>IF(ISNUMBER(HGB_cms!F105), HGB_cms!F105*Days!F105*86400*1000/Areas!$C$7, "")</f>
        <v>175.36913879194631</v>
      </c>
      <c r="G105" s="4">
        <f>IF(ISNUMBER(HGB_cms!G105), HGB_cms!G105*Days!G105*86400*1000/Areas!$C$7, "")</f>
        <v>59.465089932885903</v>
      </c>
      <c r="H105" s="4">
        <f>IF(ISNUMBER(HGB_cms!H105), HGB_cms!H105*Days!H105*86400*1000/Areas!$C$7, "")</f>
        <v>38.072826845637586</v>
      </c>
      <c r="I105" s="4">
        <f>IF(ISNUMBER(HGB_cms!I105), HGB_cms!I105*Days!I105*86400*1000/Areas!$C$7, "")</f>
        <v>26.109007248322147</v>
      </c>
      <c r="J105" s="4">
        <f>IF(ISNUMBER(HGB_cms!J105), HGB_cms!J105*Days!J105*86400*1000/Areas!$C$7, "")</f>
        <v>29.461385234899332</v>
      </c>
      <c r="K105" s="4">
        <f>IF(ISNUMBER(HGB_cms!K105), HGB_cms!K105*Days!K105*86400*1000/Areas!$C$7, "")</f>
        <v>34.922561073825506</v>
      </c>
      <c r="L105" s="4">
        <f>IF(ISNUMBER(HGB_cms!L105), HGB_cms!L105*Days!L105*86400*1000/Areas!$C$7, "")</f>
        <v>46.722104697986587</v>
      </c>
      <c r="M105" s="4">
        <f>IF(ISNUMBER(HGB_cms!M105), HGB_cms!M105*Days!M105*86400*1000/Areas!$C$7, "")</f>
        <v>43.217961342281889</v>
      </c>
      <c r="N105" s="4">
        <f>IF(ISNUMBER(HGB_cms!N105), HGB_cms!N105*Days!N105*86400*1000/Areas!$C$7, "")</f>
        <v>962.71047785234907</v>
      </c>
    </row>
    <row r="106" spans="1:14">
      <c r="A106">
        <v>1998</v>
      </c>
      <c r="B106" s="4">
        <f>IF(ISNUMBER(HGB_cms!B106), HGB_cms!B106*Days!B106*86400*1000/Areas!$C$7, "")</f>
        <v>71.308804832214761</v>
      </c>
      <c r="C106" s="4">
        <f>IF(ISNUMBER(HGB_cms!C106), HGB_cms!C106*Days!C106*86400*1000/Areas!$C$7, "")</f>
        <v>58.949734228187921</v>
      </c>
      <c r="D106" s="4">
        <f>IF(ISNUMBER(HGB_cms!D106), HGB_cms!D106*Days!D106*86400*1000/Areas!$C$7, "")</f>
        <v>100.04767731543625</v>
      </c>
      <c r="E106" s="4">
        <f>IF(ISNUMBER(HGB_cms!E106), HGB_cms!E106*Days!E106*86400*1000/Areas!$C$7, "")</f>
        <v>151.35322953020133</v>
      </c>
      <c r="F106" s="4">
        <f>IF(ISNUMBER(HGB_cms!F106), HGB_cms!F106*Days!F106*86400*1000/Areas!$C$7, "")</f>
        <v>52.155099060402684</v>
      </c>
      <c r="G106" s="4">
        <f>IF(ISNUMBER(HGB_cms!G106), HGB_cms!G106*Days!G106*86400*1000/Areas!$C$7, "")</f>
        <v>38.79780402684564</v>
      </c>
      <c r="H106" s="4">
        <f>IF(ISNUMBER(HGB_cms!H106), HGB_cms!H106*Days!H106*86400*1000/Areas!$C$7, "")</f>
        <v>24.976529395973156</v>
      </c>
      <c r="I106" s="4">
        <f>IF(ISNUMBER(HGB_cms!I106), HGB_cms!I106*Days!I106*86400*1000/Areas!$C$7, "")</f>
        <v>19.105171006711409</v>
      </c>
      <c r="J106" s="4">
        <f>IF(ISNUMBER(HGB_cms!J106), HGB_cms!J106*Days!J106*86400*1000/Areas!$C$7, "")</f>
        <v>17.676918120805368</v>
      </c>
      <c r="K106" s="4">
        <f>IF(ISNUMBER(HGB_cms!K106), HGB_cms!K106*Days!K106*86400*1000/Areas!$C$7, "")</f>
        <v>24.497922684563758</v>
      </c>
      <c r="L106" s="4">
        <f>IF(ISNUMBER(HGB_cms!L106), HGB_cms!L106*Days!L106*86400*1000/Areas!$C$7, "")</f>
        <v>36.33453422818792</v>
      </c>
      <c r="M106" s="4">
        <f>IF(ISNUMBER(HGB_cms!M106), HGB_cms!M106*Days!M106*86400*1000/Areas!$C$7, "")</f>
        <v>57.034191140939605</v>
      </c>
      <c r="N106" s="4">
        <f>IF(ISNUMBER(HGB_cms!N106), HGB_cms!N106*Days!N106*86400*1000/Areas!$C$7, "")</f>
        <v>654.14447516778523</v>
      </c>
    </row>
    <row r="107" spans="1:14">
      <c r="A107">
        <v>1999</v>
      </c>
      <c r="B107" s="4">
        <f>IF(ISNUMBER(HGB_cms!B107), HGB_cms!B107*Days!B107*86400*1000/Areas!$C$7, "")</f>
        <v>65.881899060402688</v>
      </c>
      <c r="C107" s="4">
        <f>IF(ISNUMBER(HGB_cms!C107), HGB_cms!C107*Days!C107*86400*1000/Areas!$C$7, "")</f>
        <v>73.694677046979862</v>
      </c>
      <c r="D107" s="4">
        <f>IF(ISNUMBER(HGB_cms!D107), HGB_cms!D107*Days!D107*86400*1000/Areas!$C$7, "")</f>
        <v>58.89783624161074</v>
      </c>
      <c r="E107" s="4">
        <f>IF(ISNUMBER(HGB_cms!E107), HGB_cms!E107*Days!E107*86400*1000/Areas!$C$7, "")</f>
        <v>85.20721610738255</v>
      </c>
      <c r="F107" s="4">
        <f>IF(ISNUMBER(HGB_cms!F107), HGB_cms!F107*Days!F107*86400*1000/Areas!$C$7, "")</f>
        <v>35.864495033557041</v>
      </c>
      <c r="G107" s="4">
        <f>IF(ISNUMBER(HGB_cms!G107), HGB_cms!G107*Days!G107*86400*1000/Areas!$C$7, "")</f>
        <v>34.02478389261745</v>
      </c>
      <c r="H107" s="4">
        <f>IF(ISNUMBER(HGB_cms!H107), HGB_cms!H107*Days!H107*86400*1000/Areas!$C$7, "")</f>
        <v>31.378175033557046</v>
      </c>
      <c r="I107" s="4">
        <f>IF(ISNUMBER(HGB_cms!I107), HGB_cms!I107*Days!I107*86400*1000/Areas!$C$7, "")</f>
        <v>18.933951140939598</v>
      </c>
      <c r="J107" s="4">
        <f>IF(ISNUMBER(HGB_cms!J107), HGB_cms!J107*Days!J107*86400*1000/Areas!$C$7, "")</f>
        <v>17.013261744966442</v>
      </c>
      <c r="K107" s="4">
        <f>IF(ISNUMBER(HGB_cms!K107), HGB_cms!K107*Days!K107*86400*1000/Areas!$C$7, "")</f>
        <v>37.642305503355715</v>
      </c>
      <c r="L107" s="4">
        <f>IF(ISNUMBER(HGB_cms!L107), HGB_cms!L107*Days!L107*86400*1000/Areas!$C$7, "")</f>
        <v>57.412365100671138</v>
      </c>
      <c r="M107" s="4">
        <f>IF(ISNUMBER(HGB_cms!M107), HGB_cms!M107*Days!M107*86400*1000/Areas!$C$7, "")</f>
        <v>70.908393020134227</v>
      </c>
      <c r="N107" s="4">
        <f>IF(ISNUMBER(HGB_cms!N107), HGB_cms!N107*Days!N107*86400*1000/Areas!$C$7, "")</f>
        <v>589.89252080536914</v>
      </c>
    </row>
    <row r="108" spans="1:14">
      <c r="A108">
        <v>2000</v>
      </c>
      <c r="B108" s="4">
        <f>IF(ISNUMBER(HGB_cms!B108), HGB_cms!B108*Days!B108*86400*1000/Areas!$C$7, "")</f>
        <v>63.748166979865772</v>
      </c>
      <c r="C108" s="4">
        <f>IF(ISNUMBER(HGB_cms!C108), HGB_cms!C108*Days!C108*86400*1000/Areas!$C$7, "")</f>
        <v>61.429240268456383</v>
      </c>
      <c r="D108" s="4">
        <f>IF(ISNUMBER(HGB_cms!D108), HGB_cms!D108*Days!D108*86400*1000/Areas!$C$7, "")</f>
        <v>94.487300939597318</v>
      </c>
      <c r="E108" s="4">
        <f>IF(ISNUMBER(HGB_cms!E108), HGB_cms!E108*Days!E108*86400*1000/Areas!$C$7, "")</f>
        <v>72.922614765100676</v>
      </c>
      <c r="F108" s="4">
        <f>IF(ISNUMBER(HGB_cms!F108), HGB_cms!F108*Days!F108*86400*1000/Areas!$C$7, "")</f>
        <v>87.896908993288591</v>
      </c>
      <c r="G108" s="4">
        <f>IF(ISNUMBER(HGB_cms!G108), HGB_cms!G108*Days!G108*86400*1000/Areas!$C$7, "")</f>
        <v>52.37405637583894</v>
      </c>
      <c r="H108" s="4">
        <f>IF(ISNUMBER(HGB_cms!H108), HGB_cms!H108*Days!H108*86400*1000/Areas!$C$7, "")</f>
        <v>40.106343624161063</v>
      </c>
      <c r="I108" s="4">
        <f>IF(ISNUMBER(HGB_cms!I108), HGB_cms!I108*Days!I108*86400*1000/Areas!$C$7, "")</f>
        <v>35.36836187919463</v>
      </c>
      <c r="J108" s="4">
        <f>IF(ISNUMBER(HGB_cms!J108), HGB_cms!J108*Days!J108*86400*1000/Areas!$C$7, "")</f>
        <v>28.827736912751671</v>
      </c>
      <c r="K108" s="4">
        <f>IF(ISNUMBER(HGB_cms!K108), HGB_cms!K108*Days!K108*86400*1000/Areas!$C$7, "")</f>
        <v>26.792089127516782</v>
      </c>
      <c r="L108" s="4">
        <f>IF(ISNUMBER(HGB_cms!L108), HGB_cms!L108*Days!L108*86400*1000/Areas!$C$7, "")</f>
        <v>43.014153020134231</v>
      </c>
      <c r="M108" s="4">
        <f>IF(ISNUMBER(HGB_cms!M108), HGB_cms!M108*Days!M108*86400*1000/Areas!$C$7, "")</f>
        <v>52.951428724832212</v>
      </c>
      <c r="N108" s="4">
        <f>IF(ISNUMBER(HGB_cms!N108), HGB_cms!N108*Days!N108*86400*1000/Areas!$C$7, "")</f>
        <v>659.91067489932891</v>
      </c>
    </row>
    <row r="109" spans="1:14">
      <c r="A109">
        <v>2001</v>
      </c>
      <c r="B109" s="4">
        <f>IF(ISNUMBER(HGB_cms!B109), HGB_cms!B109*Days!B109*86400*1000/Areas!$C$7, "")</f>
        <v>52.111957046979875</v>
      </c>
      <c r="C109" s="4">
        <f>IF(ISNUMBER(HGB_cms!C109), HGB_cms!C109*Days!C109*86400*1000/Areas!$C$7, "")</f>
        <v>85.967652080536908</v>
      </c>
      <c r="D109" s="4">
        <f>IF(ISNUMBER(HGB_cms!D109), HGB_cms!D109*Days!D109*86400*1000/Areas!$C$7, "")</f>
        <v>81.421562416107378</v>
      </c>
      <c r="E109" s="4">
        <f>IF(ISNUMBER(HGB_cms!E109), HGB_cms!E109*Days!E109*86400*1000/Areas!$C$7, "")</f>
        <v>157.19262281879196</v>
      </c>
      <c r="F109" s="4">
        <f>IF(ISNUMBER(HGB_cms!F109), HGB_cms!F109*Days!F109*86400*1000/Areas!$C$7, "")</f>
        <v>88.755255302013424</v>
      </c>
      <c r="G109" s="4">
        <f>IF(ISNUMBER(HGB_cms!G109), HGB_cms!G109*Days!G109*86400*1000/Areas!$C$7, "")</f>
        <v>68.248316778523488</v>
      </c>
      <c r="H109" s="4">
        <f>IF(ISNUMBER(HGB_cms!H109), HGB_cms!H109*Days!H109*86400*1000/Areas!$C$7, "")</f>
        <v>22.217687516778522</v>
      </c>
      <c r="I109" s="4">
        <f>IF(ISNUMBER(HGB_cms!I109), HGB_cms!I109*Days!I109*86400*1000/Areas!$C$7, "")</f>
        <v>18.656673825503354</v>
      </c>
      <c r="J109" s="4">
        <f>IF(ISNUMBER(HGB_cms!J109), HGB_cms!J109*Days!J109*86400*1000/Areas!$C$7, "")</f>
        <v>36.72898791946308</v>
      </c>
      <c r="K109" s="4">
        <f>IF(ISNUMBER(HGB_cms!K109), HGB_cms!K109*Days!K109*86400*1000/Areas!$C$7, "")</f>
        <v>132.37272966442953</v>
      </c>
      <c r="L109" s="4">
        <f>IF(ISNUMBER(HGB_cms!L109), HGB_cms!L109*Days!L109*86400*1000/Areas!$C$7, "")</f>
        <v>119.30245369127515</v>
      </c>
      <c r="M109" s="4">
        <f>IF(ISNUMBER(HGB_cms!M109), HGB_cms!M109*Days!M109*86400*1000/Areas!$C$7, "")</f>
        <v>124.9810646979866</v>
      </c>
      <c r="N109" s="4">
        <f>IF(ISNUMBER(HGB_cms!N109), HGB_cms!N109*Days!N109*86400*1000/Areas!$C$7, "")</f>
        <v>990.88122684563768</v>
      </c>
    </row>
    <row r="110" spans="1:14">
      <c r="A110">
        <v>2002</v>
      </c>
      <c r="B110" s="4">
        <f>IF(ISNUMBER(HGB_cms!B110), HGB_cms!B110*Days!B110*86400*1000/Areas!$C$7, "")</f>
        <v>84.37004939597314</v>
      </c>
      <c r="C110" s="4">
        <f>IF(ISNUMBER(HGB_cms!C110), HGB_cms!C110*Days!C110*86400*1000/Areas!$C$7, "")</f>
        <v>79.003522147651012</v>
      </c>
      <c r="D110" s="4">
        <f>IF(ISNUMBER(HGB_cms!D110), HGB_cms!D110*Days!D110*86400*1000/Areas!$C$7, "")</f>
        <v>119.74919677852348</v>
      </c>
      <c r="E110" s="4">
        <f>IF(ISNUMBER(HGB_cms!E110), HGB_cms!E110*Days!E110*86400*1000/Areas!$C$7, "")</f>
        <v>170.20828993288595</v>
      </c>
      <c r="F110" s="4">
        <f>IF(ISNUMBER(HGB_cms!F110), HGB_cms!F110*Days!F110*86400*1000/Areas!$C$7, "")</f>
        <v>123.17359409395974</v>
      </c>
      <c r="G110" s="4">
        <f>IF(ISNUMBER(HGB_cms!G110), HGB_cms!G110*Days!G110*86400*1000/Areas!$C$7, "")</f>
        <v>80.041481879194635</v>
      </c>
      <c r="H110" s="4">
        <f>IF(ISNUMBER(HGB_cms!H110), HGB_cms!H110*Days!H110*86400*1000/Areas!$C$7, "")</f>
        <v>38.907355167785234</v>
      </c>
      <c r="I110" s="4">
        <f>IF(ISNUMBER(HGB_cms!I110), HGB_cms!I110*Days!I110*86400*1000/Areas!$C$7, "")</f>
        <v>24.96799087248322</v>
      </c>
      <c r="J110" s="4">
        <f>IF(ISNUMBER(HGB_cms!J110), HGB_cms!J110*Days!J110*86400*1000/Areas!$C$7, "")</f>
        <v>17.883060402684567</v>
      </c>
      <c r="K110" s="4">
        <f>IF(ISNUMBER(HGB_cms!K110), HGB_cms!K110*Days!K110*86400*1000/Areas!$C$7, "")</f>
        <v>30.027290738255033</v>
      </c>
      <c r="L110" s="4">
        <f>IF(ISNUMBER(HGB_cms!L110), HGB_cms!L110*Days!L110*86400*1000/Areas!$C$7, "")</f>
        <v>36.608520805369125</v>
      </c>
      <c r="M110" s="4">
        <f>IF(ISNUMBER(HGB_cms!M110), HGB_cms!M110*Days!M110*86400*1000/Areas!$C$7, "")</f>
        <v>47.584742013422826</v>
      </c>
      <c r="N110" s="4">
        <f>IF(ISNUMBER(HGB_cms!N110), HGB_cms!N110*Days!N110*86400*1000/Areas!$C$7, "")</f>
        <v>854.75788187919466</v>
      </c>
    </row>
    <row r="111" spans="1:14">
      <c r="A111">
        <v>2003</v>
      </c>
      <c r="B111" s="4">
        <f>IF(ISNUMBER(HGB_cms!B111), HGB_cms!B111*Days!B111*86400*1000/Areas!$C$7, "")</f>
        <v>40.994799463087247</v>
      </c>
      <c r="C111" s="4">
        <f>IF(ISNUMBER(HGB_cms!C111), HGB_cms!C111*Days!C111*86400*1000/Areas!$C$7, "")</f>
        <v>36.072463892617449</v>
      </c>
      <c r="D111" s="4">
        <f>IF(ISNUMBER(HGB_cms!D111), HGB_cms!D111*Days!D111*86400*1000/Areas!$C$7, "")</f>
        <v>77.232742550335587</v>
      </c>
      <c r="E111" s="4">
        <f>IF(ISNUMBER(HGB_cms!E111), HGB_cms!E111*Days!E111*86400*1000/Areas!$C$7, "")</f>
        <v>110.03518389261747</v>
      </c>
      <c r="F111" s="4">
        <f>IF(ISNUMBER(HGB_cms!F111), HGB_cms!F111*Days!F111*86400*1000/Areas!$C$7, "")</f>
        <v>99.941619865771798</v>
      </c>
      <c r="G111" s="4">
        <f>IF(ISNUMBER(HGB_cms!G111), HGB_cms!G111*Days!G111*86400*1000/Areas!$C$7, "")</f>
        <v>75.211924832214763</v>
      </c>
      <c r="H111" s="4">
        <f>IF(ISNUMBER(HGB_cms!H111), HGB_cms!H111*Days!H111*86400*1000/Areas!$C$7, "")</f>
        <v>35.433524295302014</v>
      </c>
      <c r="I111" s="4">
        <f>IF(ISNUMBER(HGB_cms!I111), HGB_cms!I111*Days!I111*86400*1000/Areas!$C$7, "")</f>
        <v>34.571133422818789</v>
      </c>
      <c r="J111" s="4">
        <f>IF(ISNUMBER(HGB_cms!J111), HGB_cms!J111*Days!J111*86400*1000/Areas!$C$7, "")</f>
        <v>26.255307382550338</v>
      </c>
      <c r="K111" s="4">
        <f>IF(ISNUMBER(HGB_cms!K111), HGB_cms!K111*Days!K111*86400*1000/Areas!$C$7, "")</f>
        <v>63.677611812080535</v>
      </c>
      <c r="L111" s="4">
        <f>IF(ISNUMBER(HGB_cms!L111), HGB_cms!L111*Days!L111*86400*1000/Areas!$C$7, "")</f>
        <v>135.95953288590601</v>
      </c>
      <c r="M111" s="4">
        <f>IF(ISNUMBER(HGB_cms!M111), HGB_cms!M111*Days!M111*86400*1000/Areas!$C$7, "")</f>
        <v>111.34369449664429</v>
      </c>
      <c r="N111" s="4">
        <f>IF(ISNUMBER(HGB_cms!N111), HGB_cms!N111*Days!N111*86400*1000/Areas!$C$7, "")</f>
        <v>845.95320000000015</v>
      </c>
    </row>
    <row r="112" spans="1:14">
      <c r="A112">
        <v>2004</v>
      </c>
      <c r="B112" s="4">
        <f>IF(ISNUMBER(HGB_cms!B112), HGB_cms!B112*Days!B112*86400*1000/Areas!$C$7, "")</f>
        <v>79.112565906040274</v>
      </c>
      <c r="C112" s="4">
        <f>IF(ISNUMBER(HGB_cms!C112), HGB_cms!C112*Days!C112*86400*1000/Areas!$C$7, "")</f>
        <v>49.980413959731536</v>
      </c>
      <c r="D112" s="4">
        <f>IF(ISNUMBER(HGB_cms!D112), HGB_cms!D112*Days!D112*86400*1000/Areas!$C$7, "")</f>
        <v>132.3228467114094</v>
      </c>
      <c r="E112" s="4">
        <f>IF(ISNUMBER(HGB_cms!E112), HGB_cms!E112*Days!E112*86400*1000/Areas!$C$7, "")</f>
        <v>122.96952483221476</v>
      </c>
      <c r="F112" s="4">
        <f>IF(ISNUMBER(HGB_cms!F112), HGB_cms!F112*Days!F112*86400*1000/Areas!$C$7, "")</f>
        <v>161.86209342281876</v>
      </c>
      <c r="G112" s="4">
        <f>IF(ISNUMBER(HGB_cms!G112), HGB_cms!G112*Days!G112*86400*1000/Areas!$C$7, "")</f>
        <v>76.196971812080534</v>
      </c>
      <c r="H112" s="4">
        <f>IF(ISNUMBER(HGB_cms!H112), HGB_cms!H112*Days!H112*86400*1000/Areas!$C$7, "")</f>
        <v>53.012546577181197</v>
      </c>
      <c r="I112" s="4">
        <f>IF(ISNUMBER(HGB_cms!I112), HGB_cms!I112*Days!I112*86400*1000/Areas!$C$7, "")</f>
        <v>30.043019597315435</v>
      </c>
      <c r="J112" s="4">
        <f>IF(ISNUMBER(HGB_cms!J112), HGB_cms!J112*Days!J112*86400*1000/Areas!$C$7, "")</f>
        <v>23.586765100671137</v>
      </c>
      <c r="K112" s="4">
        <f>IF(ISNUMBER(HGB_cms!K112), HGB_cms!K112*Days!K112*86400*1000/Areas!$C$7, "")</f>
        <v>28.191058791946304</v>
      </c>
      <c r="L112" s="4">
        <f>IF(ISNUMBER(HGB_cms!L112), HGB_cms!L112*Days!L112*86400*1000/Areas!$C$7, "")</f>
        <v>50.199559731543623</v>
      </c>
      <c r="M112" s="4">
        <f>IF(ISNUMBER(HGB_cms!M112), HGB_cms!M112*Days!M112*86400*1000/Areas!$C$7, "")</f>
        <v>80.413117852348989</v>
      </c>
      <c r="N112" s="4">
        <f>IF(ISNUMBER(HGB_cms!N112), HGB_cms!N112*Days!N112*86400*1000/Areas!$C$7, "")</f>
        <v>885.91002523489931</v>
      </c>
    </row>
    <row r="113" spans="1:14">
      <c r="A113">
        <v>2005</v>
      </c>
      <c r="B113" s="4">
        <f>IF(ISNUMBER(HGB_cms!B113), HGB_cms!B113*Days!B113*86400*1000/Areas!$C$7, "")</f>
        <v>105.65164510067116</v>
      </c>
      <c r="C113" s="4">
        <f>IF(ISNUMBER(HGB_cms!C113), HGB_cms!C113*Days!C113*86400*1000/Areas!$C$7, "")</f>
        <v>65.232753825503366</v>
      </c>
      <c r="D113" s="4">
        <f>IF(ISNUMBER(HGB_cms!D113), HGB_cms!D113*Days!D113*86400*1000/Areas!$C$7, "")</f>
        <v>69.244729127516777</v>
      </c>
      <c r="E113" s="4">
        <f>IF(ISNUMBER(HGB_cms!E113), HGB_cms!E113*Days!E113*86400*1000/Areas!$C$7, "")</f>
        <v>140.17457718120804</v>
      </c>
      <c r="F113" s="4">
        <f>IF(ISNUMBER(HGB_cms!F113), HGB_cms!F113*Days!F113*86400*1000/Areas!$C$7, "")</f>
        <v>73.633979597315431</v>
      </c>
      <c r="G113" s="4">
        <f>IF(ISNUMBER(HGB_cms!G113), HGB_cms!G113*Days!G113*86400*1000/Areas!$C$7, "")</f>
        <v>39.890706040268455</v>
      </c>
      <c r="H113" s="4">
        <f>IF(ISNUMBER(HGB_cms!H113), HGB_cms!H113*Days!H113*86400*1000/Areas!$C$7, "")</f>
        <v>23.500713020134228</v>
      </c>
      <c r="I113" s="4">
        <f>IF(ISNUMBER(HGB_cms!I113), HGB_cms!I113*Days!I113*86400*1000/Areas!$C$7, "")</f>
        <v>21.187671946308729</v>
      </c>
      <c r="J113" s="4">
        <f>IF(ISNUMBER(HGB_cms!J113), HGB_cms!J113*Days!J113*86400*1000/Areas!$C$7, "")</f>
        <v>17.844789261744967</v>
      </c>
      <c r="K113" s="4">
        <f>IF(ISNUMBER(HGB_cms!K113), HGB_cms!K113*Days!K113*86400*1000/Areas!$C$7, "")</f>
        <v>21.268563221476509</v>
      </c>
      <c r="L113" s="4">
        <f>IF(ISNUMBER(HGB_cms!L113), HGB_cms!L113*Days!L113*86400*1000/Areas!$C$7, "")</f>
        <v>50.121277852348996</v>
      </c>
      <c r="M113" s="4">
        <f>IF(ISNUMBER(HGB_cms!M113), HGB_cms!M113*Days!M113*86400*1000/Areas!$C$7, "")</f>
        <v>81.499307919463106</v>
      </c>
      <c r="N113" s="4">
        <f>IF(ISNUMBER(HGB_cms!N113), HGB_cms!N113*Days!N113*86400*1000/Areas!$C$7, "")</f>
        <v>710.87223624161072</v>
      </c>
    </row>
    <row r="114" spans="1:14">
      <c r="A114">
        <v>2006</v>
      </c>
      <c r="B114" s="4">
        <f>IF(ISNUMBER(HGB_cms!B114), HGB_cms!B114*Days!B114*86400*1000/Areas!$C$7, "")</f>
        <v>91.123572080536917</v>
      </c>
      <c r="C114" s="4">
        <f>IF(ISNUMBER(HGB_cms!C114), HGB_cms!C114*Days!C114*86400*1000/Areas!$C$7, "")</f>
        <v>81.402832751677849</v>
      </c>
      <c r="D114" s="4">
        <f>IF(ISNUMBER(HGB_cms!D114), HGB_cms!D114*Days!D114*86400*1000/Areas!$C$7, "")</f>
        <v>125.29699006711409</v>
      </c>
      <c r="E114" s="4">
        <f>IF(ISNUMBER(HGB_cms!E114), HGB_cms!E114*Days!E114*86400*1000/Areas!$C$7, "")</f>
        <v>155.41692885906039</v>
      </c>
      <c r="F114" s="4">
        <f>IF(ISNUMBER(HGB_cms!F114), HGB_cms!F114*Days!F114*86400*1000/Areas!$C$7, "")</f>
        <v>87.623676241610738</v>
      </c>
      <c r="G114" s="4">
        <f>IF(ISNUMBER(HGB_cms!G114), HGB_cms!G114*Days!G114*86400*1000/Areas!$C$7, "")</f>
        <v>40.561755704697987</v>
      </c>
      <c r="H114" s="4">
        <f>IF(ISNUMBER(HGB_cms!H114), HGB_cms!H114*Days!H114*86400*1000/Areas!$C$7, "")</f>
        <v>32.462118120805371</v>
      </c>
      <c r="I114" s="4">
        <f>IF(ISNUMBER(HGB_cms!I114), HGB_cms!I114*Days!I114*86400*1000/Areas!$C$7, "")</f>
        <v>31.371434093959731</v>
      </c>
      <c r="J114" s="4">
        <f>IF(ISNUMBER(HGB_cms!J114), HGB_cms!J114*Days!J114*86400*1000/Areas!$C$7, "")</f>
        <v>22.942679194630873</v>
      </c>
      <c r="K114" s="4">
        <f>IF(ISNUMBER(HGB_cms!K114), HGB_cms!K114*Days!K114*86400*1000/Areas!$C$7, "")</f>
        <v>78.766531006711389</v>
      </c>
      <c r="L114" s="4">
        <f>IF(ISNUMBER(HGB_cms!L114), HGB_cms!L114*Days!L114*86400*1000/Areas!$C$7, "")</f>
        <v>86.033959731543618</v>
      </c>
      <c r="M114" s="4">
        <f>IF(ISNUMBER(HGB_cms!M114), HGB_cms!M114*Days!M114*86400*1000/Areas!$C$7, "")</f>
        <v>140.8820424161074</v>
      </c>
      <c r="N114" s="4">
        <f>IF(ISNUMBER(HGB_cms!N114), HGB_cms!N114*Days!N114*86400*1000/Areas!$C$7, "")</f>
        <v>974.092010738255</v>
      </c>
    </row>
    <row r="115" spans="1:14">
      <c r="A115">
        <v>2007</v>
      </c>
      <c r="B115" s="4">
        <f>IF(ISNUMBER(HGB_cms!B115), HGB_cms!B115*Days!B115*86400*1000/Areas!$C$7, "")</f>
        <v>97.192664697986558</v>
      </c>
      <c r="C115" s="4">
        <f>IF(ISNUMBER(HGB_cms!C115), HGB_cms!C115*Days!C115*86400*1000/Areas!$C$7, "")</f>
        <v>51.191246174496655</v>
      </c>
      <c r="D115" s="4">
        <f>IF(ISNUMBER(HGB_cms!D115), HGB_cms!D115*Days!D115*86400*1000/Areas!$C$7, "")</f>
        <v>109.41983033557045</v>
      </c>
      <c r="E115" s="4">
        <f>IF(ISNUMBER(HGB_cms!E115), HGB_cms!E115*Days!E115*86400*1000/Areas!$C$7, "")</f>
        <v>100.43260671140938</v>
      </c>
      <c r="F115" s="4">
        <f>IF(ISNUMBER(HGB_cms!F115), HGB_cms!F115*Days!F115*86400*1000/Areas!$C$7, "")</f>
        <v>54.988540671140946</v>
      </c>
      <c r="G115" s="4">
        <f>IF(ISNUMBER(HGB_cms!G115), HGB_cms!G115*Days!G115*86400*1000/Areas!$C$7, "")</f>
        <v>42.370067114093956</v>
      </c>
      <c r="H115" s="4">
        <f>IF(ISNUMBER(HGB_cms!H115), HGB_cms!H115*Days!H115*86400*1000/Areas!$C$7, "")</f>
        <v>30.116720536912752</v>
      </c>
      <c r="I115" s="4">
        <f>IF(ISNUMBER(HGB_cms!I115), HGB_cms!I115*Days!I115*86400*1000/Areas!$C$7, "")</f>
        <v>20.524363489932885</v>
      </c>
      <c r="J115" s="4">
        <f>IF(ISNUMBER(HGB_cms!J115), HGB_cms!J115*Days!J115*86400*1000/Areas!$C$7, "")</f>
        <v>18.445820134228189</v>
      </c>
      <c r="K115" s="4">
        <f>IF(ISNUMBER(HGB_cms!K115), HGB_cms!K115*Days!K115*86400*1000/Areas!$C$7, "")</f>
        <v>29.908200805369127</v>
      </c>
      <c r="L115" s="4">
        <f>IF(ISNUMBER(HGB_cms!L115), HGB_cms!L115*Days!L115*86400*1000/Areas!$C$7, "")</f>
        <v>45.610067114093958</v>
      </c>
      <c r="M115" s="4">
        <f>IF(ISNUMBER(HGB_cms!M115), HGB_cms!M115*Days!M115*86400*1000/Areas!$C$7, "")</f>
        <v>62.760394630872476</v>
      </c>
      <c r="N115" s="4">
        <f>IF(ISNUMBER(HGB_cms!N115), HGB_cms!N115*Days!N115*86400*1000/Areas!$C$7, "")</f>
        <v>662.63168053691277</v>
      </c>
    </row>
    <row r="116" spans="1:14">
      <c r="A116">
        <v>2008</v>
      </c>
      <c r="B116" s="4">
        <f>IF(ISNUMBER(HGB_cms!B116), HGB_cms!B116*Days!B116*86400*1000/Areas!$C$7, "")</f>
        <v>129.68264536912753</v>
      </c>
      <c r="C116" s="4">
        <f>IF(ISNUMBER(HGB_cms!C116), HGB_cms!C116*Days!C116*86400*1000/Areas!$C$7, "")</f>
        <v>103.46152107382548</v>
      </c>
      <c r="D116" s="4">
        <f>IF(ISNUMBER(HGB_cms!D116), HGB_cms!D116*Days!D116*86400*1000/Areas!$C$7, "")</f>
        <v>89.554730738255017</v>
      </c>
      <c r="E116" s="4">
        <f>IF(ISNUMBER(HGB_cms!E116), HGB_cms!E116*Days!E116*86400*1000/Areas!$C$7, "")</f>
        <v>212.63750335570469</v>
      </c>
      <c r="F116" s="4">
        <f>IF(ISNUMBER(HGB_cms!F116), HGB_cms!F116*Days!F116*86400*1000/Areas!$C$7, "")</f>
        <v>120.42733530201343</v>
      </c>
      <c r="G116" s="4">
        <f>IF(ISNUMBER(HGB_cms!G116), HGB_cms!G116*Days!G116*86400*1000/Areas!$C$7, "")</f>
        <v>80.164558389261742</v>
      </c>
      <c r="H116" s="4">
        <f>IF(ISNUMBER(HGB_cms!H116), HGB_cms!H116*Days!H116*86400*1000/Areas!$C$7, "")</f>
        <v>55.108978791946306</v>
      </c>
      <c r="I116" s="4">
        <f>IF(ISNUMBER(HGB_cms!I116), HGB_cms!I116*Days!I116*86400*1000/Areas!$C$7, "")</f>
        <v>49.508156778523492</v>
      </c>
      <c r="J116" s="4">
        <f>IF(ISNUMBER(HGB_cms!J116), HGB_cms!J116*Days!J116*86400*1000/Areas!$C$7, "")</f>
        <v>45.021648322147648</v>
      </c>
      <c r="K116" s="4">
        <f>IF(ISNUMBER(HGB_cms!K116), HGB_cms!K116*Days!K116*86400*1000/Areas!$C$7, "")</f>
        <v>39.52167946308726</v>
      </c>
      <c r="L116" s="4">
        <f>IF(ISNUMBER(HGB_cms!L116), HGB_cms!L116*Days!L116*86400*1000/Areas!$C$7, "")</f>
        <v>75.446770469798665</v>
      </c>
      <c r="M116" s="4">
        <f>IF(ISNUMBER(HGB_cms!M116), HGB_cms!M116*Days!M116*86400*1000/Areas!$C$7, "")</f>
        <v>118.23787812080536</v>
      </c>
      <c r="N116" s="4">
        <f>IF(ISNUMBER(HGB_cms!N116), HGB_cms!N116*Days!N116*86400*1000/Areas!$C$7, "")</f>
        <v>1121.3058974496644</v>
      </c>
    </row>
    <row r="117" spans="1:14">
      <c r="A117">
        <v>2009</v>
      </c>
      <c r="B117" s="4">
        <f>IF(ISNUMBER(HGB_cms!B117), HGB_cms!B117*Days!B117*86400*1000/Areas!$C$7, "")</f>
        <v>97.127502281879188</v>
      </c>
      <c r="C117" s="4">
        <f>IF(ISNUMBER(HGB_cms!C117), HGB_cms!C117*Days!C117*86400*1000/Areas!$C$7, "")</f>
        <v>102.77662711409396</v>
      </c>
      <c r="D117" s="4">
        <f>IF(ISNUMBER(HGB_cms!D117), HGB_cms!D117*Days!D117*86400*1000/Areas!$C$7, "")</f>
        <v>123.42750281879195</v>
      </c>
      <c r="E117" s="4">
        <f>IF(ISNUMBER(HGB_cms!E117), HGB_cms!E117*Days!E117*86400*1000/Areas!$C$7, "")</f>
        <v>177.46458523489937</v>
      </c>
      <c r="F117" s="4">
        <f>IF(ISNUMBER(HGB_cms!F117), HGB_cms!F117*Days!F117*86400*1000/Areas!$C$7, "")</f>
        <v>148.23146416107383</v>
      </c>
      <c r="G117" s="4">
        <f>IF(ISNUMBER(HGB_cms!G117), HGB_cms!G117*Days!G117*86400*1000/Areas!$C$7, "")</f>
        <v>66.870555704697978</v>
      </c>
      <c r="H117" s="4">
        <f>IF(ISNUMBER(HGB_cms!H117), HGB_cms!H117*Days!H117*86400*1000/Areas!$C$7, "")</f>
        <v>47.590584161073828</v>
      </c>
      <c r="I117" s="4">
        <f>IF(ISNUMBER(HGB_cms!I117), HGB_cms!I117*Days!I117*86400*1000/Areas!$C$7, "")</f>
        <v>46.380360805369122</v>
      </c>
      <c r="J117" s="4">
        <f>IF(ISNUMBER(HGB_cms!J117), HGB_cms!J117*Days!J117*86400*1000/Areas!$C$7, "")</f>
        <v>26.69803489932886</v>
      </c>
      <c r="K117" s="4">
        <f>IF(ISNUMBER(HGB_cms!K117), HGB_cms!K117*Days!K117*86400*1000/Areas!$C$7, "")</f>
        <v>53.231402416107386</v>
      </c>
      <c r="L117" s="4">
        <f>IF(ISNUMBER(HGB_cms!L117), HGB_cms!L117*Days!L117*86400*1000/Areas!$C$7, "")</f>
        <v>81.59537718120805</v>
      </c>
      <c r="M117" s="4">
        <f>IF(ISNUMBER(HGB_cms!M117), HGB_cms!M117*Days!M117*86400*1000/Areas!$C$7, "")</f>
        <v>74.005630067114112</v>
      </c>
      <c r="N117" s="4">
        <f>IF(ISNUMBER(HGB_cms!N117), HGB_cms!N117*Days!N117*86400*1000/Areas!$C$7, "")</f>
        <v>1048.0640375838925</v>
      </c>
    </row>
    <row r="118" spans="1:14">
      <c r="A118">
        <v>2010</v>
      </c>
      <c r="B118" s="4">
        <f>IF(ISNUMBER(HGB_cms!B118), HGB_cms!B118*Days!B118*86400*1000/Areas!$C$7, "")</f>
        <v>57.870067651006714</v>
      </c>
      <c r="C118" s="4">
        <f>IF(ISNUMBER(HGB_cms!C118), HGB_cms!C118*Days!C118*86400*1000/Areas!$C$7, "")</f>
        <v>42.445188724832214</v>
      </c>
      <c r="D118" s="4">
        <f>IF(ISNUMBER(HGB_cms!D118), HGB_cms!D118*Days!D118*86400*1000/Areas!$C$7, "")</f>
        <v>78.199393288590599</v>
      </c>
      <c r="E118" s="4">
        <f>IF(ISNUMBER(HGB_cms!E118), HGB_cms!E118*Days!E118*86400*1000/Areas!$C$7, "")</f>
        <v>48.999672483221488</v>
      </c>
      <c r="F118" s="4">
        <f>IF(ISNUMBER(HGB_cms!F118), HGB_cms!F118*Days!F118*86400*1000/Areas!$C$7, "")</f>
        <v>43.737912483221479</v>
      </c>
      <c r="G118" s="4">
        <f>IF(ISNUMBER(HGB_cms!G118), HGB_cms!G118*Days!G118*86400*1000/Areas!$C$7, "")</f>
        <v>42.994147651006713</v>
      </c>
      <c r="H118" s="4">
        <f>IF(ISNUMBER(HGB_cms!H118), HGB_cms!H118*Days!H118*86400*1000/Areas!$C$7, "")</f>
        <v>37.446368859060399</v>
      </c>
      <c r="I118" s="4">
        <f>IF(ISNUMBER(HGB_cms!I118), HGB_cms!I118*Days!I118*86400*1000/Areas!$C$7, "")</f>
        <v>24.938780134228189</v>
      </c>
      <c r="J118" s="4">
        <f>IF(ISNUMBER(HGB_cms!J118), HGB_cms!J118*Days!J118*86400*1000/Areas!$C$7, "")</f>
        <v>37.076907382550324</v>
      </c>
      <c r="K118" s="4">
        <f>IF(ISNUMBER(HGB_cms!K118), HGB_cms!K118*Days!K118*86400*1000/Areas!$C$7, "")</f>
        <v>39.612457449664433</v>
      </c>
      <c r="L118" s="4">
        <f>IF(ISNUMBER(HGB_cms!L118), HGB_cms!L118*Days!L118*86400*1000/Areas!$C$7, "")</f>
        <v>53.319527516778521</v>
      </c>
      <c r="M118" s="4">
        <f>IF(ISNUMBER(HGB_cms!M118), HGB_cms!M118*Days!M118*86400*1000/Areas!$C$7, "")</f>
        <v>83.013772348993285</v>
      </c>
      <c r="N118" s="4">
        <f>IF(ISNUMBER(HGB_cms!N118), HGB_cms!N118*Days!N118*86400*1000/Areas!$C$7, "")</f>
        <v>588.9877127516778</v>
      </c>
    </row>
    <row r="119" spans="1:14">
      <c r="A119">
        <v>2011</v>
      </c>
      <c r="B119" s="4" t="str">
        <f>IF(ISNUMBER(HGB_cms!B119), HGB_cms!B119*Days!B119*86400*1000/Areas!$C$7, "")</f>
        <v/>
      </c>
      <c r="C119" s="4" t="str">
        <f>IF(ISNUMBER(HGB_cms!C119), HGB_cms!C119*Days!C119*86400*1000/Areas!$C$7, "")</f>
        <v/>
      </c>
      <c r="D119" s="4" t="str">
        <f>IF(ISNUMBER(HGB_cms!D119), HGB_cms!D119*Days!D119*86400*1000/Areas!$C$7, "")</f>
        <v/>
      </c>
      <c r="E119" s="4" t="str">
        <f>IF(ISNUMBER(HGB_cms!E119), HGB_cms!E119*Days!E119*86400*1000/Areas!$C$7, "")</f>
        <v/>
      </c>
      <c r="F119" s="4" t="str">
        <f>IF(ISNUMBER(HGB_cms!F119), HGB_cms!F119*Days!F119*86400*1000/Areas!$C$7, "")</f>
        <v/>
      </c>
      <c r="G119" s="4" t="str">
        <f>IF(ISNUMBER(HGB_cms!G119), HGB_cms!G119*Days!G119*86400*1000/Areas!$C$7, "")</f>
        <v/>
      </c>
      <c r="H119" s="4" t="str">
        <f>IF(ISNUMBER(HGB_cms!H119), HGB_cms!H119*Days!H119*86400*1000/Areas!$C$7, "")</f>
        <v/>
      </c>
      <c r="I119" s="4" t="str">
        <f>IF(ISNUMBER(HGB_cms!I119), HGB_cms!I119*Days!I119*86400*1000/Areas!$C$7, "")</f>
        <v/>
      </c>
      <c r="J119" s="4" t="str">
        <f>IF(ISNUMBER(HGB_cms!J119), HGB_cms!J119*Days!J119*86400*1000/Areas!$C$7, "")</f>
        <v/>
      </c>
      <c r="K119" s="4" t="str">
        <f>IF(ISNUMBER(HGB_cms!K119), HGB_cms!K119*Days!K119*86400*1000/Areas!$C$7, "")</f>
        <v/>
      </c>
      <c r="L119" s="4" t="str">
        <f>IF(ISNUMBER(HGB_cms!L119), HGB_cms!L119*Days!L119*86400*1000/Areas!$C$7, "")</f>
        <v/>
      </c>
      <c r="M119" s="4" t="str">
        <f>IF(ISNUMBER(HGB_cms!M119), HGB_cms!M119*Days!M119*86400*1000/Areas!$C$7, "")</f>
        <v/>
      </c>
      <c r="N119" s="4" t="str">
        <f>IF(ISNUMBER(HGB_cms!N119), HGB_cms!N119*Days!N119*86400*1000/Areas!$C$7, "")</f>
        <v/>
      </c>
    </row>
    <row r="120" spans="1:14">
      <c r="A120">
        <v>2012</v>
      </c>
      <c r="B120" s="4" t="str">
        <f>IF(ISNUMBER(HGB_cms!B120), HGB_cms!B120*Days!B120*86400*1000/Areas!$C$7, "")</f>
        <v/>
      </c>
      <c r="C120" s="4" t="str">
        <f>IF(ISNUMBER(HGB_cms!C120), HGB_cms!C120*Days!C120*86400*1000/Areas!$C$7, "")</f>
        <v/>
      </c>
      <c r="D120" s="4" t="str">
        <f>IF(ISNUMBER(HGB_cms!D120), HGB_cms!D120*Days!D120*86400*1000/Areas!$C$7, "")</f>
        <v/>
      </c>
      <c r="E120" s="4" t="str">
        <f>IF(ISNUMBER(HGB_cms!E120), HGB_cms!E120*Days!E120*86400*1000/Areas!$C$7, "")</f>
        <v/>
      </c>
      <c r="F120" s="4" t="str">
        <f>IF(ISNUMBER(HGB_cms!F120), HGB_cms!F120*Days!F120*86400*1000/Areas!$C$7, "")</f>
        <v/>
      </c>
      <c r="G120" s="4" t="str">
        <f>IF(ISNUMBER(HGB_cms!G120), HGB_cms!G120*Days!G120*86400*1000/Areas!$C$7, "")</f>
        <v/>
      </c>
      <c r="H120" s="4" t="str">
        <f>IF(ISNUMBER(HGB_cms!H120), HGB_cms!H120*Days!H120*86400*1000/Areas!$C$7, "")</f>
        <v/>
      </c>
      <c r="I120" s="4" t="str">
        <f>IF(ISNUMBER(HGB_cms!I120), HGB_cms!I120*Days!I120*86400*1000/Areas!$C$7, "")</f>
        <v/>
      </c>
      <c r="J120" s="4" t="str">
        <f>IF(ISNUMBER(HGB_cms!J120), HGB_cms!J120*Days!J120*86400*1000/Areas!$C$7, "")</f>
        <v/>
      </c>
      <c r="K120" s="4" t="str">
        <f>IF(ISNUMBER(HGB_cms!K120), HGB_cms!K120*Days!K120*86400*1000/Areas!$C$7, "")</f>
        <v/>
      </c>
      <c r="L120" s="4" t="str">
        <f>IF(ISNUMBER(HGB_cms!L120), HGB_cms!L120*Days!L120*86400*1000/Areas!$C$7, "")</f>
        <v/>
      </c>
      <c r="M120" s="4" t="str">
        <f>IF(ISNUMBER(HGB_cms!M120), HGB_cms!M120*Days!M120*86400*1000/Areas!$C$7, "")</f>
        <v/>
      </c>
      <c r="N120" s="4" t="str">
        <f>IF(ISNUMBER(HGB_cms!N120), HGB_cms!N120*Days!N120*86400*1000/Areas!$C$7, "")</f>
        <v/>
      </c>
    </row>
    <row r="123" spans="1:14">
      <c r="A123" t="s">
        <v>82</v>
      </c>
      <c r="B123" s="6">
        <f>AVERAGE(B6:B120)</f>
        <v>64.051840395619905</v>
      </c>
      <c r="C123" s="6">
        <f t="shared" ref="C123:N123" si="0">AVERAGE(C6:C120)</f>
        <v>56.995586577181207</v>
      </c>
      <c r="D123" s="6">
        <f t="shared" si="0"/>
        <v>102.28363988413987</v>
      </c>
      <c r="E123" s="6">
        <f t="shared" si="0"/>
        <v>147.17398741610742</v>
      </c>
      <c r="F123" s="6">
        <f t="shared" si="0"/>
        <v>108.20022115771809</v>
      </c>
      <c r="G123" s="6">
        <f t="shared" si="0"/>
        <v>61.412310906040268</v>
      </c>
      <c r="H123" s="6">
        <f t="shared" si="0"/>
        <v>41.219712785234911</v>
      </c>
      <c r="I123" s="6">
        <f t="shared" si="0"/>
        <v>29.896310536912761</v>
      </c>
      <c r="J123" s="6">
        <f t="shared" si="0"/>
        <v>31.794434395973141</v>
      </c>
      <c r="K123" s="6">
        <f t="shared" si="0"/>
        <v>46.981619848993283</v>
      </c>
      <c r="L123" s="6">
        <f t="shared" si="0"/>
        <v>65.955826510067126</v>
      </c>
      <c r="M123" s="6">
        <f t="shared" si="0"/>
        <v>70.997303204698014</v>
      </c>
      <c r="N123" s="6">
        <f t="shared" si="0"/>
        <v>827.59989790745362</v>
      </c>
    </row>
    <row r="124" spans="1:14">
      <c r="A124" t="s">
        <v>83</v>
      </c>
      <c r="B124" s="6">
        <f>MIN(B6:B120)</f>
        <v>21.723351946308725</v>
      </c>
      <c r="C124" s="6">
        <f t="shared" ref="C124:N124" si="1">MIN(C6:C120)</f>
        <v>23.825466845637585</v>
      </c>
      <c r="D124" s="6">
        <f t="shared" si="1"/>
        <v>34.650676510067115</v>
      </c>
      <c r="E124" s="6">
        <f t="shared" si="1"/>
        <v>48.999672483221488</v>
      </c>
      <c r="F124" s="6">
        <f t="shared" si="1"/>
        <v>31.671630604026845</v>
      </c>
      <c r="G124" s="6">
        <f t="shared" si="1"/>
        <v>19.213852348993285</v>
      </c>
      <c r="H124" s="6">
        <f t="shared" si="1"/>
        <v>16.628549798657716</v>
      </c>
      <c r="I124" s="6">
        <f t="shared" si="1"/>
        <v>18.49623946308725</v>
      </c>
      <c r="J124" s="6">
        <f t="shared" si="1"/>
        <v>16.656209395973157</v>
      </c>
      <c r="K124" s="6">
        <f t="shared" si="1"/>
        <v>19.769827651006707</v>
      </c>
      <c r="L124" s="6">
        <f t="shared" si="1"/>
        <v>23.367575838926175</v>
      </c>
      <c r="M124" s="6">
        <f t="shared" si="1"/>
        <v>30.581845369127517</v>
      </c>
      <c r="N124" s="6">
        <f t="shared" si="1"/>
        <v>444.50944429530193</v>
      </c>
    </row>
    <row r="125" spans="1:14">
      <c r="A125" t="s">
        <v>84</v>
      </c>
      <c r="B125" s="6">
        <f>MAX(B6:B120)</f>
        <v>138.28453369127516</v>
      </c>
      <c r="C125" s="6">
        <f t="shared" ref="C125:N125" si="2">MAX(C6:C120)</f>
        <v>109.26349852348993</v>
      </c>
      <c r="D125" s="6">
        <f t="shared" si="2"/>
        <v>198.24114684563759</v>
      </c>
      <c r="E125" s="6">
        <f t="shared" si="2"/>
        <v>310.94954093959734</v>
      </c>
      <c r="F125" s="6">
        <f t="shared" si="2"/>
        <v>226.53152214765103</v>
      </c>
      <c r="G125" s="6">
        <f t="shared" si="2"/>
        <v>172.93162953020132</v>
      </c>
      <c r="H125" s="6">
        <f t="shared" si="2"/>
        <v>201.60262872483221</v>
      </c>
      <c r="I125" s="6">
        <f t="shared" si="2"/>
        <v>70.840983624161083</v>
      </c>
      <c r="J125" s="6">
        <f t="shared" si="2"/>
        <v>105.00165906040269</v>
      </c>
      <c r="K125" s="6">
        <f t="shared" si="2"/>
        <v>188.65822711409396</v>
      </c>
      <c r="L125" s="6">
        <f t="shared" si="2"/>
        <v>177.89035167785235</v>
      </c>
      <c r="M125" s="6">
        <f t="shared" si="2"/>
        <v>140.8820424161074</v>
      </c>
      <c r="N125" s="6">
        <f t="shared" si="2"/>
        <v>1558.3582389261749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66</v>
      </c>
      <c r="L1" s="3"/>
    </row>
    <row r="2" spans="1:14">
      <c r="A2" t="s">
        <v>62</v>
      </c>
      <c r="H2" t="s">
        <v>43</v>
      </c>
      <c r="L2" s="3"/>
    </row>
    <row r="4" spans="1:14">
      <c r="N4" s="2" t="s">
        <v>46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5" t="str">
        <f>IF((HUR_cms!B6&gt;0), HUR_cms!B6*Days!B6*86400*1000/Areas!$B$8, "")</f>
        <v/>
      </c>
      <c r="C6" s="5" t="str">
        <f>IF((HUR_cms!C6&gt;0), HUR_cms!C6*Days!C6*86400*1000/Areas!$B$8, "")</f>
        <v/>
      </c>
      <c r="D6" s="5" t="str">
        <f>IF((HUR_cms!D6&gt;0), HUR_cms!D6*Days!D6*86400*1000/Areas!$B$8, "")</f>
        <v/>
      </c>
      <c r="E6" s="5" t="str">
        <f>IF((HUR_cms!E6&gt;0), HUR_cms!E6*Days!E6*86400*1000/Areas!$B$8, "")</f>
        <v/>
      </c>
      <c r="F6" s="5" t="str">
        <f>IF((HUR_cms!F6&gt;0), HUR_cms!F6*Days!F6*86400*1000/Areas!$B$8, "")</f>
        <v/>
      </c>
      <c r="G6" s="5" t="str">
        <f>IF((HUR_cms!G6&gt;0), HUR_cms!G6*Days!G6*86400*1000/Areas!$B$8, "")</f>
        <v/>
      </c>
      <c r="H6" s="5" t="str">
        <f>IF((HUR_cms!H6&gt;0), HUR_cms!H6*Days!H6*86400*1000/Areas!$B$8, "")</f>
        <v/>
      </c>
      <c r="I6" s="5" t="str">
        <f>IF((HUR_cms!I6&gt;0), HUR_cms!I6*Days!I6*86400*1000/Areas!$B$8, "")</f>
        <v/>
      </c>
      <c r="J6" s="5" t="str">
        <f>IF((HUR_cms!J6&gt;0), HUR_cms!J6*Days!J6*86400*1000/Areas!$B$8, "")</f>
        <v/>
      </c>
      <c r="K6" s="5" t="str">
        <f>IF((HUR_cms!K6&gt;0), HUR_cms!K6*Days!K6*86400*1000/Areas!$B$8, "")</f>
        <v/>
      </c>
      <c r="L6" s="5" t="str">
        <f>IF((HUR_cms!L6&gt;0), HUR_cms!L6*Days!L6*86400*1000/Areas!$B$8, "")</f>
        <v/>
      </c>
      <c r="M6" s="5" t="str">
        <f>IF((HUR_cms!M6&gt;0), HUR_cms!M6*Days!M6*86400*1000/Areas!$B$8, "")</f>
        <v/>
      </c>
      <c r="N6" s="5" t="str">
        <f>IF((HUR_cms!N6&gt;0), HUR_cms!N6*Days!N6*86400*1000/Areas!$B$8, "")</f>
        <v/>
      </c>
    </row>
    <row r="7" spans="1:14">
      <c r="A7">
        <v>1899</v>
      </c>
      <c r="B7" s="5" t="str">
        <f>IF((HUR_cms!B7&gt;0), HUR_cms!B7*Days!B7*86400*1000/Areas!$B$8, "")</f>
        <v/>
      </c>
      <c r="C7" s="5" t="str">
        <f>IF((HUR_cms!C7&gt;0), HUR_cms!C7*Days!C7*86400*1000/Areas!$B$8, "")</f>
        <v/>
      </c>
      <c r="D7" s="5" t="str">
        <f>IF((HUR_cms!D7&gt;0), HUR_cms!D7*Days!D7*86400*1000/Areas!$B$8, "")</f>
        <v/>
      </c>
      <c r="E7" s="5" t="str">
        <f>IF((HUR_cms!E7&gt;0), HUR_cms!E7*Days!E7*86400*1000/Areas!$B$8, "")</f>
        <v/>
      </c>
      <c r="F7" s="5" t="str">
        <f>IF((HUR_cms!F7&gt;0), HUR_cms!F7*Days!F7*86400*1000/Areas!$B$8, "")</f>
        <v/>
      </c>
      <c r="G7" s="5" t="str">
        <f>IF((HUR_cms!G7&gt;0), HUR_cms!G7*Days!G7*86400*1000/Areas!$B$8, "")</f>
        <v/>
      </c>
      <c r="H7" s="5" t="str">
        <f>IF((HUR_cms!H7&gt;0), HUR_cms!H7*Days!H7*86400*1000/Areas!$B$8, "")</f>
        <v/>
      </c>
      <c r="I7" s="5" t="str">
        <f>IF((HUR_cms!I7&gt;0), HUR_cms!I7*Days!I7*86400*1000/Areas!$B$8, "")</f>
        <v/>
      </c>
      <c r="J7" s="5" t="str">
        <f>IF((HUR_cms!J7&gt;0), HUR_cms!J7*Days!J7*86400*1000/Areas!$B$8, "")</f>
        <v/>
      </c>
      <c r="K7" s="5" t="str">
        <f>IF((HUR_cms!K7&gt;0), HUR_cms!K7*Days!K7*86400*1000/Areas!$B$8, "")</f>
        <v/>
      </c>
      <c r="L7" s="5" t="str">
        <f>IF((HUR_cms!L7&gt;0), HUR_cms!L7*Days!L7*86400*1000/Areas!$B$8, "")</f>
        <v/>
      </c>
      <c r="M7" s="5" t="str">
        <f>IF((HUR_cms!M7&gt;0), HUR_cms!M7*Days!M7*86400*1000/Areas!$B$8, "")</f>
        <v/>
      </c>
      <c r="N7" s="5" t="str">
        <f>IF((HUR_cms!N7&gt;0), HUR_cms!N7*Days!N7*86400*1000/Areas!$B$8, "")</f>
        <v/>
      </c>
    </row>
    <row r="8" spans="1:14">
      <c r="A8">
        <v>1900</v>
      </c>
      <c r="B8" s="5" t="str">
        <f>IF((HUR_cms!B8&gt;0), HUR_cms!B8*Days!B8*86400*1000/Areas!$B$8, "")</f>
        <v/>
      </c>
      <c r="C8" s="5" t="str">
        <f>IF((HUR_cms!C8&gt;0), HUR_cms!C8*Days!C8*86400*1000/Areas!$B$8, "")</f>
        <v/>
      </c>
      <c r="D8" s="5" t="str">
        <f>IF((HUR_cms!D8&gt;0), HUR_cms!D8*Days!D8*86400*1000/Areas!$B$8, "")</f>
        <v/>
      </c>
      <c r="E8" s="5" t="str">
        <f>IF((HUR_cms!E8&gt;0), HUR_cms!E8*Days!E8*86400*1000/Areas!$B$8, "")</f>
        <v/>
      </c>
      <c r="F8" s="5" t="str">
        <f>IF((HUR_cms!F8&gt;0), HUR_cms!F8*Days!F8*86400*1000/Areas!$B$8, "")</f>
        <v/>
      </c>
      <c r="G8" s="5" t="str">
        <f>IF((HUR_cms!G8&gt;0), HUR_cms!G8*Days!G8*86400*1000/Areas!$B$8, "")</f>
        <v/>
      </c>
      <c r="H8" s="5" t="str">
        <f>IF((HUR_cms!H8&gt;0), HUR_cms!H8*Days!H8*86400*1000/Areas!$B$8, "")</f>
        <v/>
      </c>
      <c r="I8" s="5" t="str">
        <f>IF((HUR_cms!I8&gt;0), HUR_cms!I8*Days!I8*86400*1000/Areas!$B$8, "")</f>
        <v/>
      </c>
      <c r="J8" s="5" t="str">
        <f>IF((HUR_cms!J8&gt;0), HUR_cms!J8*Days!J8*86400*1000/Areas!$B$8, "")</f>
        <v/>
      </c>
      <c r="K8" s="5" t="str">
        <f>IF((HUR_cms!K8&gt;0), HUR_cms!K8*Days!K8*86400*1000/Areas!$B$8, "")</f>
        <v/>
      </c>
      <c r="L8" s="5" t="str">
        <f>IF((HUR_cms!L8&gt;0), HUR_cms!L8*Days!L8*86400*1000/Areas!$B$8, "")</f>
        <v/>
      </c>
      <c r="M8" s="5" t="str">
        <f>IF((HUR_cms!M8&gt;0), HUR_cms!M8*Days!M8*86400*1000/Areas!$B$8, "")</f>
        <v/>
      </c>
      <c r="N8" s="5" t="str">
        <f>IF((HUR_cms!N8&gt;0), HUR_cms!N8*Days!N8*86400*1000/Areas!$B$8, "")</f>
        <v/>
      </c>
    </row>
    <row r="9" spans="1:14">
      <c r="A9">
        <v>1901</v>
      </c>
      <c r="B9" s="5" t="str">
        <f>IF((HUR_cms!B9&gt;0), HUR_cms!B9*Days!B9*86400*1000/Areas!$B$8, "")</f>
        <v/>
      </c>
      <c r="C9" s="5" t="str">
        <f>IF((HUR_cms!C9&gt;0), HUR_cms!C9*Days!C9*86400*1000/Areas!$B$8, "")</f>
        <v/>
      </c>
      <c r="D9" s="5" t="str">
        <f>IF((HUR_cms!D9&gt;0), HUR_cms!D9*Days!D9*86400*1000/Areas!$B$8, "")</f>
        <v/>
      </c>
      <c r="E9" s="5">
        <f>IF((HUR_cms!E9&gt;0), HUR_cms!E9*Days!E9*86400*1000/Areas!$B$8, "")</f>
        <v>84.289943118859441</v>
      </c>
      <c r="F9" s="5">
        <f>IF((HUR_cms!F9&gt;0), HUR_cms!F9*Days!F9*86400*1000/Areas!$B$8, "")</f>
        <v>36.384716259141605</v>
      </c>
      <c r="G9" s="5">
        <f>IF((HUR_cms!G9&gt;0), HUR_cms!G9*Days!G9*86400*1000/Areas!$B$8, "")</f>
        <v>20.967812661594145</v>
      </c>
      <c r="H9" s="5">
        <f>IF((HUR_cms!H9&gt;0), HUR_cms!H9*Days!H9*86400*1000/Areas!$B$8, "")</f>
        <v>19.815450986186004</v>
      </c>
      <c r="I9" s="5">
        <f>IF((HUR_cms!I9&gt;0), HUR_cms!I9*Days!I9*86400*1000/Areas!$B$8, "")</f>
        <v>18.043964837113094</v>
      </c>
      <c r="J9" s="5">
        <f>IF((HUR_cms!J9&gt;0), HUR_cms!J9*Days!J9*86400*1000/Areas!$B$8, "")</f>
        <v>19.485156238457563</v>
      </c>
      <c r="K9" s="5">
        <f>IF((HUR_cms!K9&gt;0), HUR_cms!K9*Days!K9*86400*1000/Areas!$B$8, "")</f>
        <v>23.196179951244737</v>
      </c>
      <c r="L9" s="5">
        <f>IF((HUR_cms!L9&gt;0), HUR_cms!L9*Days!L9*86400*1000/Areas!$B$8, "")</f>
        <v>19.947249759917263</v>
      </c>
      <c r="M9" s="5">
        <f>IF((HUR_cms!M9&gt;0), HUR_cms!M9*Days!M9*86400*1000/Areas!$B$8, "")</f>
        <v>16.350962251606706</v>
      </c>
      <c r="N9" s="5" t="str">
        <f>IF((HUR_cms!N9&gt;0), HUR_cms!N9*Days!N9*86400*1000/Areas!$B$8, "")</f>
        <v/>
      </c>
    </row>
    <row r="10" spans="1:14">
      <c r="A10">
        <v>1902</v>
      </c>
      <c r="B10" s="5">
        <f>IF((HUR_cms!B10&gt;0), HUR_cms!B10*Days!B10*86400*1000/Areas!$B$8, "")</f>
        <v>15.134796779197755</v>
      </c>
      <c r="C10" s="5">
        <f>IF((HUR_cms!C10&gt;0), HUR_cms!C10*Days!C10*86400*1000/Areas!$B$8, "")</f>
        <v>10.266901085912684</v>
      </c>
      <c r="D10" s="5">
        <f>IF((HUR_cms!D10&gt;0), HUR_cms!D10*Days!D10*86400*1000/Areas!$B$8, "")</f>
        <v>36.182241855654873</v>
      </c>
      <c r="E10" s="5">
        <f>IF((HUR_cms!E10&gt;0), HUR_cms!E10*Days!E10*86400*1000/Areas!$B$8, "")</f>
        <v>30.429241338553595</v>
      </c>
      <c r="F10" s="5">
        <f>IF((HUR_cms!F10&gt;0), HUR_cms!F10*Days!F10*86400*1000/Areas!$B$8, "")</f>
        <v>32.654438649626947</v>
      </c>
      <c r="G10" s="5">
        <f>IF((HUR_cms!G10&gt;0), HUR_cms!G10*Days!G10*86400*1000/Areas!$B$8, "")</f>
        <v>23.060636773288021</v>
      </c>
      <c r="H10" s="5">
        <f>IF((HUR_cms!H10&gt;0), HUR_cms!H10*Days!H10*86400*1000/Areas!$B$8, "")</f>
        <v>20.01462776095147</v>
      </c>
      <c r="I10" s="5">
        <f>IF((HUR_cms!I10&gt;0), HUR_cms!I10*Days!I10*86400*1000/Areas!$B$8, "")</f>
        <v>20.289649996306419</v>
      </c>
      <c r="J10" s="5">
        <f>IF((HUR_cms!J10&gt;0), HUR_cms!J10*Days!J10*86400*1000/Areas!$B$8, "")</f>
        <v>5.231741153874566</v>
      </c>
      <c r="K10" s="5">
        <f>IF((HUR_cms!K10&gt;0), HUR_cms!K10*Days!K10*86400*1000/Areas!$B$8, "")</f>
        <v>16.457145896431999</v>
      </c>
      <c r="L10" s="5">
        <f>IF((HUR_cms!L10&gt;0), HUR_cms!L10*Days!L10*86400*1000/Areas!$B$8, "")</f>
        <v>26.35528699120928</v>
      </c>
      <c r="M10" s="5">
        <f>IF((HUR_cms!M10&gt;0), HUR_cms!M10*Days!M10*86400*1000/Areas!$B$8, "")</f>
        <v>14.227289355100835</v>
      </c>
      <c r="N10" s="5">
        <f>IF((HUR_cms!N10&gt;0), HUR_cms!N10*Days!N10*86400*1000/Areas!$B$8, "")</f>
        <v>249.45518800325036</v>
      </c>
    </row>
    <row r="11" spans="1:14">
      <c r="A11">
        <v>1903</v>
      </c>
      <c r="B11" s="5">
        <f>IF((HUR_cms!B11&gt;0), HUR_cms!B11*Days!B11*86400*1000/Areas!$B$8, "")</f>
        <v>16.610155869099504</v>
      </c>
      <c r="C11" s="5">
        <f>IF((HUR_cms!C11&gt;0), HUR_cms!C11*Days!C11*86400*1000/Areas!$B$8, "")</f>
        <v>18.574542660855432</v>
      </c>
      <c r="D11" s="5">
        <f>IF((HUR_cms!D11&gt;0), HUR_cms!D11*Days!D11*86400*1000/Areas!$B$8, "")</f>
        <v>62.236806382507204</v>
      </c>
      <c r="E11" s="5">
        <f>IF((HUR_cms!E11&gt;0), HUR_cms!E11*Days!E11*86400*1000/Areas!$B$8, "")</f>
        <v>42.193478614168583</v>
      </c>
      <c r="F11" s="5">
        <f>IF((HUR_cms!F11&gt;0), HUR_cms!F11*Days!F11*86400*1000/Areas!$B$8, "")</f>
        <v>23.310277905001108</v>
      </c>
      <c r="G11" s="5">
        <f>IF((HUR_cms!G11&gt;0), HUR_cms!G11*Days!G11*86400*1000/Areas!$B$8, "")</f>
        <v>15.693946960183201</v>
      </c>
      <c r="H11" s="5">
        <f>IF((HUR_cms!H11&gt;0), HUR_cms!H11*Days!H11*86400*1000/Areas!$B$8, "")</f>
        <v>18.102003102607672</v>
      </c>
      <c r="I11" s="5">
        <f>IF((HUR_cms!I11&gt;0), HUR_cms!I11*Days!I11*86400*1000/Areas!$B$8, "")</f>
        <v>31.097298367437393</v>
      </c>
      <c r="J11" s="5">
        <f>IF((HUR_cms!J11&gt;0), HUR_cms!J11*Days!J11*86400*1000/Areas!$B$8, "")</f>
        <v>28.427048829134964</v>
      </c>
      <c r="K11" s="5">
        <f>IF((HUR_cms!K11&gt;0), HUR_cms!K11*Days!K11*86400*1000/Areas!$B$8, "")</f>
        <v>25.525624879958627</v>
      </c>
      <c r="L11" s="5">
        <f>IF((HUR_cms!L11&gt;0), HUR_cms!L11*Days!L11*86400*1000/Areas!$B$8, "")</f>
        <v>15.536299032281894</v>
      </c>
      <c r="M11" s="5">
        <f>IF((HUR_cms!M11&gt;0), HUR_cms!M11*Days!M11*86400*1000/Areas!$B$8, "")</f>
        <v>14.128360493462363</v>
      </c>
      <c r="N11" s="5">
        <f>IF((HUR_cms!N11&gt;0), HUR_cms!N11*Days!N11*86400*1000/Areas!$B$8, "")</f>
        <v>310.85607741744849</v>
      </c>
    </row>
    <row r="12" spans="1:14">
      <c r="A12">
        <v>1904</v>
      </c>
      <c r="B12" s="5">
        <f>IF((HUR_cms!B12&gt;0), HUR_cms!B12*Days!B12*86400*1000/Areas!$B$8, "")</f>
        <v>14.06702459924651</v>
      </c>
      <c r="C12" s="5">
        <f>IF((HUR_cms!C12&gt;0), HUR_cms!C12*Days!C12*86400*1000/Areas!$B$8, "")</f>
        <v>15.781621334121297</v>
      </c>
      <c r="D12" s="5">
        <f>IF((HUR_cms!D12&gt;0), HUR_cms!D12*Days!D12*86400*1000/Areas!$B$8, "")</f>
        <v>112.77428558764866</v>
      </c>
      <c r="E12" s="5">
        <f>IF((HUR_cms!E12&gt;0), HUR_cms!E12*Days!E12*86400*1000/Areas!$B$8, "")</f>
        <v>152.56043141020905</v>
      </c>
      <c r="F12" s="5">
        <f>IF((HUR_cms!F12&gt;0), HUR_cms!F12*Days!F12*86400*1000/Areas!$B$8, "")</f>
        <v>66.271125360124103</v>
      </c>
      <c r="G12" s="5">
        <f>IF((HUR_cms!G12&gt;0), HUR_cms!G12*Days!G12*86400*1000/Areas!$B$8, "")</f>
        <v>41.945199083992023</v>
      </c>
      <c r="H12" s="5">
        <f>IF((HUR_cms!H12&gt;0), HUR_cms!H12*Days!H12*86400*1000/Areas!$B$8, "")</f>
        <v>13.571720765309891</v>
      </c>
      <c r="I12" s="5">
        <f>IF((HUR_cms!I12&gt;0), HUR_cms!I12*Days!I12*86400*1000/Areas!$B$8, "")</f>
        <v>13.565785033611583</v>
      </c>
      <c r="J12" s="5">
        <f>IF((HUR_cms!J12&gt;0), HUR_cms!J12*Days!J12*86400*1000/Areas!$B$8, "")</f>
        <v>12.274199601093299</v>
      </c>
      <c r="K12" s="5">
        <f>IF((HUR_cms!K12&gt;0), HUR_cms!K12*Days!K12*86400*1000/Areas!$B$8, "")</f>
        <v>14.00305060205363</v>
      </c>
      <c r="L12" s="5">
        <f>IF((HUR_cms!L12&gt;0), HUR_cms!L12*Days!L12*86400*1000/Areas!$B$8, "")</f>
        <v>12.639279013075274</v>
      </c>
      <c r="M12" s="5">
        <f>IF((HUR_cms!M12&gt;0), HUR_cms!M12*Days!M12*86400*1000/Areas!$B$8, "")</f>
        <v>12.97221186378075</v>
      </c>
      <c r="N12" s="5">
        <f>IF((HUR_cms!N12&gt;0), HUR_cms!N12*Days!N12*86400*1000/Areas!$B$8, "")</f>
        <v>482.9130046539114</v>
      </c>
    </row>
    <row r="13" spans="1:14">
      <c r="A13">
        <v>1905</v>
      </c>
      <c r="B13" s="5">
        <f>IF((HUR_cms!B13&gt;0), HUR_cms!B13*Days!B13*86400*1000/Areas!$B$8, "")</f>
        <v>14.615090492723647</v>
      </c>
      <c r="C13" s="5">
        <f>IF((HUR_cms!C13&gt;0), HUR_cms!C13*Days!C13*86400*1000/Areas!$B$8, "")</f>
        <v>11.442814212897984</v>
      </c>
      <c r="D13" s="5">
        <f>IF((HUR_cms!D13&gt;0), HUR_cms!D13*Days!D13*86400*1000/Areas!$B$8, "")</f>
        <v>37.28562842579597</v>
      </c>
      <c r="E13" s="5">
        <f>IF((HUR_cms!E13&gt;0), HUR_cms!E13*Days!E13*86400*1000/Areas!$B$8, "")</f>
        <v>54.393002880992832</v>
      </c>
      <c r="F13" s="5">
        <f>IF((HUR_cms!F13&gt;0), HUR_cms!F13*Days!F13*86400*1000/Areas!$B$8, "")</f>
        <v>37.104258846125433</v>
      </c>
      <c r="G13" s="5">
        <f>IF((HUR_cms!G13&gt;0), HUR_cms!G13*Days!G13*86400*1000/Areas!$B$8, "")</f>
        <v>25.747672305532987</v>
      </c>
      <c r="H13" s="5">
        <f>IF((HUR_cms!H13&gt;0), HUR_cms!H13*Days!H13*86400*1000/Areas!$B$8, "")</f>
        <v>14.476590086429786</v>
      </c>
      <c r="I13" s="5">
        <f>IF((HUR_cms!I13&gt;0), HUR_cms!I13*Days!I13*86400*1000/Areas!$B$8, "")</f>
        <v>14.07427938243333</v>
      </c>
      <c r="J13" s="5">
        <f>IF((HUR_cms!J13&gt;0), HUR_cms!J13*Days!J13*86400*1000/Areas!$B$8, "")</f>
        <v>10.547731402821894</v>
      </c>
      <c r="K13" s="5">
        <f>IF((HUR_cms!K13&gt;0), HUR_cms!K13*Days!K13*86400*1000/Areas!$B$8, "")</f>
        <v>12.943852256777719</v>
      </c>
      <c r="L13" s="5">
        <f>IF((HUR_cms!L13&gt;0), HUR_cms!L13*Days!L13*86400*1000/Areas!$B$8, "")</f>
        <v>18.02037083548792</v>
      </c>
      <c r="M13" s="5">
        <f>IF((HUR_cms!M13&gt;0), HUR_cms!M13*Days!M13*86400*1000/Areas!$B$8, "")</f>
        <v>16.441976804314102</v>
      </c>
      <c r="N13" s="5">
        <f>IF((HUR_cms!N13&gt;0), HUR_cms!N13*Days!N13*86400*1000/Areas!$B$8, "")</f>
        <v>266.82635148112581</v>
      </c>
    </row>
    <row r="14" spans="1:14">
      <c r="A14">
        <v>1906</v>
      </c>
      <c r="B14" s="5">
        <f>IF((HUR_cms!B14&gt;0), HUR_cms!B14*Days!B14*86400*1000/Areas!$B$8, "")</f>
        <v>28.10964674595553</v>
      </c>
      <c r="C14" s="5">
        <f>IF((HUR_cms!C14&gt;0), HUR_cms!C14*Days!C14*86400*1000/Areas!$B$8, "")</f>
        <v>24.436832976287214</v>
      </c>
      <c r="D14" s="5">
        <f>IF((HUR_cms!D14&gt;0), HUR_cms!D14*Days!D14*86400*1000/Areas!$B$8, "")</f>
        <v>38.925868951761842</v>
      </c>
      <c r="E14" s="5">
        <f>IF((HUR_cms!E14&gt;0), HUR_cms!E14*Days!E14*86400*1000/Areas!$B$8, "")</f>
        <v>93.845194651695351</v>
      </c>
      <c r="F14" s="5">
        <f>IF((HUR_cms!F14&gt;0), HUR_cms!F14*Days!F14*86400*1000/Areas!$B$8, "")</f>
        <v>45.635224348083035</v>
      </c>
      <c r="G14" s="5">
        <f>IF((HUR_cms!G14&gt;0), HUR_cms!G14*Days!G14*86400*1000/Areas!$B$8, "")</f>
        <v>20.581670975843984</v>
      </c>
      <c r="H14" s="5">
        <f>IF((HUR_cms!H14&gt;0), HUR_cms!H14*Days!H14*86400*1000/Areas!$B$8, "")</f>
        <v>23.862300952943784</v>
      </c>
      <c r="I14" s="5">
        <f>IF((HUR_cms!I14&gt;0), HUR_cms!I14*Days!I14*86400*1000/Areas!$B$8, "")</f>
        <v>12.379298219694171</v>
      </c>
      <c r="J14" s="5">
        <f>IF((HUR_cms!J14&gt;0), HUR_cms!J14*Days!J14*86400*1000/Areas!$B$8, "")</f>
        <v>7.0207579227302945</v>
      </c>
      <c r="K14" s="5">
        <f>IF((HUR_cms!K14&gt;0), HUR_cms!K14*Days!K14*86400*1000/Areas!$B$8, "")</f>
        <v>18.54982108295782</v>
      </c>
      <c r="L14" s="5">
        <f>IF((HUR_cms!L14&gt;0), HUR_cms!L14*Days!L14*86400*1000/Areas!$B$8, "")</f>
        <v>32.009550121888154</v>
      </c>
      <c r="M14" s="5">
        <f>IF((HUR_cms!M14&gt;0), HUR_cms!M14*Days!M14*86400*1000/Areas!$B$8, "")</f>
        <v>28.879313289502843</v>
      </c>
      <c r="N14" s="5">
        <f>IF((HUR_cms!N14&gt;0), HUR_cms!N14*Days!N14*86400*1000/Areas!$B$8, "")</f>
        <v>374.7807165546281</v>
      </c>
    </row>
    <row r="15" spans="1:14">
      <c r="A15">
        <v>1907</v>
      </c>
      <c r="B15" s="5">
        <f>IF((HUR_cms!B15&gt;0), HUR_cms!B15*Days!B15*86400*1000/Areas!$B$8, "")</f>
        <v>38.871787840732807</v>
      </c>
      <c r="C15" s="5">
        <f>IF((HUR_cms!C15&gt;0), HUR_cms!C15*Days!C15*86400*1000/Areas!$B$8, "")</f>
        <v>22.111217551894811</v>
      </c>
      <c r="D15" s="5">
        <f>IF((HUR_cms!D15&gt;0), HUR_cms!D15*Days!D15*86400*1000/Areas!$B$8, "")</f>
        <v>54.071218142867693</v>
      </c>
      <c r="E15" s="5">
        <f>IF((HUR_cms!E15&gt;0), HUR_cms!E15*Days!E15*86400*1000/Areas!$B$8, "")</f>
        <v>46.375935583955084</v>
      </c>
      <c r="F15" s="5">
        <f>IF((HUR_cms!F15&gt;0), HUR_cms!F15*Days!F15*86400*1000/Areas!$B$8, "")</f>
        <v>49.658331388047579</v>
      </c>
      <c r="G15" s="5">
        <f>IF((HUR_cms!G15&gt;0), HUR_cms!G15*Days!G15*86400*1000/Areas!$B$8, "")</f>
        <v>32.341440496417228</v>
      </c>
      <c r="H15" s="5">
        <f>IF((HUR_cms!H15&gt;0), HUR_cms!H15*Days!H15*86400*1000/Areas!$B$8, "")</f>
        <v>15.401245179877373</v>
      </c>
      <c r="I15" s="5">
        <f>IF((HUR_cms!I15&gt;0), HUR_cms!I15*Days!I15*86400*1000/Areas!$B$8, "")</f>
        <v>13.271636551673192</v>
      </c>
      <c r="J15" s="5">
        <f>IF((HUR_cms!J15&gt;0), HUR_cms!J15*Days!J15*86400*1000/Areas!$B$8, "")</f>
        <v>13.272423727561499</v>
      </c>
      <c r="K15" s="5">
        <f>IF((HUR_cms!K15&gt;0), HUR_cms!K15*Days!K15*86400*1000/Areas!$B$8, "")</f>
        <v>13.089607446258404</v>
      </c>
      <c r="L15" s="5">
        <f>IF((HUR_cms!L15&gt;0), HUR_cms!L15*Days!L15*86400*1000/Areas!$B$8, "")</f>
        <v>18.031221097732139</v>
      </c>
      <c r="M15" s="5">
        <f>IF((HUR_cms!M15&gt;0), HUR_cms!M15*Days!M15*86400*1000/Areas!$B$8, "")</f>
        <v>19.668376745216815</v>
      </c>
      <c r="N15" s="5">
        <f>IF((HUR_cms!N15&gt;0), HUR_cms!N15*Days!N15*86400*1000/Areas!$B$8, "")</f>
        <v>335.75966314545326</v>
      </c>
    </row>
    <row r="16" spans="1:14">
      <c r="A16">
        <v>1908</v>
      </c>
      <c r="B16" s="5">
        <f>IF((HUR_cms!B16&gt;0), HUR_cms!B16*Days!B16*86400*1000/Areas!$B$8, "")</f>
        <v>16.588391519539041</v>
      </c>
      <c r="C16" s="5">
        <f>IF((HUR_cms!C16&gt;0), HUR_cms!C16*Days!C16*86400*1000/Areas!$B$8, "")</f>
        <v>19.232983378887493</v>
      </c>
      <c r="D16" s="5">
        <f>IF((HUR_cms!D16&gt;0), HUR_cms!D16*Days!D16*86400*1000/Areas!$B$8, "")</f>
        <v>115.5396770333161</v>
      </c>
      <c r="E16" s="5">
        <f>IF((HUR_cms!E16&gt;0), HUR_cms!E16*Days!E16*86400*1000/Areas!$B$8, "")</f>
        <v>68.251340769742171</v>
      </c>
      <c r="F16" s="5">
        <f>IF((HUR_cms!F16&gt;0), HUR_cms!F16*Days!F16*86400*1000/Areas!$B$8, "")</f>
        <v>60.694835192435548</v>
      </c>
      <c r="G16" s="5">
        <f>IF((HUR_cms!G16&gt;0), HUR_cms!G16*Days!G16*86400*1000/Areas!$B$8, "")</f>
        <v>9.5743990544433757</v>
      </c>
      <c r="H16" s="5">
        <f>IF((HUR_cms!H16&gt;0), HUR_cms!H16*Days!H16*86400*1000/Areas!$B$8, "")</f>
        <v>7.5858651104380588</v>
      </c>
      <c r="I16" s="5">
        <f>IF((HUR_cms!I16&gt;0), HUR_cms!I16*Days!I16*86400*1000/Areas!$B$8, "")</f>
        <v>4.3060435842505731</v>
      </c>
      <c r="J16" s="5">
        <f>IF((HUR_cms!J16&gt;0), HUR_cms!J16*Days!J16*86400*1000/Areas!$B$8, "")</f>
        <v>2.955100834749206</v>
      </c>
      <c r="K16" s="5">
        <f>IF((HUR_cms!K16&gt;0), HUR_cms!K16*Days!K16*86400*1000/Areas!$B$8, "")</f>
        <v>7.3952621703479355</v>
      </c>
      <c r="L16" s="5">
        <f>IF((HUR_cms!L16&gt;0), HUR_cms!L16*Days!L16*86400*1000/Areas!$B$8, "")</f>
        <v>8.4357597695205726</v>
      </c>
      <c r="M16" s="5">
        <f>IF((HUR_cms!M16&gt;0), HUR_cms!M16*Days!M16*86400*1000/Areas!$B$8, "")</f>
        <v>9.8592503508901537</v>
      </c>
      <c r="N16" s="5">
        <f>IF((HUR_cms!N16&gt;0), HUR_cms!N16*Days!N16*86400*1000/Areas!$B$8, "")</f>
        <v>329.32116007978135</v>
      </c>
    </row>
    <row r="17" spans="1:14">
      <c r="A17">
        <v>1909</v>
      </c>
      <c r="B17" s="5">
        <f>IF((HUR_cms!B17&gt;0), HUR_cms!B17*Days!B17*86400*1000/Areas!$B$8, "")</f>
        <v>29.719549087685603</v>
      </c>
      <c r="C17" s="5">
        <f>IF((HUR_cms!C17&gt;0), HUR_cms!C17*Days!C17*86400*1000/Areas!$B$8, "")</f>
        <v>26.153642313658864</v>
      </c>
      <c r="D17" s="5">
        <f>IF((HUR_cms!D17&gt;0), HUR_cms!D17*Days!D17*86400*1000/Areas!$B$8, "")</f>
        <v>30.285422176257665</v>
      </c>
      <c r="E17" s="5">
        <f>IF((HUR_cms!E17&gt;0), HUR_cms!E17*Days!E17*86400*1000/Areas!$B$8, "")</f>
        <v>62.053926276132081</v>
      </c>
      <c r="F17" s="5">
        <f>IF((HUR_cms!F17&gt;0), HUR_cms!F17*Days!F17*86400*1000/Areas!$B$8, "")</f>
        <v>83.730750387825964</v>
      </c>
      <c r="G17" s="5">
        <f>IF((HUR_cms!G17&gt;0), HUR_cms!G17*Days!G17*86400*1000/Areas!$B$8, "")</f>
        <v>36.223281376966824</v>
      </c>
      <c r="H17" s="5">
        <f>IF((HUR_cms!H17&gt;0), HUR_cms!H17*Days!H17*86400*1000/Areas!$B$8, "")</f>
        <v>34.561127576272433</v>
      </c>
      <c r="I17" s="5">
        <f>IF((HUR_cms!I17&gt;0), HUR_cms!I17*Days!I17*86400*1000/Areas!$B$8, "")</f>
        <v>29.788799290832532</v>
      </c>
      <c r="J17" s="5">
        <f>IF((HUR_cms!J17&gt;0), HUR_cms!J17*Days!J17*86400*1000/Areas!$B$8, "")</f>
        <v>28.432793085617202</v>
      </c>
      <c r="K17" s="5">
        <f>IF((HUR_cms!K17&gt;0), HUR_cms!K17*Days!K17*86400*1000/Areas!$B$8, "")</f>
        <v>30.243872054369504</v>
      </c>
      <c r="L17" s="5">
        <f>IF((HUR_cms!L17&gt;0), HUR_cms!L17*Days!L17*86400*1000/Areas!$B$8, "")</f>
        <v>32.121243997931586</v>
      </c>
      <c r="M17" s="5">
        <f>IF((HUR_cms!M17&gt;0), HUR_cms!M17*Days!M17*86400*1000/Areas!$B$8, "")</f>
        <v>33.726167984043734</v>
      </c>
      <c r="N17" s="5">
        <f>IF((HUR_cms!N17&gt;0), HUR_cms!N17*Days!N17*86400*1000/Areas!$B$8, "")</f>
        <v>456.38713452020386</v>
      </c>
    </row>
    <row r="18" spans="1:14">
      <c r="A18">
        <v>1910</v>
      </c>
      <c r="B18" s="5">
        <f>IF((HUR_cms!B18&gt;0), HUR_cms!B18*Days!B18*86400*1000/Areas!$B$8, "")</f>
        <v>29.22688335672601</v>
      </c>
      <c r="C18" s="5">
        <f>IF((HUR_cms!C18&gt;0), HUR_cms!C18*Days!C18*86400*1000/Areas!$B$8, "")</f>
        <v>25.009301322301841</v>
      </c>
      <c r="D18" s="5">
        <f>IF((HUR_cms!D18&gt;0), HUR_cms!D18*Days!D18*86400*1000/Areas!$B$8, "")</f>
        <v>43.154088498190148</v>
      </c>
      <c r="E18" s="5">
        <f>IF((HUR_cms!E18&gt;0), HUR_cms!E18*Days!E18*86400*1000/Areas!$B$8, "")</f>
        <v>38.588638546206695</v>
      </c>
      <c r="F18" s="5">
        <f>IF((HUR_cms!F18&gt;0), HUR_cms!F18*Days!F18*86400*1000/Areas!$B$8, "")</f>
        <v>33.527650735022533</v>
      </c>
      <c r="G18" s="5">
        <f>IF((HUR_cms!G18&gt;0), HUR_cms!G18*Days!G18*86400*1000/Areas!$B$8, "")</f>
        <v>30.161176036049348</v>
      </c>
      <c r="H18" s="5">
        <f>IF((HUR_cms!H18&gt;0), HUR_cms!H18*Days!H18*86400*1000/Areas!$B$8, "")</f>
        <v>28.815998818054222</v>
      </c>
      <c r="I18" s="5">
        <f>IF((HUR_cms!I18&gt;0), HUR_cms!I18*Days!I18*86400*1000/Areas!$B$8, "")</f>
        <v>27.62225722094999</v>
      </c>
      <c r="J18" s="5">
        <f>IF((HUR_cms!J18&gt;0), HUR_cms!J18*Days!J18*86400*1000/Areas!$B$8, "")</f>
        <v>29.962680062052154</v>
      </c>
      <c r="K18" s="5">
        <f>IF((HUR_cms!K18&gt;0), HUR_cms!K18*Days!K18*86400*1000/Areas!$B$8, "")</f>
        <v>30.748409248725721</v>
      </c>
      <c r="L18" s="5">
        <f>IF((HUR_cms!L18&gt;0), HUR_cms!L18*Days!L18*86400*1000/Areas!$B$8, "")</f>
        <v>30.699221393218586</v>
      </c>
      <c r="M18" s="5">
        <f>IF((HUR_cms!M18&gt;0), HUR_cms!M18*Days!M18*86400*1000/Areas!$B$8, "")</f>
        <v>29.954340252640911</v>
      </c>
      <c r="N18" s="5">
        <f>IF((HUR_cms!N18&gt;0), HUR_cms!N18*Days!N18*86400*1000/Areas!$B$8, "")</f>
        <v>377.22681243997926</v>
      </c>
    </row>
    <row r="19" spans="1:14">
      <c r="A19">
        <v>1911</v>
      </c>
      <c r="B19" s="5">
        <f>IF((HUR_cms!B19&gt;0), HUR_cms!B19*Days!B19*86400*1000/Areas!$B$8, "")</f>
        <v>26.663306788801059</v>
      </c>
      <c r="C19" s="5">
        <f>IF((HUR_cms!C19&gt;0), HUR_cms!C19*Days!C19*86400*1000/Areas!$B$8, "")</f>
        <v>25.091508015069806</v>
      </c>
      <c r="D19" s="5">
        <f>IF((HUR_cms!D19&gt;0), HUR_cms!D19*Days!D19*86400*1000/Areas!$B$8, "")</f>
        <v>37.34828337150033</v>
      </c>
      <c r="E19" s="5">
        <f>IF((HUR_cms!E19&gt;0), HUR_cms!E19*Days!E19*86400*1000/Areas!$B$8, "")</f>
        <v>53.648802541183422</v>
      </c>
      <c r="F19" s="5">
        <f>IF((HUR_cms!F19&gt;0), HUR_cms!F19*Days!F19*86400*1000/Areas!$B$8, "")</f>
        <v>51.225364556400976</v>
      </c>
      <c r="G19" s="5">
        <f>IF((HUR_cms!G19&gt;0), HUR_cms!G19*Days!G19*86400*1000/Areas!$B$8, "")</f>
        <v>30.030972889118704</v>
      </c>
      <c r="H19" s="5">
        <f>IF((HUR_cms!H19&gt;0), HUR_cms!H19*Days!H19*86400*1000/Areas!$B$8, "")</f>
        <v>22.994365073502252</v>
      </c>
      <c r="I19" s="5">
        <f>IF((HUR_cms!I19&gt;0), HUR_cms!I19*Days!I19*86400*1000/Areas!$B$8, "")</f>
        <v>22.175234099135704</v>
      </c>
      <c r="J19" s="5">
        <f>IF((HUR_cms!J19&gt;0), HUR_cms!J19*Days!J19*86400*1000/Areas!$B$8, "")</f>
        <v>22.399409027110881</v>
      </c>
      <c r="K19" s="5">
        <f>IF((HUR_cms!K19&gt;0), HUR_cms!K19*Days!K19*86400*1000/Areas!$B$8, "")</f>
        <v>37.240780675186528</v>
      </c>
      <c r="L19" s="5">
        <f>IF((HUR_cms!L19&gt;0), HUR_cms!L19*Days!L19*86400*1000/Areas!$B$8, "")</f>
        <v>62.122857353918889</v>
      </c>
      <c r="M19" s="5">
        <f>IF((HUR_cms!M19&gt;0), HUR_cms!M19*Days!M19*86400*1000/Areas!$B$8, "")</f>
        <v>62.271761246952806</v>
      </c>
      <c r="N19" s="5">
        <f>IF((HUR_cms!N19&gt;0), HUR_cms!N19*Days!N19*86400*1000/Areas!$B$8, "")</f>
        <v>452.82282337297778</v>
      </c>
    </row>
    <row r="20" spans="1:14">
      <c r="A20">
        <v>1912</v>
      </c>
      <c r="B20" s="5">
        <f>IF((HUR_cms!B20&gt;0), HUR_cms!B20*Days!B20*86400*1000/Areas!$B$8, "")</f>
        <v>95.796773878998295</v>
      </c>
      <c r="C20" s="5">
        <f>IF((HUR_cms!C20&gt;0), HUR_cms!C20*Days!C20*86400*1000/Areas!$B$8, "")</f>
        <v>33.577051340769742</v>
      </c>
      <c r="D20" s="5">
        <f>IF((HUR_cms!D20&gt;0), HUR_cms!D20*Days!D20*86400*1000/Areas!$B$8, "")</f>
        <v>73.345198493019126</v>
      </c>
      <c r="E20" s="5">
        <f>IF((HUR_cms!E20&gt;0), HUR_cms!E20*Days!E20*86400*1000/Areas!$B$8, "")</f>
        <v>148.19990248947326</v>
      </c>
      <c r="F20" s="5">
        <f>IF((HUR_cms!F20&gt;0), HUR_cms!F20*Days!F20*86400*1000/Areas!$B$8, "")</f>
        <v>105.97589421585285</v>
      </c>
      <c r="G20" s="5">
        <f>IF((HUR_cms!G20&gt;0), HUR_cms!G20*Days!G20*86400*1000/Areas!$B$8, "")</f>
        <v>47.435431779567118</v>
      </c>
      <c r="H20" s="5">
        <f>IF((HUR_cms!H20&gt;0), HUR_cms!H20*Days!H20*86400*1000/Areas!$B$8, "")</f>
        <v>30.765556918076385</v>
      </c>
      <c r="I20" s="5">
        <f>IF((HUR_cms!I20&gt;0), HUR_cms!I20*Days!I20*86400*1000/Areas!$B$8, "")</f>
        <v>32.985520573243704</v>
      </c>
      <c r="J20" s="5">
        <f>IF((HUR_cms!J20&gt;0), HUR_cms!J20*Days!J20*86400*1000/Areas!$B$8, "")</f>
        <v>49.871634778754533</v>
      </c>
      <c r="K20" s="5">
        <f>IF((HUR_cms!K20&gt;0), HUR_cms!K20*Days!K20*86400*1000/Areas!$B$8, "")</f>
        <v>35.9514078451651</v>
      </c>
      <c r="L20" s="5">
        <f>IF((HUR_cms!L20&gt;0), HUR_cms!L20*Days!L20*86400*1000/Areas!$B$8, "")</f>
        <v>76.18479722242742</v>
      </c>
      <c r="M20" s="5">
        <f>IF((HUR_cms!M20&gt;0), HUR_cms!M20*Days!M20*86400*1000/Areas!$B$8, "")</f>
        <v>54.154977912388269</v>
      </c>
      <c r="N20" s="5">
        <f>IF((HUR_cms!N20&gt;0), HUR_cms!N20*Days!N20*86400*1000/Areas!$B$8, "")</f>
        <v>784.42800620521518</v>
      </c>
    </row>
    <row r="21" spans="1:14">
      <c r="A21">
        <v>1913</v>
      </c>
      <c r="B21" s="5">
        <f>IF((HUR_cms!B21&gt;0), HUR_cms!B21*Days!B21*86400*1000/Areas!$B$8, "")</f>
        <v>76.474648149516142</v>
      </c>
      <c r="C21" s="5">
        <f>IF((HUR_cms!C21&gt;0), HUR_cms!C21*Days!C21*86400*1000/Areas!$B$8, "")</f>
        <v>38.107567703331611</v>
      </c>
      <c r="D21" s="5">
        <f>IF((HUR_cms!D21&gt;0), HUR_cms!D21*Days!D21*86400*1000/Areas!$B$8, "")</f>
        <v>102.83523262170348</v>
      </c>
      <c r="E21" s="5">
        <f>IF((HUR_cms!E21&gt;0), HUR_cms!E21*Days!E21*86400*1000/Areas!$B$8, "")</f>
        <v>91.604296372903875</v>
      </c>
      <c r="F21" s="5">
        <f>IF((HUR_cms!F21&gt;0), HUR_cms!F21*Days!F21*86400*1000/Areas!$B$8, "")</f>
        <v>34.906059540518577</v>
      </c>
      <c r="G21" s="5">
        <f>IF((HUR_cms!G21&gt;0), HUR_cms!G21*Days!G21*86400*1000/Areas!$B$8, "")</f>
        <v>25.063467533426905</v>
      </c>
      <c r="H21" s="5">
        <f>IF((HUR_cms!H21&gt;0), HUR_cms!H21*Days!H21*86400*1000/Areas!$B$8, "")</f>
        <v>21.042168870503069</v>
      </c>
      <c r="I21" s="5">
        <f>IF((HUR_cms!I21&gt;0), HUR_cms!I21*Days!I21*86400*1000/Areas!$B$8, "")</f>
        <v>20.256673709093594</v>
      </c>
      <c r="J21" s="5">
        <f>IF((HUR_cms!J21&gt;0), HUR_cms!J21*Days!J21*86400*1000/Areas!$B$8, "")</f>
        <v>19.338358572800477</v>
      </c>
      <c r="K21" s="5">
        <f>IF((HUR_cms!K21&gt;0), HUR_cms!K21*Days!K21*86400*1000/Areas!$B$8, "")</f>
        <v>23.442183053852403</v>
      </c>
      <c r="L21" s="5">
        <f>IF((HUR_cms!L21&gt;0), HUR_cms!L21*Days!L21*86400*1000/Areas!$B$8, "")</f>
        <v>41.805422176257665</v>
      </c>
      <c r="M21" s="5">
        <f>IF((HUR_cms!M21&gt;0), HUR_cms!M21*Days!M21*86400*1000/Areas!$B$8, "")</f>
        <v>32.043058284701189</v>
      </c>
      <c r="N21" s="5">
        <f>IF((HUR_cms!N21&gt;0), HUR_cms!N21*Days!N21*86400*1000/Areas!$B$8, "")</f>
        <v>526.82693063455713</v>
      </c>
    </row>
    <row r="22" spans="1:14">
      <c r="A22">
        <v>1914</v>
      </c>
      <c r="B22" s="5">
        <f>IF((HUR_cms!B22&gt;0), HUR_cms!B22*Days!B22*86400*1000/Areas!$B$8, "")</f>
        <v>32.383373568737532</v>
      </c>
      <c r="C22" s="5">
        <f>IF((HUR_cms!C22&gt;0), HUR_cms!C22*Days!C22*86400*1000/Areas!$B$8, "")</f>
        <v>29.729633449065524</v>
      </c>
      <c r="D22" s="5">
        <f>IF((HUR_cms!D22&gt;0), HUR_cms!D22*Days!D22*86400*1000/Areas!$B$8, "")</f>
        <v>75.398302134889562</v>
      </c>
      <c r="E22" s="5">
        <f>IF((HUR_cms!E22&gt;0), HUR_cms!E22*Days!E22*86400*1000/Areas!$B$8, "")</f>
        <v>57.036637364260912</v>
      </c>
      <c r="F22" s="5">
        <f>IF((HUR_cms!F22&gt;0), HUR_cms!F22*Days!F22*86400*1000/Areas!$B$8, "")</f>
        <v>29.353512299623254</v>
      </c>
      <c r="G22" s="5">
        <f>IF((HUR_cms!G22&gt;0), HUR_cms!G22*Days!G22*86400*1000/Areas!$B$8, "")</f>
        <v>17.975693285070545</v>
      </c>
      <c r="H22" s="5">
        <f>IF((HUR_cms!H22&gt;0), HUR_cms!H22*Days!H22*86400*1000/Areas!$B$8, "")</f>
        <v>14.901324665730959</v>
      </c>
      <c r="I22" s="5">
        <f>IF((HUR_cms!I22&gt;0), HUR_cms!I22*Days!I22*86400*1000/Areas!$B$8, "")</f>
        <v>15.099182389007904</v>
      </c>
      <c r="J22" s="5">
        <f>IF((HUR_cms!J22&gt;0), HUR_cms!J22*Days!J22*86400*1000/Areas!$B$8, "")</f>
        <v>13.504746989731846</v>
      </c>
      <c r="K22" s="5">
        <f>IF((HUR_cms!K22&gt;0), HUR_cms!K22*Days!K22*86400*1000/Areas!$B$8, "")</f>
        <v>9.162131639211049</v>
      </c>
      <c r="L22" s="5">
        <f>IF((HUR_cms!L22&gt;0), HUR_cms!L22*Days!L22*86400*1000/Areas!$B$8, "")</f>
        <v>24.517763167614682</v>
      </c>
      <c r="M22" s="5">
        <f>IF((HUR_cms!M22&gt;0), HUR_cms!M22*Days!M22*86400*1000/Areas!$B$8, "")</f>
        <v>26.933052818201965</v>
      </c>
      <c r="N22" s="5">
        <f>IF((HUR_cms!N22&gt;0), HUR_cms!N22*Days!N22*86400*1000/Areas!$B$8, "")</f>
        <v>346.30505429563419</v>
      </c>
    </row>
    <row r="23" spans="1:14">
      <c r="A23">
        <v>1915</v>
      </c>
      <c r="B23" s="5">
        <f>IF((HUR_cms!B23&gt;0), HUR_cms!B23*Days!B23*86400*1000/Areas!$B$8, "")</f>
        <v>35.506887493536233</v>
      </c>
      <c r="C23" s="5">
        <f>IF((HUR_cms!C23&gt;0), HUR_cms!C23*Days!C23*86400*1000/Areas!$B$8, "")</f>
        <v>81.616353401787677</v>
      </c>
      <c r="D23" s="5">
        <f>IF((HUR_cms!D23&gt;0), HUR_cms!D23*Days!D23*86400*1000/Areas!$B$8, "")</f>
        <v>64.323545837334706</v>
      </c>
      <c r="E23" s="5">
        <f>IF((HUR_cms!E23&gt;0), HUR_cms!E23*Days!E23*86400*1000/Areas!$B$8, "")</f>
        <v>56.423916672822621</v>
      </c>
      <c r="F23" s="5">
        <f>IF((HUR_cms!F23&gt;0), HUR_cms!F23*Days!F23*86400*1000/Areas!$B$8, "")</f>
        <v>16.257969121666545</v>
      </c>
      <c r="G23" s="5">
        <f>IF((HUR_cms!G23&gt;0), HUR_cms!G23*Days!G23*86400*1000/Areas!$B$8, "")</f>
        <v>10.713038339366182</v>
      </c>
      <c r="H23" s="5">
        <f>IF((HUR_cms!H23&gt;0), HUR_cms!H23*Days!H23*86400*1000/Areas!$B$8, "")</f>
        <v>9.433856245844721</v>
      </c>
      <c r="I23" s="5">
        <f>IF((HUR_cms!I23&gt;0), HUR_cms!I23*Days!I23*86400*1000/Areas!$B$8, "")</f>
        <v>23.19354184826771</v>
      </c>
      <c r="J23" s="5">
        <f>IF((HUR_cms!J23&gt;0), HUR_cms!J23*Days!J23*86400*1000/Areas!$B$8, "")</f>
        <v>35.277393809558994</v>
      </c>
      <c r="K23" s="5">
        <f>IF((HUR_cms!K23&gt;0), HUR_cms!K23*Days!K23*86400*1000/Areas!$B$8, "")</f>
        <v>33.777610992095738</v>
      </c>
      <c r="L23" s="5">
        <f>IF((HUR_cms!L23&gt;0), HUR_cms!L23*Days!L23*86400*1000/Areas!$B$8, "")</f>
        <v>36.340081258772251</v>
      </c>
      <c r="M23" s="5">
        <f>IF((HUR_cms!M23&gt;0), HUR_cms!M23*Days!M23*86400*1000/Areas!$B$8, "")</f>
        <v>53.736179064785404</v>
      </c>
      <c r="N23" s="5">
        <f>IF((HUR_cms!N23&gt;0), HUR_cms!N23*Days!N23*86400*1000/Areas!$B$8, "")</f>
        <v>461.12401861564598</v>
      </c>
    </row>
    <row r="24" spans="1:14">
      <c r="A24">
        <v>1916</v>
      </c>
      <c r="B24" s="5">
        <f>IF((HUR_cms!B24&gt;0), HUR_cms!B24*Days!B24*86400*1000/Areas!$B$8, "")</f>
        <v>135.88406766639579</v>
      </c>
      <c r="C24" s="5">
        <f>IF((HUR_cms!C24&gt;0), HUR_cms!C24*Days!C24*86400*1000/Areas!$B$8, "")</f>
        <v>86.647449804240239</v>
      </c>
      <c r="D24" s="5">
        <f>IF((HUR_cms!D24&gt;0), HUR_cms!D24*Days!D24*86400*1000/Areas!$B$8, "")</f>
        <v>87.406287360567333</v>
      </c>
      <c r="E24" s="5">
        <f>IF((HUR_cms!E24&gt;0), HUR_cms!E24*Days!E24*86400*1000/Areas!$B$8, "")</f>
        <v>169.36046686858239</v>
      </c>
      <c r="F24" s="5">
        <f>IF((HUR_cms!F24&gt;0), HUR_cms!F24*Days!F24*86400*1000/Areas!$B$8, "")</f>
        <v>63.046703996454177</v>
      </c>
      <c r="G24" s="5">
        <f>IF((HUR_cms!G24&gt;0), HUR_cms!G24*Days!G24*86400*1000/Areas!$B$8, "")</f>
        <v>42.556643273989799</v>
      </c>
      <c r="H24" s="5">
        <f>IF((HUR_cms!H24&gt;0), HUR_cms!H24*Days!H24*86400*1000/Areas!$B$8, "")</f>
        <v>12.630577528255889</v>
      </c>
      <c r="I24" s="5">
        <f>IF((HUR_cms!I24&gt;0), HUR_cms!I24*Days!I24*86400*1000/Areas!$B$8, "")</f>
        <v>8.0053234837851814</v>
      </c>
      <c r="J24" s="5">
        <f>IF((HUR_cms!J24&gt;0), HUR_cms!J24*Days!J24*86400*1000/Areas!$B$8, "")</f>
        <v>7.0641589717071733</v>
      </c>
      <c r="K24" s="5">
        <f>IF((HUR_cms!K24&gt;0), HUR_cms!K24*Days!K24*86400*1000/Areas!$B$8, "")</f>
        <v>10.868324739602571</v>
      </c>
      <c r="L24" s="5">
        <f>IF((HUR_cms!L24&gt;0), HUR_cms!L24*Days!L24*86400*1000/Areas!$B$8, "")</f>
        <v>16.67812957080594</v>
      </c>
      <c r="M24" s="5">
        <f>IF((HUR_cms!M24&gt;0), HUR_cms!M24*Days!M24*86400*1000/Areas!$B$8, "")</f>
        <v>36.499473738642237</v>
      </c>
      <c r="N24" s="5">
        <f>IF((HUR_cms!N24&gt;0), HUR_cms!N24*Days!N24*86400*1000/Areas!$B$8, "")</f>
        <v>679.33925921548359</v>
      </c>
    </row>
    <row r="25" spans="1:14">
      <c r="A25">
        <v>1917</v>
      </c>
      <c r="B25" s="5">
        <f>IF((HUR_cms!B25&gt;0), HUR_cms!B25*Days!B25*86400*1000/Areas!$B$8, "")</f>
        <v>27.502883061239565</v>
      </c>
      <c r="C25" s="5">
        <f>IF((HUR_cms!C25&gt;0), HUR_cms!C25*Days!C25*86400*1000/Areas!$B$8, "")</f>
        <v>17.563638620078301</v>
      </c>
      <c r="D25" s="5">
        <f>IF((HUR_cms!D25&gt;0), HUR_cms!D25*Days!D25*86400*1000/Areas!$B$8, "")</f>
        <v>143.63085705843244</v>
      </c>
      <c r="E25" s="5">
        <f>IF((HUR_cms!E25&gt;0), HUR_cms!E25*Days!E25*86400*1000/Areas!$B$8, "")</f>
        <v>108.46496564970082</v>
      </c>
      <c r="F25" s="5">
        <f>IF((HUR_cms!F25&gt;0), HUR_cms!F25*Days!F25*86400*1000/Areas!$B$8, "")</f>
        <v>55.570979685306938</v>
      </c>
      <c r="G25" s="5">
        <f>IF((HUR_cms!G25&gt;0), HUR_cms!G25*Days!G25*86400*1000/Areas!$B$8, "")</f>
        <v>61.400357538597916</v>
      </c>
      <c r="H25" s="5">
        <f>IF((HUR_cms!H25&gt;0), HUR_cms!H25*Days!H25*86400*1000/Areas!$B$8, "")</f>
        <v>105.00573184605157</v>
      </c>
      <c r="I25" s="5">
        <f>IF((HUR_cms!I25&gt;0), HUR_cms!I25*Days!I25*86400*1000/Areas!$B$8, "")</f>
        <v>17.037528551377704</v>
      </c>
      <c r="J25" s="5">
        <f>IF((HUR_cms!J25&gt;0), HUR_cms!J25*Days!J25*86400*1000/Areas!$B$8, "")</f>
        <v>9.756938760434366</v>
      </c>
      <c r="K25" s="5">
        <f>IF((HUR_cms!K25&gt;0), HUR_cms!K25*Days!K25*86400*1000/Areas!$B$8, "")</f>
        <v>21.933188150993573</v>
      </c>
      <c r="L25" s="5">
        <f>IF((HUR_cms!L25&gt;0), HUR_cms!L25*Days!L25*86400*1000/Areas!$B$8, "")</f>
        <v>20.530610918224127</v>
      </c>
      <c r="M25" s="5">
        <f>IF((HUR_cms!M25&gt;0), HUR_cms!M25*Days!M25*86400*1000/Areas!$B$8, "")</f>
        <v>24.651093743074533</v>
      </c>
      <c r="N25" s="5">
        <f>IF((HUR_cms!N25&gt;0), HUR_cms!N25*Days!N25*86400*1000/Areas!$B$8, "")</f>
        <v>609.90877151510676</v>
      </c>
    </row>
    <row r="26" spans="1:14">
      <c r="A26">
        <v>1918</v>
      </c>
      <c r="B26" s="5">
        <f>IF((HUR_cms!B26&gt;0), HUR_cms!B26*Days!B26*86400*1000/Areas!$B$8, "")</f>
        <v>11.698667651621482</v>
      </c>
      <c r="C26" s="5">
        <f>IF((HUR_cms!C26&gt;0), HUR_cms!C26*Days!C26*86400*1000/Areas!$B$8, "")</f>
        <v>25.532326512521237</v>
      </c>
      <c r="D26" s="5">
        <f>IF((HUR_cms!D26&gt;0), HUR_cms!D26*Days!D26*86400*1000/Areas!$B$8, "")</f>
        <v>146.43252242003399</v>
      </c>
      <c r="E26" s="5">
        <f>IF((HUR_cms!E26&gt;0), HUR_cms!E26*Days!E26*86400*1000/Areas!$B$8, "")</f>
        <v>96.216934328137711</v>
      </c>
      <c r="F26" s="5">
        <f>IF((HUR_cms!F26&gt;0), HUR_cms!F26*Days!F26*86400*1000/Areas!$B$8, "")</f>
        <v>37.928006500701777</v>
      </c>
      <c r="G26" s="5">
        <f>IF((HUR_cms!G26&gt;0), HUR_cms!G26*Days!G26*86400*1000/Areas!$B$8, "")</f>
        <v>19.960653025042479</v>
      </c>
      <c r="H26" s="5">
        <f>IF((HUR_cms!H26&gt;0), HUR_cms!H26*Days!H26*86400*1000/Areas!$B$8, "")</f>
        <v>12.299495604639139</v>
      </c>
      <c r="I26" s="5">
        <f>IF((HUR_cms!I26&gt;0), HUR_cms!I26*Days!I26*86400*1000/Areas!$B$8, "")</f>
        <v>9.404837113097436</v>
      </c>
      <c r="J26" s="5">
        <f>IF((HUR_cms!J26&gt;0), HUR_cms!J26*Days!J26*86400*1000/Areas!$B$8, "")</f>
        <v>17.826342616532468</v>
      </c>
      <c r="K26" s="5">
        <f>IF((HUR_cms!K26&gt;0), HUR_cms!K26*Days!K26*86400*1000/Areas!$B$8, "")</f>
        <v>18.24380113762281</v>
      </c>
      <c r="L26" s="5">
        <f>IF((HUR_cms!L26&gt;0), HUR_cms!L26*Days!L26*86400*1000/Areas!$B$8, "")</f>
        <v>39.672388269188154</v>
      </c>
      <c r="M26" s="5">
        <f>IF((HUR_cms!M26&gt;0), HUR_cms!M26*Days!M26*86400*1000/Areas!$B$8, "")</f>
        <v>67.602707837777942</v>
      </c>
      <c r="N26" s="5">
        <f>IF((HUR_cms!N26&gt;0), HUR_cms!N26*Days!N26*86400*1000/Areas!$B$8, "")</f>
        <v>501.72144492871388</v>
      </c>
    </row>
    <row r="27" spans="1:14">
      <c r="A27">
        <v>1919</v>
      </c>
      <c r="B27" s="5">
        <f>IF((HUR_cms!B27&gt;0), HUR_cms!B27*Days!B27*86400*1000/Areas!$B$8, "")</f>
        <v>81.178385757553357</v>
      </c>
      <c r="C27" s="5">
        <f>IF((HUR_cms!C27&gt;0), HUR_cms!C27*Days!C27*86400*1000/Areas!$B$8, "")</f>
        <v>30.770322523454237</v>
      </c>
      <c r="D27" s="5">
        <f>IF((HUR_cms!D27&gt;0), HUR_cms!D27*Days!D27*86400*1000/Areas!$B$8, "")</f>
        <v>121.43583718696905</v>
      </c>
      <c r="E27" s="5">
        <f>IF((HUR_cms!E27&gt;0), HUR_cms!E27*Days!E27*86400*1000/Areas!$B$8, "")</f>
        <v>70.415010711383616</v>
      </c>
      <c r="F27" s="5">
        <f>IF((HUR_cms!F27&gt;0), HUR_cms!F27*Days!F27*86400*1000/Areas!$B$8, "")</f>
        <v>59.641572578857932</v>
      </c>
      <c r="G27" s="5">
        <f>IF((HUR_cms!G27&gt;0), HUR_cms!G27*Days!G27*86400*1000/Areas!$B$8, "")</f>
        <v>16.939174115387452</v>
      </c>
      <c r="H27" s="5">
        <f>IF((HUR_cms!H27&gt;0), HUR_cms!H27*Days!H27*86400*1000/Areas!$B$8, "")</f>
        <v>10.911193912979241</v>
      </c>
      <c r="I27" s="5">
        <f>IF((HUR_cms!I27&gt;0), HUR_cms!I27*Days!I27*86400*1000/Areas!$B$8, "")</f>
        <v>8.5336036049346244</v>
      </c>
      <c r="J27" s="5">
        <f>IF((HUR_cms!J27&gt;0), HUR_cms!J27*Days!J27*86400*1000/Areas!$B$8, "")</f>
        <v>8.8627495013666255</v>
      </c>
      <c r="K27" s="5">
        <f>IF((HUR_cms!K27&gt;0), HUR_cms!K27*Days!K27*86400*1000/Areas!$B$8, "")</f>
        <v>18.276777424835636</v>
      </c>
      <c r="L27" s="5">
        <f>IF((HUR_cms!L27&gt;0), HUR_cms!L27*Days!L27*86400*1000/Areas!$B$8, "")</f>
        <v>38.918614168575012</v>
      </c>
      <c r="M27" s="5">
        <f>IF((HUR_cms!M27&gt;0), HUR_cms!M27*Days!M27*86400*1000/Areas!$B$8, "")</f>
        <v>38.05331639211051</v>
      </c>
      <c r="N27" s="5">
        <f>IF((HUR_cms!N27&gt;0), HUR_cms!N27*Days!N27*86400*1000/Areas!$B$8, "")</f>
        <v>502.10971411686489</v>
      </c>
    </row>
    <row r="28" spans="1:14">
      <c r="A28">
        <v>1920</v>
      </c>
      <c r="B28" s="5">
        <f>IF((HUR_cms!B28&gt;0), HUR_cms!B28*Days!B28*86400*1000/Areas!$B$8, "")</f>
        <v>17.253852995493833</v>
      </c>
      <c r="C28" s="5">
        <f>IF((HUR_cms!C28&gt;0), HUR_cms!C28*Days!C28*86400*1000/Areas!$B$8, "")</f>
        <v>13.838764866661744</v>
      </c>
      <c r="D28" s="5">
        <f>IF((HUR_cms!D28&gt;0), HUR_cms!D28*Days!D28*86400*1000/Areas!$B$8, "")</f>
        <v>202.53639890670016</v>
      </c>
      <c r="E28" s="5">
        <f>IF((HUR_cms!E28&gt;0), HUR_cms!E28*Days!E28*86400*1000/Areas!$B$8, "")</f>
        <v>89.258724975991711</v>
      </c>
      <c r="F28" s="5">
        <f>IF((HUR_cms!F28&gt;0), HUR_cms!F28*Days!F28*86400*1000/Areas!$B$8, "")</f>
        <v>33.596241412425208</v>
      </c>
      <c r="G28" s="5">
        <f>IF((HUR_cms!G28&gt;0), HUR_cms!G28*Days!G28*86400*1000/Areas!$B$8, "")</f>
        <v>19.098376301987148</v>
      </c>
      <c r="H28" s="5">
        <f>IF((HUR_cms!H28&gt;0), HUR_cms!H28*Days!H28*86400*1000/Areas!$B$8, "")</f>
        <v>23.394697200265941</v>
      </c>
      <c r="I28" s="5">
        <f>IF((HUR_cms!I28&gt;0), HUR_cms!I28*Days!I28*86400*1000/Areas!$B$8, "")</f>
        <v>14.452187633892295</v>
      </c>
      <c r="J28" s="5">
        <f>IF((HUR_cms!J28&gt;0), HUR_cms!J28*Days!J28*86400*1000/Areas!$B$8, "")</f>
        <v>10.855368249981533</v>
      </c>
      <c r="K28" s="5">
        <f>IF((HUR_cms!K28&gt;0), HUR_cms!K28*Days!K28*86400*1000/Areas!$B$8, "")</f>
        <v>20.069368397724759</v>
      </c>
      <c r="L28" s="5">
        <f>IF((HUR_cms!L28&gt;0), HUR_cms!L28*Days!L28*86400*1000/Areas!$B$8, "")</f>
        <v>48.886813917411537</v>
      </c>
      <c r="M28" s="5">
        <f>IF((HUR_cms!M28&gt;0), HUR_cms!M28*Days!M28*86400*1000/Areas!$B$8, "")</f>
        <v>72.694246583437987</v>
      </c>
      <c r="N28" s="5">
        <f>IF((HUR_cms!N28&gt;0), HUR_cms!N28*Days!N28*86400*1000/Areas!$B$8, "")</f>
        <v>563.25575001846789</v>
      </c>
    </row>
    <row r="29" spans="1:14">
      <c r="A29">
        <v>1921</v>
      </c>
      <c r="B29" s="5">
        <f>IF((HUR_cms!B29&gt;0), HUR_cms!B29*Days!B29*86400*1000/Areas!$B$8, "")</f>
        <v>79.094943931447148</v>
      </c>
      <c r="C29" s="5">
        <f>IF((HUR_cms!C29&gt;0), HUR_cms!C29*Days!C29*86400*1000/Areas!$B$8, "")</f>
        <v>30.23061771441235</v>
      </c>
      <c r="D29" s="5">
        <f>IF((HUR_cms!D29&gt;0), HUR_cms!D29*Days!D29*86400*1000/Areas!$B$8, "")</f>
        <v>169.83249582625396</v>
      </c>
      <c r="E29" s="5">
        <f>IF((HUR_cms!E29&gt;0), HUR_cms!E29*Days!E29*86400*1000/Areas!$B$8, "")</f>
        <v>67.084618453128456</v>
      </c>
      <c r="F29" s="5">
        <f>IF((HUR_cms!F29&gt;0), HUR_cms!F29*Days!F29*86400*1000/Areas!$B$8, "")</f>
        <v>39.21408170200192</v>
      </c>
      <c r="G29" s="5">
        <f>IF((HUR_cms!G29&gt;0), HUR_cms!G29*Days!G29*86400*1000/Areas!$B$8, "")</f>
        <v>30.121604491393956</v>
      </c>
      <c r="H29" s="5">
        <f>IF((HUR_cms!H29&gt;0), HUR_cms!H29*Days!H29*86400*1000/Areas!$B$8, "")</f>
        <v>17.755752086873017</v>
      </c>
      <c r="I29" s="5">
        <f>IF((HUR_cms!I29&gt;0), HUR_cms!I29*Days!I29*86400*1000/Areas!$B$8, "")</f>
        <v>13.461579966019062</v>
      </c>
      <c r="J29" s="5">
        <f>IF((HUR_cms!J29&gt;0), HUR_cms!J29*Days!J29*86400*1000/Areas!$B$8, "")</f>
        <v>10.20690551820935</v>
      </c>
      <c r="K29" s="5">
        <f>IF((HUR_cms!K29&gt;0), HUR_cms!K29*Days!K29*86400*1000/Areas!$B$8, "")</f>
        <v>17.728711531358499</v>
      </c>
      <c r="L29" s="5">
        <f>IF((HUR_cms!L29&gt;0), HUR_cms!L29*Days!L29*86400*1000/Areas!$B$8, "")</f>
        <v>21.016319716333012</v>
      </c>
      <c r="M29" s="5">
        <f>IF((HUR_cms!M29&gt;0), HUR_cms!M29*Days!M29*86400*1000/Areas!$B$8, "")</f>
        <v>41.698515180616091</v>
      </c>
      <c r="N29" s="5">
        <f>IF((HUR_cms!N29&gt;0), HUR_cms!N29*Days!N29*86400*1000/Areas!$B$8, "")</f>
        <v>534.70879515402225</v>
      </c>
    </row>
    <row r="30" spans="1:14">
      <c r="A30">
        <v>1922</v>
      </c>
      <c r="B30" s="5">
        <f>IF((HUR_cms!B30&gt;0), HUR_cms!B30*Days!B30*86400*1000/Areas!$B$8, "")</f>
        <v>30.460856024229887</v>
      </c>
      <c r="C30" s="5">
        <f>IF((HUR_cms!C30&gt;0), HUR_cms!C30*Days!C30*86400*1000/Areas!$B$8, "")</f>
        <v>26.015439757701117</v>
      </c>
      <c r="D30" s="5">
        <f>IF((HUR_cms!D30&gt;0), HUR_cms!D30*Days!D30*86400*1000/Areas!$B$8, "")</f>
        <v>155.27214597030363</v>
      </c>
      <c r="E30" s="5">
        <f>IF((HUR_cms!E30&gt;0), HUR_cms!E30*Days!E30*86400*1000/Areas!$B$8, "")</f>
        <v>128.69240747580702</v>
      </c>
      <c r="F30" s="5">
        <f>IF((HUR_cms!F30&gt;0), HUR_cms!F30*Days!F30*86400*1000/Areas!$B$8, "")</f>
        <v>29.368021865996898</v>
      </c>
      <c r="G30" s="5">
        <f>IF((HUR_cms!G30&gt;0), HUR_cms!G30*Days!G30*86400*1000/Areas!$B$8, "")</f>
        <v>20.951218142867692</v>
      </c>
      <c r="H30" s="5">
        <f>IF((HUR_cms!H30&gt;0), HUR_cms!H30*Days!H30*86400*1000/Areas!$B$8, "")</f>
        <v>22.022224126468203</v>
      </c>
      <c r="I30" s="5">
        <f>IF((HUR_cms!I30&gt;0), HUR_cms!I30*Days!I30*86400*1000/Areas!$B$8, "")</f>
        <v>12.836349560463914</v>
      </c>
      <c r="J30" s="5">
        <f>IF((HUR_cms!J30&gt;0), HUR_cms!J30*Days!J30*86400*1000/Areas!$B$8, "")</f>
        <v>11.474471448622293</v>
      </c>
      <c r="K30" s="5">
        <f>IF((HUR_cms!K30&gt;0), HUR_cms!K30*Days!K30*86400*1000/Areas!$B$8, "")</f>
        <v>11.295037896136513</v>
      </c>
      <c r="L30" s="5">
        <f>IF((HUR_cms!L30&gt;0), HUR_cms!L30*Days!L30*86400*1000/Areas!$B$8, "")</f>
        <v>13.315186525818127</v>
      </c>
      <c r="M30" s="5">
        <f>IF((HUR_cms!M30&gt;0), HUR_cms!M30*Days!M30*86400*1000/Areas!$B$8, "")</f>
        <v>16.426807712196204</v>
      </c>
      <c r="N30" s="5">
        <f>IF((HUR_cms!N30&gt;0), HUR_cms!N30*Days!N30*86400*1000/Areas!$B$8, "")</f>
        <v>477.57110142572208</v>
      </c>
    </row>
    <row r="31" spans="1:14">
      <c r="A31">
        <v>1923</v>
      </c>
      <c r="B31" s="5">
        <f>IF((HUR_cms!B31&gt;0), HUR_cms!B31*Days!B31*86400*1000/Areas!$B$8, "")</f>
        <v>13.738580778606782</v>
      </c>
      <c r="C31" s="5">
        <f>IF((HUR_cms!C31&gt;0), HUR_cms!C31*Days!C31*86400*1000/Areas!$B$8, "")</f>
        <v>9.5097655315062415</v>
      </c>
      <c r="D31" s="5">
        <f>IF((HUR_cms!D31&gt;0), HUR_cms!D31*Days!D31*86400*1000/Areas!$B$8, "")</f>
        <v>85.729772918667351</v>
      </c>
      <c r="E31" s="5">
        <f>IF((HUR_cms!E31&gt;0), HUR_cms!E31*Days!E31*86400*1000/Areas!$B$8, "")</f>
        <v>166.00518283223758</v>
      </c>
      <c r="F31" s="5">
        <f>IF((HUR_cms!F31&gt;0), HUR_cms!F31*Days!F31*86400*1000/Areas!$B$8, "")</f>
        <v>92.456935510083468</v>
      </c>
      <c r="G31" s="5">
        <f>IF((HUR_cms!G31&gt;0), HUR_cms!G31*Days!G31*86400*1000/Areas!$B$8, "")</f>
        <v>27.200330944817907</v>
      </c>
      <c r="H31" s="5">
        <f>IF((HUR_cms!H31&gt;0), HUR_cms!H31*Days!H31*86400*1000/Areas!$B$8, "")</f>
        <v>13.214917337667135</v>
      </c>
      <c r="I31" s="5">
        <f>IF((HUR_cms!I31&gt;0), HUR_cms!I31*Days!I31*86400*1000/Areas!$B$8, "")</f>
        <v>9.7352595109699358</v>
      </c>
      <c r="J31" s="5">
        <f>IF((HUR_cms!J31&gt;0), HUR_cms!J31*Days!J31*86400*1000/Areas!$B$8, "")</f>
        <v>11.235127428529214</v>
      </c>
      <c r="K31" s="5">
        <f>IF((HUR_cms!K31&gt;0), HUR_cms!K31*Days!K31*86400*1000/Areas!$B$8, "")</f>
        <v>9.6369901750757183</v>
      </c>
      <c r="L31" s="5">
        <f>IF((HUR_cms!L31&gt;0), HUR_cms!L31*Days!L31*86400*1000/Areas!$B$8, "")</f>
        <v>13.62473812513851</v>
      </c>
      <c r="M31" s="5">
        <f>IF((HUR_cms!M31&gt;0), HUR_cms!M31*Days!M31*86400*1000/Areas!$B$8, "")</f>
        <v>32.210577823742334</v>
      </c>
      <c r="N31" s="5">
        <f>IF((HUR_cms!N31&gt;0), HUR_cms!N31*Days!N31*86400*1000/Areas!$B$8, "")</f>
        <v>483.31748541035682</v>
      </c>
    </row>
    <row r="32" spans="1:14">
      <c r="A32">
        <v>1924</v>
      </c>
      <c r="B32" s="5">
        <f>IF((HUR_cms!B32&gt;0), HUR_cms!B32*Days!B32*86400*1000/Areas!$B$8, "")</f>
        <v>39.382260766787326</v>
      </c>
      <c r="C32" s="5">
        <f>IF((HUR_cms!C32&gt;0), HUR_cms!C32*Days!C32*86400*1000/Areas!$B$8, "")</f>
        <v>26.649648223387754</v>
      </c>
      <c r="D32" s="5">
        <f>IF((HUR_cms!D32&gt;0), HUR_cms!D32*Days!D32*86400*1000/Areas!$B$8, "")</f>
        <v>92.508378518135487</v>
      </c>
      <c r="E32" s="5">
        <f>IF((HUR_cms!E32&gt;0), HUR_cms!E32*Days!E32*86400*1000/Areas!$B$8, "")</f>
        <v>131.78728521829063</v>
      </c>
      <c r="F32" s="5">
        <f>IF((HUR_cms!F32&gt;0), HUR_cms!F32*Days!F32*86400*1000/Areas!$B$8, "")</f>
        <v>100.50183053852405</v>
      </c>
      <c r="G32" s="5">
        <f>IF((HUR_cms!G32&gt;0), HUR_cms!G32*Days!G32*86400*1000/Areas!$B$8, "")</f>
        <v>26.004249095072762</v>
      </c>
      <c r="H32" s="5">
        <f>IF((HUR_cms!H32&gt;0), HUR_cms!H32*Days!H32*86400*1000/Areas!$B$8, "")</f>
        <v>18.314370392258255</v>
      </c>
      <c r="I32" s="5">
        <f>IF((HUR_cms!I32&gt;0), HUR_cms!I32*Days!I32*86400*1000/Areas!$B$8, "")</f>
        <v>15.713200856910689</v>
      </c>
      <c r="J32" s="5">
        <f>IF((HUR_cms!J32&gt;0), HUR_cms!J32*Days!J32*86400*1000/Areas!$B$8, "")</f>
        <v>11.528084509123145</v>
      </c>
      <c r="K32" s="5">
        <f>IF((HUR_cms!K32&gt;0), HUR_cms!K32*Days!K32*86400*1000/Areas!$B$8, "")</f>
        <v>12.273774100613133</v>
      </c>
      <c r="L32" s="5">
        <f>IF((HUR_cms!L32&gt;0), HUR_cms!L32*Days!L32*86400*1000/Areas!$B$8, "")</f>
        <v>9.6726896653616024</v>
      </c>
      <c r="M32" s="5">
        <f>IF((HUR_cms!M32&gt;0), HUR_cms!M32*Days!M32*86400*1000/Areas!$B$8, "")</f>
        <v>27.750864741080004</v>
      </c>
      <c r="N32" s="5">
        <f>IF((HUR_cms!N32&gt;0), HUR_cms!N32*Days!N32*86400*1000/Areas!$B$8, "")</f>
        <v>511.50561571987885</v>
      </c>
    </row>
    <row r="33" spans="1:14">
      <c r="A33">
        <v>1925</v>
      </c>
      <c r="B33" s="5">
        <f>IF((HUR_cms!B33&gt;0), HUR_cms!B33*Days!B33*86400*1000/Areas!$B$8, "")</f>
        <v>16.101001994533501</v>
      </c>
      <c r="C33" s="5">
        <f>IF((HUR_cms!C33&gt;0), HUR_cms!C33*Days!C33*86400*1000/Areas!$B$8, "")</f>
        <v>58.914796483711307</v>
      </c>
      <c r="D33" s="5">
        <f>IF((HUR_cms!D33&gt;0), HUR_cms!D33*Days!D33*86400*1000/Areas!$B$8, "")</f>
        <v>125.22349353623403</v>
      </c>
      <c r="E33" s="5">
        <f>IF((HUR_cms!E33&gt;0), HUR_cms!E33*Days!E33*86400*1000/Areas!$B$8, "")</f>
        <v>61.195479057398245</v>
      </c>
      <c r="F33" s="5">
        <f>IF((HUR_cms!F33&gt;0), HUR_cms!F33*Days!F33*86400*1000/Areas!$B$8, "")</f>
        <v>22.071688557287438</v>
      </c>
      <c r="G33" s="5">
        <f>IF((HUR_cms!G33&gt;0), HUR_cms!G33*Days!G33*86400*1000/Areas!$B$8, "")</f>
        <v>15.420137401196721</v>
      </c>
      <c r="H33" s="5">
        <f>IF((HUR_cms!H33&gt;0), HUR_cms!H33*Days!H33*86400*1000/Areas!$B$8, "")</f>
        <v>13.098181280933735</v>
      </c>
      <c r="I33" s="5">
        <f>IF((HUR_cms!I33&gt;0), HUR_cms!I33*Days!I33*86400*1000/Areas!$B$8, "")</f>
        <v>9.4648539558247755</v>
      </c>
      <c r="J33" s="5">
        <f>IF((HUR_cms!J33&gt;0), HUR_cms!J33*Days!J33*86400*1000/Areas!$B$8, "")</f>
        <v>11.306611509197015</v>
      </c>
      <c r="K33" s="5">
        <f>IF((HUR_cms!K33&gt;0), HUR_cms!K33*Days!K33*86400*1000/Areas!$B$8, "")</f>
        <v>23.609043067149297</v>
      </c>
      <c r="L33" s="5">
        <f>IF((HUR_cms!L33&gt;0), HUR_cms!L33*Days!L33*86400*1000/Areas!$B$8, "")</f>
        <v>84.3984457413016</v>
      </c>
      <c r="M33" s="5">
        <f>IF((HUR_cms!M33&gt;0), HUR_cms!M33*Days!M33*86400*1000/Areas!$B$8, "")</f>
        <v>45.254677993647043</v>
      </c>
      <c r="N33" s="5">
        <f>IF((HUR_cms!N33&gt;0), HUR_cms!N33*Days!N33*86400*1000/Areas!$B$8, "")</f>
        <v>488.73772327694468</v>
      </c>
    </row>
    <row r="34" spans="1:14">
      <c r="A34">
        <v>1926</v>
      </c>
      <c r="B34" s="5">
        <f>IF((HUR_cms!B34&gt;0), HUR_cms!B34*Days!B34*86400*1000/Areas!$B$8, "")</f>
        <v>48.349172785698457</v>
      </c>
      <c r="C34" s="5">
        <f>IF((HUR_cms!C34&gt;0), HUR_cms!C34*Days!C34*86400*1000/Areas!$B$8, "")</f>
        <v>33.113213267341358</v>
      </c>
      <c r="D34" s="5">
        <f>IF((HUR_cms!D34&gt;0), HUR_cms!D34*Days!D34*86400*1000/Areas!$B$8, "")</f>
        <v>60.206126615941493</v>
      </c>
      <c r="E34" s="5">
        <f>IF((HUR_cms!E34&gt;0), HUR_cms!E34*Days!E34*86400*1000/Areas!$B$8, "")</f>
        <v>217.02375415527811</v>
      </c>
      <c r="F34" s="5">
        <f>IF((HUR_cms!F34&gt;0), HUR_cms!F34*Days!F34*86400*1000/Areas!$B$8, "")</f>
        <v>73.59449922434807</v>
      </c>
      <c r="G34" s="5">
        <f>IF((HUR_cms!G34&gt;0), HUR_cms!G34*Days!G34*86400*1000/Areas!$B$8, "")</f>
        <v>32.169751052670456</v>
      </c>
      <c r="H34" s="5">
        <f>IF((HUR_cms!H34&gt;0), HUR_cms!H34*Days!H34*86400*1000/Areas!$B$8, "")</f>
        <v>15.118968161335598</v>
      </c>
      <c r="I34" s="5">
        <f>IF((HUR_cms!I34&gt;0), HUR_cms!I34*Days!I34*86400*1000/Areas!$B$8, "")</f>
        <v>18.360537194356208</v>
      </c>
      <c r="J34" s="5">
        <f>IF((HUR_cms!J34&gt;0), HUR_cms!J34*Days!J34*86400*1000/Areas!$B$8, "")</f>
        <v>16.676214818645196</v>
      </c>
      <c r="K34" s="5">
        <f>IF((HUR_cms!K34&gt;0), HUR_cms!K34*Days!K34*86400*1000/Areas!$B$8, "")</f>
        <v>35.60119967496491</v>
      </c>
      <c r="L34" s="5">
        <f>IF((HUR_cms!L34&gt;0), HUR_cms!L34*Days!L34*86400*1000/Areas!$B$8, "")</f>
        <v>98.814614759547922</v>
      </c>
      <c r="M34" s="5">
        <f>IF((HUR_cms!M34&gt;0), HUR_cms!M34*Days!M34*86400*1000/Areas!$B$8, "")</f>
        <v>38.386376892960037</v>
      </c>
      <c r="N34" s="5">
        <f>IF((HUR_cms!N34&gt;0), HUR_cms!N34*Days!N34*86400*1000/Areas!$B$8, "")</f>
        <v>689.89222427421146</v>
      </c>
    </row>
    <row r="35" spans="1:14">
      <c r="A35">
        <v>1927</v>
      </c>
      <c r="B35" s="5">
        <f>IF((HUR_cms!B35&gt;0), HUR_cms!B35*Days!B35*86400*1000/Areas!$B$8, "")</f>
        <v>27.580047573317575</v>
      </c>
      <c r="C35" s="5">
        <f>IF((HUR_cms!C35&gt;0), HUR_cms!C35*Days!C35*86400*1000/Areas!$B$8, "")</f>
        <v>22.328648297259363</v>
      </c>
      <c r="D35" s="5">
        <f>IF((HUR_cms!D35&gt;0), HUR_cms!D35*Days!D35*86400*1000/Areas!$B$8, "")</f>
        <v>136.20855433257</v>
      </c>
      <c r="E35" s="5">
        <f>IF((HUR_cms!E35&gt;0), HUR_cms!E35*Days!E35*86400*1000/Areas!$B$8, "")</f>
        <v>46.602514589643199</v>
      </c>
      <c r="F35" s="5">
        <f>IF((HUR_cms!F35&gt;0), HUR_cms!F35*Days!F35*86400*1000/Areas!$B$8, "")</f>
        <v>50.273009381694614</v>
      </c>
      <c r="G35" s="5">
        <f>IF((HUR_cms!G35&gt;0), HUR_cms!G35*Days!G35*86400*1000/Areas!$B$8, "")</f>
        <v>28.494065154761024</v>
      </c>
      <c r="H35" s="5">
        <f>IF((HUR_cms!H35&gt;0), HUR_cms!H35*Days!H35*86400*1000/Areas!$B$8, "")</f>
        <v>17.794004580039893</v>
      </c>
      <c r="I35" s="5">
        <f>IF((HUR_cms!I35&gt;0), HUR_cms!I35*Days!I35*86400*1000/Areas!$B$8, "")</f>
        <v>10.353235133338258</v>
      </c>
      <c r="J35" s="5">
        <f>IF((HUR_cms!J35&gt;0), HUR_cms!J35*Days!J35*86400*1000/Areas!$B$8, "")</f>
        <v>9.5150417374602956</v>
      </c>
      <c r="K35" s="5">
        <f>IF((HUR_cms!K35&gt;0), HUR_cms!K35*Days!K35*86400*1000/Areas!$B$8, "")</f>
        <v>12.357533870133707</v>
      </c>
      <c r="L35" s="5">
        <f>IF((HUR_cms!L35&gt;0), HUR_cms!L35*Days!L35*86400*1000/Areas!$B$8, "")</f>
        <v>22.063050897540077</v>
      </c>
      <c r="M35" s="5">
        <f>IF((HUR_cms!M35&gt;0), HUR_cms!M35*Days!M35*86400*1000/Areas!$B$8, "")</f>
        <v>51.723966019058878</v>
      </c>
      <c r="N35" s="5">
        <f>IF((HUR_cms!N35&gt;0), HUR_cms!N35*Days!N35*86400*1000/Areas!$B$8, "")</f>
        <v>432.94344093964691</v>
      </c>
    </row>
    <row r="36" spans="1:14">
      <c r="A36">
        <v>1928</v>
      </c>
      <c r="B36" s="5">
        <f>IF((HUR_cms!B36&gt;0), HUR_cms!B36*Days!B36*86400*1000/Areas!$B$8, "")</f>
        <v>37.236163994976728</v>
      </c>
      <c r="C36" s="5">
        <f>IF((HUR_cms!C36&gt;0), HUR_cms!C36*Days!C36*86400*1000/Areas!$B$8, "")</f>
        <v>36.515089606264311</v>
      </c>
      <c r="D36" s="5">
        <f>IF((HUR_cms!D36&gt;0), HUR_cms!D36*Days!D36*86400*1000/Areas!$B$8, "")</f>
        <v>124.95242845534462</v>
      </c>
      <c r="E36" s="5">
        <f>IF((HUR_cms!E36&gt;0), HUR_cms!E36*Days!E36*86400*1000/Areas!$B$8, "")</f>
        <v>164.42104454458149</v>
      </c>
      <c r="F36" s="5">
        <f>IF((HUR_cms!F36&gt;0), HUR_cms!F36*Days!F36*86400*1000/Areas!$B$8, "")</f>
        <v>35.872264755854324</v>
      </c>
      <c r="G36" s="5">
        <f>IF((HUR_cms!G36&gt;0), HUR_cms!G36*Days!G36*86400*1000/Areas!$B$8, "")</f>
        <v>20.351262465834385</v>
      </c>
      <c r="H36" s="5">
        <f>IF((HUR_cms!H36&gt;0), HUR_cms!H36*Days!H36*86400*1000/Areas!$B$8, "")</f>
        <v>54.205761394696019</v>
      </c>
      <c r="I36" s="5">
        <f>IF((HUR_cms!I36&gt;0), HUR_cms!I36*Days!I36*86400*1000/Areas!$B$8, "")</f>
        <v>48.146038856467463</v>
      </c>
      <c r="J36" s="5">
        <f>IF((HUR_cms!J36&gt;0), HUR_cms!J36*Days!J36*86400*1000/Areas!$B$8, "")</f>
        <v>18.045900864297852</v>
      </c>
      <c r="K36" s="5">
        <f>IF((HUR_cms!K36&gt;0), HUR_cms!K36*Days!K36*86400*1000/Areas!$B$8, "")</f>
        <v>60.446853512595112</v>
      </c>
      <c r="L36" s="5">
        <f>IF((HUR_cms!L36&gt;0), HUR_cms!L36*Days!L36*86400*1000/Areas!$B$8, "")</f>
        <v>100.00303760065006</v>
      </c>
      <c r="M36" s="5">
        <f>IF((HUR_cms!M36&gt;0), HUR_cms!M36*Days!M36*86400*1000/Areas!$B$8, "")</f>
        <v>93.243749722981448</v>
      </c>
      <c r="N36" s="5">
        <f>IF((HUR_cms!N36&gt;0), HUR_cms!N36*Days!N36*86400*1000/Areas!$B$8, "")</f>
        <v>793.04783748245552</v>
      </c>
    </row>
    <row r="37" spans="1:14">
      <c r="A37">
        <v>1929</v>
      </c>
      <c r="B37" s="5">
        <f>IF((HUR_cms!B37&gt;0), HUR_cms!B37*Days!B37*86400*1000/Areas!$B$8, "")</f>
        <v>100.25252980719509</v>
      </c>
      <c r="C37" s="5">
        <f>IF((HUR_cms!C37&gt;0), HUR_cms!C37*Days!C37*86400*1000/Areas!$B$8, "")</f>
        <v>39.916710644899169</v>
      </c>
      <c r="D37" s="5">
        <f>IF((HUR_cms!D37&gt;0), HUR_cms!D37*Days!D37*86400*1000/Areas!$B$8, "")</f>
        <v>177.89058136957968</v>
      </c>
      <c r="E37" s="5">
        <f>IF((HUR_cms!E37&gt;0), HUR_cms!E37*Days!E37*86400*1000/Areas!$B$8, "")</f>
        <v>140.94043879737015</v>
      </c>
      <c r="F37" s="5">
        <f>IF((HUR_cms!F37&gt;0), HUR_cms!F37*Days!F37*86400*1000/Areas!$B$8, "")</f>
        <v>109.83016266528773</v>
      </c>
      <c r="G37" s="5">
        <f>IF((HUR_cms!G37&gt;0), HUR_cms!G37*Days!G37*86400*1000/Areas!$B$8, "")</f>
        <v>29.180822929748096</v>
      </c>
      <c r="H37" s="5">
        <f>IF((HUR_cms!H37&gt;0), HUR_cms!H37*Days!H37*86400*1000/Areas!$B$8, "")</f>
        <v>24.924796926940978</v>
      </c>
      <c r="I37" s="5">
        <f>IF((HUR_cms!I37&gt;0), HUR_cms!I37*Days!I37*86400*1000/Areas!$B$8, "")</f>
        <v>14.362492132673413</v>
      </c>
      <c r="J37" s="5">
        <f>IF((HUR_cms!J37&gt;0), HUR_cms!J37*Days!J37*86400*1000/Areas!$B$8, "")</f>
        <v>11.826147595479057</v>
      </c>
      <c r="K37" s="5">
        <f>IF((HUR_cms!K37&gt;0), HUR_cms!K37*Days!K37*86400*1000/Areas!$B$8, "")</f>
        <v>13.57567791977543</v>
      </c>
      <c r="L37" s="5">
        <f>IF((HUR_cms!L37&gt;0), HUR_cms!L37*Days!L37*86400*1000/Areas!$B$8, "")</f>
        <v>21.563938834305979</v>
      </c>
      <c r="M37" s="5">
        <f>IF((HUR_cms!M37&gt;0), HUR_cms!M37*Days!M37*86400*1000/Areas!$B$8, "")</f>
        <v>21.189902637216516</v>
      </c>
      <c r="N37" s="5">
        <f>IF((HUR_cms!N37&gt;0), HUR_cms!N37*Days!N37*86400*1000/Areas!$B$8, "")</f>
        <v>703.03125360124113</v>
      </c>
    </row>
    <row r="38" spans="1:14">
      <c r="A38">
        <v>1930</v>
      </c>
      <c r="B38" s="5">
        <f>IF((HUR_cms!B38&gt;0), HUR_cms!B38*Days!B38*86400*1000/Areas!$B$8, "")</f>
        <v>74.75262643126247</v>
      </c>
      <c r="C38" s="5">
        <f>IF((HUR_cms!C38&gt;0), HUR_cms!C38*Days!C38*86400*1000/Areas!$B$8, "")</f>
        <v>98.793382285587654</v>
      </c>
      <c r="D38" s="5">
        <f>IF((HUR_cms!D38&gt;0), HUR_cms!D38*Days!D38*86400*1000/Areas!$B$8, "")</f>
        <v>92.114641648814356</v>
      </c>
      <c r="E38" s="5">
        <f>IF((HUR_cms!E38&gt;0), HUR_cms!E38*Days!E38*86400*1000/Areas!$B$8, "")</f>
        <v>111.22157051045284</v>
      </c>
      <c r="F38" s="5">
        <f>IF((HUR_cms!F38&gt;0), HUR_cms!F38*Days!F38*86400*1000/Areas!$B$8, "")</f>
        <v>50.896261210016995</v>
      </c>
      <c r="G38" s="5">
        <f>IF((HUR_cms!G38&gt;0), HUR_cms!G38*Days!G38*86400*1000/Areas!$B$8, "")</f>
        <v>29.362724385018836</v>
      </c>
      <c r="H38" s="5">
        <f>IF((HUR_cms!H38&gt;0), HUR_cms!H38*Days!H38*86400*1000/Areas!$B$8, "")</f>
        <v>21.799963950653765</v>
      </c>
      <c r="I38" s="5">
        <f>IF((HUR_cms!I38&gt;0), HUR_cms!I38*Days!I38*86400*1000/Areas!$B$8, "")</f>
        <v>9.5677399719287877</v>
      </c>
      <c r="J38" s="5">
        <f>IF((HUR_cms!J38&gt;0), HUR_cms!J38*Days!J38*86400*1000/Areas!$B$8, "")</f>
        <v>8.3087478761911804</v>
      </c>
      <c r="K38" s="5">
        <f>IF((HUR_cms!K38&gt;0), HUR_cms!K38*Days!K38*86400*1000/Areas!$B$8, "")</f>
        <v>9.0882647558543255</v>
      </c>
      <c r="L38" s="5">
        <f>IF((HUR_cms!L38&gt;0), HUR_cms!L38*Days!L38*86400*1000/Areas!$B$8, "")</f>
        <v>9.4282396395065398</v>
      </c>
      <c r="M38" s="5">
        <f>IF((HUR_cms!M38&gt;0), HUR_cms!M38*Days!M38*86400*1000/Areas!$B$8, "")</f>
        <v>14.42514707837778</v>
      </c>
      <c r="N38" s="5">
        <f>IF((HUR_cms!N38&gt;0), HUR_cms!N38*Days!N38*86400*1000/Areas!$B$8, "")</f>
        <v>535.35332200635298</v>
      </c>
    </row>
    <row r="39" spans="1:14">
      <c r="A39">
        <v>1931</v>
      </c>
      <c r="B39" s="5">
        <f>IF((HUR_cms!B39&gt;0), HUR_cms!B39*Days!B39*86400*1000/Areas!$B$8, "")</f>
        <v>8.7578423579818274</v>
      </c>
      <c r="C39" s="5">
        <f>IF((HUR_cms!C39&gt;0), HUR_cms!C39*Days!C39*86400*1000/Areas!$B$8, "")</f>
        <v>10.952552559651325</v>
      </c>
      <c r="D39" s="5">
        <f>IF((HUR_cms!D39&gt;0), HUR_cms!D39*Days!D39*86400*1000/Areas!$B$8, "")</f>
        <v>21.594191918445741</v>
      </c>
      <c r="E39" s="5">
        <f>IF((HUR_cms!E39&gt;0), HUR_cms!E39*Days!E39*86400*1000/Areas!$B$8, "")</f>
        <v>30.741345940754968</v>
      </c>
      <c r="F39" s="5">
        <f>IF((HUR_cms!F39&gt;0), HUR_cms!F39*Days!F39*86400*1000/Areas!$B$8, "")</f>
        <v>16.631260692915713</v>
      </c>
      <c r="G39" s="5">
        <f>IF((HUR_cms!G39&gt;0), HUR_cms!G39*Days!G39*86400*1000/Areas!$B$8, "")</f>
        <v>9.0248651843096699</v>
      </c>
      <c r="H39" s="5">
        <f>IF((HUR_cms!H39&gt;0), HUR_cms!H39*Days!H39*86400*1000/Areas!$B$8, "")</f>
        <v>6.4204831203368542</v>
      </c>
      <c r="I39" s="5">
        <f>IF((HUR_cms!I39&gt;0), HUR_cms!I39*Days!I39*86400*1000/Areas!$B$8, "")</f>
        <v>5.8856077417448471</v>
      </c>
      <c r="J39" s="5">
        <f>IF((HUR_cms!J39&gt;0), HUR_cms!J39*Days!J39*86400*1000/Areas!$B$8, "")</f>
        <v>9.1314530545911197</v>
      </c>
      <c r="K39" s="5">
        <f>IF((HUR_cms!K39&gt;0), HUR_cms!K39*Days!K39*86400*1000/Areas!$B$8, "")</f>
        <v>9.7669167466942461</v>
      </c>
      <c r="L39" s="5">
        <f>IF((HUR_cms!L39&gt;0), HUR_cms!L39*Days!L39*86400*1000/Areas!$B$8, "")</f>
        <v>22.258993868656276</v>
      </c>
      <c r="M39" s="5">
        <f>IF((HUR_cms!M39&gt;0), HUR_cms!M39*Days!M39*86400*1000/Areas!$B$8, "")</f>
        <v>29.484757922730296</v>
      </c>
      <c r="N39" s="5">
        <f>IF((HUR_cms!N39&gt;0), HUR_cms!N39*Days!N39*86400*1000/Areas!$B$8, "")</f>
        <v>180.7315417005245</v>
      </c>
    </row>
    <row r="40" spans="1:14">
      <c r="A40">
        <v>1932</v>
      </c>
      <c r="B40" s="5">
        <f>IF((HUR_cms!B40&gt;0), HUR_cms!B40*Days!B40*86400*1000/Areas!$B$8, "")</f>
        <v>51.851914013444635</v>
      </c>
      <c r="C40" s="5">
        <f>IF((HUR_cms!C40&gt;0), HUR_cms!C40*Days!C40*86400*1000/Areas!$B$8, "")</f>
        <v>41.564418704291931</v>
      </c>
      <c r="D40" s="5">
        <f>IF((HUR_cms!D40&gt;0), HUR_cms!D40*Days!D40*86400*1000/Areas!$B$8, "")</f>
        <v>35.068302873605674</v>
      </c>
      <c r="E40" s="5">
        <f>IF((HUR_cms!E40&gt;0), HUR_cms!E40*Days!E40*86400*1000/Areas!$B$8, "")</f>
        <v>46.254029696387676</v>
      </c>
      <c r="F40" s="5">
        <f>IF((HUR_cms!F40&gt;0), HUR_cms!F40*Days!F40*86400*1000/Areas!$B$8, "")</f>
        <v>33.985361601536532</v>
      </c>
      <c r="G40" s="5">
        <f>IF((HUR_cms!G40&gt;0), HUR_cms!G40*Days!G40*86400*1000/Areas!$B$8, "")</f>
        <v>14.615303242963732</v>
      </c>
      <c r="H40" s="5">
        <f>IF((HUR_cms!H40&gt;0), HUR_cms!H40*Days!H40*86400*1000/Areas!$B$8, "")</f>
        <v>13.243276944670164</v>
      </c>
      <c r="I40" s="5">
        <f>IF((HUR_cms!I40&gt;0), HUR_cms!I40*Days!I40*86400*1000/Areas!$B$8, "")</f>
        <v>9.7510881288320892</v>
      </c>
      <c r="J40" s="5">
        <f>IF((HUR_cms!J40&gt;0), HUR_cms!J40*Days!J40*86400*1000/Areas!$B$8, "")</f>
        <v>17.218089680135925</v>
      </c>
      <c r="K40" s="5">
        <f>IF((HUR_cms!K40&gt;0), HUR_cms!K40*Days!K40*86400*1000/Areas!$B$8, "")</f>
        <v>20.486848193839108</v>
      </c>
      <c r="L40" s="5">
        <f>IF((HUR_cms!L40&gt;0), HUR_cms!L40*Days!L40*86400*1000/Areas!$B$8, "")</f>
        <v>29.227415232326216</v>
      </c>
      <c r="M40" s="5">
        <f>IF((HUR_cms!M40&gt;0), HUR_cms!M40*Days!M40*86400*1000/Areas!$B$8, "")</f>
        <v>37.92075171751496</v>
      </c>
      <c r="N40" s="5">
        <f>IF((HUR_cms!N40&gt;0), HUR_cms!N40*Days!N40*86400*1000/Areas!$B$8, "")</f>
        <v>351.86353726822779</v>
      </c>
    </row>
    <row r="41" spans="1:14">
      <c r="A41">
        <v>1933</v>
      </c>
      <c r="B41" s="5">
        <f>IF((HUR_cms!B41&gt;0), HUR_cms!B41*Days!B41*86400*1000/Areas!$B$8, "")</f>
        <v>30.959457486887789</v>
      </c>
      <c r="C41" s="5">
        <f>IF((HUR_cms!C41&gt;0), HUR_cms!C41*Days!C41*86400*1000/Areas!$B$8, "")</f>
        <v>26.058925906774025</v>
      </c>
      <c r="D41" s="5">
        <f>IF((HUR_cms!D41&gt;0), HUR_cms!D41*Days!D41*86400*1000/Areas!$B$8, "")</f>
        <v>31.944788948806973</v>
      </c>
      <c r="E41" s="5">
        <f>IF((HUR_cms!E41&gt;0), HUR_cms!E41*Days!E41*86400*1000/Areas!$B$8, "")</f>
        <v>81.883737903523695</v>
      </c>
      <c r="F41" s="5">
        <f>IF((HUR_cms!F41&gt;0), HUR_cms!F41*Days!F41*86400*1000/Areas!$B$8, "")</f>
        <v>53.855553224495829</v>
      </c>
      <c r="G41" s="5">
        <f>IF((HUR_cms!G41&gt;0), HUR_cms!G41*Days!G41*86400*1000/Areas!$B$8, "")</f>
        <v>12.409508753785921</v>
      </c>
      <c r="H41" s="5">
        <f>IF((HUR_cms!H41&gt;0), HUR_cms!H41*Days!H41*86400*1000/Areas!$B$8, "")</f>
        <v>7.2270831055625324</v>
      </c>
      <c r="I41" s="5">
        <f>IF((HUR_cms!I41&gt;0), HUR_cms!I41*Days!I41*86400*1000/Areas!$B$8, "")</f>
        <v>6.3452971854916145</v>
      </c>
      <c r="J41" s="5">
        <f>IF((HUR_cms!J41&gt;0), HUR_cms!J41*Days!J41*86400*1000/Areas!$B$8, "")</f>
        <v>7.7190042106818346</v>
      </c>
      <c r="K41" s="5">
        <f>IF((HUR_cms!K41&gt;0), HUR_cms!K41*Days!K41*86400*1000/Areas!$B$8, "")</f>
        <v>13.053333530324295</v>
      </c>
      <c r="L41" s="5">
        <f>IF((HUR_cms!L41&gt;0), HUR_cms!L41*Days!L41*86400*1000/Areas!$B$8, "")</f>
        <v>15.739262761320825</v>
      </c>
      <c r="M41" s="5">
        <f>IF((HUR_cms!M41&gt;0), HUR_cms!M41*Days!M41*86400*1000/Areas!$B$8, "")</f>
        <v>27.398677993647041</v>
      </c>
      <c r="N41" s="5">
        <f>IF((HUR_cms!N41&gt;0), HUR_cms!N41*Days!N41*86400*1000/Areas!$B$8, "")</f>
        <v>315.26681539484377</v>
      </c>
    </row>
    <row r="42" spans="1:14">
      <c r="A42">
        <v>1934</v>
      </c>
      <c r="B42" s="5">
        <f>IF((HUR_cms!B42&gt;0), HUR_cms!B42*Days!B42*86400*1000/Areas!$B$8, "")</f>
        <v>30.520213341212973</v>
      </c>
      <c r="C42" s="5">
        <f>IF((HUR_cms!C42&gt;0), HUR_cms!C42*Days!C42*86400*1000/Areas!$B$8, "")</f>
        <v>13.7761737460294</v>
      </c>
      <c r="D42" s="5">
        <f>IF((HUR_cms!D42&gt;0), HUR_cms!D42*Days!D42*86400*1000/Areas!$B$8, "")</f>
        <v>32.636631454532022</v>
      </c>
      <c r="E42" s="5">
        <f>IF((HUR_cms!E42&gt;0), HUR_cms!E42*Days!E42*86400*1000/Areas!$B$8, "")</f>
        <v>61.297599172637952</v>
      </c>
      <c r="F42" s="5">
        <f>IF((HUR_cms!F42&gt;0), HUR_cms!F42*Days!F42*86400*1000/Areas!$B$8, "")</f>
        <v>14.356556400975105</v>
      </c>
      <c r="G42" s="5">
        <f>IF((HUR_cms!G42&gt;0), HUR_cms!G42*Days!G42*86400*1000/Areas!$B$8, "")</f>
        <v>6.7156740784516513</v>
      </c>
      <c r="H42" s="5">
        <f>IF((HUR_cms!H42&gt;0), HUR_cms!H42*Days!H42*86400*1000/Areas!$B$8, "")</f>
        <v>5.6468594223240016</v>
      </c>
      <c r="I42" s="5">
        <f>IF((HUR_cms!I42&gt;0), HUR_cms!I42*Days!I42*86400*1000/Areas!$B$8, "")</f>
        <v>5.3421585284775057</v>
      </c>
      <c r="J42" s="5">
        <f>IF((HUR_cms!J42&gt;0), HUR_cms!J42*Days!J42*86400*1000/Areas!$B$8, "")</f>
        <v>8.3585314323705404</v>
      </c>
      <c r="K42" s="5">
        <f>IF((HUR_cms!K42&gt;0), HUR_cms!K42*Days!K42*86400*1000/Areas!$B$8, "")</f>
        <v>7.1941068183497086</v>
      </c>
      <c r="L42" s="5">
        <f>IF((HUR_cms!L42&gt;0), HUR_cms!L42*Days!L42*86400*1000/Areas!$B$8, "")</f>
        <v>16.464953830243036</v>
      </c>
      <c r="M42" s="5">
        <f>IF((HUR_cms!M42&gt;0), HUR_cms!M42*Days!M42*86400*1000/Areas!$B$8, "")</f>
        <v>15.415095220506759</v>
      </c>
      <c r="N42" s="5">
        <f>IF((HUR_cms!N42&gt;0), HUR_cms!N42*Days!N42*86400*1000/Areas!$B$8, "")</f>
        <v>218.11409913570216</v>
      </c>
    </row>
    <row r="43" spans="1:14">
      <c r="A43">
        <v>1935</v>
      </c>
      <c r="B43" s="5">
        <f>IF((HUR_cms!B43&gt;0), HUR_cms!B43*Days!B43*86400*1000/Areas!$B$8, "")</f>
        <v>23.723800546649922</v>
      </c>
      <c r="C43" s="5">
        <f>IF((HUR_cms!C43&gt;0), HUR_cms!C43*Days!C43*86400*1000/Areas!$B$8, "")</f>
        <v>14.605389081775874</v>
      </c>
      <c r="D43" s="5">
        <f>IF((HUR_cms!D43&gt;0), HUR_cms!D43*Days!D43*86400*1000/Areas!$B$8, "")</f>
        <v>97.969911206323417</v>
      </c>
      <c r="E43" s="5">
        <f>IF((HUR_cms!E43&gt;0), HUR_cms!E43*Days!E43*86400*1000/Areas!$B$8, "")</f>
        <v>21.176520647115318</v>
      </c>
      <c r="F43" s="5">
        <f>IF((HUR_cms!F43&gt;0), HUR_cms!F43*Days!F43*86400*1000/Areas!$B$8, "")</f>
        <v>18.993022383098179</v>
      </c>
      <c r="G43" s="5">
        <f>IF((HUR_cms!G43&gt;0), HUR_cms!G43*Days!G43*86400*1000/Areas!$B$8, "")</f>
        <v>17.606146118046833</v>
      </c>
      <c r="H43" s="5">
        <f>IF((HUR_cms!H43&gt;0), HUR_cms!H43*Days!H43*86400*1000/Areas!$B$8, "")</f>
        <v>8.3542126024968599</v>
      </c>
      <c r="I43" s="5">
        <f>IF((HUR_cms!I43&gt;0), HUR_cms!I43*Days!I43*86400*1000/Areas!$B$8, "")</f>
        <v>6.3551900716554632</v>
      </c>
      <c r="J43" s="5">
        <f>IF((HUR_cms!J43&gt;0), HUR_cms!J43*Days!J43*86400*1000/Areas!$B$8, "")</f>
        <v>5.1928078599394256</v>
      </c>
      <c r="K43" s="5">
        <f>IF((HUR_cms!K43&gt;0), HUR_cms!K43*Days!K43*86400*1000/Areas!$B$8, "")</f>
        <v>5.8414195168796628</v>
      </c>
      <c r="L43" s="5">
        <f>IF((HUR_cms!L43&gt;0), HUR_cms!L43*Days!L43*86400*1000/Areas!$B$8, "")</f>
        <v>13.013293935140725</v>
      </c>
      <c r="M43" s="5">
        <f>IF((HUR_cms!M43&gt;0), HUR_cms!M43*Days!M43*86400*1000/Areas!$B$8, "")</f>
        <v>11.936096919553815</v>
      </c>
      <c r="N43" s="5">
        <f>IF((HUR_cms!N43&gt;0), HUR_cms!N43*Days!N43*86400*1000/Areas!$B$8, "")</f>
        <v>243.56126172711822</v>
      </c>
    </row>
    <row r="44" spans="1:14">
      <c r="A44">
        <v>1936</v>
      </c>
      <c r="B44" s="5">
        <f>IF((HUR_cms!B44&gt;0), HUR_cms!B44*Days!B44*86400*1000/Areas!$B$8, "")</f>
        <v>9.7530667060648586</v>
      </c>
      <c r="C44" s="5">
        <f>IF((HUR_cms!C44&gt;0), HUR_cms!C44*Days!C44*86400*1000/Areas!$B$8, "")</f>
        <v>12.004496121740415</v>
      </c>
      <c r="D44" s="5">
        <f>IF((HUR_cms!D44&gt;0), HUR_cms!D44*Days!D44*86400*1000/Areas!$B$8, "")</f>
        <v>60.783211642165917</v>
      </c>
      <c r="E44" s="5">
        <f>IF((HUR_cms!E44&gt;0), HUR_cms!E44*Days!E44*86400*1000/Areas!$B$8, "")</f>
        <v>41.340137401196728</v>
      </c>
      <c r="F44" s="5">
        <f>IF((HUR_cms!F44&gt;0), HUR_cms!F44*Days!F44*86400*1000/Areas!$B$8, "")</f>
        <v>18.582797370170642</v>
      </c>
      <c r="G44" s="5">
        <f>IF((HUR_cms!G44&gt;0), HUR_cms!G44*Days!G44*86400*1000/Areas!$B$8, "")</f>
        <v>8.2257752825589119</v>
      </c>
      <c r="H44" s="5">
        <f>IF((HUR_cms!H44&gt;0), HUR_cms!H44*Days!H44*86400*1000/Areas!$B$8, "")</f>
        <v>4.4003557656792491</v>
      </c>
      <c r="I44" s="5">
        <f>IF((HUR_cms!I44&gt;0), HUR_cms!I44*Days!I44*86400*1000/Areas!$B$8, "")</f>
        <v>3.6860893846494793</v>
      </c>
      <c r="J44" s="5">
        <f>IF((HUR_cms!J44&gt;0), HUR_cms!J44*Days!J44*86400*1000/Areas!$B$8, "")</f>
        <v>7.3443510378961365</v>
      </c>
      <c r="K44" s="5">
        <f>IF((HUR_cms!K44&gt;0), HUR_cms!K44*Days!K44*86400*1000/Areas!$B$8, "")</f>
        <v>10.518116569402379</v>
      </c>
      <c r="L44" s="5">
        <f>IF((HUR_cms!L44&gt;0), HUR_cms!L44*Days!L44*86400*1000/Areas!$B$8, "")</f>
        <v>11.406816872275986</v>
      </c>
      <c r="M44" s="5">
        <f>IF((HUR_cms!M44&gt;0), HUR_cms!M44*Days!M44*86400*1000/Areas!$B$8, "")</f>
        <v>20.377366920292534</v>
      </c>
      <c r="N44" s="5">
        <f>IF((HUR_cms!N44&gt;0), HUR_cms!N44*Days!N44*86400*1000/Areas!$B$8, "")</f>
        <v>208.11402940090122</v>
      </c>
    </row>
    <row r="45" spans="1:14">
      <c r="A45">
        <v>1937</v>
      </c>
      <c r="B45" s="5">
        <f>IF((HUR_cms!B45&gt;0), HUR_cms!B45*Days!B45*86400*1000/Areas!$B$8, "")</f>
        <v>32.323356726010196</v>
      </c>
      <c r="C45" s="5">
        <f>IF((HUR_cms!C45&gt;0), HUR_cms!C45*Days!C45*86400*1000/Areas!$B$8, "")</f>
        <v>30.890654059245026</v>
      </c>
      <c r="D45" s="5">
        <f>IF((HUR_cms!D45&gt;0), HUR_cms!D45*Days!D45*86400*1000/Areas!$B$8, "")</f>
        <v>20.142575755337226</v>
      </c>
      <c r="E45" s="5">
        <f>IF((HUR_cms!E45&gt;0), HUR_cms!E45*Days!E45*86400*1000/Areas!$B$8, "")</f>
        <v>66.146389894363594</v>
      </c>
      <c r="F45" s="5">
        <f>IF((HUR_cms!F45&gt;0), HUR_cms!F45*Days!F45*86400*1000/Areas!$B$8, "")</f>
        <v>30.390286769594447</v>
      </c>
      <c r="G45" s="5">
        <f>IF((HUR_cms!G45&gt;0), HUR_cms!G45*Days!G45*86400*1000/Areas!$B$8, "")</f>
        <v>13.610058358572804</v>
      </c>
      <c r="H45" s="5">
        <f>IF((HUR_cms!H45&gt;0), HUR_cms!H45*Days!H45*86400*1000/Areas!$B$8, "")</f>
        <v>9.3250344980424007</v>
      </c>
      <c r="I45" s="5">
        <f>IF((HUR_cms!I45&gt;0), HUR_cms!I45*Days!I45*86400*1000/Areas!$B$8, "")</f>
        <v>12.117466499224347</v>
      </c>
      <c r="J45" s="5">
        <f>IF((HUR_cms!J45&gt;0), HUR_cms!J45*Days!J45*86400*1000/Areas!$B$8, "")</f>
        <v>8.9814641353327929</v>
      </c>
      <c r="K45" s="5">
        <f>IF((HUR_cms!K45&gt;0), HUR_cms!K45*Days!K45*86400*1000/Areas!$B$8, "")</f>
        <v>12.677403856098101</v>
      </c>
      <c r="L45" s="5">
        <f>IF((HUR_cms!L45&gt;0), HUR_cms!L45*Days!L45*86400*1000/Areas!$B$8, "")</f>
        <v>15.065908251458964</v>
      </c>
      <c r="M45" s="5">
        <f>IF((HUR_cms!M45&gt;0), HUR_cms!M45*Days!M45*86400*1000/Areas!$B$8, "")</f>
        <v>13.005847676737829</v>
      </c>
      <c r="N45" s="5">
        <f>IF((HUR_cms!N45&gt;0), HUR_cms!N45*Days!N45*86400*1000/Areas!$B$8, "")</f>
        <v>266.33713230405561</v>
      </c>
    </row>
    <row r="46" spans="1:14">
      <c r="A46">
        <v>1938</v>
      </c>
      <c r="B46" s="5">
        <f>IF((HUR_cms!B46&gt;0), HUR_cms!B46*Days!B46*86400*1000/Areas!$B$8, "")</f>
        <v>17.509748984265347</v>
      </c>
      <c r="C46" s="5">
        <f>IF((HUR_cms!C46&gt;0), HUR_cms!C46*Days!C46*86400*1000/Areas!$B$8, "")</f>
        <v>94.128450321341504</v>
      </c>
      <c r="D46" s="5">
        <f>IF((HUR_cms!D46&gt;0), HUR_cms!D46*Days!D46*86400*1000/Areas!$B$8, "")</f>
        <v>76.654698677698164</v>
      </c>
      <c r="E46" s="5">
        <f>IF((HUR_cms!E46&gt;0), HUR_cms!E46*Days!E46*86400*1000/Areas!$B$8, "")</f>
        <v>38.039104676072988</v>
      </c>
      <c r="F46" s="5">
        <f>IF((HUR_cms!F46&gt;0), HUR_cms!F46*Days!F46*86400*1000/Areas!$B$8, "")</f>
        <v>23.034596143901897</v>
      </c>
      <c r="G46" s="5">
        <f>IF((HUR_cms!G46&gt;0), HUR_cms!G46*Days!G46*86400*1000/Areas!$B$8, "")</f>
        <v>12.887558543251826</v>
      </c>
      <c r="H46" s="5">
        <f>IF((HUR_cms!H46&gt;0), HUR_cms!H46*Days!H46*86400*1000/Areas!$B$8, "")</f>
        <v>7.8021895545541851</v>
      </c>
      <c r="I46" s="5">
        <f>IF((HUR_cms!I46&gt;0), HUR_cms!I46*Days!I46*86400*1000/Areas!$B$8, "")</f>
        <v>8.6490206101795089</v>
      </c>
      <c r="J46" s="5">
        <f>IF((HUR_cms!J46&gt;0), HUR_cms!J46*Days!J46*86400*1000/Areas!$B$8, "")</f>
        <v>8.585748688778903</v>
      </c>
      <c r="K46" s="5">
        <f>IF((HUR_cms!K46&gt;0), HUR_cms!K46*Days!K46*86400*1000/Areas!$B$8, "")</f>
        <v>7.730960774174485</v>
      </c>
      <c r="L46" s="5">
        <f>IF((HUR_cms!L46&gt;0), HUR_cms!L46*Days!L46*86400*1000/Areas!$B$8, "")</f>
        <v>9.5463160227524551</v>
      </c>
      <c r="M46" s="5">
        <f>IF((HUR_cms!M46&gt;0), HUR_cms!M46*Days!M46*86400*1000/Areas!$B$8, "")</f>
        <v>11.002208465686637</v>
      </c>
      <c r="N46" s="5">
        <f>IF((HUR_cms!N46&gt;0), HUR_cms!N46*Days!N46*86400*1000/Areas!$B$8, "")</f>
        <v>321.78973775578044</v>
      </c>
    </row>
    <row r="47" spans="1:14">
      <c r="A47">
        <v>1939</v>
      </c>
      <c r="B47" s="5">
        <f>IF((HUR_cms!B47&gt;0), HUR_cms!B47*Days!B47*86400*1000/Areas!$B$8, "")</f>
        <v>15.800258255152546</v>
      </c>
      <c r="C47" s="5">
        <f>IF((HUR_cms!C47&gt;0), HUR_cms!C47*Days!C47*86400*1000/Areas!$B$8, "")</f>
        <v>19.370994459629166</v>
      </c>
      <c r="D47" s="5">
        <f>IF((HUR_cms!D47&gt;0), HUR_cms!D47*Days!D47*86400*1000/Areas!$B$8, "")</f>
        <v>43.790530841397654</v>
      </c>
      <c r="E47" s="5">
        <f>IF((HUR_cms!E47&gt;0), HUR_cms!E47*Days!E47*86400*1000/Areas!$B$8, "")</f>
        <v>62.221786215557358</v>
      </c>
      <c r="F47" s="5">
        <f>IF((HUR_cms!F47&gt;0), HUR_cms!F47*Days!F47*86400*1000/Areas!$B$8, "")</f>
        <v>21.611339587796408</v>
      </c>
      <c r="G47" s="5">
        <f>IF((HUR_cms!G47&gt;0), HUR_cms!G47*Days!G47*86400*1000/Areas!$B$8, "")</f>
        <v>15.191643643347861</v>
      </c>
      <c r="H47" s="5">
        <f>IF((HUR_cms!H47&gt;0), HUR_cms!H47*Days!H47*86400*1000/Areas!$B$8, "")</f>
        <v>8.9240428455344603</v>
      </c>
      <c r="I47" s="5">
        <f>IF((HUR_cms!I47&gt;0), HUR_cms!I47*Days!I47*86400*1000/Areas!$B$8, "")</f>
        <v>9.0665004062938621</v>
      </c>
      <c r="J47" s="5">
        <f>IF((HUR_cms!J47&gt;0), HUR_cms!J47*Days!J47*86400*1000/Areas!$B$8, "")</f>
        <v>7.4068996084804608</v>
      </c>
      <c r="K47" s="5">
        <f>IF((HUR_cms!K47&gt;0), HUR_cms!K47*Days!K47*86400*1000/Areas!$B$8, "")</f>
        <v>8.3370649331461912</v>
      </c>
      <c r="L47" s="5">
        <f>IF((HUR_cms!L47&gt;0), HUR_cms!L47*Days!L47*86400*1000/Areas!$B$8, "")</f>
        <v>11.146410578414715</v>
      </c>
      <c r="M47" s="5">
        <f>IF((HUR_cms!M47&gt;0), HUR_cms!M47*Days!M47*86400*1000/Areas!$B$8, "")</f>
        <v>9.7609810149959362</v>
      </c>
      <c r="N47" s="5">
        <f>IF((HUR_cms!N47&gt;0), HUR_cms!N47*Days!N47*86400*1000/Areas!$B$8, "")</f>
        <v>233.42743591637739</v>
      </c>
    </row>
    <row r="48" spans="1:14">
      <c r="A48">
        <v>1940</v>
      </c>
      <c r="B48" s="5">
        <f>IF((HUR_cms!B48&gt;0), HUR_cms!B48*Days!B48*86400*1000/Areas!$B$8, "")</f>
        <v>9.144324444116128</v>
      </c>
      <c r="C48" s="5">
        <f>IF((HUR_cms!C48&gt;0), HUR_cms!C48*Days!C48*86400*1000/Areas!$B$8, "")</f>
        <v>7.5443788136219254</v>
      </c>
      <c r="D48" s="5">
        <f>IF((HUR_cms!D48&gt;0), HUR_cms!D48*Days!D48*86400*1000/Areas!$B$8, "")</f>
        <v>19.092610770480903</v>
      </c>
      <c r="E48" s="5">
        <f>IF((HUR_cms!E48&gt;0), HUR_cms!E48*Days!E48*86400*1000/Areas!$B$8, "")</f>
        <v>59.110952205067591</v>
      </c>
      <c r="F48" s="5">
        <f>IF((HUR_cms!F48&gt;0), HUR_cms!F48*Days!F48*86400*1000/Areas!$B$8, "")</f>
        <v>29.780225456157197</v>
      </c>
      <c r="G48" s="5">
        <f>IF((HUR_cms!G48&gt;0), HUR_cms!G48*Days!G48*86400*1000/Areas!$B$8, "")</f>
        <v>20.485295117086501</v>
      </c>
      <c r="H48" s="5">
        <f>IF((HUR_cms!H48&gt;0), HUR_cms!H48*Days!H48*86400*1000/Areas!$B$8, "")</f>
        <v>9.8407836300509715</v>
      </c>
      <c r="I48" s="5">
        <f>IF((HUR_cms!I48&gt;0), HUR_cms!I48*Days!I48*86400*1000/Areas!$B$8, "")</f>
        <v>8.8640260028071225</v>
      </c>
      <c r="J48" s="5">
        <f>IF((HUR_cms!J48&gt;0), HUR_cms!J48*Days!J48*86400*1000/Areas!$B$8, "")</f>
        <v>10.288601610401123</v>
      </c>
      <c r="K48" s="5">
        <f>IF((HUR_cms!K48&gt;0), HUR_cms!K48*Days!K48*86400*1000/Areas!$B$8, "")</f>
        <v>12.757206471153136</v>
      </c>
      <c r="L48" s="5">
        <f>IF((HUR_cms!L48&gt;0), HUR_cms!L48*Days!L48*86400*1000/Areas!$B$8, "")</f>
        <v>21.219283445371939</v>
      </c>
      <c r="M48" s="5">
        <f>IF((HUR_cms!M48&gt;0), HUR_cms!M48*Days!M48*86400*1000/Areas!$B$8, "")</f>
        <v>40.023979315948878</v>
      </c>
      <c r="N48" s="5">
        <f>IF((HUR_cms!N48&gt;0), HUR_cms!N48*Days!N48*86400*1000/Areas!$B$8, "")</f>
        <v>248.30097540075349</v>
      </c>
    </row>
    <row r="49" spans="1:14">
      <c r="A49">
        <v>1941</v>
      </c>
      <c r="B49" s="5">
        <f>IF((HUR_cms!B49&gt;0), HUR_cms!B49*Days!B49*86400*1000/Areas!$B$8, "")</f>
        <v>34.889571396912167</v>
      </c>
      <c r="C49" s="5">
        <f>IF((HUR_cms!C49&gt;0), HUR_cms!C49*Days!C49*86400*1000/Areas!$B$8, "")</f>
        <v>18.538800620521531</v>
      </c>
      <c r="D49" s="5">
        <f>IF((HUR_cms!D49&gt;0), HUR_cms!D49*Days!D49*86400*1000/Areas!$B$8, "")</f>
        <v>34.802513998670314</v>
      </c>
      <c r="E49" s="5">
        <f>IF((HUR_cms!E49&gt;0), HUR_cms!E49*Days!E49*86400*1000/Areas!$B$8, "")</f>
        <v>58.269737755780469</v>
      </c>
      <c r="F49" s="5">
        <f>IF((HUR_cms!F49&gt;0), HUR_cms!F49*Days!F49*86400*1000/Areas!$B$8, "")</f>
        <v>13.427284627317722</v>
      </c>
      <c r="G49" s="5">
        <f>IF((HUR_cms!G49&gt;0), HUR_cms!G49*Days!G49*86400*1000/Areas!$B$8, "")</f>
        <v>8.0400443229666845</v>
      </c>
      <c r="H49" s="5">
        <f>IF((HUR_cms!H49&gt;0), HUR_cms!H49*Days!H49*86400*1000/Areas!$B$8, "")</f>
        <v>5.3349037452906849</v>
      </c>
      <c r="I49" s="5">
        <f>IF((HUR_cms!I49&gt;0), HUR_cms!I49*Days!I49*86400*1000/Areas!$B$8, "")</f>
        <v>4.9339120927827436</v>
      </c>
      <c r="J49" s="5">
        <f>IF((HUR_cms!J49&gt;0), HUR_cms!J49*Days!J49*86400*1000/Areas!$B$8, "")</f>
        <v>6.8822575164364332</v>
      </c>
      <c r="K49" s="5">
        <f>IF((HUR_cms!K49&gt;0), HUR_cms!K49*Days!K49*86400*1000/Areas!$B$8, "")</f>
        <v>25.061978281746324</v>
      </c>
      <c r="L49" s="5">
        <f>IF((HUR_cms!L49&gt;0), HUR_cms!L49*Days!L49*86400*1000/Areas!$B$8, "")</f>
        <v>35.16123217847381</v>
      </c>
      <c r="M49" s="5">
        <f>IF((HUR_cms!M49&gt;0), HUR_cms!M49*Days!M49*86400*1000/Areas!$B$8, "")</f>
        <v>25.60674654650218</v>
      </c>
      <c r="N49" s="5">
        <f>IF((HUR_cms!N49&gt;0), HUR_cms!N49*Days!N49*86400*1000/Areas!$B$8, "")</f>
        <v>271.3458048312034</v>
      </c>
    </row>
    <row r="50" spans="1:14">
      <c r="A50">
        <v>1942</v>
      </c>
      <c r="B50" s="5">
        <f>IF((HUR_cms!B50&gt;0), HUR_cms!B50*Days!B50*86400*1000/Areas!$B$8, "")</f>
        <v>18.705469158602348</v>
      </c>
      <c r="C50" s="5">
        <f>IF((HUR_cms!C50&gt;0), HUR_cms!C50*Days!C50*86400*1000/Areas!$B$8, "")</f>
        <v>14.66495914899904</v>
      </c>
      <c r="D50" s="5">
        <f>IF((HUR_cms!D50&gt;0), HUR_cms!D50*Days!D50*86400*1000/Areas!$B$8, "")</f>
        <v>132.05024451503289</v>
      </c>
      <c r="E50" s="5">
        <f>IF((HUR_cms!E50&gt;0), HUR_cms!E50*Days!E50*86400*1000/Areas!$B$8, "")</f>
        <v>40.08405998374824</v>
      </c>
      <c r="F50" s="5">
        <f>IF((HUR_cms!F50&gt;0), HUR_cms!F50*Days!F50*86400*1000/Areas!$B$8, "")</f>
        <v>28.017313141759622</v>
      </c>
      <c r="G50" s="5">
        <f>IF((HUR_cms!G50&gt;0), HUR_cms!G50*Days!G50*86400*1000/Areas!$B$8, "")</f>
        <v>33.31030508975401</v>
      </c>
      <c r="H50" s="5">
        <f>IF((HUR_cms!H50&gt;0), HUR_cms!H50*Days!H50*86400*1000/Areas!$B$8, "")</f>
        <v>11.484321784738125</v>
      </c>
      <c r="I50" s="5">
        <f>IF((HUR_cms!I50&gt;0), HUR_cms!I50*Days!I50*86400*1000/Areas!$B$8, "")</f>
        <v>10.200225160670755</v>
      </c>
      <c r="J50" s="5">
        <f>IF((HUR_cms!J50&gt;0), HUR_cms!J50*Days!J50*86400*1000/Areas!$B$8, "")</f>
        <v>12.02145231587501</v>
      </c>
      <c r="K50" s="5">
        <f>IF((HUR_cms!K50&gt;0), HUR_cms!K50*Days!K50*86400*1000/Areas!$B$8, "")</f>
        <v>16.492760286621852</v>
      </c>
      <c r="L50" s="5">
        <f>IF((HUR_cms!L50&gt;0), HUR_cms!L50*Days!L50*86400*1000/Areas!$B$8, "")</f>
        <v>32.241873384058508</v>
      </c>
      <c r="M50" s="5">
        <f>IF((HUR_cms!M50&gt;0), HUR_cms!M50*Days!M50*86400*1000/Areas!$B$8, "")</f>
        <v>30.549232473960256</v>
      </c>
      <c r="N50" s="5">
        <f>IF((HUR_cms!N50&gt;0), HUR_cms!N50*Days!N50*86400*1000/Areas!$B$8, "")</f>
        <v>378.06547388638546</v>
      </c>
    </row>
    <row r="51" spans="1:14">
      <c r="A51">
        <v>1943</v>
      </c>
      <c r="B51" s="5">
        <f>IF((HUR_cms!B51&gt;0), HUR_cms!B51*Days!B51*86400*1000/Areas!$B$8, "")</f>
        <v>37.093706434217324</v>
      </c>
      <c r="C51" s="5">
        <f>IF((HUR_cms!C51&gt;0), HUR_cms!C51*Days!C51*86400*1000/Areas!$B$8, "")</f>
        <v>55.47402940090123</v>
      </c>
      <c r="D51" s="5">
        <f>IF((HUR_cms!D51&gt;0), HUR_cms!D51*Days!D51*86400*1000/Areas!$B$8, "")</f>
        <v>99.786904631750019</v>
      </c>
      <c r="E51" s="5">
        <f>IF((HUR_cms!E51&gt;0), HUR_cms!E51*Days!E51*86400*1000/Areas!$B$8, "")</f>
        <v>59.701334121297187</v>
      </c>
      <c r="F51" s="5">
        <f>IF((HUR_cms!F51&gt;0), HUR_cms!F51*Days!F51*86400*1000/Areas!$B$8, "")</f>
        <v>73.01477609514663</v>
      </c>
      <c r="G51" s="5">
        <f>IF((HUR_cms!G51&gt;0), HUR_cms!G51*Days!G51*86400*1000/Areas!$B$8, "")</f>
        <v>50.271179729629907</v>
      </c>
      <c r="H51" s="5">
        <f>IF((HUR_cms!H51&gt;0), HUR_cms!H51*Days!H51*86400*1000/Areas!$B$8, "")</f>
        <v>17.592849228041665</v>
      </c>
      <c r="I51" s="5">
        <f>IF((HUR_cms!I51&gt;0), HUR_cms!I51*Days!I51*86400*1000/Areas!$B$8, "")</f>
        <v>12.778311294969344</v>
      </c>
      <c r="J51" s="5">
        <f>IF((HUR_cms!J51&gt;0), HUR_cms!J51*Days!J51*86400*1000/Areas!$B$8, "")</f>
        <v>10.432208022456971</v>
      </c>
      <c r="K51" s="5">
        <f>IF((HUR_cms!K51&gt;0), HUR_cms!K51*Days!K51*86400*1000/Areas!$B$8, "")</f>
        <v>10.609131122109774</v>
      </c>
      <c r="L51" s="5">
        <f>IF((HUR_cms!L51&gt;0), HUR_cms!L51*Days!L51*86400*1000/Areas!$B$8, "")</f>
        <v>22.57811922878038</v>
      </c>
      <c r="M51" s="5">
        <f>IF((HUR_cms!M51&gt;0), HUR_cms!M51*Days!M51*86400*1000/Areas!$B$8, "")</f>
        <v>17.042804757331762</v>
      </c>
      <c r="N51" s="5">
        <f>IF((HUR_cms!N51&gt;0), HUR_cms!N51*Days!N51*86400*1000/Areas!$B$8, "")</f>
        <v>468.10509861860089</v>
      </c>
    </row>
    <row r="52" spans="1:14">
      <c r="A52">
        <v>1944</v>
      </c>
      <c r="B52" s="5">
        <f>IF((HUR_cms!B52&gt;0), HUR_cms!B52*Days!B52*86400*1000/Areas!$B$8, "")</f>
        <v>16.862754229149736</v>
      </c>
      <c r="C52" s="5">
        <f>IF((HUR_cms!C52&gt;0), HUR_cms!C52*Days!C52*86400*1000/Areas!$B$8, "")</f>
        <v>26.528720986924725</v>
      </c>
      <c r="D52" s="5">
        <f>IF((HUR_cms!D52&gt;0), HUR_cms!D52*Days!D52*86400*1000/Areas!$B$8, "")</f>
        <v>44.693421585284774</v>
      </c>
      <c r="E52" s="5">
        <f>IF((HUR_cms!E52&gt;0), HUR_cms!E52*Days!E52*86400*1000/Areas!$B$8, "")</f>
        <v>49.616334490655248</v>
      </c>
      <c r="F52" s="5">
        <f>IF((HUR_cms!F52&gt;0), HUR_cms!F52*Days!F52*86400*1000/Areas!$B$8, "")</f>
        <v>33.231523675851371</v>
      </c>
      <c r="G52" s="5">
        <f>IF((HUR_cms!G52&gt;0), HUR_cms!G52*Days!G52*86400*1000/Areas!$B$8, "")</f>
        <v>16.140722464356948</v>
      </c>
      <c r="H52" s="5">
        <f>IF((HUR_cms!H52&gt;0), HUR_cms!H52*Days!H52*86400*1000/Areas!$B$8, "")</f>
        <v>8.4880963285809266</v>
      </c>
      <c r="I52" s="5">
        <f>IF((HUR_cms!I52&gt;0), HUR_cms!I52*Days!I52*86400*1000/Areas!$B$8, "")</f>
        <v>7.4269194060722468</v>
      </c>
      <c r="J52" s="5">
        <f>IF((HUR_cms!J52&gt;0), HUR_cms!J52*Days!J52*86400*1000/Areas!$B$8, "")</f>
        <v>7.6526261357760212</v>
      </c>
      <c r="K52" s="5">
        <f>IF((HUR_cms!K52&gt;0), HUR_cms!K52*Days!K52*86400*1000/Areas!$B$8, "")</f>
        <v>8.7525661520277751</v>
      </c>
      <c r="L52" s="5">
        <f>IF((HUR_cms!L52&gt;0), HUR_cms!L52*Days!L52*86400*1000/Areas!$B$8, "")</f>
        <v>10.887919036714191</v>
      </c>
      <c r="M52" s="5">
        <f>IF((HUR_cms!M52&gt;0), HUR_cms!M52*Days!M52*86400*1000/Areas!$B$8, "")</f>
        <v>10.863048533648518</v>
      </c>
      <c r="N52" s="5">
        <f>IF((HUR_cms!N52&gt;0), HUR_cms!N52*Days!N52*86400*1000/Areas!$B$8, "")</f>
        <v>241.82247528994608</v>
      </c>
    </row>
    <row r="53" spans="1:14">
      <c r="A53">
        <v>1945</v>
      </c>
      <c r="B53" s="5">
        <f>IF((HUR_cms!B53&gt;0), HUR_cms!B53*Days!B53*86400*1000/Areas!$B$8, "")</f>
        <v>9.5598256629977101</v>
      </c>
      <c r="C53" s="5">
        <f>IF((HUR_cms!C53&gt;0), HUR_cms!C53*Days!C53*86400*1000/Areas!$B$8, "")</f>
        <v>12.282156460072395</v>
      </c>
      <c r="D53" s="5">
        <f>IF((HUR_cms!D53&gt;0), HUR_cms!D53*Days!D53*86400*1000/Areas!$B$8, "")</f>
        <v>44.03389584102829</v>
      </c>
      <c r="E53" s="5">
        <f>IF((HUR_cms!E53&gt;0), HUR_cms!E53*Days!E53*86400*1000/Areas!$B$8, "")</f>
        <v>27.009493979463691</v>
      </c>
      <c r="F53" s="5">
        <f>IF((HUR_cms!F53&gt;0), HUR_cms!F53*Days!F53*86400*1000/Areas!$B$8, "")</f>
        <v>52.103193322006355</v>
      </c>
      <c r="G53" s="5">
        <f>IF((HUR_cms!G53&gt;0), HUR_cms!G53*Days!G53*86400*1000/Areas!$B$8, "")</f>
        <v>59.024150107113833</v>
      </c>
      <c r="H53" s="5">
        <f>IF((HUR_cms!H53&gt;0), HUR_cms!H53*Days!H53*86400*1000/Areas!$B$8, "")</f>
        <v>18.673811922878038</v>
      </c>
      <c r="I53" s="5">
        <f>IF((HUR_cms!I53&gt;0), HUR_cms!I53*Days!I53*86400*1000/Areas!$B$8, "")</f>
        <v>10.982422693358942</v>
      </c>
      <c r="J53" s="5">
        <f>IF((HUR_cms!J53&gt;0), HUR_cms!J53*Days!J53*86400*1000/Areas!$B$8, "")</f>
        <v>18.964981901455268</v>
      </c>
      <c r="K53" s="5">
        <f>IF((HUR_cms!K53&gt;0), HUR_cms!K53*Days!K53*86400*1000/Areas!$B$8, "")</f>
        <v>43.560356356652136</v>
      </c>
      <c r="L53" s="5">
        <f>IF((HUR_cms!L53&gt;0), HUR_cms!L53*Days!L53*86400*1000/Areas!$B$8, "")</f>
        <v>28.604482529363967</v>
      </c>
      <c r="M53" s="5">
        <f>IF((HUR_cms!M53&gt;0), HUR_cms!M53*Days!M53*86400*1000/Areas!$B$8, "")</f>
        <v>20.357581147964837</v>
      </c>
      <c r="N53" s="5">
        <f>IF((HUR_cms!N53&gt;0), HUR_cms!N53*Days!N53*86400*1000/Areas!$B$8, "")</f>
        <v>344.32488143606417</v>
      </c>
    </row>
    <row r="54" spans="1:14">
      <c r="A54">
        <v>1946</v>
      </c>
      <c r="B54" s="5">
        <f>IF((HUR_cms!B54&gt;0), HUR_cms!B54*Days!B54*86400*1000/Areas!$B$8, "")</f>
        <v>50.842839624732207</v>
      </c>
      <c r="C54" s="5">
        <f>IF((HUR_cms!C54&gt;0), HUR_cms!C54*Days!C54*86400*1000/Areas!$B$8, "")</f>
        <v>22.668197680431412</v>
      </c>
      <c r="D54" s="5">
        <f>IF((HUR_cms!D54&gt;0), HUR_cms!D54*Days!D54*86400*1000/Areas!$B$8, "")</f>
        <v>122.86436994902859</v>
      </c>
      <c r="E54" s="5">
        <f>IF((HUR_cms!E54&gt;0), HUR_cms!E54*Days!E54*86400*1000/Areas!$B$8, "")</f>
        <v>19.6683341951688</v>
      </c>
      <c r="F54" s="5">
        <f>IF((HUR_cms!F54&gt;0), HUR_cms!F54*Days!F54*86400*1000/Areas!$B$8, "")</f>
        <v>17.214281450838442</v>
      </c>
      <c r="G54" s="5">
        <f>IF((HUR_cms!G54&gt;0), HUR_cms!G54*Days!G54*86400*1000/Areas!$B$8, "")</f>
        <v>16.209653542143755</v>
      </c>
      <c r="H54" s="5">
        <f>IF((HUR_cms!H54&gt;0), HUR_cms!H54*Days!H54*86400*1000/Areas!$B$8, "")</f>
        <v>11.56412439979316</v>
      </c>
      <c r="I54" s="5">
        <f>IF((HUR_cms!I54&gt;0), HUR_cms!I54*Days!I54*86400*1000/Areas!$B$8, "")</f>
        <v>8.72354701928049</v>
      </c>
      <c r="J54" s="5">
        <f>IF((HUR_cms!J54&gt;0), HUR_cms!J54*Days!J54*86400*1000/Areas!$B$8, "")</f>
        <v>7.4451946516953535</v>
      </c>
      <c r="K54" s="5">
        <f>IF((HUR_cms!K54&gt;0), HUR_cms!K54*Days!K54*86400*1000/Areas!$B$8, "")</f>
        <v>7.630712861047499</v>
      </c>
      <c r="L54" s="5">
        <f>IF((HUR_cms!L54&gt;0), HUR_cms!L54*Days!L54*86400*1000/Areas!$B$8, "")</f>
        <v>9.6956666912905369</v>
      </c>
      <c r="M54" s="5">
        <f>IF((HUR_cms!M54&gt;0), HUR_cms!M54*Days!M54*86400*1000/Areas!$B$8, "")</f>
        <v>11.300973627834821</v>
      </c>
      <c r="N54" s="5">
        <f>IF((HUR_cms!N54&gt;0), HUR_cms!N54*Days!N54*86400*1000/Areas!$B$8, "")</f>
        <v>304.19337814877747</v>
      </c>
    </row>
    <row r="55" spans="1:14">
      <c r="A55">
        <v>1947</v>
      </c>
      <c r="B55" s="5">
        <f>IF((HUR_cms!B55&gt;0), HUR_cms!B55*Days!B55*86400*1000/Areas!$B$8, "")</f>
        <v>20.851565930412946</v>
      </c>
      <c r="C55" s="5">
        <f>IF((HUR_cms!C55&gt;0), HUR_cms!C55*Days!C55*86400*1000/Areas!$B$8, "")</f>
        <v>17.150222353549527</v>
      </c>
      <c r="D55" s="5">
        <f>IF((HUR_cms!D55&gt;0), HUR_cms!D55*Days!D55*86400*1000/Areas!$B$8, "")</f>
        <v>49.661629016768856</v>
      </c>
      <c r="E55" s="5">
        <f>IF((HUR_cms!E55&gt;0), HUR_cms!E55*Days!E55*86400*1000/Areas!$B$8, "")</f>
        <v>149.71319494718176</v>
      </c>
      <c r="F55" s="5">
        <f>IF((HUR_cms!F55&gt;0), HUR_cms!F55*Days!F55*86400*1000/Areas!$B$8, "")</f>
        <v>76.739777498707241</v>
      </c>
      <c r="G55" s="5">
        <f>IF((HUR_cms!G55&gt;0), HUR_cms!G55*Days!G55*86400*1000/Areas!$B$8, "")</f>
        <v>50.227778680653032</v>
      </c>
      <c r="H55" s="5">
        <f>IF((HUR_cms!H55&gt;0), HUR_cms!H55*Days!H55*86400*1000/Areas!$B$8, "")</f>
        <v>19.346528182019647</v>
      </c>
      <c r="I55" s="5">
        <f>IF((HUR_cms!I55&gt;0), HUR_cms!I55*Days!I55*86400*1000/Areas!$B$8, "")</f>
        <v>11.107732584767673</v>
      </c>
      <c r="J55" s="5">
        <f>IF((HUR_cms!J55&gt;0), HUR_cms!J55*Days!J55*86400*1000/Areas!$B$8, "")</f>
        <v>12.840966240673708</v>
      </c>
      <c r="K55" s="5">
        <f>IF((HUR_cms!K55&gt;0), HUR_cms!K55*Days!K55*86400*1000/Areas!$B$8, "")</f>
        <v>10.899981975326883</v>
      </c>
      <c r="L55" s="5">
        <f>IF((HUR_cms!L55&gt;0), HUR_cms!L55*Days!L55*86400*1000/Areas!$B$8, "")</f>
        <v>13.086054517249019</v>
      </c>
      <c r="M55" s="5">
        <f>IF((HUR_cms!M55&gt;0), HUR_cms!M55*Days!M55*86400*1000/Areas!$B$8, "")</f>
        <v>24.682091453054593</v>
      </c>
      <c r="N55" s="5">
        <f>IF((HUR_cms!N55&gt;0), HUR_cms!N55*Days!N55*86400*1000/Areas!$B$8, "")</f>
        <v>456.91518061608923</v>
      </c>
    </row>
    <row r="56" spans="1:14">
      <c r="A56">
        <v>1948</v>
      </c>
      <c r="B56" s="5">
        <f>IF((HUR_cms!B56&gt;0), HUR_cms!B56*Days!B56*86400*1000/Areas!$B$8, "")</f>
        <v>14.091427051783999</v>
      </c>
      <c r="C56" s="5">
        <f>IF((HUR_cms!C56&gt;0), HUR_cms!C56*Days!C56*86400*1000/Areas!$B$8, "")</f>
        <v>23.915828913348602</v>
      </c>
      <c r="D56" s="5">
        <f>IF((HUR_cms!D56&gt;0), HUR_cms!D56*Days!D56*86400*1000/Areas!$B$8, "")</f>
        <v>133.39633655906036</v>
      </c>
      <c r="E56" s="5">
        <f>IF((HUR_cms!E56&gt;0), HUR_cms!E56*Days!E56*86400*1000/Areas!$B$8, "")</f>
        <v>51.676607815616457</v>
      </c>
      <c r="F56" s="5">
        <f>IF((HUR_cms!F56&gt;0), HUR_cms!F56*Days!F56*86400*1000/Areas!$B$8, "")</f>
        <v>39.229250794119814</v>
      </c>
      <c r="G56" s="5">
        <f>IF((HUR_cms!G56&gt;0), HUR_cms!G56*Days!G56*86400*1000/Areas!$B$8, "")</f>
        <v>16.194335524857799</v>
      </c>
      <c r="H56" s="5">
        <f>IF((HUR_cms!H56&gt;0), HUR_cms!H56*Days!H56*86400*1000/Areas!$B$8, "")</f>
        <v>11.726367732880254</v>
      </c>
      <c r="I56" s="5">
        <f>IF((HUR_cms!I56&gt;0), HUR_cms!I56*Days!I56*86400*1000/Areas!$B$8, "")</f>
        <v>8.312002954864445</v>
      </c>
      <c r="J56" s="5">
        <f>IF((HUR_cms!J56&gt;0), HUR_cms!J56*Days!J56*86400*1000/Areas!$B$8, "")</f>
        <v>6.0691260988402167</v>
      </c>
      <c r="K56" s="5">
        <f>IF((HUR_cms!K56&gt;0), HUR_cms!K56*Days!K56*86400*1000/Areas!$B$8, "")</f>
        <v>7.1815758292088354</v>
      </c>
      <c r="L56" s="5">
        <f>IF((HUR_cms!L56&gt;0), HUR_cms!L56*Days!L56*86400*1000/Areas!$B$8, "")</f>
        <v>13.021591194503953</v>
      </c>
      <c r="M56" s="5">
        <f>IF((HUR_cms!M56&gt;0), HUR_cms!M56*Days!M56*86400*1000/Areas!$B$8, "")</f>
        <v>11.366926202260469</v>
      </c>
      <c r="N56" s="5">
        <f>IF((HUR_cms!N56&gt;0), HUR_cms!N56*Days!N56*86400*1000/Areas!$B$8, "")</f>
        <v>335.23123409913569</v>
      </c>
    </row>
    <row r="57" spans="1:14">
      <c r="A57">
        <v>1949</v>
      </c>
      <c r="B57" s="5">
        <f>IF((HUR_cms!B57&gt;0), HUR_cms!B57*Days!B57*86400*1000/Areas!$B$8, "")</f>
        <v>31.241074979685308</v>
      </c>
      <c r="C57" s="5">
        <f>IF((HUR_cms!C57&gt;0), HUR_cms!C57*Days!C57*86400*1000/Areas!$B$8, "")</f>
        <v>45.619948880845094</v>
      </c>
      <c r="D57" s="5">
        <f>IF((HUR_cms!D57&gt;0), HUR_cms!D57*Days!D57*86400*1000/Areas!$B$8, "")</f>
        <v>52.599816207431481</v>
      </c>
      <c r="E57" s="5">
        <f>IF((HUR_cms!E57&gt;0), HUR_cms!E57*Days!E57*86400*1000/Areas!$B$8, "")</f>
        <v>34.279169683090792</v>
      </c>
      <c r="F57" s="5">
        <f>IF((HUR_cms!F57&gt;0), HUR_cms!F57*Days!F57*86400*1000/Areas!$B$8, "")</f>
        <v>15.309571101425723</v>
      </c>
      <c r="G57" s="5">
        <f>IF((HUR_cms!G57&gt;0), HUR_cms!G57*Days!G57*86400*1000/Areas!$B$8, "")</f>
        <v>10.878983526630716</v>
      </c>
      <c r="H57" s="5">
        <f>IF((HUR_cms!H57&gt;0), HUR_cms!H57*Days!H57*86400*1000/Areas!$B$8, "")</f>
        <v>10.520754672379404</v>
      </c>
      <c r="I57" s="5">
        <f>IF((HUR_cms!I57&gt;0), HUR_cms!I57*Days!I57*86400*1000/Areas!$B$8, "")</f>
        <v>7.3049071433847974</v>
      </c>
      <c r="J57" s="5">
        <f>IF((HUR_cms!J57&gt;0), HUR_cms!J57*Days!J57*86400*1000/Areas!$B$8, "")</f>
        <v>7.3839225825515253</v>
      </c>
      <c r="K57" s="5">
        <f>IF((HUR_cms!K57&gt;0), HUR_cms!K57*Days!K57*86400*1000/Areas!$B$8, "")</f>
        <v>11.438814508384429</v>
      </c>
      <c r="L57" s="5">
        <f>IF((HUR_cms!L57&gt;0), HUR_cms!L57*Days!L57*86400*1000/Areas!$B$8, "")</f>
        <v>10.385615719878851</v>
      </c>
      <c r="M57" s="5">
        <f>IF((HUR_cms!M57&gt;0), HUR_cms!M57*Days!M57*86400*1000/Areas!$B$8, "")</f>
        <v>49.877953460884981</v>
      </c>
      <c r="N57" s="5">
        <f>IF((HUR_cms!N57&gt;0), HUR_cms!N57*Days!N57*86400*1000/Areas!$B$8, "")</f>
        <v>288.29763758587575</v>
      </c>
    </row>
    <row r="58" spans="1:14">
      <c r="A58">
        <v>1950</v>
      </c>
      <c r="B58" s="5">
        <f>IF((HUR_cms!B58&gt;0), HUR_cms!B58*Days!B58*86400*1000/Areas!$B$8, "")</f>
        <v>58.288885277387898</v>
      </c>
      <c r="C58" s="5">
        <f>IF((HUR_cms!C58&gt;0), HUR_cms!C58*Days!C58*86400*1000/Areas!$B$8, "")</f>
        <v>28.069415675555884</v>
      </c>
      <c r="D58" s="5">
        <f>IF((HUR_cms!D58&gt;0), HUR_cms!D58*Days!D58*86400*1000/Areas!$B$8, "")</f>
        <v>94.361645859496193</v>
      </c>
      <c r="E58" s="5">
        <f>IF((HUR_cms!E58&gt;0), HUR_cms!E58*Days!E58*86400*1000/Areas!$B$8, "")</f>
        <v>110.92733692841841</v>
      </c>
      <c r="F58" s="5">
        <f>IF((HUR_cms!F58&gt;0), HUR_cms!F58*Days!F58*86400*1000/Areas!$B$8, "")</f>
        <v>23.534516658048307</v>
      </c>
      <c r="G58" s="5">
        <f>IF((HUR_cms!G58&gt;0), HUR_cms!G58*Days!G58*86400*1000/Areas!$B$8, "")</f>
        <v>16.006051562384577</v>
      </c>
      <c r="H58" s="5">
        <f>IF((HUR_cms!H58&gt;0), HUR_cms!H58*Days!H58*86400*1000/Areas!$B$8, "")</f>
        <v>16.226311885942234</v>
      </c>
      <c r="I58" s="5">
        <f>IF((HUR_cms!I58&gt;0), HUR_cms!I58*Days!I58*86400*1000/Areas!$B$8, "")</f>
        <v>11.254147299992612</v>
      </c>
      <c r="J58" s="5">
        <f>IF((HUR_cms!J58&gt;0), HUR_cms!J58*Days!J58*86400*1000/Areas!$B$8, "")</f>
        <v>16.186676516214817</v>
      </c>
      <c r="K58" s="5">
        <f>IF((HUR_cms!K58&gt;0), HUR_cms!K58*Days!K58*86400*1000/Areas!$B$8, "")</f>
        <v>13.336270074610328</v>
      </c>
      <c r="L58" s="5">
        <f>IF((HUR_cms!L58&gt;0), HUR_cms!L58*Days!L58*86400*1000/Areas!$B$8, "")</f>
        <v>29.959488808450914</v>
      </c>
      <c r="M58" s="5">
        <f>IF((HUR_cms!M58&gt;0), HUR_cms!M58*Days!M58*86400*1000/Areas!$B$8, "")</f>
        <v>54.597519686784366</v>
      </c>
      <c r="N58" s="5">
        <f>IF((HUR_cms!N58&gt;0), HUR_cms!N58*Days!N58*86400*1000/Areas!$B$8, "")</f>
        <v>472.461478909655</v>
      </c>
    </row>
    <row r="59" spans="1:14">
      <c r="A59">
        <v>1951</v>
      </c>
      <c r="B59" s="5">
        <f>IF((HUR_cms!B59&gt;0), HUR_cms!B59*Days!B59*86400*1000/Areas!$B$8, "")</f>
        <v>51.443008052005617</v>
      </c>
      <c r="C59" s="5">
        <f>IF((HUR_cms!C59&gt;0), HUR_cms!C59*Days!C59*86400*1000/Areas!$B$8, "")</f>
        <v>57.719820935214599</v>
      </c>
      <c r="D59" s="5">
        <f>IF((HUR_cms!D59&gt;0), HUR_cms!D59*Days!D59*86400*1000/Areas!$B$8, "")</f>
        <v>83.338332569993341</v>
      </c>
      <c r="E59" s="5">
        <f>IF((HUR_cms!E59&gt;0), HUR_cms!E59*Days!E59*86400*1000/Areas!$B$8, "")</f>
        <v>88.715573613060499</v>
      </c>
      <c r="F59" s="5">
        <f>IF((HUR_cms!F59&gt;0), HUR_cms!F59*Days!F59*86400*1000/Areas!$B$8, "")</f>
        <v>28.44732392701485</v>
      </c>
      <c r="G59" s="5">
        <f>IF((HUR_cms!G59&gt;0), HUR_cms!G59*Days!G59*86400*1000/Areas!$B$8, "")</f>
        <v>16.223056807268968</v>
      </c>
      <c r="H59" s="5">
        <f>IF((HUR_cms!H59&gt;0), HUR_cms!H59*Days!H59*86400*1000/Areas!$B$8, "")</f>
        <v>12.910216443820639</v>
      </c>
      <c r="I59" s="5">
        <f>IF((HUR_cms!I59&gt;0), HUR_cms!I59*Days!I59*86400*1000/Areas!$B$8, "")</f>
        <v>9.5664209204402741</v>
      </c>
      <c r="J59" s="5">
        <f>IF((HUR_cms!J59&gt;0), HUR_cms!J59*Days!J59*86400*1000/Areas!$B$8, "")</f>
        <v>11.108115535199822</v>
      </c>
      <c r="K59" s="5">
        <f>IF((HUR_cms!K59&gt;0), HUR_cms!K59*Days!K59*86400*1000/Areas!$B$8, "")</f>
        <v>25.13848326808008</v>
      </c>
      <c r="L59" s="5">
        <f>IF((HUR_cms!L59&gt;0), HUR_cms!L59*Days!L59*86400*1000/Areas!$B$8, "")</f>
        <v>42.371550565117822</v>
      </c>
      <c r="M59" s="5">
        <f>IF((HUR_cms!M59&gt;0), HUR_cms!M59*Days!M59*86400*1000/Areas!$B$8, "")</f>
        <v>31.916429341803944</v>
      </c>
      <c r="N59" s="5">
        <f>IF((HUR_cms!N59&gt;0), HUR_cms!N59*Days!N59*86400*1000/Areas!$B$8, "")</f>
        <v>461.51228780379699</v>
      </c>
    </row>
    <row r="60" spans="1:14">
      <c r="A60">
        <v>1952</v>
      </c>
      <c r="B60" s="5">
        <f>IF((HUR_cms!B60&gt;0), HUR_cms!B60*Days!B60*86400*1000/Areas!$B$8, "")</f>
        <v>67.801884612543404</v>
      </c>
      <c r="C60" s="5">
        <f>IF((HUR_cms!C60&gt;0), HUR_cms!C60*Days!C60*86400*1000/Areas!$B$8, "")</f>
        <v>42.389315210164725</v>
      </c>
      <c r="D60" s="5">
        <f>IF((HUR_cms!D60&gt;0), HUR_cms!D60*Days!D60*86400*1000/Areas!$B$8, "")</f>
        <v>79.513742779050006</v>
      </c>
      <c r="E60" s="5">
        <f>IF((HUR_cms!E60&gt;0), HUR_cms!E60*Days!E60*86400*1000/Areas!$B$8, "")</f>
        <v>94.152831498855008</v>
      </c>
      <c r="F60" s="5">
        <f>IF((HUR_cms!F60&gt;0), HUR_cms!F60*Days!F60*86400*1000/Areas!$B$8, "")</f>
        <v>26.869078821009087</v>
      </c>
      <c r="G60" s="5">
        <f>IF((HUR_cms!G60&gt;0), HUR_cms!G60*Days!G60*86400*1000/Areas!$B$8, "")</f>
        <v>12.239095811479647</v>
      </c>
      <c r="H60" s="5">
        <f>IF((HUR_cms!H60&gt;0), HUR_cms!H60*Days!H60*86400*1000/Areas!$B$8, "")</f>
        <v>17.193176627022236</v>
      </c>
      <c r="I60" s="5">
        <f>IF((HUR_cms!I60&gt;0), HUR_cms!I60*Days!I60*86400*1000/Areas!$B$8, "")</f>
        <v>13.456963285809264</v>
      </c>
      <c r="J60" s="5">
        <f>IF((HUR_cms!J60&gt;0), HUR_cms!J60*Days!J60*86400*1000/Areas!$B$8, "")</f>
        <v>11.184067370909357</v>
      </c>
      <c r="K60" s="5">
        <f>IF((HUR_cms!K60&gt;0), HUR_cms!K60*Days!K60*86400*1000/Areas!$B$8, "")</f>
        <v>8.9240428455344603</v>
      </c>
      <c r="L60" s="5">
        <f>IF((HUR_cms!L60&gt;0), HUR_cms!L60*Days!L60*86400*1000/Areas!$B$8, "")</f>
        <v>13.008826180098987</v>
      </c>
      <c r="M60" s="5">
        <f>IF((HUR_cms!M60&gt;0), HUR_cms!M60*Days!M60*86400*1000/Areas!$B$8, "")</f>
        <v>22.324946443081924</v>
      </c>
      <c r="N60" s="5">
        <f>IF((HUR_cms!N60&gt;0), HUR_cms!N60*Days!N60*86400*1000/Areas!$B$8, "")</f>
        <v>409.61718549161554</v>
      </c>
    </row>
    <row r="61" spans="1:14">
      <c r="A61">
        <v>1953</v>
      </c>
      <c r="B61" s="5">
        <f>IF((HUR_cms!B61&gt;0), HUR_cms!B61*Days!B61*86400*1000/Areas!$B$8, "")</f>
        <v>23.112420181724165</v>
      </c>
      <c r="C61" s="5">
        <f>IF((HUR_cms!C61&gt;0), HUR_cms!C61*Days!C61*86400*1000/Areas!$B$8, "")</f>
        <v>25.20349974144936</v>
      </c>
      <c r="D61" s="5">
        <f>IF((HUR_cms!D61&gt;0), HUR_cms!D61*Days!D61*86400*1000/Areas!$B$8, "")</f>
        <v>67.602048312033688</v>
      </c>
      <c r="E61" s="5">
        <f>IF((HUR_cms!E61&gt;0), HUR_cms!E61*Days!E61*86400*1000/Areas!$B$8, "")</f>
        <v>36.884509123143978</v>
      </c>
      <c r="F61" s="5">
        <f>IF((HUR_cms!F61&gt;0), HUR_cms!F61*Days!F61*86400*1000/Areas!$B$8, "")</f>
        <v>43.740406884834165</v>
      </c>
      <c r="G61" s="5">
        <f>IF((HUR_cms!G61&gt;0), HUR_cms!G61*Days!G61*86400*1000/Areas!$B$8, "")</f>
        <v>26.375072763536977</v>
      </c>
      <c r="H61" s="5">
        <f>IF((HUR_cms!H61&gt;0), HUR_cms!H61*Days!H61*86400*1000/Areas!$B$8, "")</f>
        <v>17.521620447661963</v>
      </c>
      <c r="I61" s="5">
        <f>IF((HUR_cms!I61&gt;0), HUR_cms!I61*Days!I61*86400*1000/Areas!$B$8, "")</f>
        <v>14.530671197458817</v>
      </c>
      <c r="J61" s="5">
        <f>IF((HUR_cms!J61&gt;0), HUR_cms!J61*Days!J61*86400*1000/Areas!$B$8, "")</f>
        <v>10.287325108960628</v>
      </c>
      <c r="K61" s="5">
        <f>IF((HUR_cms!K61&gt;0), HUR_cms!K61*Days!K61*86400*1000/Areas!$B$8, "")</f>
        <v>9.9219052965945185</v>
      </c>
      <c r="L61" s="5">
        <f>IF((HUR_cms!L61&gt;0), HUR_cms!L61*Days!L61*86400*1000/Areas!$B$8, "")</f>
        <v>10.883451281672455</v>
      </c>
      <c r="M61" s="5">
        <f>IF((HUR_cms!M61&gt;0), HUR_cms!M61*Days!M61*86400*1000/Areas!$B$8, "")</f>
        <v>14.644109625470932</v>
      </c>
      <c r="N61" s="5">
        <f>IF((HUR_cms!N61&gt;0), HUR_cms!N61*Days!N61*86400*1000/Areas!$B$8, "")</f>
        <v>300.45822855876492</v>
      </c>
    </row>
    <row r="62" spans="1:14">
      <c r="A62">
        <v>1954</v>
      </c>
      <c r="B62" s="5">
        <f>IF((HUR_cms!B62&gt;0), HUR_cms!B62*Days!B62*86400*1000/Areas!$B$8, "")</f>
        <v>13.501151510674449</v>
      </c>
      <c r="C62" s="5">
        <f>IF((HUR_cms!C62&gt;0), HUR_cms!C62*Days!C62*86400*1000/Areas!$B$8, "")</f>
        <v>57.576852773878997</v>
      </c>
      <c r="D62" s="5">
        <f>IF((HUR_cms!D62&gt;0), HUR_cms!D62*Days!D62*86400*1000/Areas!$B$8, "")</f>
        <v>73.464572652729558</v>
      </c>
      <c r="E62" s="5">
        <f>IF((HUR_cms!E62&gt;0), HUR_cms!E62*Days!E62*86400*1000/Areas!$B$8, "")</f>
        <v>62.449003471965725</v>
      </c>
      <c r="F62" s="5">
        <f>IF((HUR_cms!F62&gt;0), HUR_cms!F62*Days!F62*86400*1000/Areas!$B$8, "")</f>
        <v>26.311120041368103</v>
      </c>
      <c r="G62" s="5">
        <f>IF((HUR_cms!G62&gt;0), HUR_cms!G62*Days!G62*86400*1000/Areas!$B$8, "")</f>
        <v>29.289325552190292</v>
      </c>
      <c r="H62" s="5">
        <f>IF((HUR_cms!H62&gt;0), HUR_cms!H62*Days!H62*86400*1000/Areas!$B$8, "")</f>
        <v>11.019356135037306</v>
      </c>
      <c r="I62" s="5">
        <f>IF((HUR_cms!I62&gt;0), HUR_cms!I62*Days!I62*86400*1000/Areas!$B$8, "")</f>
        <v>9.4562801211494421</v>
      </c>
      <c r="J62" s="5">
        <f>IF((HUR_cms!J62&gt;0), HUR_cms!J62*Days!J62*86400*1000/Areas!$B$8, "")</f>
        <v>11.570209056659523</v>
      </c>
      <c r="K62" s="5">
        <f>IF((HUR_cms!K62&gt;0), HUR_cms!K62*Days!K62*86400*1000/Areas!$B$8, "")</f>
        <v>53.933377262318089</v>
      </c>
      <c r="L62" s="5">
        <f>IF((HUR_cms!L62&gt;0), HUR_cms!L62*Days!L62*86400*1000/Areas!$B$8, "")</f>
        <v>27.190118933293935</v>
      </c>
      <c r="M62" s="5">
        <f>IF((HUR_cms!M62&gt;0), HUR_cms!M62*Days!M62*86400*1000/Areas!$B$8, "")</f>
        <v>27.047150771958336</v>
      </c>
      <c r="N62" s="5">
        <f>IF((HUR_cms!N62&gt;0), HUR_cms!N62*Days!N62*86400*1000/Areas!$B$8, "")</f>
        <v>405.5471670237128</v>
      </c>
    </row>
    <row r="63" spans="1:14">
      <c r="A63">
        <v>1955</v>
      </c>
      <c r="B63" s="5">
        <f>IF((HUR_cms!B63&gt;0), HUR_cms!B63*Days!B63*86400*1000/Areas!$B$8, "")</f>
        <v>31.733081184900644</v>
      </c>
      <c r="C63" s="5">
        <f>IF((HUR_cms!C63&gt;0), HUR_cms!C63*Days!C63*86400*1000/Areas!$B$8, "")</f>
        <v>23.254962842579598</v>
      </c>
      <c r="D63" s="5">
        <f>IF((HUR_cms!D63&gt;0), HUR_cms!D63*Days!D63*86400*1000/Areas!$B$8, "")</f>
        <v>80.917213562827811</v>
      </c>
      <c r="E63" s="5">
        <f>IF((HUR_cms!E63&gt;0), HUR_cms!E63*Days!E63*86400*1000/Areas!$B$8, "")</f>
        <v>52.258692472482821</v>
      </c>
      <c r="F63" s="5">
        <f>IF((HUR_cms!F63&gt;0), HUR_cms!F63*Days!F63*86400*1000/Areas!$B$8, "")</f>
        <v>21.809197311073355</v>
      </c>
      <c r="G63" s="5">
        <f>IF((HUR_cms!G63&gt;0), HUR_cms!G63*Days!G63*86400*1000/Areas!$B$8, "")</f>
        <v>16.265819605525596</v>
      </c>
      <c r="H63" s="5">
        <f>IF((HUR_cms!H63&gt;0), HUR_cms!H63*Days!H63*86400*1000/Areas!$B$8, "")</f>
        <v>8.8112639432666011</v>
      </c>
      <c r="I63" s="5">
        <f>IF((HUR_cms!I63&gt;0), HUR_cms!I63*Days!I63*86400*1000/Areas!$B$8, "")</f>
        <v>8.013237792716259</v>
      </c>
      <c r="J63" s="5">
        <f>IF((HUR_cms!J63&gt;0), HUR_cms!J63*Days!J63*86400*1000/Areas!$B$8, "")</f>
        <v>7.4164733692841844</v>
      </c>
      <c r="K63" s="5">
        <f>IF((HUR_cms!K63&gt;0), HUR_cms!K63*Days!K63*86400*1000/Areas!$B$8, "")</f>
        <v>9.3336083327177359</v>
      </c>
      <c r="L63" s="5">
        <f>IF((HUR_cms!L63&gt;0), HUR_cms!L63*Days!L63*86400*1000/Areas!$B$8, "")</f>
        <v>14.405957006722316</v>
      </c>
      <c r="M63" s="5">
        <f>IF((HUR_cms!M63&gt;0), HUR_cms!M63*Days!M63*86400*1000/Areas!$B$8, "")</f>
        <v>15.868189406810963</v>
      </c>
      <c r="N63" s="5">
        <f>IF((HUR_cms!N63&gt;0), HUR_cms!N63*Days!N63*86400*1000/Areas!$B$8, "")</f>
        <v>290.02931816502917</v>
      </c>
    </row>
    <row r="64" spans="1:14">
      <c r="A64">
        <v>1956</v>
      </c>
      <c r="B64" s="5">
        <f>IF((HUR_cms!B64&gt;0), HUR_cms!B64*Days!B64*86400*1000/Areas!$B$8, "")</f>
        <v>12.346981458225605</v>
      </c>
      <c r="C64" s="5">
        <f>IF((HUR_cms!C64&gt;0), HUR_cms!C64*Days!C64*86400*1000/Areas!$B$8, "")</f>
        <v>12.108765014404964</v>
      </c>
      <c r="D64" s="5">
        <f>IF((HUR_cms!D64&gt;0), HUR_cms!D64*Days!D64*86400*1000/Areas!$B$8, "")</f>
        <v>63.125847085764939</v>
      </c>
      <c r="E64" s="5">
        <f>IF((HUR_cms!E64&gt;0), HUR_cms!E64*Days!E64*86400*1000/Areas!$B$8, "")</f>
        <v>71.140701780305832</v>
      </c>
      <c r="F64" s="5">
        <f>IF((HUR_cms!F64&gt;0), HUR_cms!F64*Days!F64*86400*1000/Areas!$B$8, "")</f>
        <v>82.853581147964832</v>
      </c>
      <c r="G64" s="5">
        <f>IF((HUR_cms!G64&gt;0), HUR_cms!G64*Days!G64*86400*1000/Areas!$B$8, "")</f>
        <v>17.275532244958264</v>
      </c>
      <c r="H64" s="5">
        <f>IF((HUR_cms!H64&gt;0), HUR_cms!H64*Days!H64*86400*1000/Areas!$B$8, "")</f>
        <v>15.936780084213634</v>
      </c>
      <c r="I64" s="5">
        <f>IF((HUR_cms!I64&gt;0), HUR_cms!I64*Days!I64*86400*1000/Areas!$B$8, "")</f>
        <v>17.10875733175741</v>
      </c>
      <c r="J64" s="5">
        <f>IF((HUR_cms!J64&gt;0), HUR_cms!J64*Days!J64*86400*1000/Areas!$B$8, "")</f>
        <v>13.824510600576199</v>
      </c>
      <c r="K64" s="5">
        <f>IF((HUR_cms!K64&gt;0), HUR_cms!K64*Days!K64*86400*1000/Areas!$B$8, "")</f>
        <v>11.029908546945411</v>
      </c>
      <c r="L64" s="5">
        <f>IF((HUR_cms!L64&gt;0), HUR_cms!L64*Days!L64*86400*1000/Areas!$B$8, "")</f>
        <v>12.769482160005909</v>
      </c>
      <c r="M64" s="5">
        <f>IF((HUR_cms!M64&gt;0), HUR_cms!M64*Days!M64*86400*1000/Areas!$B$8, "")</f>
        <v>24.841037157420402</v>
      </c>
      <c r="N64" s="5">
        <f>IF((HUR_cms!N64&gt;0), HUR_cms!N64*Days!N64*86400*1000/Areas!$B$8, "")</f>
        <v>353.24177587353182</v>
      </c>
    </row>
    <row r="65" spans="1:14">
      <c r="A65">
        <v>1957</v>
      </c>
      <c r="B65" s="5">
        <f>IF((HUR_cms!B65&gt;0), HUR_cms!B65*Days!B65*86400*1000/Areas!$B$8, "")</f>
        <v>20.015946812439978</v>
      </c>
      <c r="C65" s="5">
        <f>IF((HUR_cms!C65&gt;0), HUR_cms!C65*Days!C65*86400*1000/Areas!$B$8, "")</f>
        <v>25.071849892886164</v>
      </c>
      <c r="D65" s="5">
        <f>IF((HUR_cms!D65&gt;0), HUR_cms!D65*Days!D65*86400*1000/Areas!$B$8, "")</f>
        <v>39.082836078894879</v>
      </c>
      <c r="E65" s="5">
        <f>IF((HUR_cms!E65&gt;0), HUR_cms!E65*Days!E65*86400*1000/Areas!$B$8, "")</f>
        <v>43.417005244884393</v>
      </c>
      <c r="F65" s="5">
        <f>IF((HUR_cms!F65&gt;0), HUR_cms!F65*Days!F65*86400*1000/Areas!$B$8, "")</f>
        <v>38.416055551451578</v>
      </c>
      <c r="G65" s="5">
        <f>IF((HUR_cms!G65&gt;0), HUR_cms!G65*Days!G65*86400*1000/Areas!$B$8, "")</f>
        <v>22.146023491172347</v>
      </c>
      <c r="H65" s="5">
        <f>IF((HUR_cms!H65&gt;0), HUR_cms!H65*Days!H65*86400*1000/Areas!$B$8, "")</f>
        <v>40.4830092339514</v>
      </c>
      <c r="I65" s="5">
        <f>IF((HUR_cms!I65&gt;0), HUR_cms!I65*Days!I65*86400*1000/Areas!$B$8, "")</f>
        <v>9.4892564083622659</v>
      </c>
      <c r="J65" s="5">
        <f>IF((HUR_cms!J65&gt;0), HUR_cms!J65*Days!J65*86400*1000/Areas!$B$8, "")</f>
        <v>12.467589569328506</v>
      </c>
      <c r="K65" s="5">
        <f>IF((HUR_cms!K65&gt;0), HUR_cms!K65*Days!K65*86400*1000/Areas!$B$8, "")</f>
        <v>15.483026372165178</v>
      </c>
      <c r="L65" s="5">
        <f>IF((HUR_cms!L65&gt;0), HUR_cms!L65*Days!L65*86400*1000/Areas!$B$8, "")</f>
        <v>32.369523528108147</v>
      </c>
      <c r="M65" s="5">
        <f>IF((HUR_cms!M65&gt;0), HUR_cms!M65*Days!M65*86400*1000/Areas!$B$8, "")</f>
        <v>43.814273768190887</v>
      </c>
      <c r="N65" s="5">
        <f>IF((HUR_cms!N65&gt;0), HUR_cms!N65*Days!N65*86400*1000/Areas!$B$8, "")</f>
        <v>342.06515476102533</v>
      </c>
    </row>
    <row r="66" spans="1:14">
      <c r="A66">
        <v>1958</v>
      </c>
      <c r="B66" s="5">
        <f>IF((HUR_cms!B66&gt;0), HUR_cms!B66*Days!B66*86400*1000/Areas!$B$8, "")</f>
        <v>19.465902341730072</v>
      </c>
      <c r="C66" s="5">
        <f>IF((HUR_cms!C66&gt;0), HUR_cms!C66*Days!C66*86400*1000/Areas!$B$8, "")</f>
        <v>14.917536234025262</v>
      </c>
      <c r="D66" s="5">
        <f>IF((HUR_cms!D66&gt;0), HUR_cms!D66*Days!D66*86400*1000/Areas!$B$8, "")</f>
        <v>47.07958572800473</v>
      </c>
      <c r="E66" s="5">
        <f>IF((HUR_cms!E66&gt;0), HUR_cms!E66*Days!E66*86400*1000/Areas!$B$8, "")</f>
        <v>28.952967422619487</v>
      </c>
      <c r="F66" s="5">
        <f>IF((HUR_cms!F66&gt;0), HUR_cms!F66*Days!F66*86400*1000/Areas!$B$8, "")</f>
        <v>12.050194873310186</v>
      </c>
      <c r="G66" s="5">
        <f>IF((HUR_cms!G66&gt;0), HUR_cms!G66*Days!G66*86400*1000/Areas!$B$8, "")</f>
        <v>9.3088867548201222</v>
      </c>
      <c r="H66" s="5">
        <f>IF((HUR_cms!H66&gt;0), HUR_cms!H66*Days!H66*86400*1000/Areas!$B$8, "")</f>
        <v>9.0519908399202187</v>
      </c>
      <c r="I66" s="5">
        <f>IF((HUR_cms!I66&gt;0), HUR_cms!I66*Days!I66*86400*1000/Areas!$B$8, "")</f>
        <v>6.9791014257220931</v>
      </c>
      <c r="J66" s="5">
        <f>IF((HUR_cms!J66&gt;0), HUR_cms!J66*Days!J66*86400*1000/Areas!$B$8, "")</f>
        <v>9.2386791755928197</v>
      </c>
      <c r="K66" s="5">
        <f>IF((HUR_cms!K66&gt;0), HUR_cms!K66*Days!K66*86400*1000/Areas!$B$8, "")</f>
        <v>9.8783765974735918</v>
      </c>
      <c r="L66" s="5">
        <f>IF((HUR_cms!L66&gt;0), HUR_cms!L66*Days!L66*86400*1000/Areas!$B$8, "")</f>
        <v>14.839967496491095</v>
      </c>
      <c r="M66" s="5">
        <f>IF((HUR_cms!M66&gt;0), HUR_cms!M66*Days!M66*86400*1000/Areas!$B$8, "")</f>
        <v>11.459259806456378</v>
      </c>
      <c r="N66" s="5">
        <f>IF((HUR_cms!N66&gt;0), HUR_cms!N66*Days!N66*86400*1000/Areas!$B$8, "")</f>
        <v>193.19498264017136</v>
      </c>
    </row>
    <row r="67" spans="1:14">
      <c r="A67">
        <v>1959</v>
      </c>
      <c r="B67" s="5">
        <f>IF((HUR_cms!B67&gt;0), HUR_cms!B67*Days!B67*86400*1000/Areas!$B$8, "")</f>
        <v>12.615408436137992</v>
      </c>
      <c r="C67" s="5">
        <f>IF((HUR_cms!C67&gt;0), HUR_cms!C67*Days!C67*86400*1000/Areas!$B$8, "")</f>
        <v>15.293423358203443</v>
      </c>
      <c r="D67" s="5">
        <f>IF((HUR_cms!D67&gt;0), HUR_cms!D67*Days!D67*86400*1000/Areas!$B$8, "")</f>
        <v>68.458772253822858</v>
      </c>
      <c r="E67" s="5">
        <f>IF((HUR_cms!E67&gt;0), HUR_cms!E67*Days!E67*86400*1000/Areas!$B$8, "")</f>
        <v>107.55226711974588</v>
      </c>
      <c r="F67" s="5">
        <f>IF((HUR_cms!F67&gt;0), HUR_cms!F67*Days!F67*86400*1000/Areas!$B$8, "")</f>
        <v>40.027936470414417</v>
      </c>
      <c r="G67" s="5">
        <f>IF((HUR_cms!G67&gt;0), HUR_cms!G67*Days!G67*86400*1000/Areas!$B$8, "")</f>
        <v>14.146188963581295</v>
      </c>
      <c r="H67" s="5">
        <f>IF((HUR_cms!H67&gt;0), HUR_cms!H67*Days!H67*86400*1000/Areas!$B$8, "")</f>
        <v>9.2669962325478306</v>
      </c>
      <c r="I67" s="5">
        <f>IF((HUR_cms!I67&gt;0), HUR_cms!I67*Days!I67*86400*1000/Areas!$B$8, "")</f>
        <v>11.907737312550786</v>
      </c>
      <c r="J67" s="5">
        <f>IF((HUR_cms!J67&gt;0), HUR_cms!J67*Days!J67*86400*1000/Areas!$B$8, "")</f>
        <v>12.600345719140133</v>
      </c>
      <c r="K67" s="5">
        <f>IF((HUR_cms!K67&gt;0), HUR_cms!K67*Days!K67*86400*1000/Areas!$B$8, "")</f>
        <v>22.813655019575979</v>
      </c>
      <c r="L67" s="5">
        <f>IF((HUR_cms!L67&gt;0), HUR_cms!L67*Days!L67*86400*1000/Areas!$B$8, "")</f>
        <v>41.127599911354075</v>
      </c>
      <c r="M67" s="5">
        <f>IF((HUR_cms!M67&gt;0), HUR_cms!M67*Days!M67*86400*1000/Areas!$B$8, "")</f>
        <v>45.713048385905296</v>
      </c>
      <c r="N67" s="5">
        <f>IF((HUR_cms!N67&gt;0), HUR_cms!N67*Days!N67*86400*1000/Areas!$B$8, "")</f>
        <v>401.31503287286694</v>
      </c>
    </row>
    <row r="68" spans="1:14">
      <c r="A68">
        <v>1960</v>
      </c>
      <c r="B68" s="5">
        <f>IF((HUR_cms!B68&gt;0), HUR_cms!B68*Days!B68*86400*1000/Areas!$B$8, "")</f>
        <v>35.597242520499371</v>
      </c>
      <c r="C68" s="5">
        <f>IF((HUR_cms!C68&gt;0), HUR_cms!C68*Days!C68*86400*1000/Areas!$B$8, "")</f>
        <v>27.101274433035385</v>
      </c>
      <c r="D68" s="5">
        <f>IF((HUR_cms!D68&gt;0), HUR_cms!D68*Days!D68*86400*1000/Areas!$B$8, "")</f>
        <v>36.680183792568513</v>
      </c>
      <c r="E68" s="5">
        <f>IF((HUR_cms!E68&gt;0), HUR_cms!E68*Days!E68*86400*1000/Areas!$B$8, "")</f>
        <v>123.23089606264313</v>
      </c>
      <c r="F68" s="5">
        <f>IF((HUR_cms!F68&gt;0), HUR_cms!F68*Days!F68*86400*1000/Areas!$B$8, "")</f>
        <v>55.958121297185492</v>
      </c>
      <c r="G68" s="5">
        <f>IF((HUR_cms!G68&gt;0), HUR_cms!G68*Days!G68*86400*1000/Areas!$B$8, "")</f>
        <v>27.268623771884464</v>
      </c>
      <c r="H68" s="5">
        <f>IF((HUR_cms!H68&gt;0), HUR_cms!H68*Days!H68*86400*1000/Areas!$B$8, "")</f>
        <v>13.45960138878629</v>
      </c>
      <c r="I68" s="5">
        <f>IF((HUR_cms!I68&gt;0), HUR_cms!I68*Days!I68*86400*1000/Areas!$B$8, "")</f>
        <v>10.768076826475586</v>
      </c>
      <c r="J68" s="5">
        <f>IF((HUR_cms!J68&gt;0), HUR_cms!J68*Days!J68*86400*1000/Areas!$B$8, "")</f>
        <v>9.3739883282854422</v>
      </c>
      <c r="K68" s="5">
        <f>IF((HUR_cms!K68&gt;0), HUR_cms!K68*Days!K68*86400*1000/Areas!$B$8, "")</f>
        <v>9.8651860825884636</v>
      </c>
      <c r="L68" s="5">
        <f>IF((HUR_cms!L68&gt;0), HUR_cms!L68*Days!L68*86400*1000/Areas!$B$8, "")</f>
        <v>13.963649257590308</v>
      </c>
      <c r="M68" s="5">
        <f>IF((HUR_cms!M68&gt;0), HUR_cms!M68*Days!M68*86400*1000/Areas!$B$8, "")</f>
        <v>11.858272881731551</v>
      </c>
      <c r="N68" s="5">
        <f>IF((HUR_cms!N68&gt;0), HUR_cms!N68*Days!N68*86400*1000/Areas!$B$8, "")</f>
        <v>376.61732555219027</v>
      </c>
    </row>
    <row r="69" spans="1:14">
      <c r="A69">
        <v>1961</v>
      </c>
      <c r="B69" s="5">
        <f>IF((HUR_cms!B69&gt;0), HUR_cms!B69*Days!B69*86400*1000/Areas!$B$8, "")</f>
        <v>10.070298589052227</v>
      </c>
      <c r="C69" s="5">
        <f>IF((HUR_cms!C69&gt;0), HUR_cms!C69*Days!C69*86400*1000/Areas!$B$8, "")</f>
        <v>20.335433847972226</v>
      </c>
      <c r="D69" s="5">
        <f>IF((HUR_cms!D69&gt;0), HUR_cms!D69*Days!D69*86400*1000/Areas!$B$8, "")</f>
        <v>44.210648740489027</v>
      </c>
      <c r="E69" s="5">
        <f>IF((HUR_cms!E69&gt;0), HUR_cms!E69*Days!E69*86400*1000/Areas!$B$8, "")</f>
        <v>39.913008790721726</v>
      </c>
      <c r="F69" s="5">
        <f>IF((HUR_cms!F69&gt;0), HUR_cms!F69*Days!F69*86400*1000/Areas!$B$8, "")</f>
        <v>27.600492871389523</v>
      </c>
      <c r="G69" s="5">
        <f>IF((HUR_cms!G69&gt;0), HUR_cms!G69*Days!G69*86400*1000/Areas!$B$8, "")</f>
        <v>14.8572002659378</v>
      </c>
      <c r="H69" s="5">
        <f>IF((HUR_cms!H69&gt;0), HUR_cms!H69*Days!H69*86400*1000/Areas!$B$8, "")</f>
        <v>13.920609884021571</v>
      </c>
      <c r="I69" s="5">
        <f>IF((HUR_cms!I69&gt;0), HUR_cms!I69*Days!I69*86400*1000/Areas!$B$8, "")</f>
        <v>13.864550195759769</v>
      </c>
      <c r="J69" s="5">
        <f>IF((HUR_cms!J69&gt;0), HUR_cms!J69*Days!J69*86400*1000/Areas!$B$8, "")</f>
        <v>17.561468567629461</v>
      </c>
      <c r="K69" s="5">
        <f>IF((HUR_cms!K69&gt;0), HUR_cms!K69*Days!K69*86400*1000/Areas!$B$8, "")</f>
        <v>14.671150180985448</v>
      </c>
      <c r="L69" s="5">
        <f>IF((HUR_cms!L69&gt;0), HUR_cms!L69*Days!L69*86400*1000/Areas!$B$8, "")</f>
        <v>21.36991061535052</v>
      </c>
      <c r="M69" s="5">
        <f>IF((HUR_cms!M69&gt;0), HUR_cms!M69*Days!M69*86400*1000/Areas!$B$8, "")</f>
        <v>22.103345793011744</v>
      </c>
      <c r="N69" s="5">
        <f>IF((HUR_cms!N69&gt;0), HUR_cms!N69*Days!N69*86400*1000/Areas!$B$8, "")</f>
        <v>260.77711752973335</v>
      </c>
    </row>
    <row r="70" spans="1:14">
      <c r="A70">
        <v>1962</v>
      </c>
      <c r="B70" s="5">
        <f>IF((HUR_cms!B70&gt;0), HUR_cms!B70*Days!B70*86400*1000/Areas!$B$8, "")</f>
        <v>14.87890079042624</v>
      </c>
      <c r="C70" s="5">
        <f>IF((HUR_cms!C70&gt;0), HUR_cms!C70*Days!C70*86400*1000/Areas!$B$8, "")</f>
        <v>13.696349855950356</v>
      </c>
      <c r="D70" s="5">
        <f>IF((HUR_cms!D70&gt;0), HUR_cms!D70*Days!D70*86400*1000/Areas!$B$8, "")</f>
        <v>76.904658934771362</v>
      </c>
      <c r="E70" s="5">
        <f>IF((HUR_cms!E70&gt;0), HUR_cms!E70*Days!E70*86400*1000/Areas!$B$8, "")</f>
        <v>47.522872128241126</v>
      </c>
      <c r="F70" s="5">
        <f>IF((HUR_cms!F70&gt;0), HUR_cms!F70*Days!F70*86400*1000/Areas!$B$8, "")</f>
        <v>38.216878776686123</v>
      </c>
      <c r="G70" s="5">
        <f>IF((HUR_cms!G70&gt;0), HUR_cms!G70*Days!G70*86400*1000/Areas!$B$8, "")</f>
        <v>14.586581960552559</v>
      </c>
      <c r="H70" s="5">
        <f>IF((HUR_cms!H70&gt;0), HUR_cms!H70*Days!H70*86400*1000/Areas!$B$8, "")</f>
        <v>8.8937046612986617</v>
      </c>
      <c r="I70" s="5">
        <f>IF((HUR_cms!I70&gt;0), HUR_cms!I70*Days!I70*86400*1000/Areas!$B$8, "")</f>
        <v>9.1073910024377636</v>
      </c>
      <c r="J70" s="5">
        <f>IF((HUR_cms!J70&gt;0), HUR_cms!J70*Days!J70*86400*1000/Areas!$B$8, "")</f>
        <v>8.5372416340400381</v>
      </c>
      <c r="K70" s="5">
        <f>IF((HUR_cms!K70&gt;0), HUR_cms!K70*Days!K70*86400*1000/Areas!$B$8, "")</f>
        <v>12.145826106227377</v>
      </c>
      <c r="L70" s="5">
        <f>IF((HUR_cms!L70&gt;0), HUR_cms!L70*Days!L70*86400*1000/Areas!$B$8, "")</f>
        <v>16.447721060796336</v>
      </c>
      <c r="M70" s="5">
        <f>IF((HUR_cms!M70&gt;0), HUR_cms!M70*Days!M70*86400*1000/Areas!$B$8, "")</f>
        <v>16.509248430228265</v>
      </c>
      <c r="N70" s="5">
        <f>IF((HUR_cms!N70&gt;0), HUR_cms!N70*Days!N70*86400*1000/Areas!$B$8, "")</f>
        <v>276.51755041737459</v>
      </c>
    </row>
    <row r="71" spans="1:14">
      <c r="A71">
        <v>1963</v>
      </c>
      <c r="B71" s="5">
        <f>IF((HUR_cms!B71&gt;0), HUR_cms!B71*Days!B71*86400*1000/Areas!$B$8, "")</f>
        <v>12.705763463101132</v>
      </c>
      <c r="C71" s="5">
        <f>IF((HUR_cms!C71&gt;0), HUR_cms!C71*Days!C71*86400*1000/Areas!$B$8, "")</f>
        <v>9.8749300435842517</v>
      </c>
      <c r="D71" s="5">
        <f>IF((HUR_cms!D71&gt;0), HUR_cms!D71*Days!D71*86400*1000/Areas!$B$8, "")</f>
        <v>58.885096550195762</v>
      </c>
      <c r="E71" s="5">
        <f>IF((HUR_cms!E71&gt;0), HUR_cms!E71*Days!E71*86400*1000/Areas!$B$8, "")</f>
        <v>36.87876486666174</v>
      </c>
      <c r="F71" s="5">
        <f>IF((HUR_cms!F71&gt;0), HUR_cms!F71*Days!F71*86400*1000/Areas!$B$8, "")</f>
        <v>39.733787988476031</v>
      </c>
      <c r="G71" s="5">
        <f>IF((HUR_cms!G71&gt;0), HUR_cms!G71*Days!G71*86400*1000/Areas!$B$8, "")</f>
        <v>15.781387308857203</v>
      </c>
      <c r="H71" s="5">
        <f>IF((HUR_cms!H71&gt;0), HUR_cms!H71*Days!H71*86400*1000/Areas!$B$8, "")</f>
        <v>9.6791998227081315</v>
      </c>
      <c r="I71" s="5">
        <f>IF((HUR_cms!I71&gt;0), HUR_cms!I71*Days!I71*86400*1000/Areas!$B$8, "")</f>
        <v>8.7954353254044477</v>
      </c>
      <c r="J71" s="5">
        <f>IF((HUR_cms!J71&gt;0), HUR_cms!J71*Days!J71*86400*1000/Areas!$B$8, "")</f>
        <v>8.5991519539041139</v>
      </c>
      <c r="K71" s="5">
        <f>IF((HUR_cms!K71&gt;0), HUR_cms!K71*Days!K71*86400*1000/Areas!$B$8, "")</f>
        <v>8.2203288764127951</v>
      </c>
      <c r="L71" s="5">
        <f>IF((HUR_cms!L71&gt;0), HUR_cms!L71*Days!L71*86400*1000/Areas!$B$8, "")</f>
        <v>11.028334195168796</v>
      </c>
      <c r="M71" s="5">
        <f>IF((HUR_cms!M71&gt;0), HUR_cms!M71*Days!M71*86400*1000/Areas!$B$8, "")</f>
        <v>10.422485336485188</v>
      </c>
      <c r="N71" s="5">
        <f>IF((HUR_cms!N71&gt;0), HUR_cms!N71*Days!N71*86400*1000/Areas!$B$8, "")</f>
        <v>229.66899017507572</v>
      </c>
    </row>
    <row r="72" spans="1:14">
      <c r="A72">
        <v>1964</v>
      </c>
      <c r="B72" s="5">
        <f>IF((HUR_cms!B72&gt;0), HUR_cms!B72*Days!B72*86400*1000/Areas!$B$8, "")</f>
        <v>18.307775134815689</v>
      </c>
      <c r="C72" s="5">
        <f>IF((HUR_cms!C72&gt;0), HUR_cms!C72*Days!C72*86400*1000/Areas!$B$8, "")</f>
        <v>14.696361084435248</v>
      </c>
      <c r="D72" s="5">
        <f>IF((HUR_cms!D72&gt;0), HUR_cms!D72*Days!D72*86400*1000/Areas!$B$8, "")</f>
        <v>29.882451946516955</v>
      </c>
      <c r="E72" s="5">
        <f>IF((HUR_cms!E72&gt;0), HUR_cms!E72*Days!E72*86400*1000/Areas!$B$8, "")</f>
        <v>28.777448474551228</v>
      </c>
      <c r="F72" s="5">
        <f>IF((HUR_cms!F72&gt;0), HUR_cms!F72*Days!F72*86400*1000/Areas!$B$8, "")</f>
        <v>21.154288247026667</v>
      </c>
      <c r="G72" s="5">
        <f>IF((HUR_cms!G72&gt;0), HUR_cms!G72*Days!G72*86400*1000/Areas!$B$8, "")</f>
        <v>8.5608569106892212</v>
      </c>
      <c r="H72" s="5">
        <f>IF((HUR_cms!H72&gt;0), HUR_cms!H72*Days!H72*86400*1000/Areas!$B$8, "")</f>
        <v>8.5256892960035469</v>
      </c>
      <c r="I72" s="5">
        <f>IF((HUR_cms!I72&gt;0), HUR_cms!I72*Days!I72*86400*1000/Areas!$B$8, "")</f>
        <v>11.529169535347567</v>
      </c>
      <c r="J72" s="5">
        <f>IF((HUR_cms!J72&gt;0), HUR_cms!J72*Days!J72*86400*1000/Areas!$B$8, "")</f>
        <v>8.9865701410947771</v>
      </c>
      <c r="K72" s="5">
        <f>IF((HUR_cms!K72&gt;0), HUR_cms!K72*Days!K72*86400*1000/Areas!$B$8, "")</f>
        <v>9.5439970451355549</v>
      </c>
      <c r="L72" s="5">
        <f>IF((HUR_cms!L72&gt;0), HUR_cms!L72*Days!L72*86400*1000/Areas!$B$8, "")</f>
        <v>10.987486149072911</v>
      </c>
      <c r="M72" s="5">
        <f>IF((HUR_cms!M72&gt;0), HUR_cms!M72*Days!M72*86400*1000/Areas!$B$8, "")</f>
        <v>21.104823816207432</v>
      </c>
      <c r="N72" s="5">
        <f>IF((HUR_cms!N72&gt;0), HUR_cms!N72*Days!N72*86400*1000/Areas!$B$8, "")</f>
        <v>191.83212587722539</v>
      </c>
    </row>
    <row r="73" spans="1:14">
      <c r="A73">
        <v>1965</v>
      </c>
      <c r="B73" s="5">
        <f>IF((HUR_cms!B73&gt;0), HUR_cms!B73*Days!B73*86400*1000/Areas!$B$8, "")</f>
        <v>18.742402600280712</v>
      </c>
      <c r="C73" s="5">
        <f>IF((HUR_cms!C73&gt;0), HUR_cms!C73*Days!C73*86400*1000/Areas!$B$8, "")</f>
        <v>36.55695885351259</v>
      </c>
      <c r="D73" s="5">
        <f>IF((HUR_cms!D73&gt;0), HUR_cms!D73*Days!D73*86400*1000/Areas!$B$8, "")</f>
        <v>46.007196867843689</v>
      </c>
      <c r="E73" s="5">
        <f>IF((HUR_cms!E73&gt;0), HUR_cms!E73*Days!E73*86400*1000/Areas!$B$8, "")</f>
        <v>94.911711605230096</v>
      </c>
      <c r="F73" s="5">
        <f>IF((HUR_cms!F73&gt;0), HUR_cms!F73*Days!F73*86400*1000/Areas!$B$8, "")</f>
        <v>33.53292694097658</v>
      </c>
      <c r="G73" s="5">
        <f>IF((HUR_cms!G73&gt;0), HUR_cms!G73*Days!G73*86400*1000/Areas!$B$8, "")</f>
        <v>11.819765088276576</v>
      </c>
      <c r="H73" s="5">
        <f>IF((HUR_cms!H73&gt;0), HUR_cms!H73*Days!H73*86400*1000/Areas!$B$8, "")</f>
        <v>8.1616310851739673</v>
      </c>
      <c r="I73" s="5">
        <f>IF((HUR_cms!I73&gt;0), HUR_cms!I73*Days!I73*86400*1000/Areas!$B$8, "")</f>
        <v>9.6231401344463325</v>
      </c>
      <c r="J73" s="5">
        <f>IF((HUR_cms!J73&gt;0), HUR_cms!J73*Days!J73*86400*1000/Areas!$B$8, "")</f>
        <v>13.263488217478024</v>
      </c>
      <c r="K73" s="5">
        <f>IF((HUR_cms!K73&gt;0), HUR_cms!K73*Days!K73*86400*1000/Areas!$B$8, "")</f>
        <v>20.806718179803504</v>
      </c>
      <c r="L73" s="5">
        <f>IF((HUR_cms!L73&gt;0), HUR_cms!L73*Days!L73*86400*1000/Areas!$B$8, "")</f>
        <v>25.06665878702815</v>
      </c>
      <c r="M73" s="5">
        <f>IF((HUR_cms!M73&gt;0), HUR_cms!M73*Days!M73*86400*1000/Areas!$B$8, "")</f>
        <v>50.573093595331308</v>
      </c>
      <c r="N73" s="5">
        <f>IF((HUR_cms!N73&gt;0), HUR_cms!N73*Days!N73*86400*1000/Areas!$B$8, "")</f>
        <v>370.71165546280565</v>
      </c>
    </row>
    <row r="74" spans="1:14">
      <c r="A74">
        <v>1966</v>
      </c>
      <c r="B74" s="5">
        <f>IF((HUR_cms!B74&gt;0), HUR_cms!B74*Days!B74*86400*1000/Areas!$B$8, "")</f>
        <v>28.282442490950729</v>
      </c>
      <c r="C74" s="5">
        <f>IF((HUR_cms!C74&gt;0), HUR_cms!C74*Days!C74*86400*1000/Areas!$B$8, "")</f>
        <v>33.046494792051412</v>
      </c>
      <c r="D74" s="5">
        <f>IF((HUR_cms!D74&gt;0), HUR_cms!D74*Days!D74*86400*1000/Areas!$B$8, "")</f>
        <v>65.026600280712117</v>
      </c>
      <c r="E74" s="5">
        <f>IF((HUR_cms!E74&gt;0), HUR_cms!E74*Days!E74*86400*1000/Areas!$B$8, "")</f>
        <v>39.645581738937729</v>
      </c>
      <c r="F74" s="5">
        <f>IF((HUR_cms!F74&gt;0), HUR_cms!F74*Days!F74*86400*1000/Areas!$B$8, "")</f>
        <v>27.676997857723276</v>
      </c>
      <c r="G74" s="5">
        <f>IF((HUR_cms!G74&gt;0), HUR_cms!G74*Days!G74*86400*1000/Areas!$B$8, "")</f>
        <v>14.765292162222059</v>
      </c>
      <c r="H74" s="5">
        <f>IF((HUR_cms!H74&gt;0), HUR_cms!H74*Days!H74*86400*1000/Areas!$B$8, "")</f>
        <v>7.3616263573908549</v>
      </c>
      <c r="I74" s="5">
        <f>IF((HUR_cms!I74&gt;0), HUR_cms!I74*Days!I74*86400*1000/Areas!$B$8, "")</f>
        <v>7.7988919258329021</v>
      </c>
      <c r="J74" s="5">
        <f>IF((HUR_cms!J74&gt;0), HUR_cms!J74*Days!J74*86400*1000/Areas!$B$8, "")</f>
        <v>7.7138982049198495</v>
      </c>
      <c r="K74" s="5">
        <f>IF((HUR_cms!K74&gt;0), HUR_cms!K74*Days!K74*86400*1000/Areas!$B$8, "")</f>
        <v>9.7075594297111625</v>
      </c>
      <c r="L74" s="5">
        <f>IF((HUR_cms!L74&gt;0), HUR_cms!L74*Days!L74*86400*1000/Areas!$B$8, "")</f>
        <v>20.110003693580556</v>
      </c>
      <c r="M74" s="5">
        <f>IF((HUR_cms!M74&gt;0), HUR_cms!M74*Days!M74*86400*1000/Areas!$B$8, "")</f>
        <v>47.089478614168577</v>
      </c>
      <c r="N74" s="5">
        <f>IF((HUR_cms!N74&gt;0), HUR_cms!N74*Days!N74*86400*1000/Areas!$B$8, "")</f>
        <v>308.5885853586467</v>
      </c>
    </row>
    <row r="75" spans="1:14">
      <c r="A75">
        <v>1967</v>
      </c>
      <c r="B75" s="5">
        <f>IF((HUR_cms!B75&gt;0), HUR_cms!B75*Days!B75*86400*1000/Areas!$B$8, "")</f>
        <v>31.571497377557804</v>
      </c>
      <c r="C75" s="5">
        <f>IF((HUR_cms!C75&gt;0), HUR_cms!C75*Days!C75*86400*1000/Areas!$B$8, "")</f>
        <v>24.064520056142424</v>
      </c>
      <c r="D75" s="5">
        <f>IF((HUR_cms!D75&gt;0), HUR_cms!D75*Days!D75*86400*1000/Areas!$B$8, "")</f>
        <v>63.546624510600573</v>
      </c>
      <c r="E75" s="5">
        <f>IF((HUR_cms!E75&gt;0), HUR_cms!E75*Days!E75*86400*1000/Areas!$B$8, "")</f>
        <v>105.59028440570289</v>
      </c>
      <c r="F75" s="5">
        <f>IF((HUR_cms!F75&gt;0), HUR_cms!F75*Days!F75*86400*1000/Areas!$B$8, "")</f>
        <v>29.262497746915859</v>
      </c>
      <c r="G75" s="5">
        <f>IF((HUR_cms!G75&gt;0), HUR_cms!G75*Days!G75*86400*1000/Areas!$B$8, "")</f>
        <v>38.288022456969784</v>
      </c>
      <c r="H75" s="5">
        <f>IF((HUR_cms!H75&gt;0), HUR_cms!H75*Days!H75*86400*1000/Areas!$B$8, "")</f>
        <v>22.615137770554774</v>
      </c>
      <c r="I75" s="5">
        <f>IF((HUR_cms!I75&gt;0), HUR_cms!I75*Days!I75*86400*1000/Areas!$B$8, "")</f>
        <v>13.625801876338922</v>
      </c>
      <c r="J75" s="5">
        <f>IF((HUR_cms!J75&gt;0), HUR_cms!J75*Days!J75*86400*1000/Areas!$B$8, "")</f>
        <v>10.745589126098841</v>
      </c>
      <c r="K75" s="5">
        <f>IF((HUR_cms!K75&gt;0), HUR_cms!K75*Days!K75*86400*1000/Areas!$B$8, "")</f>
        <v>23.198818054221764</v>
      </c>
      <c r="L75" s="5">
        <f>IF((HUR_cms!L75&gt;0), HUR_cms!L75*Days!L75*86400*1000/Areas!$B$8, "")</f>
        <v>45.511744108739016</v>
      </c>
      <c r="M75" s="5">
        <f>IF((HUR_cms!M75&gt;0), HUR_cms!M75*Days!M75*86400*1000/Areas!$B$8, "")</f>
        <v>52.22256748171678</v>
      </c>
      <c r="N75" s="5">
        <f>IF((HUR_cms!N75&gt;0), HUR_cms!N75*Days!N75*86400*1000/Areas!$B$8, "")</f>
        <v>460.65809558986484</v>
      </c>
    </row>
    <row r="76" spans="1:14">
      <c r="A76">
        <v>1968</v>
      </c>
      <c r="B76" s="5">
        <f>IF((HUR_cms!B76&gt;0), HUR_cms!B76*Days!B76*86400*1000/Areas!$B$8, "")</f>
        <v>24.618117455861711</v>
      </c>
      <c r="C76" s="5">
        <f>IF((HUR_cms!C76&gt;0), HUR_cms!C76*Days!C76*86400*1000/Areas!$B$8, "")</f>
        <v>60.777041885203516</v>
      </c>
      <c r="D76" s="5">
        <f>IF((HUR_cms!D76&gt;0), HUR_cms!D76*Days!D76*86400*1000/Areas!$B$8, "")</f>
        <v>56.814185713230415</v>
      </c>
      <c r="E76" s="5">
        <f>IF((HUR_cms!E76&gt;0), HUR_cms!E76*Days!E76*86400*1000/Areas!$B$8, "")</f>
        <v>36.953440200930785</v>
      </c>
      <c r="F76" s="5">
        <f>IF((HUR_cms!F76&gt;0), HUR_cms!F76*Days!F76*86400*1000/Areas!$B$8, "")</f>
        <v>28.110965797444042</v>
      </c>
      <c r="G76" s="5">
        <f>IF((HUR_cms!G76&gt;0), HUR_cms!G76*Days!G76*86400*1000/Areas!$B$8, "")</f>
        <v>25.260048755263348</v>
      </c>
      <c r="H76" s="5">
        <f>IF((HUR_cms!H76&gt;0), HUR_cms!H76*Days!H76*86400*1000/Areas!$B$8, "")</f>
        <v>16.522438945113393</v>
      </c>
      <c r="I76" s="5">
        <f>IF((HUR_cms!I76&gt;0), HUR_cms!I76*Days!I76*86400*1000/Areas!$B$8, "")</f>
        <v>15.475771588978356</v>
      </c>
      <c r="J76" s="5">
        <f>IF((HUR_cms!J76&gt;0), HUR_cms!J76*Days!J76*86400*1000/Areas!$B$8, "")</f>
        <v>14.761462657900569</v>
      </c>
      <c r="K76" s="5">
        <f>IF((HUR_cms!K76&gt;0), HUR_cms!K76*Days!K76*86400*1000/Areas!$B$8, "")</f>
        <v>16.476272143015439</v>
      </c>
      <c r="L76" s="5">
        <f>IF((HUR_cms!L76&gt;0), HUR_cms!L76*Days!L76*86400*1000/Areas!$B$8, "")</f>
        <v>23.308916303464578</v>
      </c>
      <c r="M76" s="5">
        <f>IF((HUR_cms!M76&gt;0), HUR_cms!M76*Days!M76*86400*1000/Areas!$B$8, "")</f>
        <v>32.059546428307598</v>
      </c>
      <c r="N76" s="5">
        <f>IF((HUR_cms!N76&gt;0), HUR_cms!N76*Days!N76*86400*1000/Areas!$B$8, "")</f>
        <v>352.88358956932854</v>
      </c>
    </row>
    <row r="77" spans="1:14">
      <c r="A77">
        <v>1969</v>
      </c>
      <c r="B77" s="5">
        <f>IF((HUR_cms!B77&gt;0), HUR_cms!B77*Days!B77*86400*1000/Areas!$B$8, "")</f>
        <v>33.573158011376229</v>
      </c>
      <c r="C77" s="5">
        <f>IF((HUR_cms!C77&gt;0), HUR_cms!C77*Days!C77*86400*1000/Areas!$B$8, "")</f>
        <v>30.945458521090345</v>
      </c>
      <c r="D77" s="5">
        <f>IF((HUR_cms!D77&gt;0), HUR_cms!D77*Days!D77*86400*1000/Areas!$B$8, "")</f>
        <v>48.306303612321791</v>
      </c>
      <c r="E77" s="5">
        <f>IF((HUR_cms!E77&gt;0), HUR_cms!E77*Days!E77*86400*1000/Areas!$B$8, "")</f>
        <v>79.729641722685983</v>
      </c>
      <c r="F77" s="5">
        <f>IF((HUR_cms!F77&gt;0), HUR_cms!F77*Days!F77*86400*1000/Areas!$B$8, "")</f>
        <v>56.831333382581072</v>
      </c>
      <c r="G77" s="5">
        <f>IF((HUR_cms!G77&gt;0), HUR_cms!G77*Days!G77*86400*1000/Areas!$B$8, "")</f>
        <v>26.632926054517249</v>
      </c>
      <c r="H77" s="5">
        <f>IF((HUR_cms!H77&gt;0), HUR_cms!H77*Days!H77*86400*1000/Areas!$B$8, "")</f>
        <v>23.837238974662036</v>
      </c>
      <c r="I77" s="5">
        <f>IF((HUR_cms!I77&gt;0), HUR_cms!I77*Days!I77*86400*1000/Areas!$B$8, "")</f>
        <v>13.797938095589865</v>
      </c>
      <c r="J77" s="5">
        <f>IF((HUR_cms!J77&gt;0), HUR_cms!J77*Days!J77*86400*1000/Areas!$B$8, "")</f>
        <v>9.1550683312403045</v>
      </c>
      <c r="K77" s="5">
        <f>IF((HUR_cms!K77&gt;0), HUR_cms!K77*Days!K77*86400*1000/Areas!$B$8, "")</f>
        <v>17.93712166654355</v>
      </c>
      <c r="L77" s="5">
        <f>IF((HUR_cms!L77&gt;0), HUR_cms!L77*Days!L77*86400*1000/Areas!$B$8, "")</f>
        <v>25.771287582182168</v>
      </c>
      <c r="M77" s="5">
        <f>IF((HUR_cms!M77&gt;0), HUR_cms!M77*Days!M77*86400*1000/Areas!$B$8, "")</f>
        <v>19.502835783408436</v>
      </c>
      <c r="N77" s="5">
        <f>IF((HUR_cms!N77&gt;0), HUR_cms!N77*Days!N77*86400*1000/Areas!$B$8, "")</f>
        <v>386.63069217699638</v>
      </c>
    </row>
    <row r="78" spans="1:14">
      <c r="A78">
        <v>1970</v>
      </c>
      <c r="B78" s="5">
        <f>IF((HUR_cms!B78&gt;0), HUR_cms!B78*Days!B78*86400*1000/Areas!$B$8, "")</f>
        <v>14.966617714412351</v>
      </c>
      <c r="C78" s="5">
        <f>IF((HUR_cms!C78&gt;0), HUR_cms!C78*Days!C78*86400*1000/Areas!$B$8, "")</f>
        <v>16.144083918150255</v>
      </c>
      <c r="D78" s="5">
        <f>IF((HUR_cms!D78&gt;0), HUR_cms!D78*Days!D78*86400*1000/Areas!$B$8, "")</f>
        <v>35.098641057841462</v>
      </c>
      <c r="E78" s="5">
        <f>IF((HUR_cms!E78&gt;0), HUR_cms!E78*Days!E78*86400*1000/Areas!$B$8, "")</f>
        <v>74.905104528329758</v>
      </c>
      <c r="F78" s="5">
        <f>IF((HUR_cms!F78&gt;0), HUR_cms!F78*Days!F78*86400*1000/Areas!$B$8, "")</f>
        <v>27.119039078082292</v>
      </c>
      <c r="G78" s="5">
        <f>IF((HUR_cms!G78&gt;0), HUR_cms!G78*Days!G78*86400*1000/Areas!$B$8, "")</f>
        <v>22.290906404668686</v>
      </c>
      <c r="H78" s="5">
        <f>IF((HUR_cms!H78&gt;0), HUR_cms!H78*Days!H78*86400*1000/Areas!$B$8, "")</f>
        <v>21.050083179434143</v>
      </c>
      <c r="I78" s="5">
        <f>IF((HUR_cms!I78&gt;0), HUR_cms!I78*Days!I78*86400*1000/Areas!$B$8, "")</f>
        <v>11.076734874787618</v>
      </c>
      <c r="J78" s="5">
        <f>IF((HUR_cms!J78&gt;0), HUR_cms!J78*Days!J78*86400*1000/Areas!$B$8, "")</f>
        <v>16.055196867843687</v>
      </c>
      <c r="K78" s="5">
        <f>IF((HUR_cms!K78&gt;0), HUR_cms!K78*Days!K78*86400*1000/Areas!$B$8, "")</f>
        <v>21.928571470783776</v>
      </c>
      <c r="L78" s="5">
        <f>IF((HUR_cms!L78&gt;0), HUR_cms!L78*Days!L78*86400*1000/Areas!$B$8, "")</f>
        <v>29.340385609810149</v>
      </c>
      <c r="M78" s="5">
        <f>IF((HUR_cms!M78&gt;0), HUR_cms!M78*Days!M78*86400*1000/Areas!$B$8, "")</f>
        <v>35.206143754155271</v>
      </c>
      <c r="N78" s="5">
        <f>IF((HUR_cms!N78&gt;0), HUR_cms!N78*Days!N78*86400*1000/Areas!$B$8, "")</f>
        <v>325.42393735687369</v>
      </c>
    </row>
    <row r="79" spans="1:14">
      <c r="A79">
        <v>1971</v>
      </c>
      <c r="B79" s="5">
        <f>IF((HUR_cms!B79&gt;0), HUR_cms!B79*Days!B79*86400*1000/Areas!$B$8, "")</f>
        <v>20.380005023269558</v>
      </c>
      <c r="C79" s="5">
        <f>IF((HUR_cms!C79&gt;0), HUR_cms!C79*Days!C79*86400*1000/Areas!$B$8, "")</f>
        <v>30.361671862303318</v>
      </c>
      <c r="D79" s="5">
        <f>IF((HUR_cms!D79&gt;0), HUR_cms!D79*Days!D79*86400*1000/Areas!$B$8, "")</f>
        <v>73.795654576346323</v>
      </c>
      <c r="E79" s="5">
        <f>IF((HUR_cms!E79&gt;0), HUR_cms!E79*Days!E79*86400*1000/Areas!$B$8, "")</f>
        <v>85.75791977543031</v>
      </c>
      <c r="F79" s="5">
        <f>IF((HUR_cms!F79&gt;0), HUR_cms!F79*Days!F79*86400*1000/Areas!$B$8, "")</f>
        <v>26.871716923986114</v>
      </c>
      <c r="G79" s="5">
        <f>IF((HUR_cms!G79&gt;0), HUR_cms!G79*Days!G79*86400*1000/Areas!$B$8, "")</f>
        <v>18.196528034276426</v>
      </c>
      <c r="H79" s="5">
        <f>IF((HUR_cms!H79&gt;0), HUR_cms!H79*Days!H79*86400*1000/Areas!$B$8, "")</f>
        <v>12.910875969564895</v>
      </c>
      <c r="I79" s="5">
        <f>IF((HUR_cms!I79&gt;0), HUR_cms!I79*Days!I79*86400*1000/Areas!$B$8, "")</f>
        <v>11.714496269483638</v>
      </c>
      <c r="J79" s="5">
        <f>IF((HUR_cms!J79&gt;0), HUR_cms!J79*Days!J79*86400*1000/Areas!$B$8, "")</f>
        <v>10.851538745660044</v>
      </c>
      <c r="K79" s="5">
        <f>IF((HUR_cms!K79&gt;0), HUR_cms!K79*Days!K79*86400*1000/Areas!$B$8, "")</f>
        <v>11.051013370761616</v>
      </c>
      <c r="L79" s="5">
        <f>IF((HUR_cms!L79&gt;0), HUR_cms!L79*Days!L79*86400*1000/Areas!$B$8, "")</f>
        <v>13.355396321193766</v>
      </c>
      <c r="M79" s="5">
        <f>IF((HUR_cms!M79&gt;0), HUR_cms!M79*Days!M79*86400*1000/Areas!$B$8, "")</f>
        <v>28.112944374676811</v>
      </c>
      <c r="N79" s="5">
        <f>IF((HUR_cms!N79&gt;0), HUR_cms!N79*Days!N79*86400*1000/Areas!$B$8, "")</f>
        <v>344.278289133486</v>
      </c>
    </row>
    <row r="80" spans="1:14">
      <c r="A80">
        <v>1972</v>
      </c>
      <c r="B80" s="5">
        <f>IF((HUR_cms!B80&gt;0), HUR_cms!B80*Days!B80*86400*1000/Areas!$B$8, "")</f>
        <v>22.596671049715596</v>
      </c>
      <c r="C80" s="5">
        <f>IF((HUR_cms!C80&gt;0), HUR_cms!C80*Days!C80*86400*1000/Areas!$B$8, "")</f>
        <v>16.111086355913422</v>
      </c>
      <c r="D80" s="5">
        <f>IF((HUR_cms!D80&gt;0), HUR_cms!D80*Days!D80*86400*1000/Areas!$B$8, "")</f>
        <v>48.009517027406375</v>
      </c>
      <c r="E80" s="5">
        <f>IF((HUR_cms!E80&gt;0), HUR_cms!E80*Days!E80*86400*1000/Areas!$B$8, "")</f>
        <v>88.934493610105648</v>
      </c>
      <c r="F80" s="5">
        <f>IF((HUR_cms!F80&gt;0), HUR_cms!F80*Days!F80*86400*1000/Areas!$B$8, "")</f>
        <v>36.370866218512226</v>
      </c>
      <c r="G80" s="5">
        <f>IF((HUR_cms!G80&gt;0), HUR_cms!G80*Days!G80*86400*1000/Areas!$B$8, "")</f>
        <v>16.448997562236833</v>
      </c>
      <c r="H80" s="5">
        <f>IF((HUR_cms!H80&gt;0), HUR_cms!H80*Days!H80*86400*1000/Areas!$B$8, "")</f>
        <v>17.589551599320377</v>
      </c>
      <c r="I80" s="5">
        <f>IF((HUR_cms!I80&gt;0), HUR_cms!I80*Days!I80*86400*1000/Areas!$B$8, "")</f>
        <v>20.95840910098249</v>
      </c>
      <c r="J80" s="5">
        <f>IF((HUR_cms!J80&gt;0), HUR_cms!J80*Days!J80*86400*1000/Areas!$B$8, "")</f>
        <v>14.619770998005466</v>
      </c>
      <c r="K80" s="5">
        <f>IF((HUR_cms!K80&gt;0), HUR_cms!K80*Days!K80*86400*1000/Areas!$B$8, "")</f>
        <v>23.575407254192214</v>
      </c>
      <c r="L80" s="5">
        <f>IF((HUR_cms!L80&gt;0), HUR_cms!L80*Days!L80*86400*1000/Areas!$B$8, "")</f>
        <v>29.665893477136738</v>
      </c>
      <c r="M80" s="5">
        <f>IF((HUR_cms!M80&gt;0), HUR_cms!M80*Days!M80*86400*1000/Areas!$B$8, "")</f>
        <v>36.904422545615716</v>
      </c>
      <c r="N80" s="5">
        <f>IF((HUR_cms!N80&gt;0), HUR_cms!N80*Days!N80*86400*1000/Areas!$B$8, "")</f>
        <v>371.78959710423288</v>
      </c>
    </row>
    <row r="81" spans="1:14">
      <c r="A81">
        <v>1973</v>
      </c>
      <c r="B81" s="5">
        <f>IF((HUR_cms!B81&gt;0), HUR_cms!B81*Days!B81*86400*1000/Areas!$B$8, "")</f>
        <v>81.760087463987588</v>
      </c>
      <c r="C81" s="5">
        <f>IF((HUR_cms!C81&gt;0), HUR_cms!C81*Days!C81*86400*1000/Areas!$B$8, "")</f>
        <v>28.45840821452316</v>
      </c>
      <c r="D81" s="5">
        <f>IF((HUR_cms!D81&gt;0), HUR_cms!D81*Days!D81*86400*1000/Areas!$B$8, "")</f>
        <v>102.57406042697791</v>
      </c>
      <c r="E81" s="5">
        <f>IF((HUR_cms!E81&gt;0), HUR_cms!E81*Days!E81*86400*1000/Areas!$B$8, "")</f>
        <v>55.686737090935956</v>
      </c>
      <c r="F81" s="5">
        <f>IF((HUR_cms!F81&gt;0), HUR_cms!F81*Days!F81*86400*1000/Areas!$B$8, "")</f>
        <v>41.480212159267197</v>
      </c>
      <c r="G81" s="5">
        <f>IF((HUR_cms!G81&gt;0), HUR_cms!G81*Days!G81*86400*1000/Areas!$B$8, "")</f>
        <v>29.890557730664106</v>
      </c>
      <c r="H81" s="5">
        <f>IF((HUR_cms!H81&gt;0), HUR_cms!H81*Days!H81*86400*1000/Areas!$B$8, "")</f>
        <v>15.976351628869025</v>
      </c>
      <c r="I81" s="5">
        <f>IF((HUR_cms!I81&gt;0), HUR_cms!I81*Days!I81*86400*1000/Areas!$B$8, "")</f>
        <v>18.299860825884615</v>
      </c>
      <c r="J81" s="5">
        <f>IF((HUR_cms!J81&gt;0), HUR_cms!J81*Days!J81*86400*1000/Areas!$B$8, "")</f>
        <v>11.066629238383689</v>
      </c>
      <c r="K81" s="5">
        <f>IF((HUR_cms!K81&gt;0), HUR_cms!K81*Days!K81*86400*1000/Areas!$B$8, "")</f>
        <v>14.369746915860235</v>
      </c>
      <c r="L81" s="5">
        <f>IF((HUR_cms!L81&gt;0), HUR_cms!L81*Days!L81*86400*1000/Areas!$B$8, "")</f>
        <v>25.870854694540885</v>
      </c>
      <c r="M81" s="5">
        <f>IF((HUR_cms!M81&gt;0), HUR_cms!M81*Days!M81*86400*1000/Areas!$B$8, "")</f>
        <v>31.663830981753712</v>
      </c>
      <c r="N81" s="5">
        <f>IF((HUR_cms!N81&gt;0), HUR_cms!N81*Days!N81*86400*1000/Areas!$B$8, "")</f>
        <v>455.49411538745659</v>
      </c>
    </row>
    <row r="82" spans="1:14">
      <c r="A82">
        <v>1974</v>
      </c>
      <c r="B82" s="5">
        <f>IF((HUR_cms!B82&gt;0), HUR_cms!B82*Days!B82*86400*1000/Areas!$B$8, "")</f>
        <v>47.733175740562899</v>
      </c>
      <c r="C82" s="5">
        <f>IF((HUR_cms!C82&gt;0), HUR_cms!C82*Days!C82*86400*1000/Areas!$B$8, "")</f>
        <v>34.120543104085101</v>
      </c>
      <c r="D82" s="5">
        <f>IF((HUR_cms!D82&gt;0), HUR_cms!D82*Days!D82*86400*1000/Areas!$B$8, "")</f>
        <v>83.622588165767908</v>
      </c>
      <c r="E82" s="5">
        <f>IF((HUR_cms!E82&gt;0), HUR_cms!E82*Days!E82*86400*1000/Areas!$B$8, "")</f>
        <v>76.477116052301099</v>
      </c>
      <c r="F82" s="5">
        <f>IF((HUR_cms!F82&gt;0), HUR_cms!F82*Days!F82*86400*1000/Areas!$B$8, "")</f>
        <v>60.069604786880404</v>
      </c>
      <c r="G82" s="5">
        <f>IF((HUR_cms!G82&gt;0), HUR_cms!G82*Days!G82*86400*1000/Areas!$B$8, "")</f>
        <v>26.634840806677992</v>
      </c>
      <c r="H82" s="5">
        <f>IF((HUR_cms!H82&gt;0), HUR_cms!H82*Days!H82*86400*1000/Areas!$B$8, "")</f>
        <v>18.559054443377409</v>
      </c>
      <c r="I82" s="5">
        <f>IF((HUR_cms!I82&gt;0), HUR_cms!I82*Days!I82*86400*1000/Areas!$B$8, "")</f>
        <v>11.887292014478838</v>
      </c>
      <c r="J82" s="5">
        <f>IF((HUR_cms!J82&gt;0), HUR_cms!J82*Days!J82*86400*1000/Areas!$B$8, "")</f>
        <v>11.128539558247766</v>
      </c>
      <c r="K82" s="5">
        <f>IF((HUR_cms!K82&gt;0), HUR_cms!K82*Days!K82*86400*1000/Areas!$B$8, "")</f>
        <v>14.654662037379035</v>
      </c>
      <c r="L82" s="5">
        <f>IF((HUR_cms!L82&gt;0), HUR_cms!L82*Days!L82*86400*1000/Areas!$B$8, "")</f>
        <v>21.644358425057252</v>
      </c>
      <c r="M82" s="5">
        <f>IF((HUR_cms!M82&gt;0), HUR_cms!M82*Days!M82*86400*1000/Areas!$B$8, "")</f>
        <v>19.224515919332202</v>
      </c>
      <c r="N82" s="5">
        <f>IF((HUR_cms!N82&gt;0), HUR_cms!N82*Days!N82*86400*1000/Areas!$B$8, "")</f>
        <v>425.77599172637946</v>
      </c>
    </row>
    <row r="83" spans="1:14">
      <c r="A83">
        <v>1975</v>
      </c>
      <c r="B83" s="5">
        <f>IF((HUR_cms!B83&gt;0), HUR_cms!B83*Days!B83*86400*1000/Areas!$B$8, "")</f>
        <v>41.38589997783852</v>
      </c>
      <c r="C83" s="5">
        <f>IF((HUR_cms!C83&gt;0), HUR_cms!C83*Days!C83*86400*1000/Areas!$B$8, "")</f>
        <v>30.944862820418113</v>
      </c>
      <c r="D83" s="5">
        <f>IF((HUR_cms!D83&gt;0), HUR_cms!D83*Days!D83*86400*1000/Areas!$B$8, "")</f>
        <v>58.478169165989513</v>
      </c>
      <c r="E83" s="5">
        <f>IF((HUR_cms!E83&gt;0), HUR_cms!E83*Days!E83*86400*1000/Areas!$B$8, "")</f>
        <v>86.218736795449502</v>
      </c>
      <c r="F83" s="5">
        <f>IF((HUR_cms!F83&gt;0), HUR_cms!F83*Days!F83*86400*1000/Areas!$B$8, "")</f>
        <v>38.572363152840367</v>
      </c>
      <c r="G83" s="5">
        <f>IF((HUR_cms!G83&gt;0), HUR_cms!G83*Days!G83*86400*1000/Areas!$B$8, "")</f>
        <v>29.121465612765007</v>
      </c>
      <c r="H83" s="5">
        <f>IF((HUR_cms!H83&gt;0), HUR_cms!H83*Days!H83*86400*1000/Areas!$B$8, "")</f>
        <v>16.68204417522346</v>
      </c>
      <c r="I83" s="5">
        <f>IF((HUR_cms!I83&gt;0), HUR_cms!I83*Days!I83*86400*1000/Areas!$B$8, "")</f>
        <v>24.184809041885199</v>
      </c>
      <c r="J83" s="5">
        <f>IF((HUR_cms!J83&gt;0), HUR_cms!J83*Days!J83*86400*1000/Areas!$B$8, "")</f>
        <v>39.307947107926417</v>
      </c>
      <c r="K83" s="5">
        <f>IF((HUR_cms!K83&gt;0), HUR_cms!K83*Days!K83*86400*1000/Areas!$B$8, "")</f>
        <v>17.81115224939056</v>
      </c>
      <c r="L83" s="5">
        <f>IF((HUR_cms!L83&gt;0), HUR_cms!L83*Days!L83*86400*1000/Areas!$B$8, "")</f>
        <v>22.653432813769669</v>
      </c>
      <c r="M83" s="5">
        <f>IF((HUR_cms!M83&gt;0), HUR_cms!M83*Days!M83*86400*1000/Areas!$B$8, "")</f>
        <v>53.837086503656643</v>
      </c>
      <c r="N83" s="5">
        <f>IF((HUR_cms!N83&gt;0), HUR_cms!N83*Days!N83*86400*1000/Areas!$B$8, "")</f>
        <v>459.60976878185716</v>
      </c>
    </row>
    <row r="84" spans="1:14">
      <c r="A84">
        <v>1976</v>
      </c>
      <c r="B84" s="5">
        <f>IF((HUR_cms!B84&gt;0), HUR_cms!B84*Days!B84*86400*1000/Areas!$B$8, "")</f>
        <v>25.450438945113394</v>
      </c>
      <c r="C84" s="5">
        <f>IF((HUR_cms!C84&gt;0), HUR_cms!C84*Days!C84*86400*1000/Areas!$B$8, "")</f>
        <v>79.468937578488578</v>
      </c>
      <c r="D84" s="5">
        <f>IF((HUR_cms!D84&gt;0), HUR_cms!D84*Days!D84*86400*1000/Areas!$B$8, "")</f>
        <v>155.39679633596808</v>
      </c>
      <c r="E84" s="5">
        <f>IF((HUR_cms!E84&gt;0), HUR_cms!E84*Days!E84*86400*1000/Areas!$B$8, "")</f>
        <v>66.261913274728528</v>
      </c>
      <c r="F84" s="5">
        <f>IF((HUR_cms!F84&gt;0), HUR_cms!F84*Days!F84*86400*1000/Areas!$B$8, "")</f>
        <v>50.87383733471227</v>
      </c>
      <c r="G84" s="5">
        <f>IF((HUR_cms!G84&gt;0), HUR_cms!G84*Days!G84*86400*1000/Areas!$B$8, "")</f>
        <v>19.723862007830391</v>
      </c>
      <c r="H84" s="5">
        <f>IF((HUR_cms!H84&gt;0), HUR_cms!H84*Days!H84*86400*1000/Areas!$B$8, "")</f>
        <v>22.363858461993054</v>
      </c>
      <c r="I84" s="5">
        <f>IF((HUR_cms!I84&gt;0), HUR_cms!I84*Days!I84*86400*1000/Areas!$B$8, "")</f>
        <v>11.61095072763537</v>
      </c>
      <c r="J84" s="5">
        <f>IF((HUR_cms!J84&gt;0), HUR_cms!J84*Days!J84*86400*1000/Areas!$B$8, "")</f>
        <v>11.234489177808969</v>
      </c>
      <c r="K84" s="5">
        <f>IF((HUR_cms!K84&gt;0), HUR_cms!K84*Days!K84*86400*1000/Areas!$B$8, "")</f>
        <v>13.385734505429564</v>
      </c>
      <c r="L84" s="5">
        <f>IF((HUR_cms!L84&gt;0), HUR_cms!L84*Days!L84*86400*1000/Areas!$B$8, "")</f>
        <v>19.554725566964617</v>
      </c>
      <c r="M84" s="5">
        <f>IF((HUR_cms!M84&gt;0), HUR_cms!M84*Days!M84*86400*1000/Areas!$B$8, "")</f>
        <v>15.513364556400974</v>
      </c>
      <c r="N84" s="5">
        <f>IF((HUR_cms!N84&gt;0), HUR_cms!N84*Days!N84*86400*1000/Areas!$B$8, "")</f>
        <v>492.1479819753269</v>
      </c>
    </row>
    <row r="85" spans="1:14">
      <c r="A85">
        <v>1977</v>
      </c>
      <c r="B85" s="5">
        <f>IF((HUR_cms!B85&gt;0), HUR_cms!B85*Days!B85*86400*1000/Areas!$B$8, "")</f>
        <v>12.515160523011005</v>
      </c>
      <c r="C85" s="5">
        <f>IF((HUR_cms!C85&gt;0), HUR_cms!C85*Days!C85*86400*1000/Areas!$B$8, "")</f>
        <v>14.24916007978134</v>
      </c>
      <c r="D85" s="5">
        <f>IF((HUR_cms!D85&gt;0), HUR_cms!D85*Days!D85*86400*1000/Areas!$B$8, "")</f>
        <v>93.371697717367212</v>
      </c>
      <c r="E85" s="5">
        <f>IF((HUR_cms!E85&gt;0), HUR_cms!E85*Days!E85*86400*1000/Areas!$B$8, "")</f>
        <v>43.337223904853367</v>
      </c>
      <c r="F85" s="5">
        <f>IF((HUR_cms!F85&gt;0), HUR_cms!F85*Days!F85*86400*1000/Areas!$B$8, "")</f>
        <v>14.284008569106891</v>
      </c>
      <c r="G85" s="5">
        <f>IF((HUR_cms!G85&gt;0), HUR_cms!G85*Days!G85*86400*1000/Areas!$B$8, "")</f>
        <v>9.580143310925612</v>
      </c>
      <c r="H85" s="5">
        <f>IF((HUR_cms!H85&gt;0), HUR_cms!H85*Days!H85*86400*1000/Areas!$B$8, "")</f>
        <v>9.089583807342839</v>
      </c>
      <c r="I85" s="5">
        <f>IF((HUR_cms!I85&gt;0), HUR_cms!I85*Days!I85*86400*1000/Areas!$B$8, "")</f>
        <v>14.463399571544656</v>
      </c>
      <c r="J85" s="5">
        <f>IF((HUR_cms!J85&gt;0), HUR_cms!J85*Days!J85*86400*1000/Areas!$B$8, "")</f>
        <v>22.788103715742043</v>
      </c>
      <c r="K85" s="5">
        <f>IF((HUR_cms!K85&gt;0), HUR_cms!K85*Days!K85*86400*1000/Areas!$B$8, "")</f>
        <v>33.75254901381399</v>
      </c>
      <c r="L85" s="5">
        <f>IF((HUR_cms!L85&gt;0), HUR_cms!L85*Days!L85*86400*1000/Areas!$B$8, "")</f>
        <v>31.934236536898869</v>
      </c>
      <c r="M85" s="5">
        <f>IF((HUR_cms!M85&gt;0), HUR_cms!M85*Days!M85*86400*1000/Areas!$B$8, "")</f>
        <v>44.896555514515775</v>
      </c>
      <c r="N85" s="5">
        <f>IF((HUR_cms!N85&gt;0), HUR_cms!N85*Days!N85*86400*1000/Areas!$B$8, "")</f>
        <v>342.80286621851224</v>
      </c>
    </row>
    <row r="86" spans="1:14">
      <c r="A86">
        <v>1978</v>
      </c>
      <c r="B86" s="5">
        <f>IF((HUR_cms!B86&gt;0), HUR_cms!B86*Days!B86*86400*1000/Areas!$B$8, "")</f>
        <v>20.193359237644973</v>
      </c>
      <c r="C86" s="5">
        <f>IF((HUR_cms!C86&gt;0), HUR_cms!C86*Days!C86*86400*1000/Areas!$B$8, "")</f>
        <v>15.638334047425575</v>
      </c>
      <c r="D86" s="5">
        <f>IF((HUR_cms!D86&gt;0), HUR_cms!D86*Days!D86*86400*1000/Areas!$B$8, "")</f>
        <v>47.646118342321039</v>
      </c>
      <c r="E86" s="5">
        <f>IF((HUR_cms!E86&gt;0), HUR_cms!E86*Days!E86*86400*1000/Areas!$B$8, "")</f>
        <v>98.413793307232027</v>
      </c>
      <c r="F86" s="5">
        <f>IF((HUR_cms!F86&gt;0), HUR_cms!F86*Days!F86*86400*1000/Areas!$B$8, "")</f>
        <v>28.990113614537933</v>
      </c>
      <c r="G86" s="5">
        <f>IF((HUR_cms!G86&gt;0), HUR_cms!G86*Days!G86*86400*1000/Areas!$B$8, "")</f>
        <v>15.450135185048387</v>
      </c>
      <c r="H86" s="5">
        <f>IF((HUR_cms!H86&gt;0), HUR_cms!H86*Days!H86*86400*1000/Areas!$B$8, "")</f>
        <v>10.13163448326808</v>
      </c>
      <c r="I86" s="5">
        <f>IF((HUR_cms!I86&gt;0), HUR_cms!I86*Days!I86*86400*1000/Areas!$B$8, "")</f>
        <v>9.6244591859348461</v>
      </c>
      <c r="J86" s="5">
        <f>IF((HUR_cms!J86&gt;0), HUR_cms!J86*Days!J86*86400*1000/Areas!$B$8, "")</f>
        <v>18.888391815025489</v>
      </c>
      <c r="K86" s="5">
        <f>IF((HUR_cms!K86&gt;0), HUR_cms!K86*Days!K86*86400*1000/Areas!$B$8, "")</f>
        <v>20.786272881731552</v>
      </c>
      <c r="L86" s="5">
        <f>IF((HUR_cms!L86&gt;0), HUR_cms!L86*Days!L86*86400*1000/Areas!$B$8, "")</f>
        <v>16.975554406441603</v>
      </c>
      <c r="M86" s="5">
        <f>IF((HUR_cms!M86&gt;0), HUR_cms!M86*Days!M86*86400*1000/Areas!$B$8, "")</f>
        <v>18.927729334416785</v>
      </c>
      <c r="N86" s="5">
        <f>IF((HUR_cms!N86&gt;0), HUR_cms!N86*Days!N86*86400*1000/Areas!$B$8, "")</f>
        <v>322.15471079264239</v>
      </c>
    </row>
    <row r="87" spans="1:14">
      <c r="A87">
        <v>1979</v>
      </c>
      <c r="B87" s="5">
        <f>IF((HUR_cms!B87&gt;0), HUR_cms!B87*Days!B87*86400*1000/Areas!$B$8, "")</f>
        <v>20.374069291571249</v>
      </c>
      <c r="C87" s="5">
        <f>IF((HUR_cms!C87&gt;0), HUR_cms!C87*Days!C87*86400*1000/Areas!$B$8, "")</f>
        <v>13.833361010563641</v>
      </c>
      <c r="D87" s="5">
        <f>IF((HUR_cms!D87&gt;0), HUR_cms!D87*Days!D87*86400*1000/Areas!$B$8, "")</f>
        <v>102.81280874639877</v>
      </c>
      <c r="E87" s="5">
        <f>IF((HUR_cms!E87&gt;0), HUR_cms!E87*Days!E87*86400*1000/Areas!$B$8, "")</f>
        <v>86.841031247691504</v>
      </c>
      <c r="F87" s="5">
        <f>IF((HUR_cms!F87&gt;0), HUR_cms!F87*Days!F87*86400*1000/Areas!$B$8, "")</f>
        <v>39.899328950284406</v>
      </c>
      <c r="G87" s="5">
        <f>IF((HUR_cms!G87&gt;0), HUR_cms!G87*Days!G87*86400*1000/Areas!$B$8, "")</f>
        <v>18.523950653763762</v>
      </c>
      <c r="H87" s="5">
        <f>IF((HUR_cms!H87&gt;0), HUR_cms!H87*Days!H87*86400*1000/Areas!$B$8, "")</f>
        <v>16.079897170717292</v>
      </c>
      <c r="I87" s="5">
        <f>IF((HUR_cms!I87&gt;0), HUR_cms!I87*Days!I87*86400*1000/Areas!$B$8, "")</f>
        <v>12.910216443820639</v>
      </c>
      <c r="J87" s="5">
        <f>IF((HUR_cms!J87&gt;0), HUR_cms!J87*Days!J87*86400*1000/Areas!$B$8, "")</f>
        <v>9.6573716480756442</v>
      </c>
      <c r="K87" s="5">
        <f>IF((HUR_cms!K87&gt;0), HUR_cms!K87*Days!K87*86400*1000/Areas!$B$8, "")</f>
        <v>16.035049420107853</v>
      </c>
      <c r="L87" s="5">
        <f>IF((HUR_cms!L87&gt;0), HUR_cms!L87*Days!L87*86400*1000/Areas!$B$8, "")</f>
        <v>29.409316687596956</v>
      </c>
      <c r="M87" s="5">
        <f>IF((HUR_cms!M87&gt;0), HUR_cms!M87*Days!M87*86400*1000/Areas!$B$8, "")</f>
        <v>39.667835414050387</v>
      </c>
      <c r="N87" s="5">
        <f>IF((HUR_cms!N87&gt;0), HUR_cms!N87*Days!N87*86400*1000/Areas!$B$8, "")</f>
        <v>404.5842594370983</v>
      </c>
    </row>
    <row r="88" spans="1:14">
      <c r="A88">
        <v>1980</v>
      </c>
      <c r="B88" s="5">
        <f>IF((HUR_cms!B88&gt;0), HUR_cms!B88*Days!B88*86400*1000/Areas!$B$8, "")</f>
        <v>23.773924503213419</v>
      </c>
      <c r="C88" s="5">
        <f>IF((HUR_cms!C88&gt;0), HUR_cms!C88*Days!C88*86400*1000/Areas!$B$8, "")</f>
        <v>14.162060131491469</v>
      </c>
      <c r="D88" s="5">
        <f>IF((HUR_cms!D88&gt;0), HUR_cms!D88*Days!D88*86400*1000/Areas!$B$8, "")</f>
        <v>52.868902711088126</v>
      </c>
      <c r="E88" s="5">
        <f>IF((HUR_cms!E88&gt;0), HUR_cms!E88*Days!E88*86400*1000/Areas!$B$8, "")</f>
        <v>69.2457353918889</v>
      </c>
      <c r="F88" s="5">
        <f>IF((HUR_cms!F88&gt;0), HUR_cms!F88*Days!F88*86400*1000/Areas!$B$8, "")</f>
        <v>29.592260619044101</v>
      </c>
      <c r="G88" s="5">
        <f>IF((HUR_cms!G88&gt;0), HUR_cms!G88*Days!G88*86400*1000/Areas!$B$8, "")</f>
        <v>20.943559134224714</v>
      </c>
      <c r="H88" s="5">
        <f>IF((HUR_cms!H88&gt;0), HUR_cms!H88*Days!H88*86400*1000/Areas!$B$8, "")</f>
        <v>15.380140356061165</v>
      </c>
      <c r="I88" s="5">
        <f>IF((HUR_cms!I88&gt;0), HUR_cms!I88*Days!I88*86400*1000/Areas!$B$8, "")</f>
        <v>12.589027406367732</v>
      </c>
      <c r="J88" s="5">
        <f>IF((HUR_cms!J88&gt;0), HUR_cms!J88*Days!J88*86400*1000/Areas!$B$8, "")</f>
        <v>17.566574573391449</v>
      </c>
      <c r="K88" s="5">
        <f>IF((HUR_cms!K88&gt;0), HUR_cms!K88*Days!K88*86400*1000/Areas!$B$8, "")</f>
        <v>23.743586318977616</v>
      </c>
      <c r="L88" s="5">
        <f>IF((HUR_cms!L88&gt;0), HUR_cms!L88*Days!L88*86400*1000/Areas!$B$8, "")</f>
        <v>20.683152840363444</v>
      </c>
      <c r="M88" s="5">
        <f>IF((HUR_cms!M88&gt;0), HUR_cms!M88*Days!M88*86400*1000/Areas!$B$8, "")</f>
        <v>31.787162295929679</v>
      </c>
      <c r="N88" s="5">
        <f>IF((HUR_cms!N88&gt;0), HUR_cms!N88*Days!N88*86400*1000/Areas!$B$8, "")</f>
        <v>332.14771721947255</v>
      </c>
    </row>
    <row r="89" spans="1:14">
      <c r="A89">
        <v>1981</v>
      </c>
      <c r="B89" s="5">
        <f>IF((HUR_cms!B89&gt;0), HUR_cms!B89*Days!B89*86400*1000/Areas!$B$8, "")</f>
        <v>15.218556548718327</v>
      </c>
      <c r="C89" s="5">
        <f>IF((HUR_cms!C89&gt;0), HUR_cms!C89*Days!C89*86400*1000/Areas!$B$8, "")</f>
        <v>80.146759843392189</v>
      </c>
      <c r="D89" s="5">
        <f>IF((HUR_cms!D89&gt;0), HUR_cms!D89*Days!D89*86400*1000/Areas!$B$8, "")</f>
        <v>46.524924577085024</v>
      </c>
      <c r="E89" s="5">
        <f>IF((HUR_cms!E89&gt;0), HUR_cms!E89*Days!E89*86400*1000/Areas!$B$8, "")</f>
        <v>47.874548275097879</v>
      </c>
      <c r="F89" s="5">
        <f>IF((HUR_cms!F89&gt;0), HUR_cms!F89*Days!F89*86400*1000/Areas!$B$8, "")</f>
        <v>41.608160153652953</v>
      </c>
      <c r="G89" s="5">
        <f>IF((HUR_cms!G89&gt;0), HUR_cms!G89*Days!G89*86400*1000/Areas!$B$8, "")</f>
        <v>15.95116200044323</v>
      </c>
      <c r="H89" s="5">
        <f>IF((HUR_cms!H89&gt;0), HUR_cms!H89*Days!H89*86400*1000/Areas!$B$8, "")</f>
        <v>11.14202792346901</v>
      </c>
      <c r="I89" s="5">
        <f>IF((HUR_cms!I89&gt;0), HUR_cms!I89*Days!I89*86400*1000/Areas!$B$8, "")</f>
        <v>10.837986555366774</v>
      </c>
      <c r="J89" s="5">
        <f>IF((HUR_cms!J89&gt;0), HUR_cms!J89*Days!J89*86400*1000/Areas!$B$8, "")</f>
        <v>29.095935583955086</v>
      </c>
      <c r="K89" s="5">
        <f>IF((HUR_cms!K89&gt;0), HUR_cms!K89*Days!K89*86400*1000/Areas!$B$8, "")</f>
        <v>49.151815616458592</v>
      </c>
      <c r="L89" s="5">
        <f>IF((HUR_cms!L89&gt;0), HUR_cms!L89*Days!L89*86400*1000/Areas!$B$8, "")</f>
        <v>29.580367880623477</v>
      </c>
      <c r="M89" s="5">
        <f>IF((HUR_cms!M89&gt;0), HUR_cms!M89*Days!M89*86400*1000/Areas!$B$8, "")</f>
        <v>27.311620595405184</v>
      </c>
      <c r="N89" s="5">
        <f>IF((HUR_cms!N89&gt;0), HUR_cms!N89*Days!N89*86400*1000/Areas!$B$8, "")</f>
        <v>409.26678584619924</v>
      </c>
    </row>
    <row r="90" spans="1:14">
      <c r="A90">
        <v>1982</v>
      </c>
      <c r="B90" s="5">
        <f>IF((HUR_cms!B90&gt;0), HUR_cms!B90*Days!B90*86400*1000/Areas!$B$8, "")</f>
        <v>20.816611065967347</v>
      </c>
      <c r="C90" s="5">
        <f>IF((HUR_cms!C90&gt;0), HUR_cms!C90*Days!C90*86400*1000/Areas!$B$8, "")</f>
        <v>14.601814877742484</v>
      </c>
      <c r="D90" s="5">
        <f>IF((HUR_cms!D90&gt;0), HUR_cms!D90*Days!D90*86400*1000/Areas!$B$8, "")</f>
        <v>86.364236684642094</v>
      </c>
      <c r="E90" s="5">
        <f>IF((HUR_cms!E90&gt;0), HUR_cms!E90*Days!E90*86400*1000/Areas!$B$8, "")</f>
        <v>89.232556696461543</v>
      </c>
      <c r="F90" s="5">
        <f>IF((HUR_cms!F90&gt;0), HUR_cms!F90*Days!F90*86400*1000/Areas!$B$8, "")</f>
        <v>23.049105710275544</v>
      </c>
      <c r="G90" s="5">
        <f>IF((HUR_cms!G90&gt;0), HUR_cms!G90*Days!G90*86400*1000/Areas!$B$8, "")</f>
        <v>37.355538154687146</v>
      </c>
      <c r="H90" s="5">
        <f>IF((HUR_cms!H90&gt;0), HUR_cms!H90*Days!H90*86400*1000/Areas!$B$8, "")</f>
        <v>14.921110438058655</v>
      </c>
      <c r="I90" s="5">
        <f>IF((HUR_cms!I90&gt;0), HUR_cms!I90*Days!I90*86400*1000/Areas!$B$8, "")</f>
        <v>13.115988476028662</v>
      </c>
      <c r="J90" s="5">
        <f>IF((HUR_cms!J90&gt;0), HUR_cms!J90*Days!J90*86400*1000/Areas!$B$8, "")</f>
        <v>14.659980793381104</v>
      </c>
      <c r="K90" s="5">
        <f>IF((HUR_cms!K90&gt;0), HUR_cms!K90*Days!K90*86400*1000/Areas!$B$8, "")</f>
        <v>16.951790204624363</v>
      </c>
      <c r="L90" s="5">
        <f>IF((HUR_cms!L90&gt;0), HUR_cms!L90*Days!L90*86400*1000/Areas!$B$8, "")</f>
        <v>38.148883799955684</v>
      </c>
      <c r="M90" s="5">
        <f>IF((HUR_cms!M90&gt;0), HUR_cms!M90*Days!M90*86400*1000/Areas!$B$8, "")</f>
        <v>67.576326808007678</v>
      </c>
      <c r="N90" s="5">
        <f>IF((HUR_cms!N90&gt;0), HUR_cms!N90*Days!N90*86400*1000/Areas!$B$8, "")</f>
        <v>435.97970599098767</v>
      </c>
    </row>
    <row r="91" spans="1:14">
      <c r="A91">
        <v>1983</v>
      </c>
      <c r="B91" s="5">
        <f>IF((HUR_cms!B91&gt;0), HUR_cms!B91*Days!B91*86400*1000/Areas!$B$8, "")</f>
        <v>31.421785033611584</v>
      </c>
      <c r="C91" s="5">
        <f>IF((HUR_cms!C91&gt;0), HUR_cms!C91*Days!C91*86400*1000/Areas!$B$8, "")</f>
        <v>35.236886163847231</v>
      </c>
      <c r="D91" s="5">
        <f>IF((HUR_cms!D91&gt;0), HUR_cms!D91*Days!D91*86400*1000/Areas!$B$8, "")</f>
        <v>49.529064342173299</v>
      </c>
      <c r="E91" s="5">
        <f>IF((HUR_cms!E91&gt;0), HUR_cms!E91*Days!E91*86400*1000/Areas!$B$8, "")</f>
        <v>64.318439831572732</v>
      </c>
      <c r="F91" s="5">
        <f>IF((HUR_cms!F91&gt;0), HUR_cms!F91*Days!F91*86400*1000/Areas!$B$8, "")</f>
        <v>66.2407871758883</v>
      </c>
      <c r="G91" s="5">
        <f>IF((HUR_cms!G91&gt;0), HUR_cms!G91*Days!G91*86400*1000/Areas!$B$8, "")</f>
        <v>28.171748541035679</v>
      </c>
      <c r="H91" s="5">
        <f>IF((HUR_cms!H91&gt;0), HUR_cms!H91*Days!H91*86400*1000/Areas!$B$8, "")</f>
        <v>12.45976036049346</v>
      </c>
      <c r="I91" s="5">
        <f>IF((HUR_cms!I91&gt;0), HUR_cms!I91*Days!I91*86400*1000/Areas!$B$8, "")</f>
        <v>13.795299992612838</v>
      </c>
      <c r="J91" s="5">
        <f>IF((HUR_cms!J91&gt;0), HUR_cms!J91*Days!J91*86400*1000/Areas!$B$8, "")</f>
        <v>16.288796631454531</v>
      </c>
      <c r="K91" s="5">
        <f>IF((HUR_cms!K91&gt;0), HUR_cms!K91*Days!K91*86400*1000/Areas!$B$8, "")</f>
        <v>24.602948363743813</v>
      </c>
      <c r="L91" s="5">
        <f>IF((HUR_cms!L91&gt;0), HUR_cms!L91*Days!L91*86400*1000/Areas!$B$8, "")</f>
        <v>29.689508753785919</v>
      </c>
      <c r="M91" s="5">
        <f>IF((HUR_cms!M91&gt;0), HUR_cms!M91*Days!M91*86400*1000/Areas!$B$8, "")</f>
        <v>37.190656718623025</v>
      </c>
      <c r="N91" s="5">
        <f>IF((HUR_cms!N91&gt;0), HUR_cms!N91*Days!N91*86400*1000/Areas!$B$8, "")</f>
        <v>409.48421659156389</v>
      </c>
    </row>
    <row r="92" spans="1:14">
      <c r="A92">
        <v>1984</v>
      </c>
      <c r="B92" s="5">
        <f>IF((HUR_cms!B92&gt;0), HUR_cms!B92*Days!B92*86400*1000/Areas!$B$8, "")</f>
        <v>18.688981014995939</v>
      </c>
      <c r="C92" s="5">
        <f>IF((HUR_cms!C92&gt;0), HUR_cms!C92*Days!C92*86400*1000/Areas!$B$8, "")</f>
        <v>75.57952278939203</v>
      </c>
      <c r="D92" s="5">
        <f>IF((HUR_cms!D92&gt;0), HUR_cms!D92*Days!D92*86400*1000/Areas!$B$8, "")</f>
        <v>55.357293344167836</v>
      </c>
      <c r="E92" s="5">
        <f>IF((HUR_cms!E92&gt;0), HUR_cms!E92*Days!E92*86400*1000/Areas!$B$8, "")</f>
        <v>53.404990766048606</v>
      </c>
      <c r="F92" s="5">
        <f>IF((HUR_cms!F92&gt;0), HUR_cms!F92*Days!F92*86400*1000/Areas!$B$8, "")</f>
        <v>35.144807859939426</v>
      </c>
      <c r="G92" s="5">
        <f>IF((HUR_cms!G92&gt;0), HUR_cms!G92*Days!G92*86400*1000/Areas!$B$8, "")</f>
        <v>30.611142793824332</v>
      </c>
      <c r="H92" s="5">
        <f>IF((HUR_cms!H92&gt;0), HUR_cms!H92*Days!H92*86400*1000/Areas!$B$8, "")</f>
        <v>15.451369136440865</v>
      </c>
      <c r="I92" s="5">
        <f>IF((HUR_cms!I92&gt;0), HUR_cms!I92*Days!I92*86400*1000/Areas!$B$8, "")</f>
        <v>12.37402201374012</v>
      </c>
      <c r="J92" s="5">
        <f>IF((HUR_cms!J92&gt;0), HUR_cms!J92*Days!J92*86400*1000/Areas!$B$8, "")</f>
        <v>19.942143754155278</v>
      </c>
      <c r="K92" s="5">
        <f>IF((HUR_cms!K92&gt;0), HUR_cms!K92*Days!K92*86400*1000/Areas!$B$8, "")</f>
        <v>19.038529659451871</v>
      </c>
      <c r="L92" s="5">
        <f>IF((HUR_cms!L92&gt;0), HUR_cms!L92*Days!L92*86400*1000/Areas!$B$8, "")</f>
        <v>36.468369653542148</v>
      </c>
      <c r="M92" s="5">
        <f>IF((HUR_cms!M92&gt;0), HUR_cms!M92*Days!M92*86400*1000/Areas!$B$8, "")</f>
        <v>47.950159710423279</v>
      </c>
      <c r="N92" s="5">
        <f>IF((HUR_cms!N92&gt;0), HUR_cms!N92*Days!N92*86400*1000/Areas!$B$8, "")</f>
        <v>422.97130531136889</v>
      </c>
    </row>
    <row r="93" spans="1:14">
      <c r="A93">
        <v>1985</v>
      </c>
      <c r="B93" s="5">
        <f>IF((HUR_cms!B93&gt;0), HUR_cms!B93*Days!B93*86400*1000/Areas!$B$8, "")</f>
        <v>39.269481864519463</v>
      </c>
      <c r="C93" s="5">
        <f>IF((HUR_cms!C93&gt;0), HUR_cms!C93*Days!C93*86400*1000/Areas!$B$8, "")</f>
        <v>53.098375120041368</v>
      </c>
      <c r="D93" s="5">
        <f>IF((HUR_cms!D93&gt;0), HUR_cms!D93*Days!D93*86400*1000/Areas!$B$8, "")</f>
        <v>137.42471980497893</v>
      </c>
      <c r="E93" s="5">
        <f>IF((HUR_cms!E93&gt;0), HUR_cms!E93*Days!E93*86400*1000/Areas!$B$8, "")</f>
        <v>109.92336854546798</v>
      </c>
      <c r="F93" s="5">
        <f>IF((HUR_cms!F93&gt;0), HUR_cms!F93*Days!F93*86400*1000/Areas!$B$8, "")</f>
        <v>28.810063086355914</v>
      </c>
      <c r="G93" s="5">
        <f>IF((HUR_cms!G93&gt;0), HUR_cms!G93*Days!G93*86400*1000/Areas!$B$8, "")</f>
        <v>18.747338405850634</v>
      </c>
      <c r="H93" s="5">
        <f>IF((HUR_cms!H93&gt;0), HUR_cms!H93*Days!H93*86400*1000/Areas!$B$8, "")</f>
        <v>13.26570081997488</v>
      </c>
      <c r="I93" s="5">
        <f>IF((HUR_cms!I93&gt;0), HUR_cms!I93*Days!I93*86400*1000/Areas!$B$8, "")</f>
        <v>15.92293004358425</v>
      </c>
      <c r="J93" s="5">
        <f>IF((HUR_cms!J93&gt;0), HUR_cms!J93*Days!J93*86400*1000/Areas!$B$8, "")</f>
        <v>37.02556253231883</v>
      </c>
      <c r="K93" s="5">
        <f>IF((HUR_cms!K93&gt;0), HUR_cms!K93*Days!K93*86400*1000/Areas!$B$8, "")</f>
        <v>33.936556696461551</v>
      </c>
      <c r="L93" s="5">
        <f>IF((HUR_cms!L93&gt;0), HUR_cms!L93*Days!L93*86400*1000/Areas!$B$8, "")</f>
        <v>64.281421289798331</v>
      </c>
      <c r="M93" s="5">
        <f>IF((HUR_cms!M93&gt;0), HUR_cms!M93*Days!M93*86400*1000/Areas!$B$8, "")</f>
        <v>39.029414493610105</v>
      </c>
      <c r="N93" s="5">
        <f>IF((HUR_cms!N93&gt;0), HUR_cms!N93*Days!N93*86400*1000/Areas!$B$8, "")</f>
        <v>592.72397724754364</v>
      </c>
    </row>
    <row r="94" spans="1:14">
      <c r="A94">
        <v>1986</v>
      </c>
      <c r="B94" s="5">
        <f>IF((HUR_cms!B94&gt;0), HUR_cms!B94*Days!B94*86400*1000/Areas!$B$8, "")</f>
        <v>35.777952574425647</v>
      </c>
      <c r="C94" s="5">
        <f>IF((HUR_cms!C94&gt;0), HUR_cms!C94*Days!C94*86400*1000/Areas!$B$8, "")</f>
        <v>23.355636256186745</v>
      </c>
      <c r="D94" s="5">
        <f>IF((HUR_cms!D94&gt;0), HUR_cms!D94*Days!D94*86400*1000/Areas!$B$8, "")</f>
        <v>109.76355056511782</v>
      </c>
      <c r="E94" s="5">
        <f>IF((HUR_cms!E94&gt;0), HUR_cms!E94*Days!E94*86400*1000/Areas!$B$8, "")</f>
        <v>51.611506242151144</v>
      </c>
      <c r="F94" s="5">
        <f>IF((HUR_cms!F94&gt;0), HUR_cms!F94*Days!F94*86400*1000/Areas!$B$8, "")</f>
        <v>32.928801359237639</v>
      </c>
      <c r="G94" s="5">
        <f>IF((HUR_cms!G94&gt;0), HUR_cms!G94*Days!G94*86400*1000/Areas!$B$8, "")</f>
        <v>26.35528699120928</v>
      </c>
      <c r="H94" s="5">
        <f>IF((HUR_cms!H94&gt;0), HUR_cms!H94*Days!H94*86400*1000/Areas!$B$8, "")</f>
        <v>18.278756002068405</v>
      </c>
      <c r="I94" s="5">
        <f>IF((HUR_cms!I94&gt;0), HUR_cms!I94*Days!I94*86400*1000/Areas!$B$8, "")</f>
        <v>15.892591859348453</v>
      </c>
      <c r="J94" s="5">
        <f>IF((HUR_cms!J94&gt;0), HUR_cms!J94*Days!J94*86400*1000/Areas!$B$8, "")</f>
        <v>107.82097067297038</v>
      </c>
      <c r="K94" s="5">
        <f>IF((HUR_cms!K94&gt;0), HUR_cms!K94*Days!K94*86400*1000/Areas!$B$8, "")</f>
        <v>97.861089458521093</v>
      </c>
      <c r="L94" s="5">
        <f>IF((HUR_cms!L94&gt;0), HUR_cms!L94*Days!L94*86400*1000/Areas!$B$8, "")</f>
        <v>28.692561128758218</v>
      </c>
      <c r="M94" s="5">
        <f>IF((HUR_cms!M94&gt;0), HUR_cms!M94*Days!M94*86400*1000/Areas!$B$8, "")</f>
        <v>38.029573465317277</v>
      </c>
      <c r="N94" s="5">
        <f>IF((HUR_cms!N94&gt;0), HUR_cms!N94*Days!N94*86400*1000/Areas!$B$8, "")</f>
        <v>584.80328580926357</v>
      </c>
    </row>
    <row r="95" spans="1:14">
      <c r="A95">
        <v>1987</v>
      </c>
      <c r="B95" s="5">
        <f>IF((HUR_cms!B95&gt;0), HUR_cms!B95*Days!B95*86400*1000/Areas!$B$8, "")</f>
        <v>24.490828987220208</v>
      </c>
      <c r="C95" s="5">
        <f>IF((HUR_cms!C95&gt;0), HUR_cms!C95*Days!C95*86400*1000/Areas!$B$8, "")</f>
        <v>17.858510452832981</v>
      </c>
      <c r="D95" s="5">
        <f>IF((HUR_cms!D95&gt;0), HUR_cms!D95*Days!D95*86400*1000/Areas!$B$8, "")</f>
        <v>67.931151658417676</v>
      </c>
      <c r="E95" s="5">
        <f>IF((HUR_cms!E95&gt;0), HUR_cms!E95*Days!E95*86400*1000/Areas!$B$8, "")</f>
        <v>43.421472999926131</v>
      </c>
      <c r="F95" s="5">
        <f>IF((HUR_cms!F95&gt;0), HUR_cms!F95*Days!F95*86400*1000/Areas!$B$8, "")</f>
        <v>15.562828987220211</v>
      </c>
      <c r="G95" s="5">
        <f>IF((HUR_cms!G95&gt;0), HUR_cms!G95*Days!G95*86400*1000/Areas!$B$8, "")</f>
        <v>12.128040186156461</v>
      </c>
      <c r="H95" s="5">
        <f>IF((HUR_cms!H95&gt;0), HUR_cms!H95*Days!H95*86400*1000/Areas!$B$8, "")</f>
        <v>11.550274359163774</v>
      </c>
      <c r="I95" s="5">
        <f>IF((HUR_cms!I95&gt;0), HUR_cms!I95*Days!I95*86400*1000/Areas!$B$8, "")</f>
        <v>14.077577011154613</v>
      </c>
      <c r="J95" s="5">
        <f>IF((HUR_cms!J95&gt;0), HUR_cms!J95*Days!J95*86400*1000/Areas!$B$8, "")</f>
        <v>14.740400384132379</v>
      </c>
      <c r="K95" s="5">
        <f>IF((HUR_cms!K95&gt;0), HUR_cms!K95*Days!K95*86400*1000/Areas!$B$8, "")</f>
        <v>20.906306567186231</v>
      </c>
      <c r="L95" s="5">
        <f>IF((HUR_cms!L95&gt;0), HUR_cms!L95*Days!L95*86400*1000/Areas!$B$8, "")</f>
        <v>34.905931890374532</v>
      </c>
      <c r="M95" s="5">
        <f>IF((HUR_cms!M95&gt;0), HUR_cms!M95*Days!M95*86400*1000/Areas!$B$8, "")</f>
        <v>64.000378222649033</v>
      </c>
      <c r="N95" s="5">
        <f>IF((HUR_cms!N95&gt;0), HUR_cms!N95*Days!N95*86400*1000/Areas!$B$8, "")</f>
        <v>340.46548570584326</v>
      </c>
    </row>
    <row r="96" spans="1:14">
      <c r="A96">
        <v>1988</v>
      </c>
      <c r="B96" s="5">
        <f>IF((HUR_cms!B96&gt;0), HUR_cms!B96*Days!B96*86400*1000/Areas!$B$8, "")</f>
        <v>27.585983305015883</v>
      </c>
      <c r="C96" s="5">
        <f>IF((HUR_cms!C96&gt;0), HUR_cms!C96*Days!C96*86400*1000/Areas!$B$8, "")</f>
        <v>35.815439166728225</v>
      </c>
      <c r="D96" s="5">
        <f>IF((HUR_cms!D96&gt;0), HUR_cms!D96*Days!D96*86400*1000/Areas!$B$8, "")</f>
        <v>70.588380882027039</v>
      </c>
      <c r="E96" s="5">
        <f>IF((HUR_cms!E96&gt;0), HUR_cms!E96*Days!E96*86400*1000/Areas!$B$8, "")</f>
        <v>63.778479722242743</v>
      </c>
      <c r="F96" s="5">
        <f>IF((HUR_cms!F96&gt;0), HUR_cms!F96*Days!F96*86400*1000/Areas!$B$8, "")</f>
        <v>22.224039004210685</v>
      </c>
      <c r="G96" s="5">
        <f>IF((HUR_cms!G96&gt;0), HUR_cms!G96*Days!G96*86400*1000/Areas!$B$8, "")</f>
        <v>10.369021201152398</v>
      </c>
      <c r="H96" s="5">
        <f>IF((HUR_cms!H96&gt;0), HUR_cms!H96*Days!H96*86400*1000/Areas!$B$8, "")</f>
        <v>9.3059082514589626</v>
      </c>
      <c r="I96" s="5">
        <f>IF((HUR_cms!I96&gt;0), HUR_cms!I96*Days!I96*86400*1000/Areas!$B$8, "")</f>
        <v>11.174344684937578</v>
      </c>
      <c r="J96" s="5">
        <f>IF((HUR_cms!J96&gt;0), HUR_cms!J96*Days!J96*86400*1000/Areas!$B$8, "")</f>
        <v>12.000390042106821</v>
      </c>
      <c r="K96" s="5">
        <f>IF((HUR_cms!K96&gt;0), HUR_cms!K96*Days!K96*86400*1000/Areas!$B$8, "")</f>
        <v>27.459354362118638</v>
      </c>
      <c r="L96" s="5">
        <f>IF((HUR_cms!L96&gt;0), HUR_cms!L96*Days!L96*86400*1000/Areas!$B$8, "")</f>
        <v>57.021957597695206</v>
      </c>
      <c r="M96" s="5">
        <f>IF((HUR_cms!M96&gt;0), HUR_cms!M96*Days!M96*86400*1000/Areas!$B$8, "")</f>
        <v>32.785684272733988</v>
      </c>
      <c r="N96" s="5">
        <f>IF((HUR_cms!N96&gt;0), HUR_cms!N96*Days!N96*86400*1000/Areas!$B$8, "")</f>
        <v>381.1024410135185</v>
      </c>
    </row>
    <row r="97" spans="1:14">
      <c r="A97">
        <v>1989</v>
      </c>
      <c r="B97" s="5">
        <f>IF((HUR_cms!B97&gt;0), HUR_cms!B97*Days!B97*86400*1000/Areas!$B$8, "")</f>
        <v>29.603472556696463</v>
      </c>
      <c r="C97" s="5">
        <f>IF((HUR_cms!C97&gt;0), HUR_cms!C97*Days!C97*86400*1000/Areas!$B$8, "")</f>
        <v>17.857319051488513</v>
      </c>
      <c r="D97" s="5">
        <f>IF((HUR_cms!D97&gt;0), HUR_cms!D97*Days!D97*86400*1000/Areas!$B$8, "")</f>
        <v>58.509166875969562</v>
      </c>
      <c r="E97" s="5">
        <f>IF((HUR_cms!E97&gt;0), HUR_cms!E97*Days!E97*86400*1000/Areas!$B$8, "")</f>
        <v>58.625243406958703</v>
      </c>
      <c r="F97" s="5">
        <f>IF((HUR_cms!F97&gt;0), HUR_cms!F97*Days!F97*86400*1000/Areas!$B$8, "")</f>
        <v>22.324946443081924</v>
      </c>
      <c r="G97" s="5">
        <f>IF((HUR_cms!G97&gt;0), HUR_cms!G97*Days!G97*86400*1000/Areas!$B$8, "")</f>
        <v>39.309223609366917</v>
      </c>
      <c r="H97" s="5">
        <f>IF((HUR_cms!H97&gt;0), HUR_cms!H97*Days!H97*86400*1000/Areas!$B$8, "")</f>
        <v>12.222990618305387</v>
      </c>
      <c r="I97" s="5">
        <f>IF((HUR_cms!I97&gt;0), HUR_cms!I97*Days!I97*86400*1000/Areas!$B$8, "")</f>
        <v>11.233042476176406</v>
      </c>
      <c r="J97" s="5">
        <f>IF((HUR_cms!J97&gt;0), HUR_cms!J97*Days!J97*86400*1000/Areas!$B$8, "")</f>
        <v>11.118327546723794</v>
      </c>
      <c r="K97" s="5">
        <f>IF((HUR_cms!K97&gt;0), HUR_cms!K97*Days!K97*86400*1000/Areas!$B$8, "")</f>
        <v>12.06470443968383</v>
      </c>
      <c r="L97" s="5">
        <f>IF((HUR_cms!L97&gt;0), HUR_cms!L97*Days!L97*86400*1000/Areas!$B$8, "")</f>
        <v>23.543154317795672</v>
      </c>
      <c r="M97" s="5">
        <f>IF((HUR_cms!M97&gt;0), HUR_cms!M97*Days!M97*86400*1000/Areas!$B$8, "")</f>
        <v>15.355078377779419</v>
      </c>
      <c r="N97" s="5">
        <f>IF((HUR_cms!N97&gt;0), HUR_cms!N97*Days!N97*86400*1000/Areas!$B$8, "")</f>
        <v>312.11406958705777</v>
      </c>
    </row>
    <row r="98" spans="1:14">
      <c r="A98">
        <v>1990</v>
      </c>
      <c r="B98" s="5">
        <f>IF((HUR_cms!B98&gt;0), HUR_cms!B98*Days!B98*86400*1000/Areas!$B$8, "")</f>
        <v>44.739588387382732</v>
      </c>
      <c r="C98" s="5">
        <f>IF((HUR_cms!C98&gt;0), HUR_cms!C98*Days!C98*86400*1000/Areas!$B$8, "")</f>
        <v>32.904122331388045</v>
      </c>
      <c r="D98" s="5">
        <f>IF((HUR_cms!D98&gt;0), HUR_cms!D98*Days!D98*86400*1000/Areas!$B$8, "")</f>
        <v>78.65965694023788</v>
      </c>
      <c r="E98" s="5">
        <f>IF((HUR_cms!E98&gt;0), HUR_cms!E98*Days!E98*86400*1000/Areas!$B$8, "")</f>
        <v>43.445088276575312</v>
      </c>
      <c r="F98" s="5">
        <f>IF((HUR_cms!F98&gt;0), HUR_cms!F98*Days!F98*86400*1000/Areas!$B$8, "")</f>
        <v>34.561127576272433</v>
      </c>
      <c r="G98" s="5">
        <f>IF((HUR_cms!G98&gt;0), HUR_cms!G98*Days!G98*86400*1000/Areas!$B$8, "")</f>
        <v>18.700746103272511</v>
      </c>
      <c r="H98" s="5">
        <f>IF((HUR_cms!H98&gt;0), HUR_cms!H98*Days!H98*86400*1000/Areas!$B$8, "")</f>
        <v>16.07857811922878</v>
      </c>
      <c r="I98" s="5">
        <f>IF((HUR_cms!I98&gt;0), HUR_cms!I98*Days!I98*86400*1000/Areas!$B$8, "")</f>
        <v>19.810834305976215</v>
      </c>
      <c r="J98" s="5">
        <f>IF((HUR_cms!J98&gt;0), HUR_cms!J98*Days!J98*86400*1000/Areas!$B$8, "")</f>
        <v>17.629761394696018</v>
      </c>
      <c r="K98" s="5">
        <f>IF((HUR_cms!K98&gt;0), HUR_cms!K98*Days!K98*86400*1000/Areas!$B$8, "")</f>
        <v>50.078449287138945</v>
      </c>
      <c r="L98" s="5">
        <f>IF((HUR_cms!L98&gt;0), HUR_cms!L98*Days!L98*86400*1000/Areas!$B$8, "")</f>
        <v>63.233413607150773</v>
      </c>
      <c r="M98" s="5">
        <f>IF((HUR_cms!M98&gt;0), HUR_cms!M98*Days!M98*86400*1000/Areas!$B$8, "")</f>
        <v>58.444533353032426</v>
      </c>
      <c r="N98" s="5">
        <f>IF((HUR_cms!N98&gt;0), HUR_cms!N98*Days!N98*86400*1000/Areas!$B$8, "")</f>
        <v>477.42355913422472</v>
      </c>
    </row>
    <row r="99" spans="1:14">
      <c r="A99">
        <v>1991</v>
      </c>
      <c r="B99" s="5">
        <f>IF((HUR_cms!B99&gt;0), HUR_cms!B99*Days!B99*86400*1000/Areas!$B$8, "")</f>
        <v>35.419170569550118</v>
      </c>
      <c r="C99" s="5">
        <f>IF((HUR_cms!C99&gt;0), HUR_cms!C99*Days!C99*86400*1000/Areas!$B$8, "")</f>
        <v>37.072835635665214</v>
      </c>
      <c r="D99" s="5">
        <f>IF((HUR_cms!D99&gt;0), HUR_cms!D99*Days!D99*86400*1000/Areas!$B$8, "")</f>
        <v>94.45529851518063</v>
      </c>
      <c r="E99" s="5">
        <f>IF((HUR_cms!E99&gt;0), HUR_cms!E99*Days!E99*86400*1000/Areas!$B$8, "")</f>
        <v>95.259558247765398</v>
      </c>
      <c r="F99" s="5">
        <f>IF((HUR_cms!F99&gt;0), HUR_cms!F99*Days!F99*86400*1000/Areas!$B$8, "")</f>
        <v>47.007697421880771</v>
      </c>
      <c r="G99" s="5">
        <f>IF((HUR_cms!G99&gt;0), HUR_cms!G99*Days!G99*86400*1000/Areas!$B$8, "")</f>
        <v>21.174605894954567</v>
      </c>
      <c r="H99" s="5">
        <f>IF((HUR_cms!H99&gt;0), HUR_cms!H99*Days!H99*86400*1000/Areas!$B$8, "")</f>
        <v>16.159040260028071</v>
      </c>
      <c r="I99" s="5">
        <f>IF((HUR_cms!I99&gt;0), HUR_cms!I99*Days!I99*86400*1000/Areas!$B$8, "")</f>
        <v>12.698508679914308</v>
      </c>
      <c r="J99" s="5">
        <f>IF((HUR_cms!J99&gt;0), HUR_cms!J99*Days!J99*86400*1000/Areas!$B$8, "")</f>
        <v>10.844517987737312</v>
      </c>
      <c r="K99" s="5">
        <f>IF((HUR_cms!K99&gt;0), HUR_cms!K99*Days!K99*86400*1000/Areas!$B$8, "")</f>
        <v>25.998504838590527</v>
      </c>
      <c r="L99" s="5">
        <f>IF((HUR_cms!L99&gt;0), HUR_cms!L99*Days!L99*86400*1000/Areas!$B$8, "")</f>
        <v>34.214068109625472</v>
      </c>
      <c r="M99" s="5">
        <f>IF((HUR_cms!M99&gt;0), HUR_cms!M99*Days!M99*86400*1000/Areas!$B$8, "")</f>
        <v>48.75675969564896</v>
      </c>
      <c r="N99" s="5">
        <f>IF((HUR_cms!N99&gt;0), HUR_cms!N99*Days!N99*86400*1000/Areas!$B$8, "")</f>
        <v>479.22512816724532</v>
      </c>
    </row>
    <row r="100" spans="1:14">
      <c r="A100">
        <v>1992</v>
      </c>
      <c r="B100" s="5">
        <f>IF((HUR_cms!B100&gt;0), HUR_cms!B100*Days!B100*86400*1000/Areas!$B$8, "")</f>
        <v>38.015723424687891</v>
      </c>
      <c r="C100" s="5">
        <f>IF((HUR_cms!C100&gt;0), HUR_cms!C100*Days!C100*86400*1000/Areas!$B$8, "")</f>
        <v>29.943681465612766</v>
      </c>
      <c r="D100" s="5">
        <f>IF((HUR_cms!D100&gt;0), HUR_cms!D100*Days!D100*86400*1000/Areas!$B$8, "")</f>
        <v>73.271331609662411</v>
      </c>
      <c r="E100" s="5">
        <f>IF((HUR_cms!E100&gt;0), HUR_cms!E100*Days!E100*86400*1000/Areas!$B$8, "")</f>
        <v>90.857543030213478</v>
      </c>
      <c r="F100" s="5">
        <f>IF((HUR_cms!F100&gt;0), HUR_cms!F100*Days!F100*86400*1000/Areas!$B$8, "")</f>
        <v>31.96391519539041</v>
      </c>
      <c r="G100" s="5">
        <f>IF((HUR_cms!G100&gt;0), HUR_cms!G100*Days!G100*86400*1000/Areas!$B$8, "")</f>
        <v>17.119160818497452</v>
      </c>
      <c r="H100" s="5">
        <f>IF((HUR_cms!H100&gt;0), HUR_cms!H100*Days!H100*86400*1000/Areas!$B$8, "")</f>
        <v>24.33979759178548</v>
      </c>
      <c r="I100" s="5">
        <f>IF((HUR_cms!I100&gt;0), HUR_cms!I100*Days!I100*86400*1000/Areas!$B$8, "")</f>
        <v>24.517210016990472</v>
      </c>
      <c r="J100" s="5">
        <f>IF((HUR_cms!J100&gt;0), HUR_cms!J100*Days!J100*86400*1000/Areas!$B$8, "")</f>
        <v>31.888282485041</v>
      </c>
      <c r="K100" s="5">
        <f>IF((HUR_cms!K100&gt;0), HUR_cms!K100*Days!K100*86400*1000/Areas!$B$8, "")</f>
        <v>30.596718327546725</v>
      </c>
      <c r="L100" s="5">
        <f>IF((HUR_cms!L100&gt;0), HUR_cms!L100*Days!L100*86400*1000/Areas!$B$8, "")</f>
        <v>81.300376745216809</v>
      </c>
      <c r="M100" s="5">
        <f>IF((HUR_cms!M100&gt;0), HUR_cms!M100*Days!M100*86400*1000/Areas!$B$8, "")</f>
        <v>42.067849597399729</v>
      </c>
      <c r="N100" s="5">
        <f>IF((HUR_cms!N100&gt;0), HUR_cms!N100*Days!N100*86400*1000/Areas!$B$8, "")</f>
        <v>516.84726364778021</v>
      </c>
    </row>
    <row r="101" spans="1:14">
      <c r="A101">
        <v>1993</v>
      </c>
      <c r="B101" s="5">
        <f>IF((HUR_cms!B101&gt;0), HUR_cms!B101*Days!B101*86400*1000/Areas!$B$8, "")</f>
        <v>65.632704439683835</v>
      </c>
      <c r="C101" s="5">
        <f>IF((HUR_cms!C101&gt;0), HUR_cms!C101*Days!C101*86400*1000/Areas!$B$8, "")</f>
        <v>19.066591416118783</v>
      </c>
      <c r="D101" s="5">
        <f>IF((HUR_cms!D101&gt;0), HUR_cms!D101*Days!D101*86400*1000/Areas!$B$8, "")</f>
        <v>48.62419502105341</v>
      </c>
      <c r="E101" s="5">
        <f>IF((HUR_cms!E101&gt;0), HUR_cms!E101*Days!E101*86400*1000/Areas!$B$8, "")</f>
        <v>93.80498485631972</v>
      </c>
      <c r="F101" s="5">
        <f>IF((HUR_cms!F101&gt;0), HUR_cms!F101*Days!F101*86400*1000/Areas!$B$8, "")</f>
        <v>35.173167466942445</v>
      </c>
      <c r="G101" s="5">
        <f>IF((HUR_cms!G101&gt;0), HUR_cms!G101*Days!G101*86400*1000/Areas!$B$8, "")</f>
        <v>38.697141168648891</v>
      </c>
      <c r="H101" s="5">
        <f>IF((HUR_cms!H101&gt;0), HUR_cms!H101*Days!H101*86400*1000/Areas!$B$8, "")</f>
        <v>17.369929526482974</v>
      </c>
      <c r="I101" s="5">
        <f>IF((HUR_cms!I101&gt;0), HUR_cms!I101*Days!I101*86400*1000/Areas!$B$8, "")</f>
        <v>14.935620004432296</v>
      </c>
      <c r="J101" s="5">
        <f>IF((HUR_cms!J101&gt;0), HUR_cms!J101*Days!J101*86400*1000/Areas!$B$8, "")</f>
        <v>20.169999261283884</v>
      </c>
      <c r="K101" s="5">
        <f>IF((HUR_cms!K101&gt;0), HUR_cms!K101*Days!K101*86400*1000/Areas!$B$8, "")</f>
        <v>29.582367732880254</v>
      </c>
      <c r="L101" s="5">
        <f>IF((HUR_cms!L101&gt;0), HUR_cms!L101*Days!L101*86400*1000/Areas!$B$8, "")</f>
        <v>26.307418187190663</v>
      </c>
      <c r="M101" s="5">
        <f>IF((HUR_cms!M101&gt;0), HUR_cms!M101*Days!M101*86400*1000/Areas!$B$8, "")</f>
        <v>26.597354214375411</v>
      </c>
      <c r="N101" s="5">
        <f>IF((HUR_cms!N101&gt;0), HUR_cms!N101*Days!N101*86400*1000/Areas!$B$8, "")</f>
        <v>435.61473295412571</v>
      </c>
    </row>
    <row r="102" spans="1:14">
      <c r="A102">
        <v>1994</v>
      </c>
      <c r="B102" s="5">
        <f>IF((HUR_cms!B102&gt;0), HUR_cms!B102*Days!B102*86400*1000/Areas!$B$8, "")</f>
        <v>18.390875378592007</v>
      </c>
      <c r="C102" s="5">
        <f>IF((HUR_cms!C102&gt;0), HUR_cms!C102*Days!C102*86400*1000/Areas!$B$8, "")</f>
        <v>42.473457930117455</v>
      </c>
      <c r="D102" s="5">
        <f>IF((HUR_cms!D102&gt;0), HUR_cms!D102*Days!D102*86400*1000/Areas!$B$8, "")</f>
        <v>66.759174410873896</v>
      </c>
      <c r="E102" s="5">
        <f>IF((HUR_cms!E102&gt;0), HUR_cms!E102*Days!E102*86400*1000/Areas!$B$8, "")</f>
        <v>65.615365295117087</v>
      </c>
      <c r="F102" s="5">
        <f>IF((HUR_cms!F102&gt;0), HUR_cms!F102*Days!F102*86400*1000/Areas!$B$8, "")</f>
        <v>38.913337962620965</v>
      </c>
      <c r="G102" s="5">
        <f>IF((HUR_cms!G102&gt;0), HUR_cms!G102*Days!G102*86400*1000/Areas!$B$8, "")</f>
        <v>23.660592450321339</v>
      </c>
      <c r="H102" s="5">
        <f>IF((HUR_cms!H102&gt;0), HUR_cms!H102*Days!H102*86400*1000/Areas!$B$8, "")</f>
        <v>37.251992612838883</v>
      </c>
      <c r="I102" s="5">
        <f>IF((HUR_cms!I102&gt;0), HUR_cms!I102*Days!I102*86400*1000/Areas!$B$8, "")</f>
        <v>22.611180616089232</v>
      </c>
      <c r="J102" s="5">
        <f>IF((HUR_cms!J102&gt;0), HUR_cms!J102*Days!J102*86400*1000/Areas!$B$8, "")</f>
        <v>16.79620595405186</v>
      </c>
      <c r="K102" s="5">
        <f>IF((HUR_cms!K102&gt;0), HUR_cms!K102*Days!K102*86400*1000/Areas!$B$8, "")</f>
        <v>20.066070769003471</v>
      </c>
      <c r="L102" s="5">
        <f>IF((HUR_cms!L102&gt;0), HUR_cms!L102*Days!L102*86400*1000/Areas!$B$8, "")</f>
        <v>40.953357464726302</v>
      </c>
      <c r="M102" s="5">
        <f>IF((HUR_cms!M102&gt;0), HUR_cms!M102*Days!M102*86400*1000/Areas!$B$8, "")</f>
        <v>37.986044766196358</v>
      </c>
      <c r="N102" s="5">
        <f>IF((HUR_cms!N102&gt;0), HUR_cms!N102*Days!N102*86400*1000/Areas!$B$8, "")</f>
        <v>432.63282558912607</v>
      </c>
    </row>
    <row r="103" spans="1:14">
      <c r="A103">
        <v>1995</v>
      </c>
      <c r="B103" s="5">
        <f>IF((HUR_cms!B103&gt;0), HUR_cms!B103*Days!B103*86400*1000/Areas!$B$8, "")</f>
        <v>50.143742335820342</v>
      </c>
      <c r="C103" s="5">
        <f>IF((HUR_cms!C103&gt;0), HUR_cms!C103*Days!C103*86400*1000/Areas!$B$8, "")</f>
        <v>18.837842357981827</v>
      </c>
      <c r="D103" s="5">
        <f>IF((HUR_cms!D103&gt;0), HUR_cms!D103*Days!D103*86400*1000/Areas!$B$8, "")</f>
        <v>75.652879072172553</v>
      </c>
      <c r="E103" s="5">
        <f>IF((HUR_cms!E103&gt;0), HUR_cms!E103*Days!E103*86400*1000/Areas!$B$8, "")</f>
        <v>46.007664918371873</v>
      </c>
      <c r="F103" s="5">
        <f>IF((HUR_cms!F103&gt;0), HUR_cms!F103*Days!F103*86400*1000/Areas!$B$8, "")</f>
        <v>37.112832680800771</v>
      </c>
      <c r="G103" s="5">
        <f>IF((HUR_cms!G103&gt;0), HUR_cms!G103*Days!G103*86400*1000/Areas!$B$8, "")</f>
        <v>19.472391224052593</v>
      </c>
      <c r="H103" s="5">
        <f>IF((HUR_cms!H103&gt;0), HUR_cms!H103*Days!H103*86400*1000/Areas!$B$8, "")</f>
        <v>15.471154908768559</v>
      </c>
      <c r="I103" s="5">
        <f>IF((HUR_cms!I103&gt;0), HUR_cms!I103*Days!I103*86400*1000/Areas!$B$8, "")</f>
        <v>22.742426239196277</v>
      </c>
      <c r="J103" s="5">
        <f>IF((HUR_cms!J103&gt;0), HUR_cms!J103*Days!J103*86400*1000/Areas!$B$8, "")</f>
        <v>12.280582108295782</v>
      </c>
      <c r="K103" s="5">
        <f>IF((HUR_cms!K103&gt;0), HUR_cms!K103*Days!K103*86400*1000/Areas!$B$8, "")</f>
        <v>19.074144049641724</v>
      </c>
      <c r="L103" s="5">
        <f>IF((HUR_cms!L103&gt;0), HUR_cms!L103*Days!L103*86400*1000/Areas!$B$8, "")</f>
        <v>53.575403708354877</v>
      </c>
      <c r="M103" s="5">
        <f>IF((HUR_cms!M103&gt;0), HUR_cms!M103*Days!M103*86400*1000/Areas!$B$8, "")</f>
        <v>30.790618896358129</v>
      </c>
      <c r="N103" s="5">
        <f>IF((HUR_cms!N103&gt;0), HUR_cms!N103*Days!N103*86400*1000/Areas!$B$8, "")</f>
        <v>399.88620226047135</v>
      </c>
    </row>
    <row r="104" spans="1:14">
      <c r="A104">
        <v>1996</v>
      </c>
      <c r="B104" s="5">
        <f>IF((HUR_cms!B104&gt;0), HUR_cms!B104*Days!B104*86400*1000/Areas!$B$8, "")</f>
        <v>50.811841914752158</v>
      </c>
      <c r="C104" s="5">
        <f>IF((HUR_cms!C104&gt;0), HUR_cms!C104*Days!C104*86400*1000/Areas!$B$8, "")</f>
        <v>44.395720174337008</v>
      </c>
      <c r="D104" s="5">
        <f>IF((HUR_cms!D104&gt;0), HUR_cms!D104*Days!D104*86400*1000/Areas!$B$8, "")</f>
        <v>46.846113614537934</v>
      </c>
      <c r="E104" s="5">
        <f>IF((HUR_cms!E104&gt;0), HUR_cms!E104*Days!E104*86400*1000/Areas!$B$8, "")</f>
        <v>77.780424023047942</v>
      </c>
      <c r="F104" s="5">
        <f>IF((HUR_cms!F104&gt;0), HUR_cms!F104*Days!F104*86400*1000/Areas!$B$8, "")</f>
        <v>68.26025500480165</v>
      </c>
      <c r="G104" s="5">
        <f>IF((HUR_cms!G104&gt;0), HUR_cms!G104*Days!G104*86400*1000/Areas!$B$8, "")</f>
        <v>54.96104602201374</v>
      </c>
      <c r="H104" s="5">
        <f>IF((HUR_cms!H104&gt;0), HUR_cms!H104*Days!H104*86400*1000/Areas!$B$8, "")</f>
        <v>21.062614168575017</v>
      </c>
      <c r="I104" s="5">
        <f>IF((HUR_cms!I104&gt;0), HUR_cms!I104*Days!I104*86400*1000/Areas!$B$8, "")</f>
        <v>16.916175814434514</v>
      </c>
      <c r="J104" s="5">
        <f>IF((HUR_cms!J104&gt;0), HUR_cms!J104*Days!J104*86400*1000/Areas!$B$8, "")</f>
        <v>33.688149516140953</v>
      </c>
      <c r="K104" s="5">
        <f>IF((HUR_cms!K104&gt;0), HUR_cms!K104*Days!K104*86400*1000/Areas!$B$8, "")</f>
        <v>31.89862214670902</v>
      </c>
      <c r="L104" s="5">
        <f>IF((HUR_cms!L104&gt;0), HUR_cms!L104*Days!L104*86400*1000/Areas!$B$8, "")</f>
        <v>40.7759237644973</v>
      </c>
      <c r="M104" s="5">
        <f>IF((HUR_cms!M104&gt;0), HUR_cms!M104*Days!M104*86400*1000/Areas!$B$8, "")</f>
        <v>50.565838812144491</v>
      </c>
      <c r="N104" s="5">
        <f>IF((HUR_cms!N104&gt;0), HUR_cms!N104*Days!N104*86400*1000/Areas!$B$8, "")</f>
        <v>539.09374780231963</v>
      </c>
    </row>
    <row r="105" spans="1:14">
      <c r="A105">
        <v>1997</v>
      </c>
      <c r="B105" s="5">
        <f>IF((HUR_cms!B105&gt;0), HUR_cms!B105*Days!B105*86400*1000/Areas!$B$8, "")</f>
        <v>54.554650513407701</v>
      </c>
      <c r="C105" s="5">
        <f>IF((HUR_cms!C105&gt;0), HUR_cms!C105*Days!C105*86400*1000/Areas!$B$8, "")</f>
        <v>70.643547019280504</v>
      </c>
      <c r="D105" s="5">
        <f>IF((HUR_cms!D105&gt;0), HUR_cms!D105*Days!D105*86400*1000/Areas!$B$8, "")</f>
        <v>85.746920588018043</v>
      </c>
      <c r="E105" s="5">
        <f>IF((HUR_cms!E105&gt;0), HUR_cms!E105*Days!E105*86400*1000/Areas!$B$8, "")</f>
        <v>64.913927753564309</v>
      </c>
      <c r="F105" s="5">
        <f>IF((HUR_cms!F105&gt;0), HUR_cms!F105*Days!F105*86400*1000/Areas!$B$8, "")</f>
        <v>50.34489768781858</v>
      </c>
      <c r="G105" s="5">
        <f>IF((HUR_cms!G105&gt;0), HUR_cms!G105*Days!G105*86400*1000/Areas!$B$8, "")</f>
        <v>21.376293122553005</v>
      </c>
      <c r="H105" s="5">
        <f>IF((HUR_cms!H105&gt;0), HUR_cms!H105*Days!H105*86400*1000/Areas!$B$8, "")</f>
        <v>17.562511043805866</v>
      </c>
      <c r="I105" s="5">
        <f>IF((HUR_cms!I105&gt;0), HUR_cms!I105*Days!I105*86400*1000/Areas!$B$8, "")</f>
        <v>17.675949471817979</v>
      </c>
      <c r="J105" s="5">
        <f>IF((HUR_cms!J105&gt;0), HUR_cms!J105*Days!J105*86400*1000/Areas!$B$8, "")</f>
        <v>19.215814434512815</v>
      </c>
      <c r="K105" s="5">
        <f>IF((HUR_cms!K105&gt;0), HUR_cms!K105*Days!K105*86400*1000/Areas!$B$8, "")</f>
        <v>18.914538819531654</v>
      </c>
      <c r="L105" s="5">
        <f>IF((HUR_cms!L105&gt;0), HUR_cms!L105*Days!L105*86400*1000/Areas!$B$8, "")</f>
        <v>26.231466351481128</v>
      </c>
      <c r="M105" s="5">
        <f>IF((HUR_cms!M105&gt;0), HUR_cms!M105*Days!M105*86400*1000/Areas!$B$8, "")</f>
        <v>24.050925315801138</v>
      </c>
      <c r="N105" s="5">
        <f>IF((HUR_cms!N105&gt;0), HUR_cms!N105*Days!N105*86400*1000/Areas!$B$8, "")</f>
        <v>474.09997488365224</v>
      </c>
    </row>
    <row r="106" spans="1:14">
      <c r="A106">
        <v>1998</v>
      </c>
      <c r="B106" s="5">
        <f>IF((HUR_cms!B106&gt;0), HUR_cms!B106*Days!B106*86400*1000/Areas!$B$8, "")</f>
        <v>50.451081332643874</v>
      </c>
      <c r="C106" s="5">
        <f>IF((HUR_cms!C106&gt;0), HUR_cms!C106*Days!C106*86400*1000/Areas!$B$8, "")</f>
        <v>40.410546502179216</v>
      </c>
      <c r="D106" s="5">
        <f>IF((HUR_cms!D106&gt;0), HUR_cms!D106*Days!D106*86400*1000/Areas!$B$8, "")</f>
        <v>74.605552190293281</v>
      </c>
      <c r="E106" s="5">
        <f>IF((HUR_cms!E106&gt;0), HUR_cms!E106*Days!E106*86400*1000/Areas!$B$8, "")</f>
        <v>49.441453793307232</v>
      </c>
      <c r="F106" s="5">
        <f>IF((HUR_cms!F106&gt;0), HUR_cms!F106*Days!F106*86400*1000/Areas!$B$8, "")</f>
        <v>24.786296520647117</v>
      </c>
      <c r="G106" s="5">
        <f>IF((HUR_cms!G106&gt;0), HUR_cms!G106*Days!G106*86400*1000/Areas!$B$8, "")</f>
        <v>17.967396025707316</v>
      </c>
      <c r="H106" s="5">
        <f>IF((HUR_cms!H106&gt;0), HUR_cms!H106*Days!H106*86400*1000/Areas!$B$8, "")</f>
        <v>13.606016104011228</v>
      </c>
      <c r="I106" s="5">
        <f>IF((HUR_cms!I106&gt;0), HUR_cms!I106*Days!I106*86400*1000/Areas!$B$8, "")</f>
        <v>12.678722907586616</v>
      </c>
      <c r="J106" s="5">
        <f>IF((HUR_cms!J106&gt;0), HUR_cms!J106*Days!J106*86400*1000/Areas!$B$8, "")</f>
        <v>11.483406958705768</v>
      </c>
      <c r="K106" s="5">
        <f>IF((HUR_cms!K106&gt;0), HUR_cms!K106*Days!K106*86400*1000/Areas!$B$8, "")</f>
        <v>15.87808229297481</v>
      </c>
      <c r="L106" s="5">
        <f>IF((HUR_cms!L106&gt;0), HUR_cms!L106*Days!L106*86400*1000/Areas!$B$8, "")</f>
        <v>17.660397429267931</v>
      </c>
      <c r="M106" s="5">
        <f>IF((HUR_cms!M106&gt;0), HUR_cms!M106*Days!M106*86400*1000/Areas!$B$8, "")</f>
        <v>19.777858018763389</v>
      </c>
      <c r="N106" s="5">
        <f>IF((HUR_cms!N106&gt;0), HUR_cms!N106*Days!N106*86400*1000/Areas!$B$8, "")</f>
        <v>349.58981162739161</v>
      </c>
    </row>
    <row r="107" spans="1:14">
      <c r="A107">
        <v>1999</v>
      </c>
      <c r="B107" s="5">
        <f>IF((HUR_cms!B107&gt;0), HUR_cms!B107*Days!B107*86400*1000/Areas!$B$8, "")</f>
        <v>34.791961586762199</v>
      </c>
      <c r="C107" s="5">
        <f>IF((HUR_cms!C107&gt;0), HUR_cms!C107*Days!C107*86400*1000/Areas!$B$8, "")</f>
        <v>36.573042771662855</v>
      </c>
      <c r="D107" s="5">
        <f>IF((HUR_cms!D107&gt;0), HUR_cms!D107*Days!D107*86400*1000/Areas!$B$8, "")</f>
        <v>28.960434956046392</v>
      </c>
      <c r="E107" s="5">
        <f>IF((HUR_cms!E107&gt;0), HUR_cms!E107*Days!E107*86400*1000/Areas!$B$8, "")</f>
        <v>35.222504247617643</v>
      </c>
      <c r="F107" s="5">
        <f>IF((HUR_cms!F107&gt;0), HUR_cms!F107*Days!F107*86400*1000/Areas!$B$8, "")</f>
        <v>17.93250498633375</v>
      </c>
      <c r="G107" s="5">
        <f>IF((HUR_cms!G107&gt;0), HUR_cms!G107*Days!G107*86400*1000/Areas!$B$8, "")</f>
        <v>18.509909137918296</v>
      </c>
      <c r="H107" s="5">
        <f>IF((HUR_cms!H107&gt;0), HUR_cms!H107*Days!H107*86400*1000/Areas!$B$8, "")</f>
        <v>15.249554258698382</v>
      </c>
      <c r="I107" s="5">
        <f>IF((HUR_cms!I107&gt;0), HUR_cms!I107*Days!I107*86400*1000/Areas!$B$8, "")</f>
        <v>11.315483194208465</v>
      </c>
      <c r="J107" s="5">
        <f>IF((HUR_cms!J107&gt;0), HUR_cms!J107*Days!J107*86400*1000/Areas!$B$8, "")</f>
        <v>9.6356711235872066</v>
      </c>
      <c r="K107" s="5">
        <f>IF((HUR_cms!K107&gt;0), HUR_cms!K107*Days!K107*86400*1000/Areas!$B$8, "")</f>
        <v>13.1199456304942</v>
      </c>
      <c r="L107" s="5">
        <f>IF((HUR_cms!L107&gt;0), HUR_cms!L107*Days!L107*86400*1000/Areas!$B$8, "")</f>
        <v>15.788408066779937</v>
      </c>
      <c r="M107" s="5">
        <f>IF((HUR_cms!M107&gt;0), HUR_cms!M107*Days!M107*86400*1000/Areas!$B$8, "")</f>
        <v>23.415142498337886</v>
      </c>
      <c r="N107" s="5">
        <f>IF((HUR_cms!N107&gt;0), HUR_cms!N107*Days!N107*86400*1000/Areas!$B$8, "")</f>
        <v>262.04287508310557</v>
      </c>
    </row>
    <row r="108" spans="1:14">
      <c r="A108">
        <v>2000</v>
      </c>
      <c r="B108" s="5">
        <f>IF((HUR_cms!B108&gt;0), HUR_cms!B108*Days!B108*86400*1000/Areas!$B$8, "")</f>
        <v>22.660645046908471</v>
      </c>
      <c r="C108" s="5">
        <f>IF((HUR_cms!C108&gt;0), HUR_cms!C108*Days!C108*86400*1000/Areas!$B$8, "")</f>
        <v>30.604462436285736</v>
      </c>
      <c r="D108" s="5">
        <f>IF((HUR_cms!D108&gt;0), HUR_cms!D108*Days!D108*86400*1000/Areas!$B$8, "")</f>
        <v>35.351898943635959</v>
      </c>
      <c r="E108" s="5">
        <f>IF((HUR_cms!E108&gt;0), HUR_cms!E108*Days!E108*86400*1000/Areas!$B$8, "")</f>
        <v>30.053311664327399</v>
      </c>
      <c r="F108" s="5">
        <f>IF((HUR_cms!F108&gt;0), HUR_cms!F108*Days!F108*86400*1000/Areas!$B$8, "")</f>
        <v>57.83381251385093</v>
      </c>
      <c r="G108" s="5">
        <f>IF((HUR_cms!G108&gt;0), HUR_cms!G108*Days!G108*86400*1000/Areas!$B$8, "")</f>
        <v>32.970117455861718</v>
      </c>
      <c r="H108" s="5">
        <f>IF((HUR_cms!H108&gt;0), HUR_cms!H108*Days!H108*86400*1000/Areas!$B$8, "")</f>
        <v>23.678952796040477</v>
      </c>
      <c r="I108" s="5">
        <f>IF((HUR_cms!I108&gt;0), HUR_cms!I108*Days!I108*86400*1000/Areas!$B$8, "")</f>
        <v>19.93746324887346</v>
      </c>
      <c r="J108" s="5">
        <f>IF((HUR_cms!J108&gt;0), HUR_cms!J108*Days!J108*86400*1000/Areas!$B$8, "")</f>
        <v>20.875904557878407</v>
      </c>
      <c r="K108" s="5">
        <f>IF((HUR_cms!K108&gt;0), HUR_cms!K108*Days!K108*86400*1000/Areas!$B$8, "")</f>
        <v>16.823182684494348</v>
      </c>
      <c r="L108" s="5">
        <f>IF((HUR_cms!L108&gt;0), HUR_cms!L108*Days!L108*86400*1000/Areas!$B$8, "")</f>
        <v>28.622353549530914</v>
      </c>
      <c r="M108" s="5">
        <f>IF((HUR_cms!M108&gt;0), HUR_cms!M108*Days!M108*86400*1000/Areas!$B$8, "")</f>
        <v>28.138665878702813</v>
      </c>
      <c r="N108" s="5">
        <f>IF((HUR_cms!N108&gt;0), HUR_cms!N108*Days!N108*86400*1000/Areas!$B$8, "")</f>
        <v>347.71324813474189</v>
      </c>
    </row>
    <row r="109" spans="1:14">
      <c r="A109">
        <v>2001</v>
      </c>
      <c r="B109" s="5">
        <f>IF((HUR_cms!B109&gt;0), HUR_cms!B109*Days!B109*86400*1000/Areas!$B$8, "")</f>
        <v>27.842538819531654</v>
      </c>
      <c r="C109" s="5">
        <f>IF((HUR_cms!C109&gt;0), HUR_cms!C109*Days!C109*86400*1000/Areas!$B$8, "")</f>
        <v>70.925909137918296</v>
      </c>
      <c r="D109" s="5">
        <f>IF((HUR_cms!D109&gt;0), HUR_cms!D109*Days!D109*86400*1000/Areas!$B$8, "")</f>
        <v>54.753827288173156</v>
      </c>
      <c r="E109" s="5">
        <f>IF((HUR_cms!E109&gt;0), HUR_cms!E109*Days!E109*86400*1000/Areas!$B$8, "")</f>
        <v>63.511052670458746</v>
      </c>
      <c r="F109" s="5">
        <f>IF((HUR_cms!F109&gt;0), HUR_cms!F109*Days!F109*86400*1000/Areas!$B$8, "")</f>
        <v>34.652142128979833</v>
      </c>
      <c r="G109" s="5">
        <f>IF((HUR_cms!G109&gt;0), HUR_cms!G109*Days!G109*86400*1000/Areas!$B$8, "")</f>
        <v>28.042183644825293</v>
      </c>
      <c r="H109" s="5">
        <f>IF((HUR_cms!H109&gt;0), HUR_cms!H109*Days!H109*86400*1000/Areas!$B$8, "")</f>
        <v>12.147804683460146</v>
      </c>
      <c r="I109" s="5">
        <f>IF((HUR_cms!I109&gt;0), HUR_cms!I109*Days!I109*86400*1000/Areas!$B$8, "")</f>
        <v>11.690093816946147</v>
      </c>
      <c r="J109" s="5">
        <f>IF((HUR_cms!J109&gt;0), HUR_cms!J109*Days!J109*86400*1000/Areas!$B$8, "")</f>
        <v>17.609337371648074</v>
      </c>
      <c r="K109" s="5">
        <f>IF((HUR_cms!K109&gt;0), HUR_cms!K109*Days!K109*86400*1000/Areas!$B$8, "")</f>
        <v>44.748162222058063</v>
      </c>
      <c r="L109" s="5">
        <f>IF((HUR_cms!L109&gt;0), HUR_cms!L109*Days!L109*86400*1000/Areas!$B$8, "")</f>
        <v>33.550287360567332</v>
      </c>
      <c r="M109" s="5">
        <f>IF((HUR_cms!M109&gt;0), HUR_cms!M109*Days!M109*86400*1000/Areas!$B$8, "")</f>
        <v>45.081222722907583</v>
      </c>
      <c r="N109" s="5">
        <f>IF((HUR_cms!N109&gt;0), HUR_cms!N109*Days!N109*86400*1000/Areas!$B$8, "")</f>
        <v>448.3111354066632</v>
      </c>
    </row>
    <row r="110" spans="1:14">
      <c r="A110">
        <v>2002</v>
      </c>
      <c r="B110" s="5">
        <f>IF((HUR_cms!B110&gt;0), HUR_cms!B110*Days!B110*86400*1000/Areas!$B$8, "")</f>
        <v>33.080492280416635</v>
      </c>
      <c r="C110" s="5">
        <f>IF((HUR_cms!C110&gt;0), HUR_cms!C110*Days!C110*86400*1000/Areas!$B$8, "")</f>
        <v>48.021813991283146</v>
      </c>
      <c r="D110" s="5">
        <f>IF((HUR_cms!D110&gt;0), HUR_cms!D110*Days!D110*86400*1000/Areas!$B$8, "")</f>
        <v>66.46700450616828</v>
      </c>
      <c r="E110" s="5">
        <f>IF((HUR_cms!E110&gt;0), HUR_cms!E110*Days!E110*86400*1000/Areas!$B$8, "")</f>
        <v>65.109870724680505</v>
      </c>
      <c r="F110" s="5">
        <f>IF((HUR_cms!F110&gt;0), HUR_cms!F110*Days!F110*86400*1000/Areas!$B$8, "")</f>
        <v>47.336800768264759</v>
      </c>
      <c r="G110" s="5">
        <f>IF((HUR_cms!G110&gt;0), HUR_cms!G110*Days!G110*86400*1000/Areas!$B$8, "")</f>
        <v>29.081894068109627</v>
      </c>
      <c r="H110" s="5">
        <f>IF((HUR_cms!H110&gt;0), HUR_cms!H110*Days!H110*86400*1000/Areas!$B$8, "")</f>
        <v>13.605356578266973</v>
      </c>
      <c r="I110" s="5">
        <f>IF((HUR_cms!I110&gt;0), HUR_cms!I110*Days!I110*86400*1000/Areas!$B$8, "")</f>
        <v>15.014103567998818</v>
      </c>
      <c r="J110" s="5">
        <f>IF((HUR_cms!J110&gt;0), HUR_cms!J110*Days!J110*86400*1000/Areas!$B$8, "")</f>
        <v>10.526669129053706</v>
      </c>
      <c r="K110" s="5">
        <f>IF((HUR_cms!K110&gt;0), HUR_cms!K110*Days!K110*86400*1000/Areas!$B$8, "")</f>
        <v>13.497194356208908</v>
      </c>
      <c r="L110" s="5">
        <f>IF((HUR_cms!L110&gt;0), HUR_cms!L110*Days!L110*86400*1000/Areas!$B$8, "")</f>
        <v>15.492897983305019</v>
      </c>
      <c r="M110" s="5">
        <f>IF((HUR_cms!M110&gt;0), HUR_cms!M110*Days!M110*86400*1000/Areas!$B$8, "")</f>
        <v>17.592189702297407</v>
      </c>
      <c r="N110" s="5">
        <f>IF((HUR_cms!N110&gt;0), HUR_cms!N110*Days!N110*86400*1000/Areas!$B$8, "")</f>
        <v>376.75312403043517</v>
      </c>
    </row>
    <row r="111" spans="1:14">
      <c r="A111">
        <v>2003</v>
      </c>
      <c r="B111" s="5">
        <f>IF((HUR_cms!B111&gt;0), HUR_cms!B111*Days!B111*86400*1000/Areas!$B$8, "")</f>
        <v>13.914014626579005</v>
      </c>
      <c r="C111" s="5">
        <f>IF((HUR_cms!C111&gt;0), HUR_cms!C111*Days!C111*86400*1000/Areas!$B$8, "")</f>
        <v>11.87946280564379</v>
      </c>
      <c r="D111" s="5">
        <f>IF((HUR_cms!D111&gt;0), HUR_cms!D111*Days!D111*86400*1000/Areas!$B$8, "")</f>
        <v>44.688804905074981</v>
      </c>
      <c r="E111" s="5">
        <f>IF((HUR_cms!E111&gt;0), HUR_cms!E111*Days!E111*86400*1000/Areas!$B$8, "")</f>
        <v>42.52919849301913</v>
      </c>
      <c r="F111" s="5">
        <f>IF((HUR_cms!F111&gt;0), HUR_cms!F111*Days!F111*86400*1000/Areas!$B$8, "")</f>
        <v>39.266843761542439</v>
      </c>
      <c r="G111" s="5">
        <f>IF((HUR_cms!G111&gt;0), HUR_cms!G111*Days!G111*86400*1000/Areas!$B$8, "")</f>
        <v>22.197721799512451</v>
      </c>
      <c r="H111" s="5">
        <f>IF((HUR_cms!H111&gt;0), HUR_cms!H111*Days!H111*86400*1000/Areas!$B$8, "")</f>
        <v>15.602400531875601</v>
      </c>
      <c r="I111" s="5">
        <f>IF((HUR_cms!I111&gt;0), HUR_cms!I111*Days!I111*86400*1000/Areas!$B$8, "")</f>
        <v>14.206184531284627</v>
      </c>
      <c r="J111" s="5">
        <f>IF((HUR_cms!J111&gt;0), HUR_cms!J111*Days!J111*86400*1000/Areas!$B$8, "")</f>
        <v>11.680626431262464</v>
      </c>
      <c r="K111" s="5">
        <f>IF((HUR_cms!K111&gt;0), HUR_cms!K111*Days!K111*86400*1000/Areas!$B$8, "")</f>
        <v>22.882245696978647</v>
      </c>
      <c r="L111" s="5">
        <f>IF((HUR_cms!L111&gt;0), HUR_cms!L111*Days!L111*86400*1000/Areas!$B$8, "")</f>
        <v>47.180131491467833</v>
      </c>
      <c r="M111" s="5">
        <f>IF((HUR_cms!M111&gt;0), HUR_cms!M111*Days!M111*86400*1000/Areas!$B$8, "")</f>
        <v>43.460767969269412</v>
      </c>
      <c r="N111" s="5">
        <f>IF((HUR_cms!N111&gt;0), HUR_cms!N111*Days!N111*86400*1000/Areas!$B$8, "")</f>
        <v>328.57668316465987</v>
      </c>
    </row>
    <row r="112" spans="1:14">
      <c r="A112">
        <v>2004</v>
      </c>
      <c r="B112" s="5">
        <f>IF((HUR_cms!B112&gt;0), HUR_cms!B112*Days!B112*86400*1000/Areas!$B$8, "")</f>
        <v>30.466132230183941</v>
      </c>
      <c r="C112" s="5">
        <f>IF((HUR_cms!C112&gt;0), HUR_cms!C112*Days!C112*86400*1000/Areas!$B$8, "")</f>
        <v>19.293446997119005</v>
      </c>
      <c r="D112" s="5">
        <f>IF((HUR_cms!D112&gt;0), HUR_cms!D112*Days!D112*86400*1000/Areas!$B$8, "")</f>
        <v>104.13911501809855</v>
      </c>
      <c r="E112" s="5">
        <f>IF((HUR_cms!E112&gt;0), HUR_cms!E112*Days!E112*86400*1000/Areas!$B$8, "")</f>
        <v>44.531391002437772</v>
      </c>
      <c r="F112" s="5">
        <f>IF((HUR_cms!F112&gt;0), HUR_cms!F112*Days!F112*86400*1000/Areas!$B$8, "")</f>
        <v>85.068268597178104</v>
      </c>
      <c r="G112" s="5">
        <f>IF((HUR_cms!G112&gt;0), HUR_cms!G112*Days!G112*86400*1000/Areas!$B$8, "")</f>
        <v>33.542628351924357</v>
      </c>
      <c r="H112" s="5">
        <f>IF((HUR_cms!H112&gt;0), HUR_cms!H112*Days!H112*86400*1000/Areas!$B$8, "")</f>
        <v>22.363858461993054</v>
      </c>
      <c r="I112" s="5">
        <f>IF((HUR_cms!I112&gt;0), HUR_cms!I112*Days!I112*86400*1000/Areas!$B$8, "")</f>
        <v>14.415254192213933</v>
      </c>
      <c r="J112" s="5">
        <f>IF((HUR_cms!J112&gt;0), HUR_cms!J112*Days!J112*86400*1000/Areas!$B$8, "")</f>
        <v>11.577229814582257</v>
      </c>
      <c r="K112" s="5">
        <f>IF((HUR_cms!K112&gt;0), HUR_cms!K112*Days!K112*86400*1000/Areas!$B$8, "")</f>
        <v>15.725072320307305</v>
      </c>
      <c r="L112" s="5">
        <f>IF((HUR_cms!L112&gt;0), HUR_cms!L112*Days!L112*86400*1000/Areas!$B$8, "")</f>
        <v>25.587471374750685</v>
      </c>
      <c r="M112" s="5">
        <f>IF((HUR_cms!M112&gt;0), HUR_cms!M112*Days!M112*86400*1000/Areas!$B$8, "")</f>
        <v>42.027618527000072</v>
      </c>
      <c r="N112" s="5">
        <f>IF((HUR_cms!N112&gt;0), HUR_cms!N112*Days!N112*86400*1000/Areas!$B$8, "")</f>
        <v>446.58824141242519</v>
      </c>
    </row>
    <row r="113" spans="1:14">
      <c r="A113">
        <v>2005</v>
      </c>
      <c r="B113" s="5">
        <f>IF((HUR_cms!B113&gt;0), HUR_cms!B113*Days!B113*86400*1000/Areas!$B$8, "")</f>
        <v>63.906725566964617</v>
      </c>
      <c r="C113" s="5">
        <f>IF((HUR_cms!C113&gt;0), HUR_cms!C113*Days!C113*86400*1000/Areas!$B$8, "")</f>
        <v>36.603423505946665</v>
      </c>
      <c r="D113" s="5">
        <f>IF((HUR_cms!D113&gt;0), HUR_cms!D113*Days!D113*86400*1000/Areas!$B$8, "")</f>
        <v>44.744205067592517</v>
      </c>
      <c r="E113" s="5">
        <f>IF((HUR_cms!E113&gt;0), HUR_cms!E113*Days!E113*86400*1000/Areas!$B$8, "")</f>
        <v>64.396306419443007</v>
      </c>
      <c r="F113" s="5">
        <f>IF((HUR_cms!F113&gt;0), HUR_cms!F113*Days!F113*86400*1000/Areas!$B$8, "")</f>
        <v>28.744110511930266</v>
      </c>
      <c r="G113" s="5">
        <f>IF((HUR_cms!G113&gt;0), HUR_cms!G113*Days!G113*86400*1000/Areas!$B$8, "")</f>
        <v>21.086527295560316</v>
      </c>
      <c r="H113" s="5">
        <f>IF((HUR_cms!H113&gt;0), HUR_cms!H113*Days!H113*86400*1000/Areas!$B$8, "")</f>
        <v>15.511385979168205</v>
      </c>
      <c r="I113" s="5">
        <f>IF((HUR_cms!I113&gt;0), HUR_cms!I113*Days!I113*86400*1000/Areas!$B$8, "")</f>
        <v>16.441317278569844</v>
      </c>
      <c r="J113" s="5">
        <f>IF((HUR_cms!J113&gt;0), HUR_cms!J113*Days!J113*86400*1000/Areas!$B$8, "")</f>
        <v>13.605590603531063</v>
      </c>
      <c r="K113" s="5">
        <f>IF((HUR_cms!K113&gt;0), HUR_cms!K113*Days!K113*86400*1000/Areas!$B$8, "")</f>
        <v>15.037846494792051</v>
      </c>
      <c r="L113" s="5">
        <f>IF((HUR_cms!L113&gt;0), HUR_cms!L113*Days!L113*86400*1000/Areas!$B$8, "")</f>
        <v>29.570155869099505</v>
      </c>
      <c r="M113" s="5">
        <f>IF((HUR_cms!M113&gt;0), HUR_cms!M113*Days!M113*86400*1000/Areas!$B$8, "")</f>
        <v>33.971511560907146</v>
      </c>
      <c r="N113" s="5">
        <f>IF((HUR_cms!N113&gt;0), HUR_cms!N113*Days!N113*86400*1000/Areas!$B$8, "")</f>
        <v>384.45638472335077</v>
      </c>
    </row>
    <row r="114" spans="1:14">
      <c r="A114">
        <v>2006</v>
      </c>
      <c r="B114" s="5">
        <f>IF((HUR_cms!B114&gt;0), HUR_cms!B114*Days!B114*86400*1000/Areas!$B$8, "")</f>
        <v>56.87552160744626</v>
      </c>
      <c r="C114" s="5">
        <f>IF((HUR_cms!C114&gt;0), HUR_cms!C114*Days!C114*86400*1000/Areas!$B$8, "")</f>
        <v>47.926501883726083</v>
      </c>
      <c r="D114" s="5">
        <f>IF((HUR_cms!D114&gt;0), HUR_cms!D114*Days!D114*86400*1000/Areas!$B$8, "")</f>
        <v>86.622770776390638</v>
      </c>
      <c r="E114" s="5">
        <f>IF((HUR_cms!E114&gt;0), HUR_cms!E114*Days!E114*86400*1000/Areas!$B$8, "")</f>
        <v>54.58001034202556</v>
      </c>
      <c r="F114" s="5">
        <f>IF((HUR_cms!F114&gt;0), HUR_cms!F114*Days!F114*86400*1000/Areas!$B$8, "")</f>
        <v>37.813249021201152</v>
      </c>
      <c r="G114" s="5">
        <f>IF((HUR_cms!G114&gt;0), HUR_cms!G114*Days!G114*86400*1000/Areas!$B$8, "")</f>
        <v>22.119216960921914</v>
      </c>
      <c r="H114" s="5">
        <f>IF((HUR_cms!H114&gt;0), HUR_cms!H114*Days!H114*86400*1000/Areas!$B$8, "")</f>
        <v>19.1987944153062</v>
      </c>
      <c r="I114" s="5">
        <f>IF((HUR_cms!I114&gt;0), HUR_cms!I114*Days!I114*86400*1000/Areas!$B$8, "")</f>
        <v>18.172572357243112</v>
      </c>
      <c r="J114" s="5">
        <f>IF((HUR_cms!J114&gt;0), HUR_cms!J114*Days!J114*86400*1000/Areas!$B$8, "")</f>
        <v>16.457933072320309</v>
      </c>
      <c r="K114" s="5">
        <f>IF((HUR_cms!K114&gt;0), HUR_cms!K114*Days!K114*86400*1000/Areas!$B$8, "")</f>
        <v>44.706612100169906</v>
      </c>
      <c r="L114" s="5">
        <f>IF((HUR_cms!L114&gt;0), HUR_cms!L114*Days!L114*86400*1000/Areas!$B$8, "")</f>
        <v>39.991513629312259</v>
      </c>
      <c r="M114" s="5">
        <f>IF((HUR_cms!M114&gt;0), HUR_cms!M114*Days!M114*86400*1000/Areas!$B$8, "")</f>
        <v>70.864062643126246</v>
      </c>
      <c r="N114" s="5">
        <f>IF((HUR_cms!N114&gt;0), HUR_cms!N114*Days!N114*86400*1000/Areas!$B$8, "")</f>
        <v>515.02354731476692</v>
      </c>
    </row>
    <row r="115" spans="1:14">
      <c r="A115">
        <v>2007</v>
      </c>
      <c r="B115" s="5">
        <f>IF((HUR_cms!B115&gt;0), HUR_cms!B115*Days!B115*86400*1000/Areas!$B$8, "")</f>
        <v>46.739929969712648</v>
      </c>
      <c r="C115" s="5">
        <f>IF((HUR_cms!C115&gt;0), HUR_cms!C115*Days!C115*86400*1000/Areas!$B$8, "")</f>
        <v>19.849342099431187</v>
      </c>
      <c r="D115" s="5">
        <f>IF((HUR_cms!D115&gt;0), HUR_cms!D115*Days!D115*86400*1000/Areas!$B$8, "")</f>
        <v>89.438945704365807</v>
      </c>
      <c r="E115" s="5">
        <f>IF((HUR_cms!E115&gt;0), HUR_cms!E115*Days!E115*86400*1000/Areas!$B$8, "")</f>
        <v>58.611840141833497</v>
      </c>
      <c r="F115" s="5">
        <f>IF((HUR_cms!F115&gt;0), HUR_cms!F115*Days!F115*86400*1000/Areas!$B$8, "")</f>
        <v>32.235639802024082</v>
      </c>
      <c r="G115" s="5">
        <f>IF((HUR_cms!G115&gt;0), HUR_cms!G115*Days!G115*86400*1000/Areas!$B$8, "")</f>
        <v>21.391611139838965</v>
      </c>
      <c r="H115" s="5">
        <f>IF((HUR_cms!H115&gt;0), HUR_cms!H115*Days!H115*86400*1000/Areas!$B$8, "")</f>
        <v>12.315324222501292</v>
      </c>
      <c r="I115" s="5">
        <f>IF((HUR_cms!I115&gt;0), HUR_cms!I115*Days!I115*86400*1000/Areas!$B$8, "")</f>
        <v>13.136433774100613</v>
      </c>
      <c r="J115" s="5">
        <f>IF((HUR_cms!J115&gt;0), HUR_cms!J115*Days!J115*86400*1000/Areas!$B$8, "")</f>
        <v>11.940394474403488</v>
      </c>
      <c r="K115" s="5">
        <f>IF((HUR_cms!K115&gt;0), HUR_cms!K115*Days!K115*86400*1000/Areas!$B$8, "")</f>
        <v>15.397288025411834</v>
      </c>
      <c r="L115" s="5">
        <f>IF((HUR_cms!L115&gt;0), HUR_cms!L115*Days!L115*86400*1000/Areas!$B$8, "")</f>
        <v>17.309359533131417</v>
      </c>
      <c r="M115" s="5">
        <f>IF((HUR_cms!M115&gt;0), HUR_cms!M115*Days!M115*86400*1000/Areas!$B$8, "")</f>
        <v>28.848975105267044</v>
      </c>
      <c r="N115" s="5">
        <f>IF((HUR_cms!N115&gt;0), HUR_cms!N115*Days!N115*86400*1000/Areas!$B$8, "")</f>
        <v>365.96700598360047</v>
      </c>
    </row>
    <row r="116" spans="1:14">
      <c r="A116">
        <v>2008</v>
      </c>
      <c r="B116" s="5">
        <f>IF((HUR_cms!B116&gt;0), HUR_cms!B116*Days!B116*86400*1000/Areas!$B$8, "")</f>
        <v>60.171171751495898</v>
      </c>
      <c r="C116" s="5">
        <f>IF((HUR_cms!C116&gt;0), HUR_cms!C116*Days!C116*86400*1000/Areas!$B$8, "")</f>
        <v>50.169378739750307</v>
      </c>
      <c r="D116" s="5">
        <f>IF((HUR_cms!D116&gt;0), HUR_cms!D116*Days!D116*86400*1000/Areas!$B$8, "")</f>
        <v>51.536001181945778</v>
      </c>
      <c r="E116" s="5">
        <f>IF((HUR_cms!E116&gt;0), HUR_cms!E116*Days!E116*86400*1000/Areas!$B$8, "")</f>
        <v>90.286946886311597</v>
      </c>
      <c r="F116" s="5">
        <f>IF((HUR_cms!F116&gt;0), HUR_cms!F116*Days!F116*86400*1000/Areas!$B$8, "")</f>
        <v>29.301409765826985</v>
      </c>
      <c r="G116" s="5">
        <f>IF((HUR_cms!G116&gt;0), HUR_cms!G116*Days!G116*86400*1000/Areas!$B$8, "")</f>
        <v>34.660843613799216</v>
      </c>
      <c r="H116" s="5">
        <f>IF((HUR_cms!H116&gt;0), HUR_cms!H116*Days!H116*86400*1000/Areas!$B$8, "")</f>
        <v>23.934848784812001</v>
      </c>
      <c r="I116" s="5">
        <f>IF((HUR_cms!I116&gt;0), HUR_cms!I116*Days!I116*86400*1000/Areas!$B$8, "")</f>
        <v>15.90446332274507</v>
      </c>
      <c r="J116" s="5">
        <f>IF((HUR_cms!J116&gt;0), HUR_cms!J116*Days!J116*86400*1000/Areas!$B$8, "")</f>
        <v>29.309111324517989</v>
      </c>
      <c r="K116" s="5">
        <f>IF((HUR_cms!K116&gt;0), HUR_cms!K116*Days!K116*86400*1000/Areas!$B$8, "")</f>
        <v>27.190927384206244</v>
      </c>
      <c r="L116" s="5">
        <f>IF((HUR_cms!L116&gt;0), HUR_cms!L116*Days!L116*86400*1000/Areas!$B$8, "")</f>
        <v>45.839804978946596</v>
      </c>
      <c r="M116" s="5">
        <f>IF((HUR_cms!M116&gt;0), HUR_cms!M116*Days!M116*86400*1000/Areas!$B$8, "")</f>
        <v>82.120188520351647</v>
      </c>
      <c r="N116" s="5">
        <f>IF((HUR_cms!N116&gt;0), HUR_cms!N116*Days!N116*86400*1000/Areas!$B$8, "")</f>
        <v>541.67891851961292</v>
      </c>
    </row>
    <row r="117" spans="1:14">
      <c r="A117">
        <v>2009</v>
      </c>
      <c r="B117" s="5">
        <f>IF((HUR_cms!B117&gt;0), HUR_cms!B117*Days!B117*86400*1000/Areas!$B$8, "")</f>
        <v>40.034531727856987</v>
      </c>
      <c r="C117" s="5">
        <f>IF((HUR_cms!C117&gt;0), HUR_cms!C117*Days!C117*86400*1000/Areas!$B$8, "")</f>
        <v>76.250877446997123</v>
      </c>
      <c r="D117" s="5">
        <f>IF((HUR_cms!D117&gt;0), HUR_cms!D117*Days!D117*86400*1000/Areas!$B$8, "")</f>
        <v>84.012367880623458</v>
      </c>
      <c r="E117" s="5">
        <f>IF((HUR_cms!E117&gt;0), HUR_cms!E117*Days!E117*86400*1000/Areas!$B$8, "")</f>
        <v>72.376993425426591</v>
      </c>
      <c r="F117" s="5">
        <f>IF((HUR_cms!F117&gt;0), HUR_cms!F117*Days!F117*86400*1000/Areas!$B$8, "")</f>
        <v>53.114905813695799</v>
      </c>
      <c r="G117" s="5">
        <f>IF((HUR_cms!G117&gt;0), HUR_cms!G117*Days!G117*86400*1000/Areas!$B$8, "")</f>
        <v>31.74148481938391</v>
      </c>
      <c r="H117" s="5">
        <f>IF((HUR_cms!H117&gt;0), HUR_cms!H117*Days!H117*86400*1000/Areas!$B$8, "")</f>
        <v>17.602082588461254</v>
      </c>
      <c r="I117" s="5">
        <f>IF((HUR_cms!I117&gt;0), HUR_cms!I117*Days!I117*86400*1000/Areas!$B$8, "")</f>
        <v>19.70135303242964</v>
      </c>
      <c r="J117" s="5">
        <f>IF((HUR_cms!J117&gt;0), HUR_cms!J117*Days!J117*86400*1000/Areas!$B$8, "")</f>
        <v>14.818266972002659</v>
      </c>
      <c r="K117" s="5">
        <f>IF((HUR_cms!K117&gt;0), HUR_cms!K117*Days!K117*86400*1000/Areas!$B$8, "")</f>
        <v>27.095955677033317</v>
      </c>
      <c r="L117" s="5">
        <f>IF((HUR_cms!L117&gt;0), HUR_cms!L117*Days!L117*86400*1000/Areas!$B$8, "")</f>
        <v>28.012824111693877</v>
      </c>
      <c r="M117" s="5">
        <f>IF((HUR_cms!M117&gt;0), HUR_cms!M117*Days!M117*86400*1000/Areas!$B$8, "")</f>
        <v>29.488715077195835</v>
      </c>
      <c r="N117" s="5">
        <f>IF((HUR_cms!N117&gt;0), HUR_cms!N117*Days!N117*86400*1000/Areas!$B$8, "")</f>
        <v>497.76886459333679</v>
      </c>
    </row>
    <row r="118" spans="1:14">
      <c r="A118">
        <v>2010</v>
      </c>
      <c r="B118" s="5">
        <f>IF((HUR_cms!B118&gt;0), HUR_cms!B118*Days!B118*86400*1000/Areas!$B$8, "")</f>
        <v>26.438408510009602</v>
      </c>
      <c r="C118" s="5">
        <f>IF((HUR_cms!C118&gt;0), HUR_cms!C118*Days!C118*86400*1000/Areas!$B$8, "")</f>
        <v>18.165296299032281</v>
      </c>
      <c r="D118" s="5">
        <f>IF((HUR_cms!D118&gt;0), HUR_cms!D118*Days!D118*86400*1000/Areas!$B$8, "")</f>
        <v>50.533522050675934</v>
      </c>
      <c r="E118" s="5">
        <f>IF((HUR_cms!E118&gt;0), HUR_cms!E118*Days!E118*86400*1000/Areas!$B$8, "")</f>
        <v>29.361447883578339</v>
      </c>
      <c r="F118" s="5">
        <f>IF((HUR_cms!F118&gt;0), HUR_cms!F118*Days!F118*86400*1000/Areas!$B$8, "")</f>
        <v>34.681820787471374</v>
      </c>
      <c r="G118" s="5">
        <f>IF((HUR_cms!G118&gt;0), HUR_cms!G118*Days!G118*86400*1000/Areas!$B$8, "")</f>
        <v>36.689204402748025</v>
      </c>
      <c r="H118" s="5">
        <f>IF((HUR_cms!H118&gt;0), HUR_cms!H118*Days!H118*86400*1000/Areas!$B$8, "")</f>
        <v>28.859527517175149</v>
      </c>
      <c r="I118" s="5">
        <f>IF((HUR_cms!I118&gt;0), HUR_cms!I118*Days!I118*86400*1000/Areas!$B$8, "")</f>
        <v>16.560691438280269</v>
      </c>
      <c r="J118" s="5">
        <f>IF((HUR_cms!J118&gt;0), HUR_cms!J118*Days!J118*86400*1000/Areas!$B$8, "")</f>
        <v>19.422607667873233</v>
      </c>
      <c r="K118" s="5">
        <f>IF((HUR_cms!K118&gt;0), HUR_cms!K118*Days!K118*86400*1000/Areas!$B$8, "")</f>
        <v>19.130863263647779</v>
      </c>
      <c r="L118" s="5">
        <f>IF((HUR_cms!L118&gt;0), HUR_cms!L118*Days!L118*86400*1000/Areas!$B$8, "")</f>
        <v>23.125100096033094</v>
      </c>
      <c r="M118" s="5">
        <f>IF((HUR_cms!M118&gt;0), HUR_cms!M118*Days!M118*86400*1000/Areas!$B$8, "")</f>
        <v>28.409071433847974</v>
      </c>
      <c r="N118" s="5">
        <f>IF((HUR_cms!N118&gt;0), HUR_cms!N118*Days!N118*86400*1000/Areas!$B$8, "")</f>
        <v>330.60344832680801</v>
      </c>
    </row>
    <row r="119" spans="1:14">
      <c r="A119" s="21">
        <v>2011</v>
      </c>
      <c r="B119" s="23">
        <f>IF((HUR_cms!B119&gt;0), HUR_cms!B119*Days!B119*86400*1000/Areas!$B$8, "")</f>
        <v>19.436223683238527</v>
      </c>
      <c r="C119" s="23">
        <f>IF((HUR_cms!C119&gt;0), HUR_cms!C119*Days!C119*86400*1000/Areas!$B$8, "")</f>
        <v>20.907306493314618</v>
      </c>
      <c r="D119" s="23">
        <f>IF((HUR_cms!D119&gt;0), HUR_cms!D119*Days!D119*86400*1000/Areas!$B$8, "")</f>
        <v>41.796784516510307</v>
      </c>
      <c r="E119" s="23">
        <f>IF((HUR_cms!E119&gt;0), HUR_cms!E119*Days!E119*86400*1000/Areas!$B$8, "")</f>
        <v>79.806870059836001</v>
      </c>
      <c r="F119" s="23">
        <f>IF((HUR_cms!F119&gt;0), HUR_cms!F119*Days!F119*86400*1000/Areas!$B$8, "")</f>
        <v>72.244450025855059</v>
      </c>
      <c r="G119" s="23">
        <f>IF((HUR_cms!G119&gt;0), HUR_cms!G119*Days!G119*86400*1000/Areas!$B$8, "")</f>
        <v>34.412564083622655</v>
      </c>
      <c r="H119" s="23">
        <f>IF((HUR_cms!H119&gt;0), HUR_cms!H119*Days!H119*86400*1000/Areas!$B$8, "")</f>
        <v>19.490304794267558</v>
      </c>
      <c r="I119" s="23">
        <f>IF((HUR_cms!I119&gt;0), HUR_cms!I119*Days!I119*86400*1000/Areas!$B$8, "")</f>
        <v>20.945878111841616</v>
      </c>
      <c r="J119" s="23">
        <f>IF((HUR_cms!J119&gt;0), HUR_cms!J119*Days!J119*86400*1000/Areas!$B$8, "")</f>
        <v>17.344463322745067</v>
      </c>
      <c r="K119" s="23">
        <f>IF((HUR_cms!K119&gt;0), HUR_cms!K119*Days!K119*86400*1000/Areas!$B$8, "")</f>
        <v>30.865145305459112</v>
      </c>
      <c r="L119" s="23">
        <f>IF((HUR_cms!L119&gt;0), HUR_cms!L119*Days!L119*86400*1000/Areas!$B$8, "")</f>
        <v>31.435124473664764</v>
      </c>
      <c r="M119" s="23">
        <f>IF((HUR_cms!M119&gt;0), HUR_cms!M119*Days!M119*86400*1000/Areas!$B$8, "")</f>
        <v>34.985202629829359</v>
      </c>
      <c r="N119" s="23">
        <f>IF((HUR_cms!N119&gt;0), HUR_cms!N119*Days!N119*86400*1000/Areas!$B$8, "")</f>
        <v>423.22894585210901</v>
      </c>
    </row>
    <row r="120" spans="1:14">
      <c r="A120" s="21">
        <v>2012</v>
      </c>
      <c r="B120" s="23">
        <f>IF((HUR_cms!B120&gt;0), HUR_cms!B120*Days!B120*86400*1000/Areas!$B$8, "")</f>
        <v>34.013721208539557</v>
      </c>
      <c r="C120" s="23">
        <f>IF((HUR_cms!C120&gt;0), HUR_cms!C120*Days!C120*86400*1000/Areas!$B$8, "")</f>
        <v>30.142347639802026</v>
      </c>
      <c r="D120" s="23">
        <f>IF((HUR_cms!D120&gt;0), HUR_cms!D120*Days!D120*86400*1000/Areas!$B$8, "")</f>
        <v>57.488880549604787</v>
      </c>
      <c r="E120" s="23">
        <f>IF((HUR_cms!E120&gt;0), HUR_cms!E120*Days!E120*86400*1000/Areas!$B$8, "")</f>
        <v>32.063801433109255</v>
      </c>
      <c r="F120" s="23">
        <f>IF((HUR_cms!F120&gt;0), HUR_cms!F120*Days!F120*86400*1000/Areas!$B$8, "")</f>
        <v>34.468134446332272</v>
      </c>
      <c r="G120" s="23">
        <f>IF((HUR_cms!G120&gt;0), HUR_cms!G120*Days!G120*86400*1000/Areas!$B$8, "")</f>
        <v>26.779723720174339</v>
      </c>
      <c r="H120" s="23">
        <f>IF((HUR_cms!H120&gt;0), HUR_cms!H120*Days!H120*86400*1000/Areas!$B$8, "")</f>
        <v>22.823547905739826</v>
      </c>
      <c r="I120" s="23">
        <f>IF((HUR_cms!I120&gt;0), HUR_cms!I120*Days!I120*86400*1000/Areas!$B$8, "")</f>
        <v>22.853226564231367</v>
      </c>
      <c r="J120" s="23" t="str">
        <f>IF((HUR_cms!J120&gt;0), HUR_cms!J120*Days!J120*86400*1000/Areas!$B$8, "")</f>
        <v/>
      </c>
      <c r="K120" s="23" t="str">
        <f>IF((HUR_cms!K120&gt;0), HUR_cms!K120*Days!K120*86400*1000/Areas!$B$8, "")</f>
        <v/>
      </c>
      <c r="L120" s="23" t="str">
        <f>IF((HUR_cms!L120&gt;0), HUR_cms!L120*Days!L120*86400*1000/Areas!$B$8, "")</f>
        <v/>
      </c>
      <c r="M120" s="23" t="str">
        <f>IF((HUR_cms!M120&gt;0), HUR_cms!M120*Days!M120*86400*1000/Areas!$B$8, "")</f>
        <v/>
      </c>
      <c r="N120" s="23" t="str">
        <f>IF((HUR_cms!N120&gt;0), HUR_cms!N120*Days!N120*86400*1000/Areas!$B$8, "")</f>
        <v/>
      </c>
    </row>
    <row r="123" spans="1:14">
      <c r="A123" t="s">
        <v>82</v>
      </c>
      <c r="B123" s="4">
        <f>AVERAGE(B6:B120)</f>
        <v>33.386696417626176</v>
      </c>
      <c r="C123" s="4">
        <f t="shared" ref="C123:N123" si="0">AVERAGE(C6:C120)</f>
        <v>31.693829532272908</v>
      </c>
      <c r="D123" s="4">
        <f t="shared" si="0"/>
        <v>73.898059316907236</v>
      </c>
      <c r="E123" s="4">
        <f t="shared" si="0"/>
        <v>71.252298779007788</v>
      </c>
      <c r="F123" s="4">
        <f t="shared" si="0"/>
        <v>40.419936196034151</v>
      </c>
      <c r="G123" s="4">
        <f t="shared" si="0"/>
        <v>23.634378581454008</v>
      </c>
      <c r="H123" s="4">
        <f t="shared" si="0"/>
        <v>16.971829187728865</v>
      </c>
      <c r="I123" s="4">
        <f t="shared" si="0"/>
        <v>14.055265019681503</v>
      </c>
      <c r="J123" s="4">
        <f t="shared" si="0"/>
        <v>15.330172799674163</v>
      </c>
      <c r="K123" s="4">
        <f t="shared" si="0"/>
        <v>20.364532905809703</v>
      </c>
      <c r="L123" s="4">
        <f t="shared" si="0"/>
        <v>28.610566036229052</v>
      </c>
      <c r="M123" s="4">
        <f t="shared" si="0"/>
        <v>32.551487275115861</v>
      </c>
      <c r="N123" s="4">
        <f t="shared" si="0"/>
        <v>402.90780843345192</v>
      </c>
    </row>
    <row r="124" spans="1:14">
      <c r="A124" t="s">
        <v>83</v>
      </c>
      <c r="B124" s="4">
        <f>MIN(B6:B120)</f>
        <v>8.7578423579818274</v>
      </c>
      <c r="C124" s="4">
        <f t="shared" ref="C124:N124" si="1">MIN(C6:C120)</f>
        <v>7.5443788136219254</v>
      </c>
      <c r="D124" s="4">
        <f t="shared" si="1"/>
        <v>19.092610770480903</v>
      </c>
      <c r="E124" s="4">
        <f t="shared" si="1"/>
        <v>19.6683341951688</v>
      </c>
      <c r="F124" s="4">
        <f t="shared" si="1"/>
        <v>12.050194873310186</v>
      </c>
      <c r="G124" s="4">
        <f t="shared" si="1"/>
        <v>6.7156740784516513</v>
      </c>
      <c r="H124" s="4">
        <f t="shared" si="1"/>
        <v>4.4003557656792491</v>
      </c>
      <c r="I124" s="4">
        <f t="shared" si="1"/>
        <v>3.6860893846494793</v>
      </c>
      <c r="J124" s="4">
        <f t="shared" si="1"/>
        <v>2.955100834749206</v>
      </c>
      <c r="K124" s="4">
        <f t="shared" si="1"/>
        <v>5.8414195168796628</v>
      </c>
      <c r="L124" s="4">
        <f t="shared" si="1"/>
        <v>8.4357597695205726</v>
      </c>
      <c r="M124" s="4">
        <f t="shared" si="1"/>
        <v>9.7609810149959362</v>
      </c>
      <c r="N124" s="4">
        <f t="shared" si="1"/>
        <v>180.7315417005245</v>
      </c>
    </row>
    <row r="125" spans="1:14">
      <c r="A125" t="s">
        <v>84</v>
      </c>
      <c r="B125" s="4">
        <f>MAX(B6:B120)</f>
        <v>135.88406766639579</v>
      </c>
      <c r="C125" s="4">
        <f t="shared" ref="C125:N125" si="2">MAX(C6:C120)</f>
        <v>98.793382285587654</v>
      </c>
      <c r="D125" s="4">
        <f t="shared" si="2"/>
        <v>202.53639890670016</v>
      </c>
      <c r="E125" s="4">
        <f t="shared" si="2"/>
        <v>217.02375415527811</v>
      </c>
      <c r="F125" s="4">
        <f t="shared" si="2"/>
        <v>109.83016266528773</v>
      </c>
      <c r="G125" s="4">
        <f t="shared" si="2"/>
        <v>61.400357538597916</v>
      </c>
      <c r="H125" s="4">
        <f t="shared" si="2"/>
        <v>105.00573184605157</v>
      </c>
      <c r="I125" s="4">
        <f t="shared" si="2"/>
        <v>48.146038856467463</v>
      </c>
      <c r="J125" s="4">
        <f t="shared" si="2"/>
        <v>107.82097067297038</v>
      </c>
      <c r="K125" s="4">
        <f t="shared" si="2"/>
        <v>97.861089458521093</v>
      </c>
      <c r="L125" s="4">
        <f t="shared" si="2"/>
        <v>100.00303760065006</v>
      </c>
      <c r="M125" s="4">
        <f t="shared" si="2"/>
        <v>93.243749722981448</v>
      </c>
      <c r="N125" s="4">
        <f t="shared" si="2"/>
        <v>793.04783748245552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67</v>
      </c>
      <c r="L1" s="3"/>
    </row>
    <row r="2" spans="1:14">
      <c r="A2" t="s">
        <v>62</v>
      </c>
      <c r="G2" t="s">
        <v>43</v>
      </c>
      <c r="L2" s="3"/>
    </row>
    <row r="4" spans="1:14">
      <c r="N4" s="2" t="s">
        <v>46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4" t="str">
        <f>IF((GEO_cms!B6&gt;0), GEO_cms!B6*Days!B6*86400*1000/Areas!$B$9, "")</f>
        <v/>
      </c>
      <c r="C6" s="4" t="str">
        <f>IF((GEO_cms!C6&gt;0), GEO_cms!C6*Days!C6*86400*1000/Areas!$B$9, "")</f>
        <v/>
      </c>
      <c r="D6" s="4" t="str">
        <f>IF((GEO_cms!D6&gt;0), GEO_cms!D6*Days!D6*86400*1000/Areas!$B$9, "")</f>
        <v/>
      </c>
      <c r="E6" s="4" t="str">
        <f>IF((GEO_cms!E6&gt;0), GEO_cms!E6*Days!E6*86400*1000/Areas!$B$9, "")</f>
        <v/>
      </c>
      <c r="F6" s="4" t="str">
        <f>IF((GEO_cms!F6&gt;0), GEO_cms!F6*Days!F6*86400*1000/Areas!$B$9, "")</f>
        <v/>
      </c>
      <c r="G6" s="4" t="str">
        <f>IF((GEO_cms!G6&gt;0), GEO_cms!G6*Days!G6*86400*1000/Areas!$B$9, "")</f>
        <v/>
      </c>
      <c r="H6" s="4" t="str">
        <f>IF((GEO_cms!H6&gt;0), GEO_cms!H6*Days!H6*86400*1000/Areas!$B$9, "")</f>
        <v/>
      </c>
      <c r="I6" s="4" t="str">
        <f>IF((GEO_cms!I6&gt;0), GEO_cms!I6*Days!I6*86400*1000/Areas!$B$9, "")</f>
        <v/>
      </c>
      <c r="J6" s="4" t="str">
        <f>IF((GEO_cms!J6&gt;0), GEO_cms!J6*Days!J6*86400*1000/Areas!$B$9, "")</f>
        <v/>
      </c>
      <c r="K6" s="4" t="str">
        <f>IF((GEO_cms!K6&gt;0), GEO_cms!K6*Days!K6*86400*1000/Areas!$B$9, "")</f>
        <v/>
      </c>
      <c r="L6" s="4" t="str">
        <f>IF((GEO_cms!L6&gt;0), GEO_cms!L6*Days!L6*86400*1000/Areas!$B$9, "")</f>
        <v/>
      </c>
      <c r="M6" s="4" t="str">
        <f>IF((GEO_cms!M6&gt;0), GEO_cms!M6*Days!M6*86400*1000/Areas!$B$9, "")</f>
        <v/>
      </c>
      <c r="N6" s="4" t="str">
        <f>IF((GEO_cms!N6&gt;0), GEO_cms!N6*Days!N6*86400*1000/Areas!$B$9, "")</f>
        <v/>
      </c>
    </row>
    <row r="7" spans="1:14">
      <c r="A7">
        <v>1899</v>
      </c>
      <c r="B7" s="4" t="str">
        <f>IF((GEO_cms!B7&gt;0), GEO_cms!B7*Days!B7*86400*1000/Areas!$B$9, "")</f>
        <v/>
      </c>
      <c r="C7" s="4" t="str">
        <f>IF((GEO_cms!C7&gt;0), GEO_cms!C7*Days!C7*86400*1000/Areas!$B$9, "")</f>
        <v/>
      </c>
      <c r="D7" s="4" t="str">
        <f>IF((GEO_cms!D7&gt;0), GEO_cms!D7*Days!D7*86400*1000/Areas!$B$9, "")</f>
        <v/>
      </c>
      <c r="E7" s="4" t="str">
        <f>IF((GEO_cms!E7&gt;0), GEO_cms!E7*Days!E7*86400*1000/Areas!$B$9, "")</f>
        <v/>
      </c>
      <c r="F7" s="4" t="str">
        <f>IF((GEO_cms!F7&gt;0), GEO_cms!F7*Days!F7*86400*1000/Areas!$B$9, "")</f>
        <v/>
      </c>
      <c r="G7" s="4" t="str">
        <f>IF((GEO_cms!G7&gt;0), GEO_cms!G7*Days!G7*86400*1000/Areas!$B$9, "")</f>
        <v/>
      </c>
      <c r="H7" s="4" t="str">
        <f>IF((GEO_cms!H7&gt;0), GEO_cms!H7*Days!H7*86400*1000/Areas!$B$9, "")</f>
        <v/>
      </c>
      <c r="I7" s="4" t="str">
        <f>IF((GEO_cms!I7&gt;0), GEO_cms!I7*Days!I7*86400*1000/Areas!$B$9, "")</f>
        <v/>
      </c>
      <c r="J7" s="4" t="str">
        <f>IF((GEO_cms!J7&gt;0), GEO_cms!J7*Days!J7*86400*1000/Areas!$B$9, "")</f>
        <v/>
      </c>
      <c r="K7" s="4" t="str">
        <f>IF((GEO_cms!K7&gt;0), GEO_cms!K7*Days!K7*86400*1000/Areas!$B$9, "")</f>
        <v/>
      </c>
      <c r="L7" s="4" t="str">
        <f>IF((GEO_cms!L7&gt;0), GEO_cms!L7*Days!L7*86400*1000/Areas!$B$9, "")</f>
        <v/>
      </c>
      <c r="M7" s="4" t="str">
        <f>IF((GEO_cms!M7&gt;0), GEO_cms!M7*Days!M7*86400*1000/Areas!$B$9, "")</f>
        <v/>
      </c>
      <c r="N7" s="4" t="str">
        <f>IF((GEO_cms!N7&gt;0), GEO_cms!N7*Days!N7*86400*1000/Areas!$B$9, "")</f>
        <v/>
      </c>
    </row>
    <row r="8" spans="1:14">
      <c r="A8">
        <v>1900</v>
      </c>
      <c r="B8" s="4" t="str">
        <f>IF((GEO_cms!B8&gt;0), GEO_cms!B8*Days!B8*86400*1000/Areas!$B$9, "")</f>
        <v/>
      </c>
      <c r="C8" s="4" t="str">
        <f>IF((GEO_cms!C8&gt;0), GEO_cms!C8*Days!C8*86400*1000/Areas!$B$9, "")</f>
        <v/>
      </c>
      <c r="D8" s="4" t="str">
        <f>IF((GEO_cms!D8&gt;0), GEO_cms!D8*Days!D8*86400*1000/Areas!$B$9, "")</f>
        <v/>
      </c>
      <c r="E8" s="4" t="str">
        <f>IF((GEO_cms!E8&gt;0), GEO_cms!E8*Days!E8*86400*1000/Areas!$B$9, "")</f>
        <v/>
      </c>
      <c r="F8" s="4" t="str">
        <f>IF((GEO_cms!F8&gt;0), GEO_cms!F8*Days!F8*86400*1000/Areas!$B$9, "")</f>
        <v/>
      </c>
      <c r="G8" s="4" t="str">
        <f>IF((GEO_cms!G8&gt;0), GEO_cms!G8*Days!G8*86400*1000/Areas!$B$9, "")</f>
        <v/>
      </c>
      <c r="H8" s="4" t="str">
        <f>IF((GEO_cms!H8&gt;0), GEO_cms!H8*Days!H8*86400*1000/Areas!$B$9, "")</f>
        <v/>
      </c>
      <c r="I8" s="4" t="str">
        <f>IF((GEO_cms!I8&gt;0), GEO_cms!I8*Days!I8*86400*1000/Areas!$B$9, "")</f>
        <v/>
      </c>
      <c r="J8" s="4" t="str">
        <f>IF((GEO_cms!J8&gt;0), GEO_cms!J8*Days!J8*86400*1000/Areas!$B$9, "")</f>
        <v/>
      </c>
      <c r="K8" s="4" t="str">
        <f>IF((GEO_cms!K8&gt;0), GEO_cms!K8*Days!K8*86400*1000/Areas!$B$9, "")</f>
        <v/>
      </c>
      <c r="L8" s="4" t="str">
        <f>IF((GEO_cms!L8&gt;0), GEO_cms!L8*Days!L8*86400*1000/Areas!$B$9, "")</f>
        <v/>
      </c>
      <c r="M8" s="4" t="str">
        <f>IF((GEO_cms!M8&gt;0), GEO_cms!M8*Days!M8*86400*1000/Areas!$B$9, "")</f>
        <v/>
      </c>
      <c r="N8" s="4" t="str">
        <f>IF((GEO_cms!N8&gt;0), GEO_cms!N8*Days!N8*86400*1000/Areas!$B$9, "")</f>
        <v/>
      </c>
    </row>
    <row r="9" spans="1:14">
      <c r="A9">
        <v>1901</v>
      </c>
      <c r="B9" s="4" t="str">
        <f>IF((GEO_cms!B9&gt;0), GEO_cms!B9*Days!B9*86400*1000/Areas!$B$9, "")</f>
        <v/>
      </c>
      <c r="C9" s="4" t="str">
        <f>IF((GEO_cms!C9&gt;0), GEO_cms!C9*Days!C9*86400*1000/Areas!$B$9, "")</f>
        <v/>
      </c>
      <c r="D9" s="4" t="str">
        <f>IF((GEO_cms!D9&gt;0), GEO_cms!D9*Days!D9*86400*1000/Areas!$B$9, "")</f>
        <v/>
      </c>
      <c r="E9" s="4" t="str">
        <f>IF((GEO_cms!E9&gt;0), GEO_cms!E9*Days!E9*86400*1000/Areas!$B$9, "")</f>
        <v/>
      </c>
      <c r="F9" s="4" t="str">
        <f>IF((GEO_cms!F9&gt;0), GEO_cms!F9*Days!F9*86400*1000/Areas!$B$9, "")</f>
        <v/>
      </c>
      <c r="G9" s="4" t="str">
        <f>IF((GEO_cms!G9&gt;0), GEO_cms!G9*Days!G9*86400*1000/Areas!$B$9, "")</f>
        <v/>
      </c>
      <c r="H9" s="4" t="str">
        <f>IF((GEO_cms!H9&gt;0), GEO_cms!H9*Days!H9*86400*1000/Areas!$B$9, "")</f>
        <v/>
      </c>
      <c r="I9" s="4" t="str">
        <f>IF((GEO_cms!I9&gt;0), GEO_cms!I9*Days!I9*86400*1000/Areas!$B$9, "")</f>
        <v/>
      </c>
      <c r="J9" s="4" t="str">
        <f>IF((GEO_cms!J9&gt;0), GEO_cms!J9*Days!J9*86400*1000/Areas!$B$9, "")</f>
        <v/>
      </c>
      <c r="K9" s="4" t="str">
        <f>IF((GEO_cms!K9&gt;0), GEO_cms!K9*Days!K9*86400*1000/Areas!$B$9, "")</f>
        <v/>
      </c>
      <c r="L9" s="4" t="str">
        <f>IF((GEO_cms!L9&gt;0), GEO_cms!L9*Days!L9*86400*1000/Areas!$B$9, "")</f>
        <v/>
      </c>
      <c r="M9" s="4" t="str">
        <f>IF((GEO_cms!M9&gt;0), GEO_cms!M9*Days!M9*86400*1000/Areas!$B$9, "")</f>
        <v/>
      </c>
      <c r="N9" s="4" t="str">
        <f>IF((GEO_cms!N9&gt;0), GEO_cms!N9*Days!N9*86400*1000/Areas!$B$9, "")</f>
        <v/>
      </c>
    </row>
    <row r="10" spans="1:14">
      <c r="A10">
        <v>1902</v>
      </c>
      <c r="B10" s="4" t="str">
        <f>IF((GEO_cms!B10&gt;0), GEO_cms!B10*Days!B10*86400*1000/Areas!$B$9, "")</f>
        <v/>
      </c>
      <c r="C10" s="4" t="str">
        <f>IF((GEO_cms!C10&gt;0), GEO_cms!C10*Days!C10*86400*1000/Areas!$B$9, "")</f>
        <v/>
      </c>
      <c r="D10" s="4" t="str">
        <f>IF((GEO_cms!D10&gt;0), GEO_cms!D10*Days!D10*86400*1000/Areas!$B$9, "")</f>
        <v/>
      </c>
      <c r="E10" s="4" t="str">
        <f>IF((GEO_cms!E10&gt;0), GEO_cms!E10*Days!E10*86400*1000/Areas!$B$9, "")</f>
        <v/>
      </c>
      <c r="F10" s="4" t="str">
        <f>IF((GEO_cms!F10&gt;0), GEO_cms!F10*Days!F10*86400*1000/Areas!$B$9, "")</f>
        <v/>
      </c>
      <c r="G10" s="4" t="str">
        <f>IF((GEO_cms!G10&gt;0), GEO_cms!G10*Days!G10*86400*1000/Areas!$B$9, "")</f>
        <v/>
      </c>
      <c r="H10" s="4" t="str">
        <f>IF((GEO_cms!H10&gt;0), GEO_cms!H10*Days!H10*86400*1000/Areas!$B$9, "")</f>
        <v/>
      </c>
      <c r="I10" s="4" t="str">
        <f>IF((GEO_cms!I10&gt;0), GEO_cms!I10*Days!I10*86400*1000/Areas!$B$9, "")</f>
        <v/>
      </c>
      <c r="J10" s="4" t="str">
        <f>IF((GEO_cms!J10&gt;0), GEO_cms!J10*Days!J10*86400*1000/Areas!$B$9, "")</f>
        <v/>
      </c>
      <c r="K10" s="4" t="str">
        <f>IF((GEO_cms!K10&gt;0), GEO_cms!K10*Days!K10*86400*1000/Areas!$B$9, "")</f>
        <v/>
      </c>
      <c r="L10" s="4" t="str">
        <f>IF((GEO_cms!L10&gt;0), GEO_cms!L10*Days!L10*86400*1000/Areas!$B$9, "")</f>
        <v/>
      </c>
      <c r="M10" s="4" t="str">
        <f>IF((GEO_cms!M10&gt;0), GEO_cms!M10*Days!M10*86400*1000/Areas!$B$9, "")</f>
        <v/>
      </c>
      <c r="N10" s="4" t="str">
        <f>IF((GEO_cms!N10&gt;0), GEO_cms!N10*Days!N10*86400*1000/Areas!$B$9, "")</f>
        <v/>
      </c>
    </row>
    <row r="11" spans="1:14">
      <c r="A11">
        <v>1903</v>
      </c>
      <c r="B11" s="4" t="str">
        <f>IF((GEO_cms!B11&gt;0), GEO_cms!B11*Days!B11*86400*1000/Areas!$B$9, "")</f>
        <v/>
      </c>
      <c r="C11" s="4" t="str">
        <f>IF((GEO_cms!C11&gt;0), GEO_cms!C11*Days!C11*86400*1000/Areas!$B$9, "")</f>
        <v/>
      </c>
      <c r="D11" s="4" t="str">
        <f>IF((GEO_cms!D11&gt;0), GEO_cms!D11*Days!D11*86400*1000/Areas!$B$9, "")</f>
        <v/>
      </c>
      <c r="E11" s="4" t="str">
        <f>IF((GEO_cms!E11&gt;0), GEO_cms!E11*Days!E11*86400*1000/Areas!$B$9, "")</f>
        <v/>
      </c>
      <c r="F11" s="4" t="str">
        <f>IF((GEO_cms!F11&gt;0), GEO_cms!F11*Days!F11*86400*1000/Areas!$B$9, "")</f>
        <v/>
      </c>
      <c r="G11" s="4" t="str">
        <f>IF((GEO_cms!G11&gt;0), GEO_cms!G11*Days!G11*86400*1000/Areas!$B$9, "")</f>
        <v/>
      </c>
      <c r="H11" s="4" t="str">
        <f>IF((GEO_cms!H11&gt;0), GEO_cms!H11*Days!H11*86400*1000/Areas!$B$9, "")</f>
        <v/>
      </c>
      <c r="I11" s="4" t="str">
        <f>IF((GEO_cms!I11&gt;0), GEO_cms!I11*Days!I11*86400*1000/Areas!$B$9, "")</f>
        <v/>
      </c>
      <c r="J11" s="4" t="str">
        <f>IF((GEO_cms!J11&gt;0), GEO_cms!J11*Days!J11*86400*1000/Areas!$B$9, "")</f>
        <v/>
      </c>
      <c r="K11" s="4" t="str">
        <f>IF((GEO_cms!K11&gt;0), GEO_cms!K11*Days!K11*86400*1000/Areas!$B$9, "")</f>
        <v/>
      </c>
      <c r="L11" s="4" t="str">
        <f>IF((GEO_cms!L11&gt;0), GEO_cms!L11*Days!L11*86400*1000/Areas!$B$9, "")</f>
        <v/>
      </c>
      <c r="M11" s="4" t="str">
        <f>IF((GEO_cms!M11&gt;0), GEO_cms!M11*Days!M11*86400*1000/Areas!$B$9, "")</f>
        <v/>
      </c>
      <c r="N11" s="4" t="str">
        <f>IF((GEO_cms!N11&gt;0), GEO_cms!N11*Days!N11*86400*1000/Areas!$B$9, "")</f>
        <v/>
      </c>
    </row>
    <row r="12" spans="1:14">
      <c r="A12">
        <v>1904</v>
      </c>
      <c r="B12" s="4" t="str">
        <f>IF((GEO_cms!B12&gt;0), GEO_cms!B12*Days!B12*86400*1000/Areas!$B$9, "")</f>
        <v/>
      </c>
      <c r="C12" s="4" t="str">
        <f>IF((GEO_cms!C12&gt;0), GEO_cms!C12*Days!C12*86400*1000/Areas!$B$9, "")</f>
        <v/>
      </c>
      <c r="D12" s="4" t="str">
        <f>IF((GEO_cms!D12&gt;0), GEO_cms!D12*Days!D12*86400*1000/Areas!$B$9, "")</f>
        <v/>
      </c>
      <c r="E12" s="4" t="str">
        <f>IF((GEO_cms!E12&gt;0), GEO_cms!E12*Days!E12*86400*1000/Areas!$B$9, "")</f>
        <v/>
      </c>
      <c r="F12" s="4" t="str">
        <f>IF((GEO_cms!F12&gt;0), GEO_cms!F12*Days!F12*86400*1000/Areas!$B$9, "")</f>
        <v/>
      </c>
      <c r="G12" s="4" t="str">
        <f>IF((GEO_cms!G12&gt;0), GEO_cms!G12*Days!G12*86400*1000/Areas!$B$9, "")</f>
        <v/>
      </c>
      <c r="H12" s="4" t="str">
        <f>IF((GEO_cms!H12&gt;0), GEO_cms!H12*Days!H12*86400*1000/Areas!$B$9, "")</f>
        <v/>
      </c>
      <c r="I12" s="4" t="str">
        <f>IF((GEO_cms!I12&gt;0), GEO_cms!I12*Days!I12*86400*1000/Areas!$B$9, "")</f>
        <v/>
      </c>
      <c r="J12" s="4" t="str">
        <f>IF((GEO_cms!J12&gt;0), GEO_cms!J12*Days!J12*86400*1000/Areas!$B$9, "")</f>
        <v/>
      </c>
      <c r="K12" s="4" t="str">
        <f>IF((GEO_cms!K12&gt;0), GEO_cms!K12*Days!K12*86400*1000/Areas!$B$9, "")</f>
        <v/>
      </c>
      <c r="L12" s="4" t="str">
        <f>IF((GEO_cms!L12&gt;0), GEO_cms!L12*Days!L12*86400*1000/Areas!$B$9, "")</f>
        <v/>
      </c>
      <c r="M12" s="4" t="str">
        <f>IF((GEO_cms!M12&gt;0), GEO_cms!M12*Days!M12*86400*1000/Areas!$B$9, "")</f>
        <v/>
      </c>
      <c r="N12" s="4" t="str">
        <f>IF((GEO_cms!N12&gt;0), GEO_cms!N12*Days!N12*86400*1000/Areas!$B$9, "")</f>
        <v/>
      </c>
    </row>
    <row r="13" spans="1:14">
      <c r="A13">
        <v>1905</v>
      </c>
      <c r="B13" s="4" t="str">
        <f>IF((GEO_cms!B13&gt;0), GEO_cms!B13*Days!B13*86400*1000/Areas!$B$9, "")</f>
        <v/>
      </c>
      <c r="C13" s="4" t="str">
        <f>IF((GEO_cms!C13&gt;0), GEO_cms!C13*Days!C13*86400*1000/Areas!$B$9, "")</f>
        <v/>
      </c>
      <c r="D13" s="4" t="str">
        <f>IF((GEO_cms!D13&gt;0), GEO_cms!D13*Days!D13*86400*1000/Areas!$B$9, "")</f>
        <v/>
      </c>
      <c r="E13" s="4" t="str">
        <f>IF((GEO_cms!E13&gt;0), GEO_cms!E13*Days!E13*86400*1000/Areas!$B$9, "")</f>
        <v/>
      </c>
      <c r="F13" s="4" t="str">
        <f>IF((GEO_cms!F13&gt;0), GEO_cms!F13*Days!F13*86400*1000/Areas!$B$9, "")</f>
        <v/>
      </c>
      <c r="G13" s="4" t="str">
        <f>IF((GEO_cms!G13&gt;0), GEO_cms!G13*Days!G13*86400*1000/Areas!$B$9, "")</f>
        <v/>
      </c>
      <c r="H13" s="4" t="str">
        <f>IF((GEO_cms!H13&gt;0), GEO_cms!H13*Days!H13*86400*1000/Areas!$B$9, "")</f>
        <v/>
      </c>
      <c r="I13" s="4" t="str">
        <f>IF((GEO_cms!I13&gt;0), GEO_cms!I13*Days!I13*86400*1000/Areas!$B$9, "")</f>
        <v/>
      </c>
      <c r="J13" s="4" t="str">
        <f>IF((GEO_cms!J13&gt;0), GEO_cms!J13*Days!J13*86400*1000/Areas!$B$9, "")</f>
        <v/>
      </c>
      <c r="K13" s="4" t="str">
        <f>IF((GEO_cms!K13&gt;0), GEO_cms!K13*Days!K13*86400*1000/Areas!$B$9, "")</f>
        <v/>
      </c>
      <c r="L13" s="4" t="str">
        <f>IF((GEO_cms!L13&gt;0), GEO_cms!L13*Days!L13*86400*1000/Areas!$B$9, "")</f>
        <v/>
      </c>
      <c r="M13" s="4" t="str">
        <f>IF((GEO_cms!M13&gt;0), GEO_cms!M13*Days!M13*86400*1000/Areas!$B$9, "")</f>
        <v/>
      </c>
      <c r="N13" s="4" t="str">
        <f>IF((GEO_cms!N13&gt;0), GEO_cms!N13*Days!N13*86400*1000/Areas!$B$9, "")</f>
        <v/>
      </c>
    </row>
    <row r="14" spans="1:14">
      <c r="A14">
        <v>1906</v>
      </c>
      <c r="B14" s="4" t="str">
        <f>IF((GEO_cms!B14&gt;0), GEO_cms!B14*Days!B14*86400*1000/Areas!$B$9, "")</f>
        <v/>
      </c>
      <c r="C14" s="4" t="str">
        <f>IF((GEO_cms!C14&gt;0), GEO_cms!C14*Days!C14*86400*1000/Areas!$B$9, "")</f>
        <v/>
      </c>
      <c r="D14" s="4" t="str">
        <f>IF((GEO_cms!D14&gt;0), GEO_cms!D14*Days!D14*86400*1000/Areas!$B$9, "")</f>
        <v/>
      </c>
      <c r="E14" s="4" t="str">
        <f>IF((GEO_cms!E14&gt;0), GEO_cms!E14*Days!E14*86400*1000/Areas!$B$9, "")</f>
        <v/>
      </c>
      <c r="F14" s="4" t="str">
        <f>IF((GEO_cms!F14&gt;0), GEO_cms!F14*Days!F14*86400*1000/Areas!$B$9, "")</f>
        <v/>
      </c>
      <c r="G14" s="4" t="str">
        <f>IF((GEO_cms!G14&gt;0), GEO_cms!G14*Days!G14*86400*1000/Areas!$B$9, "")</f>
        <v/>
      </c>
      <c r="H14" s="4" t="str">
        <f>IF((GEO_cms!H14&gt;0), GEO_cms!H14*Days!H14*86400*1000/Areas!$B$9, "")</f>
        <v/>
      </c>
      <c r="I14" s="4" t="str">
        <f>IF((GEO_cms!I14&gt;0), GEO_cms!I14*Days!I14*86400*1000/Areas!$B$9, "")</f>
        <v/>
      </c>
      <c r="J14" s="4" t="str">
        <f>IF((GEO_cms!J14&gt;0), GEO_cms!J14*Days!J14*86400*1000/Areas!$B$9, "")</f>
        <v/>
      </c>
      <c r="K14" s="4" t="str">
        <f>IF((GEO_cms!K14&gt;0), GEO_cms!K14*Days!K14*86400*1000/Areas!$B$9, "")</f>
        <v/>
      </c>
      <c r="L14" s="4" t="str">
        <f>IF((GEO_cms!L14&gt;0), GEO_cms!L14*Days!L14*86400*1000/Areas!$B$9, "")</f>
        <v/>
      </c>
      <c r="M14" s="4" t="str">
        <f>IF((GEO_cms!M14&gt;0), GEO_cms!M14*Days!M14*86400*1000/Areas!$B$9, "")</f>
        <v/>
      </c>
      <c r="N14" s="4" t="str">
        <f>IF((GEO_cms!N14&gt;0), GEO_cms!N14*Days!N14*86400*1000/Areas!$B$9, "")</f>
        <v/>
      </c>
    </row>
    <row r="15" spans="1:14">
      <c r="A15">
        <v>1907</v>
      </c>
      <c r="B15" s="4" t="str">
        <f>IF((GEO_cms!B15&gt;0), GEO_cms!B15*Days!B15*86400*1000/Areas!$B$9, "")</f>
        <v/>
      </c>
      <c r="C15" s="4" t="str">
        <f>IF((GEO_cms!C15&gt;0), GEO_cms!C15*Days!C15*86400*1000/Areas!$B$9, "")</f>
        <v/>
      </c>
      <c r="D15" s="4" t="str">
        <f>IF((GEO_cms!D15&gt;0), GEO_cms!D15*Days!D15*86400*1000/Areas!$B$9, "")</f>
        <v/>
      </c>
      <c r="E15" s="4" t="str">
        <f>IF((GEO_cms!E15&gt;0), GEO_cms!E15*Days!E15*86400*1000/Areas!$B$9, "")</f>
        <v/>
      </c>
      <c r="F15" s="4" t="str">
        <f>IF((GEO_cms!F15&gt;0), GEO_cms!F15*Days!F15*86400*1000/Areas!$B$9, "")</f>
        <v/>
      </c>
      <c r="G15" s="4" t="str">
        <f>IF((GEO_cms!G15&gt;0), GEO_cms!G15*Days!G15*86400*1000/Areas!$B$9, "")</f>
        <v/>
      </c>
      <c r="H15" s="4" t="str">
        <f>IF((GEO_cms!H15&gt;0), GEO_cms!H15*Days!H15*86400*1000/Areas!$B$9, "")</f>
        <v/>
      </c>
      <c r="I15" s="4" t="str">
        <f>IF((GEO_cms!I15&gt;0), GEO_cms!I15*Days!I15*86400*1000/Areas!$B$9, "")</f>
        <v/>
      </c>
      <c r="J15" s="4" t="str">
        <f>IF((GEO_cms!J15&gt;0), GEO_cms!J15*Days!J15*86400*1000/Areas!$B$9, "")</f>
        <v/>
      </c>
      <c r="K15" s="4" t="str">
        <f>IF((GEO_cms!K15&gt;0), GEO_cms!K15*Days!K15*86400*1000/Areas!$B$9, "")</f>
        <v/>
      </c>
      <c r="L15" s="4" t="str">
        <f>IF((GEO_cms!L15&gt;0), GEO_cms!L15*Days!L15*86400*1000/Areas!$B$9, "")</f>
        <v/>
      </c>
      <c r="M15" s="4" t="str">
        <f>IF((GEO_cms!M15&gt;0), GEO_cms!M15*Days!M15*86400*1000/Areas!$B$9, "")</f>
        <v/>
      </c>
      <c r="N15" s="4" t="str">
        <f>IF((GEO_cms!N15&gt;0), GEO_cms!N15*Days!N15*86400*1000/Areas!$B$9, "")</f>
        <v/>
      </c>
    </row>
    <row r="16" spans="1:14">
      <c r="A16">
        <v>1908</v>
      </c>
      <c r="B16" s="4" t="str">
        <f>IF((GEO_cms!B16&gt;0), GEO_cms!B16*Days!B16*86400*1000/Areas!$B$9, "")</f>
        <v/>
      </c>
      <c r="C16" s="4" t="str">
        <f>IF((GEO_cms!C16&gt;0), GEO_cms!C16*Days!C16*86400*1000/Areas!$B$9, "")</f>
        <v/>
      </c>
      <c r="D16" s="4" t="str">
        <f>IF((GEO_cms!D16&gt;0), GEO_cms!D16*Days!D16*86400*1000/Areas!$B$9, "")</f>
        <v/>
      </c>
      <c r="E16" s="4" t="str">
        <f>IF((GEO_cms!E16&gt;0), GEO_cms!E16*Days!E16*86400*1000/Areas!$B$9, "")</f>
        <v/>
      </c>
      <c r="F16" s="4" t="str">
        <f>IF((GEO_cms!F16&gt;0), GEO_cms!F16*Days!F16*86400*1000/Areas!$B$9, "")</f>
        <v/>
      </c>
      <c r="G16" s="4" t="str">
        <f>IF((GEO_cms!G16&gt;0), GEO_cms!G16*Days!G16*86400*1000/Areas!$B$9, "")</f>
        <v/>
      </c>
      <c r="H16" s="4" t="str">
        <f>IF((GEO_cms!H16&gt;0), GEO_cms!H16*Days!H16*86400*1000/Areas!$B$9, "")</f>
        <v/>
      </c>
      <c r="I16" s="4" t="str">
        <f>IF((GEO_cms!I16&gt;0), GEO_cms!I16*Days!I16*86400*1000/Areas!$B$9, "")</f>
        <v/>
      </c>
      <c r="J16" s="4" t="str">
        <f>IF((GEO_cms!J16&gt;0), GEO_cms!J16*Days!J16*86400*1000/Areas!$B$9, "")</f>
        <v/>
      </c>
      <c r="K16" s="4" t="str">
        <f>IF((GEO_cms!K16&gt;0), GEO_cms!K16*Days!K16*86400*1000/Areas!$B$9, "")</f>
        <v/>
      </c>
      <c r="L16" s="4" t="str">
        <f>IF((GEO_cms!L16&gt;0), GEO_cms!L16*Days!L16*86400*1000/Areas!$B$9, "")</f>
        <v/>
      </c>
      <c r="M16" s="4" t="str">
        <f>IF((GEO_cms!M16&gt;0), GEO_cms!M16*Days!M16*86400*1000/Areas!$B$9, "")</f>
        <v/>
      </c>
      <c r="N16" s="4" t="str">
        <f>IF((GEO_cms!N16&gt;0), GEO_cms!N16*Days!N16*86400*1000/Areas!$B$9, "")</f>
        <v/>
      </c>
    </row>
    <row r="17" spans="1:14">
      <c r="A17">
        <v>1909</v>
      </c>
      <c r="B17" s="4" t="str">
        <f>IF((GEO_cms!B17&gt;0), GEO_cms!B17*Days!B17*86400*1000/Areas!$B$9, "")</f>
        <v/>
      </c>
      <c r="C17" s="4" t="str">
        <f>IF((GEO_cms!C17&gt;0), GEO_cms!C17*Days!C17*86400*1000/Areas!$B$9, "")</f>
        <v/>
      </c>
      <c r="D17" s="4" t="str">
        <f>IF((GEO_cms!D17&gt;0), GEO_cms!D17*Days!D17*86400*1000/Areas!$B$9, "")</f>
        <v/>
      </c>
      <c r="E17" s="4" t="str">
        <f>IF((GEO_cms!E17&gt;0), GEO_cms!E17*Days!E17*86400*1000/Areas!$B$9, "")</f>
        <v/>
      </c>
      <c r="F17" s="4" t="str">
        <f>IF((GEO_cms!F17&gt;0), GEO_cms!F17*Days!F17*86400*1000/Areas!$B$9, "")</f>
        <v/>
      </c>
      <c r="G17" s="4" t="str">
        <f>IF((GEO_cms!G17&gt;0), GEO_cms!G17*Days!G17*86400*1000/Areas!$B$9, "")</f>
        <v/>
      </c>
      <c r="H17" s="4" t="str">
        <f>IF((GEO_cms!H17&gt;0), GEO_cms!H17*Days!H17*86400*1000/Areas!$B$9, "")</f>
        <v/>
      </c>
      <c r="I17" s="4" t="str">
        <f>IF((GEO_cms!I17&gt;0), GEO_cms!I17*Days!I17*86400*1000/Areas!$B$9, "")</f>
        <v/>
      </c>
      <c r="J17" s="4" t="str">
        <f>IF((GEO_cms!J17&gt;0), GEO_cms!J17*Days!J17*86400*1000/Areas!$B$9, "")</f>
        <v/>
      </c>
      <c r="K17" s="4" t="str">
        <f>IF((GEO_cms!K17&gt;0), GEO_cms!K17*Days!K17*86400*1000/Areas!$B$9, "")</f>
        <v/>
      </c>
      <c r="L17" s="4" t="str">
        <f>IF((GEO_cms!L17&gt;0), GEO_cms!L17*Days!L17*86400*1000/Areas!$B$9, "")</f>
        <v/>
      </c>
      <c r="M17" s="4" t="str">
        <f>IF((GEO_cms!M17&gt;0), GEO_cms!M17*Days!M17*86400*1000/Areas!$B$9, "")</f>
        <v/>
      </c>
      <c r="N17" s="4" t="str">
        <f>IF((GEO_cms!N17&gt;0), GEO_cms!N17*Days!N17*86400*1000/Areas!$B$9, "")</f>
        <v/>
      </c>
    </row>
    <row r="18" spans="1:14">
      <c r="A18">
        <v>1910</v>
      </c>
      <c r="B18" s="4" t="str">
        <f>IF((GEO_cms!B18&gt;0), GEO_cms!B18*Days!B18*86400*1000/Areas!$B$9, "")</f>
        <v/>
      </c>
      <c r="C18" s="4" t="str">
        <f>IF((GEO_cms!C18&gt;0), GEO_cms!C18*Days!C18*86400*1000/Areas!$B$9, "")</f>
        <v/>
      </c>
      <c r="D18" s="4" t="str">
        <f>IF((GEO_cms!D18&gt;0), GEO_cms!D18*Days!D18*86400*1000/Areas!$B$9, "")</f>
        <v/>
      </c>
      <c r="E18" s="4" t="str">
        <f>IF((GEO_cms!E18&gt;0), GEO_cms!E18*Days!E18*86400*1000/Areas!$B$9, "")</f>
        <v/>
      </c>
      <c r="F18" s="4" t="str">
        <f>IF((GEO_cms!F18&gt;0), GEO_cms!F18*Days!F18*86400*1000/Areas!$B$9, "")</f>
        <v/>
      </c>
      <c r="G18" s="4" t="str">
        <f>IF((GEO_cms!G18&gt;0), GEO_cms!G18*Days!G18*86400*1000/Areas!$B$9, "")</f>
        <v/>
      </c>
      <c r="H18" s="4" t="str">
        <f>IF((GEO_cms!H18&gt;0), GEO_cms!H18*Days!H18*86400*1000/Areas!$B$9, "")</f>
        <v/>
      </c>
      <c r="I18" s="4" t="str">
        <f>IF((GEO_cms!I18&gt;0), GEO_cms!I18*Days!I18*86400*1000/Areas!$B$9, "")</f>
        <v/>
      </c>
      <c r="J18" s="4" t="str">
        <f>IF((GEO_cms!J18&gt;0), GEO_cms!J18*Days!J18*86400*1000/Areas!$B$9, "")</f>
        <v/>
      </c>
      <c r="K18" s="4" t="str">
        <f>IF((GEO_cms!K18&gt;0), GEO_cms!K18*Days!K18*86400*1000/Areas!$B$9, "")</f>
        <v/>
      </c>
      <c r="L18" s="4" t="str">
        <f>IF((GEO_cms!L18&gt;0), GEO_cms!L18*Days!L18*86400*1000/Areas!$B$9, "")</f>
        <v/>
      </c>
      <c r="M18" s="4" t="str">
        <f>IF((GEO_cms!M18&gt;0), GEO_cms!M18*Days!M18*86400*1000/Areas!$B$9, "")</f>
        <v/>
      </c>
      <c r="N18" s="4" t="str">
        <f>IF((GEO_cms!N18&gt;0), GEO_cms!N18*Days!N18*86400*1000/Areas!$B$9, "")</f>
        <v/>
      </c>
    </row>
    <row r="19" spans="1:14">
      <c r="A19">
        <v>1911</v>
      </c>
      <c r="B19" s="4" t="str">
        <f>IF((GEO_cms!B19&gt;0), GEO_cms!B19*Days!B19*86400*1000/Areas!$B$9, "")</f>
        <v/>
      </c>
      <c r="C19" s="4" t="str">
        <f>IF((GEO_cms!C19&gt;0), GEO_cms!C19*Days!C19*86400*1000/Areas!$B$9, "")</f>
        <v/>
      </c>
      <c r="D19" s="4" t="str">
        <f>IF((GEO_cms!D19&gt;0), GEO_cms!D19*Days!D19*86400*1000/Areas!$B$9, "")</f>
        <v/>
      </c>
      <c r="E19" s="4" t="str">
        <f>IF((GEO_cms!E19&gt;0), GEO_cms!E19*Days!E19*86400*1000/Areas!$B$9, "")</f>
        <v/>
      </c>
      <c r="F19" s="4" t="str">
        <f>IF((GEO_cms!F19&gt;0), GEO_cms!F19*Days!F19*86400*1000/Areas!$B$9, "")</f>
        <v/>
      </c>
      <c r="G19" s="4" t="str">
        <f>IF((GEO_cms!G19&gt;0), GEO_cms!G19*Days!G19*86400*1000/Areas!$B$9, "")</f>
        <v/>
      </c>
      <c r="H19" s="4" t="str">
        <f>IF((GEO_cms!H19&gt;0), GEO_cms!H19*Days!H19*86400*1000/Areas!$B$9, "")</f>
        <v/>
      </c>
      <c r="I19" s="4" t="str">
        <f>IF((GEO_cms!I19&gt;0), GEO_cms!I19*Days!I19*86400*1000/Areas!$B$9, "")</f>
        <v/>
      </c>
      <c r="J19" s="4" t="str">
        <f>IF((GEO_cms!J19&gt;0), GEO_cms!J19*Days!J19*86400*1000/Areas!$B$9, "")</f>
        <v/>
      </c>
      <c r="K19" s="4" t="str">
        <f>IF((GEO_cms!K19&gt;0), GEO_cms!K19*Days!K19*86400*1000/Areas!$B$9, "")</f>
        <v/>
      </c>
      <c r="L19" s="4" t="str">
        <f>IF((GEO_cms!L19&gt;0), GEO_cms!L19*Days!L19*86400*1000/Areas!$B$9, "")</f>
        <v/>
      </c>
      <c r="M19" s="4" t="str">
        <f>IF((GEO_cms!M19&gt;0), GEO_cms!M19*Days!M19*86400*1000/Areas!$B$9, "")</f>
        <v/>
      </c>
      <c r="N19" s="4" t="str">
        <f>IF((GEO_cms!N19&gt;0), GEO_cms!N19*Days!N19*86400*1000/Areas!$B$9, "")</f>
        <v/>
      </c>
    </row>
    <row r="20" spans="1:14">
      <c r="A20">
        <v>1912</v>
      </c>
      <c r="B20" s="4" t="str">
        <f>IF((GEO_cms!B20&gt;0), GEO_cms!B20*Days!B20*86400*1000/Areas!$B$9, "")</f>
        <v/>
      </c>
      <c r="C20" s="4" t="str">
        <f>IF((GEO_cms!C20&gt;0), GEO_cms!C20*Days!C20*86400*1000/Areas!$B$9, "")</f>
        <v/>
      </c>
      <c r="D20" s="4" t="str">
        <f>IF((GEO_cms!D20&gt;0), GEO_cms!D20*Days!D20*86400*1000/Areas!$B$9, "")</f>
        <v/>
      </c>
      <c r="E20" s="4" t="str">
        <f>IF((GEO_cms!E20&gt;0), GEO_cms!E20*Days!E20*86400*1000/Areas!$B$9, "")</f>
        <v/>
      </c>
      <c r="F20" s="4" t="str">
        <f>IF((GEO_cms!F20&gt;0), GEO_cms!F20*Days!F20*86400*1000/Areas!$B$9, "")</f>
        <v/>
      </c>
      <c r="G20" s="4" t="str">
        <f>IF((GEO_cms!G20&gt;0), GEO_cms!G20*Days!G20*86400*1000/Areas!$B$9, "")</f>
        <v/>
      </c>
      <c r="H20" s="4" t="str">
        <f>IF((GEO_cms!H20&gt;0), GEO_cms!H20*Days!H20*86400*1000/Areas!$B$9, "")</f>
        <v/>
      </c>
      <c r="I20" s="4" t="str">
        <f>IF((GEO_cms!I20&gt;0), GEO_cms!I20*Days!I20*86400*1000/Areas!$B$9, "")</f>
        <v/>
      </c>
      <c r="J20" s="4" t="str">
        <f>IF((GEO_cms!J20&gt;0), GEO_cms!J20*Days!J20*86400*1000/Areas!$B$9, "")</f>
        <v/>
      </c>
      <c r="K20" s="4" t="str">
        <f>IF((GEO_cms!K20&gt;0), GEO_cms!K20*Days!K20*86400*1000/Areas!$B$9, "")</f>
        <v/>
      </c>
      <c r="L20" s="4" t="str">
        <f>IF((GEO_cms!L20&gt;0), GEO_cms!L20*Days!L20*86400*1000/Areas!$B$9, "")</f>
        <v/>
      </c>
      <c r="M20" s="4" t="str">
        <f>IF((GEO_cms!M20&gt;0), GEO_cms!M20*Days!M20*86400*1000/Areas!$B$9, "")</f>
        <v/>
      </c>
      <c r="N20" s="4" t="str">
        <f>IF((GEO_cms!N20&gt;0), GEO_cms!N20*Days!N20*86400*1000/Areas!$B$9, "")</f>
        <v/>
      </c>
    </row>
    <row r="21" spans="1:14">
      <c r="A21">
        <v>1913</v>
      </c>
      <c r="B21" s="4" t="str">
        <f>IF((GEO_cms!B21&gt;0), GEO_cms!B21*Days!B21*86400*1000/Areas!$B$9, "")</f>
        <v/>
      </c>
      <c r="C21" s="4" t="str">
        <f>IF((GEO_cms!C21&gt;0), GEO_cms!C21*Days!C21*86400*1000/Areas!$B$9, "")</f>
        <v/>
      </c>
      <c r="D21" s="4" t="str">
        <f>IF((GEO_cms!D21&gt;0), GEO_cms!D21*Days!D21*86400*1000/Areas!$B$9, "")</f>
        <v/>
      </c>
      <c r="E21" s="4" t="str">
        <f>IF((GEO_cms!E21&gt;0), GEO_cms!E21*Days!E21*86400*1000/Areas!$B$9, "")</f>
        <v/>
      </c>
      <c r="F21" s="4" t="str">
        <f>IF((GEO_cms!F21&gt;0), GEO_cms!F21*Days!F21*86400*1000/Areas!$B$9, "")</f>
        <v/>
      </c>
      <c r="G21" s="4" t="str">
        <f>IF((GEO_cms!G21&gt;0), GEO_cms!G21*Days!G21*86400*1000/Areas!$B$9, "")</f>
        <v/>
      </c>
      <c r="H21" s="4" t="str">
        <f>IF((GEO_cms!H21&gt;0), GEO_cms!H21*Days!H21*86400*1000/Areas!$B$9, "")</f>
        <v/>
      </c>
      <c r="I21" s="4" t="str">
        <f>IF((GEO_cms!I21&gt;0), GEO_cms!I21*Days!I21*86400*1000/Areas!$B$9, "")</f>
        <v/>
      </c>
      <c r="J21" s="4" t="str">
        <f>IF((GEO_cms!J21&gt;0), GEO_cms!J21*Days!J21*86400*1000/Areas!$B$9, "")</f>
        <v/>
      </c>
      <c r="K21" s="4" t="str">
        <f>IF((GEO_cms!K21&gt;0), GEO_cms!K21*Days!K21*86400*1000/Areas!$B$9, "")</f>
        <v/>
      </c>
      <c r="L21" s="4" t="str">
        <f>IF((GEO_cms!L21&gt;0), GEO_cms!L21*Days!L21*86400*1000/Areas!$B$9, "")</f>
        <v/>
      </c>
      <c r="M21" s="4" t="str">
        <f>IF((GEO_cms!M21&gt;0), GEO_cms!M21*Days!M21*86400*1000/Areas!$B$9, "")</f>
        <v/>
      </c>
      <c r="N21" s="4" t="str">
        <f>IF((GEO_cms!N21&gt;0), GEO_cms!N21*Days!N21*86400*1000/Areas!$B$9, "")</f>
        <v/>
      </c>
    </row>
    <row r="22" spans="1:14">
      <c r="A22">
        <v>1914</v>
      </c>
      <c r="B22" s="4" t="str">
        <f>IF((GEO_cms!B22&gt;0), GEO_cms!B22*Days!B22*86400*1000/Areas!$B$9, "")</f>
        <v/>
      </c>
      <c r="C22" s="4" t="str">
        <f>IF((GEO_cms!C22&gt;0), GEO_cms!C22*Days!C22*86400*1000/Areas!$B$9, "")</f>
        <v/>
      </c>
      <c r="D22" s="4" t="str">
        <f>IF((GEO_cms!D22&gt;0), GEO_cms!D22*Days!D22*86400*1000/Areas!$B$9, "")</f>
        <v/>
      </c>
      <c r="E22" s="4" t="str">
        <f>IF((GEO_cms!E22&gt;0), GEO_cms!E22*Days!E22*86400*1000/Areas!$B$9, "")</f>
        <v/>
      </c>
      <c r="F22" s="4" t="str">
        <f>IF((GEO_cms!F22&gt;0), GEO_cms!F22*Days!F22*86400*1000/Areas!$B$9, "")</f>
        <v/>
      </c>
      <c r="G22" s="4" t="str">
        <f>IF((GEO_cms!G22&gt;0), GEO_cms!G22*Days!G22*86400*1000/Areas!$B$9, "")</f>
        <v/>
      </c>
      <c r="H22" s="4" t="str">
        <f>IF((GEO_cms!H22&gt;0), GEO_cms!H22*Days!H22*86400*1000/Areas!$B$9, "")</f>
        <v/>
      </c>
      <c r="I22" s="4" t="str">
        <f>IF((GEO_cms!I22&gt;0), GEO_cms!I22*Days!I22*86400*1000/Areas!$B$9, "")</f>
        <v/>
      </c>
      <c r="J22" s="4" t="str">
        <f>IF((GEO_cms!J22&gt;0), GEO_cms!J22*Days!J22*86400*1000/Areas!$B$9, "")</f>
        <v/>
      </c>
      <c r="K22" s="4" t="str">
        <f>IF((GEO_cms!K22&gt;0), GEO_cms!K22*Days!K22*86400*1000/Areas!$B$9, "")</f>
        <v/>
      </c>
      <c r="L22" s="4" t="str">
        <f>IF((GEO_cms!L22&gt;0), GEO_cms!L22*Days!L22*86400*1000/Areas!$B$9, "")</f>
        <v/>
      </c>
      <c r="M22" s="4" t="str">
        <f>IF((GEO_cms!M22&gt;0), GEO_cms!M22*Days!M22*86400*1000/Areas!$B$9, "")</f>
        <v/>
      </c>
      <c r="N22" s="4" t="str">
        <f>IF((GEO_cms!N22&gt;0), GEO_cms!N22*Days!N22*86400*1000/Areas!$B$9, "")</f>
        <v/>
      </c>
    </row>
    <row r="23" spans="1:14">
      <c r="A23">
        <v>1915</v>
      </c>
      <c r="B23" s="4" t="str">
        <f>IF((GEO_cms!B23&gt;0), GEO_cms!B23*Days!B23*86400*1000/Areas!$B$9, "")</f>
        <v/>
      </c>
      <c r="C23" s="4" t="str">
        <f>IF((GEO_cms!C23&gt;0), GEO_cms!C23*Days!C23*86400*1000/Areas!$B$9, "")</f>
        <v/>
      </c>
      <c r="D23" s="4" t="str">
        <f>IF((GEO_cms!D23&gt;0), GEO_cms!D23*Days!D23*86400*1000/Areas!$B$9, "")</f>
        <v/>
      </c>
      <c r="E23" s="4">
        <f>IF((GEO_cms!E23&gt;0), GEO_cms!E23*Days!E23*86400*1000/Areas!$B$9, "")</f>
        <v>146.38528260066497</v>
      </c>
      <c r="F23" s="4">
        <f>IF((GEO_cms!F23&gt;0), GEO_cms!F23*Days!F23*86400*1000/Areas!$B$9, "")</f>
        <v>208.35376642566888</v>
      </c>
      <c r="G23" s="4">
        <f>IF((GEO_cms!G23&gt;0), GEO_cms!G23*Days!G23*86400*1000/Areas!$B$9, "")</f>
        <v>183.03084701039631</v>
      </c>
      <c r="H23" s="4">
        <f>IF((GEO_cms!H23&gt;0), GEO_cms!H23*Days!H23*86400*1000/Areas!$B$9, "")</f>
        <v>90.194049290200027</v>
      </c>
      <c r="I23" s="4">
        <f>IF((GEO_cms!I23&gt;0), GEO_cms!I23*Days!I23*86400*1000/Areas!$B$9, "")</f>
        <v>62.78670536703784</v>
      </c>
      <c r="J23" s="4">
        <f>IF((GEO_cms!J23&gt;0), GEO_cms!J23*Days!J23*86400*1000/Areas!$B$9, "")</f>
        <v>63.323371154150614</v>
      </c>
      <c r="K23" s="4">
        <f>IF((GEO_cms!K23&gt;0), GEO_cms!K23*Days!K23*86400*1000/Areas!$B$9, "")</f>
        <v>170.87538973032878</v>
      </c>
      <c r="L23" s="4">
        <f>IF((GEO_cms!L23&gt;0), GEO_cms!L23*Days!L23*86400*1000/Areas!$B$9, "")</f>
        <v>161.28699139796296</v>
      </c>
      <c r="M23" s="4">
        <f>IF((GEO_cms!M23&gt;0), GEO_cms!M23*Days!M23*86400*1000/Areas!$B$9, "")</f>
        <v>174.70026196633069</v>
      </c>
      <c r="N23" s="4" t="str">
        <f>IF((GEO_cms!N23&gt;0), GEO_cms!N23*Days!N23*86400*1000/Areas!$B$9, "")</f>
        <v/>
      </c>
    </row>
    <row r="24" spans="1:14">
      <c r="A24">
        <v>1916</v>
      </c>
      <c r="B24" s="4">
        <f>IF((GEO_cms!B24&gt;0), GEO_cms!B24*Days!B24*86400*1000/Areas!$B$9, "")</f>
        <v>143.72105841996938</v>
      </c>
      <c r="C24" s="4">
        <f>IF((GEO_cms!C24&gt;0), GEO_cms!C24*Days!C24*86400*1000/Areas!$B$9, "")</f>
        <v>153.22519520819037</v>
      </c>
      <c r="D24" s="4">
        <f>IF((GEO_cms!D24&gt;0), GEO_cms!D24*Days!D24*86400*1000/Areas!$B$9, "")</f>
        <v>113.19699488099636</v>
      </c>
      <c r="E24" s="4">
        <f>IF((GEO_cms!E24&gt;0), GEO_cms!E24*Days!E24*86400*1000/Areas!$B$9, "")</f>
        <v>615.05592485091552</v>
      </c>
      <c r="F24" s="4">
        <f>IF((GEO_cms!F24&gt;0), GEO_cms!F24*Days!F24*86400*1000/Areas!$B$9, "")</f>
        <v>473.55056203493587</v>
      </c>
      <c r="G24" s="4">
        <f>IF((GEO_cms!G24&gt;0), GEO_cms!G24*Days!G24*86400*1000/Areas!$B$9, "")</f>
        <v>249.98731331468679</v>
      </c>
      <c r="H24" s="4">
        <f>IF((GEO_cms!H24&gt;0), GEO_cms!H24*Days!H24*86400*1000/Areas!$B$9, "")</f>
        <v>118.97670758351364</v>
      </c>
      <c r="I24" s="4">
        <f>IF((GEO_cms!I24&gt;0), GEO_cms!I24*Days!I24*86400*1000/Areas!$B$9, "")</f>
        <v>66.130994986542831</v>
      </c>
      <c r="J24" s="4">
        <f>IF((GEO_cms!J24&gt;0), GEO_cms!J24*Days!J24*86400*1000/Areas!$B$9, "")</f>
        <v>62.829565676288986</v>
      </c>
      <c r="K24" s="4">
        <f>IF((GEO_cms!K24&gt;0), GEO_cms!K24*Days!K24*86400*1000/Areas!$B$9, "")</f>
        <v>105.76492606469998</v>
      </c>
      <c r="L24" s="4">
        <f>IF((GEO_cms!L24&gt;0), GEO_cms!L24*Days!L24*86400*1000/Areas!$B$9, "")</f>
        <v>271.567023061903</v>
      </c>
      <c r="M24" s="4">
        <f>IF((GEO_cms!M24&gt;0), GEO_cms!M24*Days!M24*86400*1000/Areas!$B$9, "")</f>
        <v>328.3015335901631</v>
      </c>
      <c r="N24" s="4">
        <f>IF((GEO_cms!N24&gt;0), GEO_cms!N24*Days!N24*86400*1000/Areas!$B$9, "")</f>
        <v>2708.4554726898523</v>
      </c>
    </row>
    <row r="25" spans="1:14">
      <c r="A25">
        <v>1917</v>
      </c>
      <c r="B25" s="4">
        <f>IF((GEO_cms!B25&gt;0), GEO_cms!B25*Days!B25*86400*1000/Areas!$B$9, "")</f>
        <v>108.23427262652383</v>
      </c>
      <c r="C25" s="4">
        <f>IF((GEO_cms!C25&gt;0), GEO_cms!C25*Days!C25*86400*1000/Areas!$B$9, "")</f>
        <v>37.295946804580716</v>
      </c>
      <c r="D25" s="4">
        <f>IF((GEO_cms!D25&gt;0), GEO_cms!D25*Days!D25*86400*1000/Areas!$B$9, "")</f>
        <v>70.150927225711115</v>
      </c>
      <c r="E25" s="4">
        <f>IF((GEO_cms!E25&gt;0), GEO_cms!E25*Days!E25*86400*1000/Areas!$B$9, "")</f>
        <v>515.59994511583727</v>
      </c>
      <c r="F25" s="4">
        <f>IF((GEO_cms!F25&gt;0), GEO_cms!F25*Days!F25*86400*1000/Areas!$B$9, "")</f>
        <v>408.42172315161753</v>
      </c>
      <c r="G25" s="4">
        <f>IF((GEO_cms!G25&gt;0), GEO_cms!G25*Days!G25*86400*1000/Areas!$B$9, "")</f>
        <v>412.32757401445986</v>
      </c>
      <c r="H25" s="4">
        <f>IF((GEO_cms!H25&gt;0), GEO_cms!H25*Days!H25*86400*1000/Areas!$B$9, "")</f>
        <v>409.05213446619877</v>
      </c>
      <c r="I25" s="4">
        <f>IF((GEO_cms!I25&gt;0), GEO_cms!I25*Days!I25*86400*1000/Areas!$B$9, "")</f>
        <v>84.099130930392107</v>
      </c>
      <c r="J25" s="4">
        <f>IF((GEO_cms!J25&gt;0), GEO_cms!J25*Days!J25*86400*1000/Areas!$B$9, "")</f>
        <v>48.345060953084598</v>
      </c>
      <c r="K25" s="4">
        <f>IF((GEO_cms!K25&gt;0), GEO_cms!K25*Days!K25*86400*1000/Areas!$B$9, "")</f>
        <v>63.842573645047231</v>
      </c>
      <c r="L25" s="4">
        <f>IF((GEO_cms!L25&gt;0), GEO_cms!L25*Days!L25*86400*1000/Areas!$B$9, "")</f>
        <v>74.418263760620619</v>
      </c>
      <c r="M25" s="4">
        <f>IF((GEO_cms!M25&gt;0), GEO_cms!M25*Days!M25*86400*1000/Areas!$B$9, "")</f>
        <v>70.054810702411743</v>
      </c>
      <c r="N25" s="4">
        <f>IF((GEO_cms!N25&gt;0), GEO_cms!N25*Days!N25*86400*1000/Areas!$B$9, "")</f>
        <v>2296.8073713652429</v>
      </c>
    </row>
    <row r="26" spans="1:14">
      <c r="A26">
        <v>1918</v>
      </c>
      <c r="B26" s="4">
        <f>IF((GEO_cms!B26&gt;0), GEO_cms!B26*Days!B26*86400*1000/Areas!$B$9, "")</f>
        <v>43.253848963005964</v>
      </c>
      <c r="C26" s="4">
        <f>IF((GEO_cms!C26&gt;0), GEO_cms!C26*Days!C26*86400*1000/Areas!$B$9, "")</f>
        <v>40.397026967122272</v>
      </c>
      <c r="D26" s="4">
        <f>IF((GEO_cms!D26&gt;0), GEO_cms!D26*Days!D26*86400*1000/Areas!$B$9, "")</f>
        <v>92.171505409256426</v>
      </c>
      <c r="E26" s="4">
        <f>IF((GEO_cms!E26&gt;0), GEO_cms!E26*Days!E26*86400*1000/Areas!$B$9, "")</f>
        <v>336.29520924587047</v>
      </c>
      <c r="F26" s="4">
        <f>IF((GEO_cms!F26&gt;0), GEO_cms!F26*Days!F26*86400*1000/Areas!$B$9, "")</f>
        <v>252.03448583038681</v>
      </c>
      <c r="G26" s="4">
        <f>IF((GEO_cms!G26&gt;0), GEO_cms!G26*Days!G26*86400*1000/Areas!$B$9, "")</f>
        <v>150.06625362815979</v>
      </c>
      <c r="H26" s="4">
        <f>IF((GEO_cms!H26&gt;0), GEO_cms!H26*Days!H26*86400*1000/Areas!$B$9, "")</f>
        <v>138.57034355374955</v>
      </c>
      <c r="I26" s="4">
        <f>IF((GEO_cms!I26&gt;0), GEO_cms!I26*Days!I26*86400*1000/Areas!$B$9, "")</f>
        <v>71.06403419705525</v>
      </c>
      <c r="J26" s="4">
        <f>IF((GEO_cms!J26&gt;0), GEO_cms!J26*Days!J26*86400*1000/Areas!$B$9, "")</f>
        <v>45.999142962689326</v>
      </c>
      <c r="K26" s="4">
        <f>IF((GEO_cms!K26&gt;0), GEO_cms!K26*Days!K26*86400*1000/Areas!$B$9, "")</f>
        <v>126.53033553221806</v>
      </c>
      <c r="L26" s="4">
        <f>IF((GEO_cms!L26&gt;0), GEO_cms!L26*Days!L26*86400*1000/Areas!$B$9, "")</f>
        <v>222.70627051559447</v>
      </c>
      <c r="M26" s="4">
        <f>IF((GEO_cms!M26&gt;0), GEO_cms!M26*Days!M26*86400*1000/Areas!$B$9, "")</f>
        <v>186.01798258483296</v>
      </c>
      <c r="N26" s="4">
        <f>IF((GEO_cms!N26&gt;0), GEO_cms!N26*Days!N26*86400*1000/Areas!$B$9, "")</f>
        <v>1701.9687455802416</v>
      </c>
    </row>
    <row r="27" spans="1:14">
      <c r="A27">
        <v>1919</v>
      </c>
      <c r="B27" s="4">
        <f>IF((GEO_cms!B27&gt;0), GEO_cms!B27*Days!B27*86400*1000/Areas!$B$9, "")</f>
        <v>108.21024349569898</v>
      </c>
      <c r="C27" s="4">
        <f>IF((GEO_cms!C27&gt;0), GEO_cms!C27*Days!C27*86400*1000/Areas!$B$9, "")</f>
        <v>69.584715182859256</v>
      </c>
      <c r="D27" s="4">
        <f>IF((GEO_cms!D27&gt;0), GEO_cms!D27*Days!D27*86400*1000/Areas!$B$9, "")</f>
        <v>153.69738814713176</v>
      </c>
      <c r="E27" s="4">
        <f>IF((GEO_cms!E27&gt;0), GEO_cms!E27*Days!E27*86400*1000/Areas!$B$9, "")</f>
        <v>492.21189508681198</v>
      </c>
      <c r="F27" s="4">
        <f>IF((GEO_cms!F27&gt;0), GEO_cms!F27*Days!F27*86400*1000/Areas!$B$9, "")</f>
        <v>400.08502823367985</v>
      </c>
      <c r="G27" s="4">
        <f>IF((GEO_cms!G27&gt;0), GEO_cms!G27*Days!G27*86400*1000/Areas!$B$9, "")</f>
        <v>211.7098654282548</v>
      </c>
      <c r="H27" s="4">
        <f>IF((GEO_cms!H27&gt;0), GEO_cms!H27*Days!H27*86400*1000/Areas!$B$9, "")</f>
        <v>72.208951606944964</v>
      </c>
      <c r="I27" s="4">
        <f>IF((GEO_cms!I27&gt;0), GEO_cms!I27*Days!I27*86400*1000/Areas!$B$9, "")</f>
        <v>55.623197424666202</v>
      </c>
      <c r="J27" s="4">
        <f>IF((GEO_cms!J27&gt;0), GEO_cms!J27*Days!J27*86400*1000/Areas!$B$9, "")</f>
        <v>80.866460499234776</v>
      </c>
      <c r="K27" s="4">
        <f>IF((GEO_cms!K27&gt;0), GEO_cms!K27*Days!K27*86400*1000/Areas!$B$9, "")</f>
        <v>187.83006174468309</v>
      </c>
      <c r="L27" s="4">
        <f>IF((GEO_cms!L27&gt;0), GEO_cms!L27*Days!L27*86400*1000/Areas!$B$9, "")</f>
        <v>235.9131732545253</v>
      </c>
      <c r="M27" s="4">
        <f>IF((GEO_cms!M27&gt;0), GEO_cms!M27*Days!M27*86400*1000/Areas!$B$9, "")</f>
        <v>190.51284352736289</v>
      </c>
      <c r="N27" s="4">
        <f>IF((GEO_cms!N27&gt;0), GEO_cms!N27*Days!N27*86400*1000/Areas!$B$9, "")</f>
        <v>2256.6488574594964</v>
      </c>
    </row>
    <row r="28" spans="1:14">
      <c r="A28">
        <v>1920</v>
      </c>
      <c r="B28" s="4">
        <f>IF((GEO_cms!B28&gt;0), GEO_cms!B28*Days!B28*86400*1000/Areas!$B$9, "")</f>
        <v>83.471546572378472</v>
      </c>
      <c r="C28" s="4">
        <f>IF((GEO_cms!C28&gt;0), GEO_cms!C28*Days!C28*86400*1000/Areas!$B$9, "")</f>
        <v>61.236393266135416</v>
      </c>
      <c r="D28" s="4">
        <f>IF((GEO_cms!D28&gt;0), GEO_cms!D28*Days!D28*86400*1000/Areas!$B$9, "")</f>
        <v>189.4541482927859</v>
      </c>
      <c r="E28" s="4">
        <f>IF((GEO_cms!E28&gt;0), GEO_cms!E28*Days!E28*86400*1000/Areas!$B$9, "")</f>
        <v>372.72601614860946</v>
      </c>
      <c r="F28" s="4">
        <f>IF((GEO_cms!F28&gt;0), GEO_cms!F28*Days!F28*86400*1000/Areas!$B$9, "")</f>
        <v>224.51265016623566</v>
      </c>
      <c r="G28" s="4">
        <f>IF((GEO_cms!G28&gt;0), GEO_cms!G28*Days!G28*86400*1000/Areas!$B$9, "")</f>
        <v>114.29066230407938</v>
      </c>
      <c r="H28" s="4">
        <f>IF((GEO_cms!H28&gt;0), GEO_cms!H28*Days!H28*86400*1000/Areas!$B$9, "")</f>
        <v>113.38922792759513</v>
      </c>
      <c r="I28" s="4">
        <f>IF((GEO_cms!I28&gt;0), GEO_cms!I28*Days!I28*86400*1000/Areas!$B$9, "")</f>
        <v>54.160247400918252</v>
      </c>
      <c r="J28" s="4">
        <f>IF((GEO_cms!J28&gt;0), GEO_cms!J28*Days!J28*86400*1000/Areas!$B$9, "")</f>
        <v>36.344630323499921</v>
      </c>
      <c r="K28" s="4">
        <f>IF((GEO_cms!K28&gt;0), GEO_cms!K28*Days!K28*86400*1000/Areas!$B$9, "")</f>
        <v>51.997625626682144</v>
      </c>
      <c r="L28" s="4">
        <f>IF((GEO_cms!L28&gt;0), GEO_cms!L28*Days!L28*86400*1000/Areas!$B$9, "")</f>
        <v>67.232778510739351</v>
      </c>
      <c r="M28" s="4">
        <f>IF((GEO_cms!M28&gt;0), GEO_cms!M28*Days!M28*86400*1000/Areas!$B$9, "")</f>
        <v>109.82302221753127</v>
      </c>
      <c r="N28" s="4">
        <f>IF((GEO_cms!N28&gt;0), GEO_cms!N28*Days!N28*86400*1000/Areas!$B$9, "")</f>
        <v>1478.3209161433324</v>
      </c>
    </row>
    <row r="29" spans="1:14">
      <c r="A29">
        <v>1921</v>
      </c>
      <c r="B29" s="4">
        <f>IF((GEO_cms!B29&gt;0), GEO_cms!B29*Days!B29*86400*1000/Areas!$B$9, "")</f>
        <v>107.52046609319751</v>
      </c>
      <c r="C29" s="4">
        <f>IF((GEO_cms!C29&gt;0), GEO_cms!C29*Days!C29*86400*1000/Areas!$B$9, "")</f>
        <v>62.133951976357594</v>
      </c>
      <c r="D29" s="4">
        <f>IF((GEO_cms!D29&gt;0), GEO_cms!D29*Days!D29*86400*1000/Areas!$B$9, "")</f>
        <v>229.17288806797191</v>
      </c>
      <c r="E29" s="4">
        <f>IF((GEO_cms!E29&gt;0), GEO_cms!E29*Days!E29*86400*1000/Areas!$B$9, "")</f>
        <v>341.50957623093569</v>
      </c>
      <c r="F29" s="4">
        <f>IF((GEO_cms!F29&gt;0), GEO_cms!F29*Days!F29*86400*1000/Areas!$B$9, "")</f>
        <v>176.42753242915194</v>
      </c>
      <c r="G29" s="4">
        <f>IF((GEO_cms!G29&gt;0), GEO_cms!G29*Days!G29*86400*1000/Areas!$B$9, "")</f>
        <v>100.29859517652646</v>
      </c>
      <c r="H29" s="4">
        <f>IF((GEO_cms!H29&gt;0), GEO_cms!H29*Days!H29*86400*1000/Areas!$B$9, "")</f>
        <v>54.907977413056095</v>
      </c>
      <c r="I29" s="4">
        <f>IF((GEO_cms!I29&gt;0), GEO_cms!I29*Days!I29*86400*1000/Areas!$B$9, "")</f>
        <v>56.683306137527047</v>
      </c>
      <c r="J29" s="4">
        <f>IF((GEO_cms!J29&gt;0), GEO_cms!J29*Days!J29*86400*1000/Areas!$B$9, "")</f>
        <v>53.181892448150307</v>
      </c>
      <c r="K29" s="4">
        <f>IF((GEO_cms!K29&gt;0), GEO_cms!K29*Days!K29*86400*1000/Areas!$B$9, "")</f>
        <v>71.75946551269196</v>
      </c>
      <c r="L29" s="4">
        <f>IF((GEO_cms!L29&gt;0), GEO_cms!L29*Days!L29*86400*1000/Areas!$B$9, "")</f>
        <v>73.460746213520508</v>
      </c>
      <c r="M29" s="4">
        <f>IF((GEO_cms!M29&gt;0), GEO_cms!M29*Days!M29*86400*1000/Areas!$B$9, "")</f>
        <v>171.75174626629374</v>
      </c>
      <c r="N29" s="4">
        <f>IF((GEO_cms!N29&gt;0), GEO_cms!N29*Days!N29*86400*1000/Areas!$B$9, "")</f>
        <v>1495.7340566784526</v>
      </c>
    </row>
    <row r="30" spans="1:14">
      <c r="A30">
        <v>1922</v>
      </c>
      <c r="B30" s="4">
        <f>IF((GEO_cms!B30&gt;0), GEO_cms!B30*Days!B30*86400*1000/Areas!$B$9, "")</f>
        <v>107.93602870863897</v>
      </c>
      <c r="C30" s="4">
        <f>IF((GEO_cms!C30&gt;0), GEO_cms!C30*Days!C30*86400*1000/Areas!$B$9, "")</f>
        <v>83.726611008496491</v>
      </c>
      <c r="D30" s="4">
        <f>IF((GEO_cms!D30&gt;0), GEO_cms!D30*Days!D30*86400*1000/Areas!$B$9, "")</f>
        <v>135.80558003060847</v>
      </c>
      <c r="E30" s="4">
        <f>IF((GEO_cms!E30&gt;0), GEO_cms!E30*Days!E30*86400*1000/Areas!$B$9, "")</f>
        <v>549.52068816296378</v>
      </c>
      <c r="F30" s="4">
        <f>IF((GEO_cms!F30&gt;0), GEO_cms!F30*Days!F30*86400*1000/Areas!$B$9, "")</f>
        <v>361.39812760567838</v>
      </c>
      <c r="G30" s="4">
        <f>IF((GEO_cms!G30&gt;0), GEO_cms!G30*Days!G30*86400*1000/Areas!$B$9, "")</f>
        <v>130.09243759565149</v>
      </c>
      <c r="H30" s="4">
        <f>IF((GEO_cms!H30&gt;0), GEO_cms!H30*Days!H30*86400*1000/Areas!$B$9, "")</f>
        <v>103.16271254419759</v>
      </c>
      <c r="I30" s="4">
        <f>IF((GEO_cms!I30&gt;0), GEO_cms!I30*Days!I30*86400*1000/Areas!$B$9, "")</f>
        <v>70.306409836930712</v>
      </c>
      <c r="J30" s="4">
        <f>IF((GEO_cms!J30&gt;0), GEO_cms!J30*Days!J30*86400*1000/Areas!$B$9, "")</f>
        <v>60.625907435748587</v>
      </c>
      <c r="K30" s="4">
        <f>IF((GEO_cms!K30&gt;0), GEO_cms!K30*Days!K30*86400*1000/Areas!$B$9, "")</f>
        <v>57.558249195208191</v>
      </c>
      <c r="L30" s="4">
        <f>IF((GEO_cms!L30&gt;0), GEO_cms!L30*Days!L30*86400*1000/Areas!$B$9, "")</f>
        <v>70.339239009974136</v>
      </c>
      <c r="M30" s="4">
        <f>IF((GEO_cms!M30&gt;0), GEO_cms!M30*Days!M30*86400*1000/Areas!$B$9, "")</f>
        <v>78.272773444508942</v>
      </c>
      <c r="N30" s="4">
        <f>IF((GEO_cms!N30&gt;0), GEO_cms!N30*Days!N30*86400*1000/Areas!$B$9, "")</f>
        <v>1810.0289323974878</v>
      </c>
    </row>
    <row r="31" spans="1:14">
      <c r="A31">
        <v>1923</v>
      </c>
      <c r="B31" s="4">
        <f>IF((GEO_cms!B31&gt;0), GEO_cms!B31*Days!B31*86400*1000/Areas!$B$9, "")</f>
        <v>77.173087339701297</v>
      </c>
      <c r="C31" s="4">
        <f>IF((GEO_cms!C31&gt;0), GEO_cms!C31*Days!C31*86400*1000/Areas!$B$9, "")</f>
        <v>72.981987439970453</v>
      </c>
      <c r="D31" s="4">
        <f>IF((GEO_cms!D31&gt;0), GEO_cms!D31*Days!D31*86400*1000/Areas!$B$9, "")</f>
        <v>98.009170721410101</v>
      </c>
      <c r="E31" s="4">
        <f>IF((GEO_cms!E31&gt;0), GEO_cms!E31*Days!E31*86400*1000/Areas!$B$9, "")</f>
        <v>234.34968388833184</v>
      </c>
      <c r="F31" s="4">
        <f>IF((GEO_cms!F31&gt;0), GEO_cms!F31*Days!F31*86400*1000/Areas!$B$9, "")</f>
        <v>399.06591039104967</v>
      </c>
      <c r="G31" s="4">
        <f>IF((GEO_cms!G31&gt;0), GEO_cms!G31*Days!G31*86400*1000/Areas!$B$9, "")</f>
        <v>159.16677397224129</v>
      </c>
      <c r="H31" s="4">
        <f>IF((GEO_cms!H31&gt;0), GEO_cms!H31*Days!H31*86400*1000/Areas!$B$9, "")</f>
        <v>100.27214945379703</v>
      </c>
      <c r="I31" s="4">
        <f>IF((GEO_cms!I31&gt;0), GEO_cms!I31*Days!I31*86400*1000/Areas!$B$9, "")</f>
        <v>72.982124228191481</v>
      </c>
      <c r="J31" s="4">
        <f>IF((GEO_cms!J31&gt;0), GEO_cms!J31*Days!J31*86400*1000/Areas!$B$9, "")</f>
        <v>83.417560821151525</v>
      </c>
      <c r="K31" s="4">
        <f>IF((GEO_cms!K31&gt;0), GEO_cms!K31*Days!K31*86400*1000/Areas!$B$9, "")</f>
        <v>72.808266399282289</v>
      </c>
      <c r="L31" s="4">
        <f>IF((GEO_cms!L31&gt;0), GEO_cms!L31*Days!L31*86400*1000/Areas!$B$9, "")</f>
        <v>76.416739669639554</v>
      </c>
      <c r="M31" s="4">
        <f>IF((GEO_cms!M31&gt;0), GEO_cms!M31*Days!M31*86400*1000/Areas!$B$9, "")</f>
        <v>94.842979365665741</v>
      </c>
      <c r="N31" s="4">
        <f>IF((GEO_cms!N31&gt;0), GEO_cms!N31*Days!N31*86400*1000/Areas!$B$9, "")</f>
        <v>1538.2558150825898</v>
      </c>
    </row>
    <row r="32" spans="1:14">
      <c r="A32">
        <v>1924</v>
      </c>
      <c r="B32" s="4">
        <f>IF((GEO_cms!B32&gt;0), GEO_cms!B32*Days!B32*86400*1000/Areas!$B$9, "")</f>
        <v>88.824388833183804</v>
      </c>
      <c r="C32" s="4">
        <f>IF((GEO_cms!C32&gt;0), GEO_cms!C32*Days!C32*86400*1000/Areas!$B$9, "")</f>
        <v>80.216488469048485</v>
      </c>
      <c r="D32" s="4">
        <f>IF((GEO_cms!D32&gt;0), GEO_cms!D32*Days!D32*86400*1000/Areas!$B$9, "")</f>
        <v>102.85740123489367</v>
      </c>
      <c r="E32" s="4">
        <f>IF((GEO_cms!E32&gt;0), GEO_cms!E32*Days!E32*86400*1000/Areas!$B$9, "")</f>
        <v>264.39248086970287</v>
      </c>
      <c r="F32" s="4">
        <f>IF((GEO_cms!F32&gt;0), GEO_cms!F32*Days!F32*86400*1000/Areas!$B$9, "")</f>
        <v>230.09447590901894</v>
      </c>
      <c r="G32" s="4">
        <f>IF((GEO_cms!G32&gt;0), GEO_cms!G32*Days!G32*86400*1000/Areas!$B$9, "")</f>
        <v>121.87146551269197</v>
      </c>
      <c r="H32" s="4">
        <f>IF((GEO_cms!H32&gt;0), GEO_cms!H32*Days!H32*86400*1000/Areas!$B$9, "")</f>
        <v>99.8283172726793</v>
      </c>
      <c r="I32" s="4">
        <f>IF((GEO_cms!I32&gt;0), GEO_cms!I32*Days!I32*86400*1000/Areas!$B$9, "")</f>
        <v>64.207251042271366</v>
      </c>
      <c r="J32" s="4">
        <f>IF((GEO_cms!J32&gt;0), GEO_cms!J32*Days!J32*86400*1000/Areas!$B$9, "")</f>
        <v>54.559349833764323</v>
      </c>
      <c r="K32" s="4">
        <f>IF((GEO_cms!K32&gt;0), GEO_cms!K32*Days!K32*86400*1000/Areas!$B$9, "")</f>
        <v>57.440930497651593</v>
      </c>
      <c r="L32" s="4">
        <f>IF((GEO_cms!L32&gt;0), GEO_cms!L32*Days!L32*86400*1000/Areas!$B$9, "")</f>
        <v>63.602419125019793</v>
      </c>
      <c r="M32" s="4">
        <f>IF((GEO_cms!M32&gt;0), GEO_cms!M32*Days!M32*86400*1000/Areas!$B$9, "")</f>
        <v>86.800287930761513</v>
      </c>
      <c r="N32" s="4">
        <f>IF((GEO_cms!N32&gt;0), GEO_cms!N32*Days!N32*86400*1000/Areas!$B$9, "")</f>
        <v>1315.4778219431105</v>
      </c>
    </row>
    <row r="33" spans="1:14">
      <c r="A33">
        <v>1925</v>
      </c>
      <c r="B33" s="4">
        <f>IF((GEO_cms!B33&gt;0), GEO_cms!B33*Days!B33*86400*1000/Areas!$B$9, "")</f>
        <v>65.617902369518177</v>
      </c>
      <c r="C33" s="4">
        <f>IF((GEO_cms!C33&gt;0), GEO_cms!C33*Days!C33*86400*1000/Areas!$B$9, "")</f>
        <v>86.960466937569251</v>
      </c>
      <c r="D33" s="4">
        <f>IF((GEO_cms!D33&gt;0), GEO_cms!D33*Days!D33*86400*1000/Areas!$B$9, "")</f>
        <v>134.19280130877618</v>
      </c>
      <c r="E33" s="4">
        <f>IF((GEO_cms!E33&gt;0), GEO_cms!E33*Days!E33*86400*1000/Areas!$B$9, "")</f>
        <v>258.5926602986965</v>
      </c>
      <c r="F33" s="4">
        <f>IF((GEO_cms!F33&gt;0), GEO_cms!F33*Days!F33*86400*1000/Areas!$B$9, "")</f>
        <v>130.60397994617131</v>
      </c>
      <c r="G33" s="4">
        <f>IF((GEO_cms!G33&gt;0), GEO_cms!G33*Days!G33*86400*1000/Areas!$B$9, "")</f>
        <v>122.36937463718402</v>
      </c>
      <c r="H33" s="4">
        <f>IF((GEO_cms!H33&gt;0), GEO_cms!H33*Days!H33*86400*1000/Areas!$B$9, "")</f>
        <v>93.761668478547676</v>
      </c>
      <c r="I33" s="4">
        <f>IF((GEO_cms!I33&gt;0), GEO_cms!I33*Days!I33*86400*1000/Areas!$B$9, "")</f>
        <v>62.075725790279172</v>
      </c>
      <c r="J33" s="4">
        <f>IF((GEO_cms!J33&gt;0), GEO_cms!J33*Days!J33*86400*1000/Areas!$B$9, "")</f>
        <v>55.693324185972877</v>
      </c>
      <c r="K33" s="4">
        <f>IF((GEO_cms!K33&gt;0), GEO_cms!K33*Days!K33*86400*1000/Areas!$B$9, "")</f>
        <v>65.698470631695599</v>
      </c>
      <c r="L33" s="4">
        <f>IF((GEO_cms!L33&gt;0), GEO_cms!L33*Days!L33*86400*1000/Areas!$B$9, "")</f>
        <v>109.7287751332524</v>
      </c>
      <c r="M33" s="4">
        <f>IF((GEO_cms!M33&gt;0), GEO_cms!M33*Days!M33*86400*1000/Areas!$B$9, "")</f>
        <v>102.60438862209087</v>
      </c>
      <c r="N33" s="4">
        <f>IF((GEO_cms!N33&gt;0), GEO_cms!N33*Days!N33*86400*1000/Areas!$B$9, "")</f>
        <v>1290.6809900258588</v>
      </c>
    </row>
    <row r="34" spans="1:14">
      <c r="A34">
        <v>1926</v>
      </c>
      <c r="B34" s="4">
        <f>IF((GEO_cms!B34&gt;0), GEO_cms!B34*Days!B34*86400*1000/Areas!$B$9, "")</f>
        <v>82.217791334635066</v>
      </c>
      <c r="C34" s="4">
        <f>IF((GEO_cms!C34&gt;0), GEO_cms!C34*Days!C34*86400*1000/Areas!$B$9, "")</f>
        <v>72.34236571850758</v>
      </c>
      <c r="D34" s="4">
        <f>IF((GEO_cms!D34&gt;0), GEO_cms!D34*Days!D34*86400*1000/Areas!$B$9, "")</f>
        <v>100.73011641775291</v>
      </c>
      <c r="E34" s="4">
        <f>IF((GEO_cms!E34&gt;0), GEO_cms!E34*Days!E34*86400*1000/Areas!$B$9, "")</f>
        <v>152.5845247770331</v>
      </c>
      <c r="F34" s="4">
        <f>IF((GEO_cms!F34&gt;0), GEO_cms!F34*Days!F34*86400*1000/Areas!$B$9, "")</f>
        <v>292.17161517758194</v>
      </c>
      <c r="G34" s="4">
        <f>IF((GEO_cms!G34&gt;0), GEO_cms!G34*Days!G34*86400*1000/Areas!$B$9, "")</f>
        <v>166.12108712860839</v>
      </c>
      <c r="H34" s="4">
        <f>IF((GEO_cms!H34&gt;0), GEO_cms!H34*Days!H34*86400*1000/Areas!$B$9, "")</f>
        <v>138.43747659507099</v>
      </c>
      <c r="I34" s="4">
        <f>IF((GEO_cms!I34&gt;0), GEO_cms!I34*Days!I34*86400*1000/Areas!$B$9, "")</f>
        <v>94.262039791017997</v>
      </c>
      <c r="J34" s="4">
        <f>IF((GEO_cms!J34&gt;0), GEO_cms!J34*Days!J34*86400*1000/Areas!$B$9, "")</f>
        <v>73.771255475222972</v>
      </c>
      <c r="K34" s="4">
        <f>IF((GEO_cms!K34&gt;0), GEO_cms!K34*Days!K34*86400*1000/Areas!$B$9, "")</f>
        <v>80.323730434323707</v>
      </c>
      <c r="L34" s="4">
        <f>IF((GEO_cms!L34&gt;0), GEO_cms!L34*Days!L34*86400*1000/Areas!$B$9, "")</f>
        <v>218.30442556335427</v>
      </c>
      <c r="M34" s="4">
        <f>IF((GEO_cms!M34&gt;0), GEO_cms!M34*Days!M34*86400*1000/Areas!$B$9, "")</f>
        <v>149.59971460235371</v>
      </c>
      <c r="N34" s="4">
        <f>IF((GEO_cms!N34&gt;0), GEO_cms!N34*Days!N34*86400*1000/Areas!$B$9, "")</f>
        <v>1617.9570679191513</v>
      </c>
    </row>
    <row r="35" spans="1:14">
      <c r="A35">
        <v>1927</v>
      </c>
      <c r="B35" s="4">
        <f>IF((GEO_cms!B35&gt;0), GEO_cms!B35*Days!B35*86400*1000/Areas!$B$9, "")</f>
        <v>97.469222016993001</v>
      </c>
      <c r="C35" s="4">
        <f>IF((GEO_cms!C35&gt;0), GEO_cms!C35*Days!C35*86400*1000/Areas!$B$9, "")</f>
        <v>104.43963058736607</v>
      </c>
      <c r="D35" s="4">
        <f>IF((GEO_cms!D35&gt;0), GEO_cms!D35*Days!D35*86400*1000/Areas!$B$9, "")</f>
        <v>247.95377402501452</v>
      </c>
      <c r="E35" s="4">
        <f>IF((GEO_cms!E35&gt;0), GEO_cms!E35*Days!E35*86400*1000/Areas!$B$9, "")</f>
        <v>271.02670958889649</v>
      </c>
      <c r="F35" s="4">
        <f>IF((GEO_cms!F35&gt;0), GEO_cms!F35*Days!F35*86400*1000/Areas!$B$9, "")</f>
        <v>275.81767143384877</v>
      </c>
      <c r="G35" s="4">
        <f>IF((GEO_cms!G35&gt;0), GEO_cms!G35*Days!G35*86400*1000/Areas!$B$9, "")</f>
        <v>180.02287403029183</v>
      </c>
      <c r="H35" s="4">
        <f>IF((GEO_cms!H35&gt;0), GEO_cms!H35*Days!H35*86400*1000/Areas!$B$9, "")</f>
        <v>113.3680257533379</v>
      </c>
      <c r="I35" s="4">
        <f>IF((GEO_cms!I35&gt;0), GEO_cms!I35*Days!I35*86400*1000/Areas!$B$9, "")</f>
        <v>77.484052562140477</v>
      </c>
      <c r="J35" s="4">
        <f>IF((GEO_cms!J35&gt;0), GEO_cms!J35*Days!J35*86400*1000/Areas!$B$9, "")</f>
        <v>69.68265554910549</v>
      </c>
      <c r="K35" s="4">
        <f>IF((GEO_cms!K35&gt;0), GEO_cms!K35*Days!K35*86400*1000/Areas!$B$9, "")</f>
        <v>94.277588052139961</v>
      </c>
      <c r="L35" s="4">
        <f>IF((GEO_cms!L35&gt;0), GEO_cms!L35*Days!L35*86400*1000/Areas!$B$9, "")</f>
        <v>117.6241912501979</v>
      </c>
      <c r="M35" s="4">
        <f>IF((GEO_cms!M35&gt;0), GEO_cms!M35*Days!M35*86400*1000/Areas!$B$9, "")</f>
        <v>135.35609393635548</v>
      </c>
      <c r="N35" s="4">
        <f>IF((GEO_cms!N35&gt;0), GEO_cms!N35*Days!N35*86400*1000/Areas!$B$9, "")</f>
        <v>1782.8016929653279</v>
      </c>
    </row>
    <row r="36" spans="1:14">
      <c r="A36">
        <v>1928</v>
      </c>
      <c r="B36" s="4">
        <f>IF((GEO_cms!B36&gt;0), GEO_cms!B36*Days!B36*86400*1000/Areas!$B$9, "")</f>
        <v>116.32360884479392</v>
      </c>
      <c r="C36" s="4">
        <f>IF((GEO_cms!C36&gt;0), GEO_cms!C36*Days!C36*86400*1000/Areas!$B$9, "")</f>
        <v>106.38849796823051</v>
      </c>
      <c r="D36" s="4">
        <f>IF((GEO_cms!D36&gt;0), GEO_cms!D36*Days!D36*86400*1000/Areas!$B$9, "")</f>
        <v>152.2499863845058</v>
      </c>
      <c r="E36" s="4">
        <f>IF((GEO_cms!E36&gt;0), GEO_cms!E36*Days!E36*86400*1000/Areas!$B$9, "")</f>
        <v>537.28634967544463</v>
      </c>
      <c r="F36" s="4">
        <f>IF((GEO_cms!F36&gt;0), GEO_cms!F36*Days!F36*86400*1000/Areas!$B$9, "")</f>
        <v>602.724101957887</v>
      </c>
      <c r="G36" s="4">
        <f>IF((GEO_cms!G36&gt;0), GEO_cms!G36*Days!G36*86400*1000/Areas!$B$9, "")</f>
        <v>208.25459496543357</v>
      </c>
      <c r="H36" s="4">
        <f>IF((GEO_cms!H36&gt;0), GEO_cms!H36*Days!H36*86400*1000/Areas!$B$9, "")</f>
        <v>178.1364276742836</v>
      </c>
      <c r="I36" s="4">
        <f>IF((GEO_cms!I36&gt;0), GEO_cms!I36*Days!I36*86400*1000/Areas!$B$9, "")</f>
        <v>119.62973455063592</v>
      </c>
      <c r="J36" s="4">
        <f>IF((GEO_cms!J36&gt;0), GEO_cms!J36*Days!J36*86400*1000/Areas!$B$9, "")</f>
        <v>176.09568420497121</v>
      </c>
      <c r="K36" s="4">
        <f>IF((GEO_cms!K36&gt;0), GEO_cms!K36*Days!K36*86400*1000/Areas!$B$9, "")</f>
        <v>463.83572579027918</v>
      </c>
      <c r="L36" s="4">
        <f>IF((GEO_cms!L36&gt;0), GEO_cms!L36*Days!L36*86400*1000/Areas!$B$9, "")</f>
        <v>345.19191514064067</v>
      </c>
      <c r="M36" s="4">
        <f>IF((GEO_cms!M36&gt;0), GEO_cms!M36*Days!M36*86400*1000/Areas!$B$9, "")</f>
        <v>198.65306496385037</v>
      </c>
      <c r="N36" s="4">
        <f>IF((GEO_cms!N36&gt;0), GEO_cms!N36*Days!N36*86400*1000/Areas!$B$9, "")</f>
        <v>3201.8410107129666</v>
      </c>
    </row>
    <row r="37" spans="1:14">
      <c r="A37">
        <v>1929</v>
      </c>
      <c r="B37" s="4">
        <f>IF((GEO_cms!B37&gt;0), GEO_cms!B37*Days!B37*86400*1000/Areas!$B$9, "")</f>
        <v>179.78595683149507</v>
      </c>
      <c r="C37" s="4">
        <f>IF((GEO_cms!C37&gt;0), GEO_cms!C37*Days!C37*86400*1000/Areas!$B$9, "")</f>
        <v>127.03959807905433</v>
      </c>
      <c r="D37" s="4">
        <f>IF((GEO_cms!D37&gt;0), GEO_cms!D37*Days!D37*86400*1000/Areas!$B$9, "")</f>
        <v>209.30645078895984</v>
      </c>
      <c r="E37" s="4">
        <f>IF((GEO_cms!E37&gt;0), GEO_cms!E37*Days!E37*86400*1000/Areas!$B$9, "")</f>
        <v>511.67275529051665</v>
      </c>
      <c r="F37" s="4">
        <f>IF((GEO_cms!F37&gt;0), GEO_cms!F37*Days!F37*86400*1000/Areas!$B$9, "")</f>
        <v>404.94032613858246</v>
      </c>
      <c r="G37" s="4">
        <f>IF((GEO_cms!G37&gt;0), GEO_cms!G37*Days!G37*86400*1000/Areas!$B$9, "")</f>
        <v>188.45313209140323</v>
      </c>
      <c r="H37" s="4">
        <f>IF((GEO_cms!H37&gt;0), GEO_cms!H37*Days!H37*86400*1000/Areas!$B$9, "")</f>
        <v>146.77134455644097</v>
      </c>
      <c r="I37" s="4">
        <f>IF((GEO_cms!I37&gt;0), GEO_cms!I37*Days!I37*86400*1000/Areas!$B$9, "")</f>
        <v>90.995491477122798</v>
      </c>
      <c r="J37" s="4">
        <f>IF((GEO_cms!J37&gt;0), GEO_cms!J37*Days!J37*86400*1000/Areas!$B$9, "")</f>
        <v>70.537581930444873</v>
      </c>
      <c r="K37" s="4">
        <f>IF((GEO_cms!K37&gt;0), GEO_cms!K37*Days!K37*86400*1000/Areas!$B$9, "")</f>
        <v>81.748516544408687</v>
      </c>
      <c r="L37" s="4">
        <f>IF((GEO_cms!L37&gt;0), GEO_cms!L37*Days!L37*86400*1000/Areas!$B$9, "")</f>
        <v>97.93079107076889</v>
      </c>
      <c r="M37" s="4">
        <f>IF((GEO_cms!M37&gt;0), GEO_cms!M37*Days!M37*86400*1000/Areas!$B$9, "")</f>
        <v>68.449099371998528</v>
      </c>
      <c r="N37" s="4">
        <f>IF((GEO_cms!N37&gt;0), GEO_cms!N37*Days!N37*86400*1000/Areas!$B$9, "")</f>
        <v>2178.4121505092617</v>
      </c>
    </row>
    <row r="38" spans="1:14">
      <c r="A38">
        <v>1930</v>
      </c>
      <c r="B38" s="4">
        <f>IF((GEO_cms!B38&gt;0), GEO_cms!B38*Days!B38*86400*1000/Areas!$B$9, "")</f>
        <v>85.632754868330778</v>
      </c>
      <c r="C38" s="4">
        <f>IF((GEO_cms!C38&gt;0), GEO_cms!C38*Days!C38*86400*1000/Areas!$B$9, "")</f>
        <v>103.23315847801994</v>
      </c>
      <c r="D38" s="4">
        <f>IF((GEO_cms!D38&gt;0), GEO_cms!D38*Days!D38*86400*1000/Areas!$B$9, "")</f>
        <v>133.62882347353423</v>
      </c>
      <c r="E38" s="4">
        <f>IF((GEO_cms!E38&gt;0), GEO_cms!E38*Days!E38*86400*1000/Areas!$B$9, "")</f>
        <v>272.06903583302551</v>
      </c>
      <c r="F38" s="4">
        <f>IF((GEO_cms!F38&gt;0), GEO_cms!F38*Days!F38*86400*1000/Areas!$B$9, "")</f>
        <v>260.84893640825373</v>
      </c>
      <c r="G38" s="4">
        <f>IF((GEO_cms!G38&gt;0), GEO_cms!G38*Days!G38*86400*1000/Areas!$B$9, "")</f>
        <v>347.88253944799192</v>
      </c>
      <c r="H38" s="4">
        <f>IF((GEO_cms!H38&gt;0), GEO_cms!H38*Days!H38*86400*1000/Areas!$B$9, "")</f>
        <v>337.89198374584413</v>
      </c>
      <c r="I38" s="4">
        <f>IF((GEO_cms!I38&gt;0), GEO_cms!I38*Days!I38*86400*1000/Areas!$B$9, "")</f>
        <v>98.479858989920317</v>
      </c>
      <c r="J38" s="4">
        <f>IF((GEO_cms!J38&gt;0), GEO_cms!J38*Days!J38*86400*1000/Areas!$B$9, "")</f>
        <v>73.239149295477318</v>
      </c>
      <c r="K38" s="4">
        <f>IF((GEO_cms!K38&gt;0), GEO_cms!K38*Days!K38*86400*1000/Areas!$B$9, "")</f>
        <v>74.062021637025708</v>
      </c>
      <c r="L38" s="4">
        <f>IF((GEO_cms!L38&gt;0), GEO_cms!L38*Days!L38*86400*1000/Areas!$B$9, "")</f>
        <v>75.020131933083533</v>
      </c>
      <c r="M38" s="4">
        <f>IF((GEO_cms!M38&gt;0), GEO_cms!M38*Days!M38*86400*1000/Areas!$B$9, "")</f>
        <v>65.273013668267453</v>
      </c>
      <c r="N38" s="4">
        <f>IF((GEO_cms!N38&gt;0), GEO_cms!N38*Days!N38*86400*1000/Areas!$B$9, "")</f>
        <v>1926.9762499340334</v>
      </c>
    </row>
    <row r="39" spans="1:14">
      <c r="A39">
        <v>1931</v>
      </c>
      <c r="B39" s="4">
        <f>IF((GEO_cms!B39&gt;0), GEO_cms!B39*Days!B39*86400*1000/Areas!$B$9, "")</f>
        <v>53.214630429046395</v>
      </c>
      <c r="C39" s="4">
        <f>IF((GEO_cms!C39&gt;0), GEO_cms!C39*Days!C39*86400*1000/Areas!$B$9, "")</f>
        <v>57.597872183228667</v>
      </c>
      <c r="D39" s="4">
        <f>IF((GEO_cms!D39&gt;0), GEO_cms!D39*Days!D39*86400*1000/Areas!$B$9, "")</f>
        <v>73.023115098422082</v>
      </c>
      <c r="E39" s="4">
        <f>IF((GEO_cms!E39&gt;0), GEO_cms!E39*Days!E39*86400*1000/Areas!$B$9, "")</f>
        <v>240.91688637922846</v>
      </c>
      <c r="F39" s="4">
        <f>IF((GEO_cms!F39&gt;0), GEO_cms!F39*Days!F39*86400*1000/Areas!$B$9, "")</f>
        <v>229.98987851601663</v>
      </c>
      <c r="G39" s="4">
        <f>IF((GEO_cms!G39&gt;0), GEO_cms!G39*Days!G39*86400*1000/Areas!$B$9, "")</f>
        <v>103.00973771702992</v>
      </c>
      <c r="H39" s="4">
        <f>IF((GEO_cms!H39&gt;0), GEO_cms!H39*Days!H39*86400*1000/Areas!$B$9, "")</f>
        <v>59.563974879940893</v>
      </c>
      <c r="I39" s="4">
        <f>IF((GEO_cms!I39&gt;0), GEO_cms!I39*Days!I39*86400*1000/Areas!$B$9, "")</f>
        <v>53.504393477228341</v>
      </c>
      <c r="J39" s="4">
        <f>IF((GEO_cms!J39&gt;0), GEO_cms!J39*Days!J39*86400*1000/Areas!$B$9, "")</f>
        <v>52.403567470578921</v>
      </c>
      <c r="K39" s="4">
        <f>IF((GEO_cms!K39&gt;0), GEO_cms!K39*Days!K39*86400*1000/Areas!$B$9, "")</f>
        <v>72.279625521135685</v>
      </c>
      <c r="L39" s="4">
        <f>IF((GEO_cms!L39&gt;0), GEO_cms!L39*Days!L39*86400*1000/Areas!$B$9, "")</f>
        <v>171.98930181012187</v>
      </c>
      <c r="M39" s="4">
        <f>IF((GEO_cms!M39&gt;0), GEO_cms!M39*Days!M39*86400*1000/Areas!$B$9, "")</f>
        <v>156.32645775502664</v>
      </c>
      <c r="N39" s="4">
        <f>IF((GEO_cms!N39&gt;0), GEO_cms!N39*Days!N39*86400*1000/Areas!$B$9, "")</f>
        <v>1323.5500596337538</v>
      </c>
    </row>
    <row r="40" spans="1:14">
      <c r="A40">
        <v>1932</v>
      </c>
      <c r="B40" s="4">
        <f>IF((GEO_cms!B40&gt;0), GEO_cms!B40*Days!B40*86400*1000/Areas!$B$9, "")</f>
        <v>168.89369317642095</v>
      </c>
      <c r="C40" s="4">
        <f>IF((GEO_cms!C40&gt;0), GEO_cms!C40*Days!C40*86400*1000/Areas!$B$9, "")</f>
        <v>147.97968610480763</v>
      </c>
      <c r="D40" s="4">
        <f>IF((GEO_cms!D40&gt;0), GEO_cms!D40*Days!D40*86400*1000/Areas!$B$9, "")</f>
        <v>144.34157538656393</v>
      </c>
      <c r="E40" s="4">
        <f>IF((GEO_cms!E40&gt;0), GEO_cms!E40*Days!E40*86400*1000/Areas!$B$9, "")</f>
        <v>365.65816876880052</v>
      </c>
      <c r="F40" s="4">
        <f>IF((GEO_cms!F40&gt;0), GEO_cms!F40*Days!F40*86400*1000/Areas!$B$9, "")</f>
        <v>208.90360947807272</v>
      </c>
      <c r="G40" s="4">
        <f>IF((GEO_cms!G40&gt;0), GEO_cms!G40*Days!G40*86400*1000/Areas!$B$9, "")</f>
        <v>78.271587946593499</v>
      </c>
      <c r="H40" s="4">
        <f>IF((GEO_cms!H40&gt;0), GEO_cms!H40*Days!H40*86400*1000/Areas!$B$9, "")</f>
        <v>61.897627526518548</v>
      </c>
      <c r="I40" s="4">
        <f>IF((GEO_cms!I40&gt;0), GEO_cms!I40*Days!I40*86400*1000/Areas!$B$9, "")</f>
        <v>45.846168135521665</v>
      </c>
      <c r="J40" s="4">
        <f>IF((GEO_cms!J40&gt;0), GEO_cms!J40*Days!J40*86400*1000/Areas!$B$9, "")</f>
        <v>78.579361443875683</v>
      </c>
      <c r="K40" s="4">
        <f>IF((GEO_cms!K40&gt;0), GEO_cms!K40*Days!K40*86400*1000/Areas!$B$9, "")</f>
        <v>117.82048234735342</v>
      </c>
      <c r="L40" s="4">
        <f>IF((GEO_cms!L40&gt;0), GEO_cms!L40*Days!L40*86400*1000/Areas!$B$9, "")</f>
        <v>241.78002005382871</v>
      </c>
      <c r="M40" s="4">
        <f>IF((GEO_cms!M40&gt;0), GEO_cms!M40*Days!M40*86400*1000/Areas!$B$9, "")</f>
        <v>151.69731637553434</v>
      </c>
      <c r="N40" s="4">
        <f>IF((GEO_cms!N40&gt;0), GEO_cms!N40*Days!N40*86400*1000/Areas!$B$9, "")</f>
        <v>1817.5578928703362</v>
      </c>
    </row>
    <row r="41" spans="1:14">
      <c r="A41">
        <v>1933</v>
      </c>
      <c r="B41" s="4">
        <f>IF((GEO_cms!B41&gt;0), GEO_cms!B41*Days!B41*86400*1000/Areas!$B$9, "")</f>
        <v>155.11793382236533</v>
      </c>
      <c r="C41" s="4">
        <f>IF((GEO_cms!C41&gt;0), GEO_cms!C41*Days!C41*86400*1000/Areas!$B$9, "")</f>
        <v>96.995250831178424</v>
      </c>
      <c r="D41" s="4">
        <f>IF((GEO_cms!D41&gt;0), GEO_cms!D41*Days!D41*86400*1000/Areas!$B$9, "")</f>
        <v>88.48656752335215</v>
      </c>
      <c r="E41" s="4">
        <f>IF((GEO_cms!E41&gt;0), GEO_cms!E41*Days!E41*86400*1000/Areas!$B$9, "")</f>
        <v>459.00381867117</v>
      </c>
      <c r="F41" s="4">
        <f>IF((GEO_cms!F41&gt;0), GEO_cms!F41*Days!F41*86400*1000/Areas!$B$9, "")</f>
        <v>303.36212275054095</v>
      </c>
      <c r="G41" s="4">
        <f>IF((GEO_cms!G41&gt;0), GEO_cms!G41*Days!G41*86400*1000/Areas!$B$9, "")</f>
        <v>153.65284078315474</v>
      </c>
      <c r="H41" s="4">
        <f>IF((GEO_cms!H41&gt;0), GEO_cms!H41*Days!H41*86400*1000/Areas!$B$9, "")</f>
        <v>100.68347163438703</v>
      </c>
      <c r="I41" s="4">
        <f>IF((GEO_cms!I41&gt;0), GEO_cms!I41*Days!I41*86400*1000/Areas!$B$9, "")</f>
        <v>90.923404084648269</v>
      </c>
      <c r="J41" s="4">
        <f>IF((GEO_cms!J41&gt;0), GEO_cms!J41*Days!J41*86400*1000/Areas!$B$9, "")</f>
        <v>47.740457016201375</v>
      </c>
      <c r="K41" s="4">
        <f>IF((GEO_cms!K41&gt;0), GEO_cms!K41*Days!K41*86400*1000/Areas!$B$9, "")</f>
        <v>54.379336534909498</v>
      </c>
      <c r="L41" s="4">
        <f>IF((GEO_cms!L41&gt;0), GEO_cms!L41*Days!L41*86400*1000/Areas!$B$9, "")</f>
        <v>62.346703256108505</v>
      </c>
      <c r="M41" s="4">
        <f>IF((GEO_cms!M41&gt;0), GEO_cms!M41*Days!M41*86400*1000/Areas!$B$9, "")</f>
        <v>72.689534223441868</v>
      </c>
      <c r="N41" s="4">
        <f>IF((GEO_cms!N41&gt;0), GEO_cms!N41*Days!N41*86400*1000/Areas!$B$9, "")</f>
        <v>1687.5063549527679</v>
      </c>
    </row>
    <row r="42" spans="1:14">
      <c r="A42">
        <v>1934</v>
      </c>
      <c r="B42" s="4">
        <f>IF((GEO_cms!B42&gt;0), GEO_cms!B42*Days!B42*86400*1000/Areas!$B$9, "")</f>
        <v>69.249128080637504</v>
      </c>
      <c r="C42" s="4">
        <f>IF((GEO_cms!C42&gt;0), GEO_cms!C42*Days!C42*86400*1000/Areas!$B$9, "")</f>
        <v>59.941875138529738</v>
      </c>
      <c r="D42" s="4">
        <f>IF((GEO_cms!D42&gt;0), GEO_cms!D42*Days!D42*86400*1000/Areas!$B$9, "")</f>
        <v>86.176944007599332</v>
      </c>
      <c r="E42" s="4">
        <f>IF((GEO_cms!E42&gt;0), GEO_cms!E42*Days!E42*86400*1000/Areas!$B$9, "")</f>
        <v>310.80335637764529</v>
      </c>
      <c r="F42" s="4">
        <f>IF((GEO_cms!F42&gt;0), GEO_cms!F42*Days!F42*86400*1000/Areas!$B$9, "")</f>
        <v>318.2177795134308</v>
      </c>
      <c r="G42" s="4">
        <f>IF((GEO_cms!G42&gt;0), GEO_cms!G42*Days!G42*86400*1000/Areas!$B$9, "")</f>
        <v>85.468016254155899</v>
      </c>
      <c r="H42" s="4">
        <f>IF((GEO_cms!H42&gt;0), GEO_cms!H42*Days!H42*86400*1000/Areas!$B$9, "")</f>
        <v>63.227710591587943</v>
      </c>
      <c r="I42" s="4">
        <f>IF((GEO_cms!I42&gt;0), GEO_cms!I42*Days!I42*86400*1000/Areas!$B$9, "")</f>
        <v>57.240216581349941</v>
      </c>
      <c r="J42" s="4">
        <f>IF((GEO_cms!J42&gt;0), GEO_cms!J42*Days!J42*86400*1000/Areas!$B$9, "")</f>
        <v>56.590654915826683</v>
      </c>
      <c r="K42" s="4">
        <f>IF((GEO_cms!K42&gt;0), GEO_cms!K42*Days!K42*86400*1000/Areas!$B$9, "")</f>
        <v>72.019545516913823</v>
      </c>
      <c r="L42" s="4">
        <f>IF((GEO_cms!L42&gt;0), GEO_cms!L42*Days!L42*86400*1000/Areas!$B$9, "")</f>
        <v>192.24353369570957</v>
      </c>
      <c r="M42" s="4">
        <f>IF((GEO_cms!M42&gt;0), GEO_cms!M42*Days!M42*86400*1000/Areas!$B$9, "")</f>
        <v>161.60155871022218</v>
      </c>
      <c r="N42" s="4">
        <f>IF((GEO_cms!N42&gt;0), GEO_cms!N42*Days!N42*86400*1000/Areas!$B$9, "")</f>
        <v>1531.3325072563196</v>
      </c>
    </row>
    <row r="43" spans="1:14">
      <c r="A43">
        <v>1935</v>
      </c>
      <c r="B43" s="4">
        <f>IF((GEO_cms!B43&gt;0), GEO_cms!B43*Days!B43*86400*1000/Areas!$B$9, "")</f>
        <v>92.502259327668995</v>
      </c>
      <c r="C43" s="4">
        <f>IF((GEO_cms!C43&gt;0), GEO_cms!C43*Days!C43*86400*1000/Areas!$B$9, "")</f>
        <v>74.96213372737347</v>
      </c>
      <c r="D43" s="4">
        <f>IF((GEO_cms!D43&gt;0), GEO_cms!D43*Days!D43*86400*1000/Areas!$B$9, "")</f>
        <v>134.06134782838146</v>
      </c>
      <c r="E43" s="4">
        <f>IF((GEO_cms!E43&gt;0), GEO_cms!E43*Days!E43*86400*1000/Areas!$B$9, "")</f>
        <v>221.83903319436382</v>
      </c>
      <c r="F43" s="4">
        <f>IF((GEO_cms!F43&gt;0), GEO_cms!F43*Days!F43*86400*1000/Areas!$B$9, "")</f>
        <v>132.46411736767112</v>
      </c>
      <c r="G43" s="4">
        <f>IF((GEO_cms!G43&gt;0), GEO_cms!G43*Days!G43*86400*1000/Areas!$B$9, "")</f>
        <v>117.59956937041532</v>
      </c>
      <c r="H43" s="4">
        <f>IF((GEO_cms!H43&gt;0), GEO_cms!H43*Days!H43*86400*1000/Areas!$B$9, "")</f>
        <v>90.44706190300279</v>
      </c>
      <c r="I43" s="4">
        <f>IF((GEO_cms!I43&gt;0), GEO_cms!I43*Days!I43*86400*1000/Areas!$B$9, "")</f>
        <v>63.855294949601564</v>
      </c>
      <c r="J43" s="4">
        <f>IF((GEO_cms!J43&gt;0), GEO_cms!J43*Days!J43*86400*1000/Areas!$B$9, "")</f>
        <v>63.40134044012877</v>
      </c>
      <c r="K43" s="4">
        <f>IF((GEO_cms!K43&gt;0), GEO_cms!K43*Days!K43*86400*1000/Areas!$B$9, "")</f>
        <v>82.928770911393741</v>
      </c>
      <c r="L43" s="4">
        <f>IF((GEO_cms!L43&gt;0), GEO_cms!L43*Days!L43*86400*1000/Areas!$B$9, "")</f>
        <v>107.85340862314635</v>
      </c>
      <c r="M43" s="4">
        <f>IF((GEO_cms!M43&gt;0), GEO_cms!M43*Days!M43*86400*1000/Areas!$B$9, "")</f>
        <v>97.224690273893088</v>
      </c>
      <c r="N43" s="4">
        <f>IF((GEO_cms!N43&gt;0), GEO_cms!N43*Days!N43*86400*1000/Areas!$B$9, "")</f>
        <v>1279.6469681777403</v>
      </c>
    </row>
    <row r="44" spans="1:14">
      <c r="A44">
        <v>1936</v>
      </c>
      <c r="B44" s="4">
        <f>IF((GEO_cms!B44&gt;0), GEO_cms!B44*Days!B44*86400*1000/Areas!$B$9, "")</f>
        <v>73.146087709113942</v>
      </c>
      <c r="C44" s="4">
        <f>IF((GEO_cms!C44&gt;0), GEO_cms!C44*Days!C44*86400*1000/Areas!$B$9, "")</f>
        <v>65.379115731700878</v>
      </c>
      <c r="D44" s="4">
        <f>IF((GEO_cms!D44&gt;0), GEO_cms!D44*Days!D44*86400*1000/Areas!$B$9, "")</f>
        <v>123.48994374373318</v>
      </c>
      <c r="E44" s="4">
        <f>IF((GEO_cms!E44&gt;0), GEO_cms!E44*Days!E44*86400*1000/Areas!$B$9, "")</f>
        <v>266.7712280331416</v>
      </c>
      <c r="F44" s="4">
        <f>IF((GEO_cms!F44&gt;0), GEO_cms!F44*Days!F44*86400*1000/Areas!$B$9, "")</f>
        <v>413.39858018892818</v>
      </c>
      <c r="G44" s="4">
        <f>IF((GEO_cms!G44&gt;0), GEO_cms!G44*Days!G44*86400*1000/Areas!$B$9, "")</f>
        <v>135.20831706158637</v>
      </c>
      <c r="H44" s="4">
        <f>IF((GEO_cms!H44&gt;0), GEO_cms!H44*Days!H44*86400*1000/Areas!$B$9, "")</f>
        <v>79.359738244762255</v>
      </c>
      <c r="I44" s="4">
        <f>IF((GEO_cms!I44&gt;0), GEO_cms!I44*Days!I44*86400*1000/Areas!$B$9, "")</f>
        <v>66.56917325452531</v>
      </c>
      <c r="J44" s="4">
        <f>IF((GEO_cms!J44&gt;0), GEO_cms!J44*Days!J44*86400*1000/Areas!$B$9, "")</f>
        <v>67.362727320702945</v>
      </c>
      <c r="K44" s="4">
        <f>IF((GEO_cms!K44&gt;0), GEO_cms!K44*Days!K44*86400*1000/Areas!$B$9, "")</f>
        <v>87.96640751490844</v>
      </c>
      <c r="L44" s="4">
        <f>IF((GEO_cms!L44&gt;0), GEO_cms!L44*Days!L44*86400*1000/Areas!$B$9, "")</f>
        <v>107.99703625521134</v>
      </c>
      <c r="M44" s="4">
        <f>IF((GEO_cms!M44&gt;0), GEO_cms!M44*Days!M44*86400*1000/Areas!$B$9, "")</f>
        <v>91.754529315531158</v>
      </c>
      <c r="N44" s="4">
        <f>IF((GEO_cms!N44&gt;0), GEO_cms!N44*Days!N44*86400*1000/Areas!$B$9, "")</f>
        <v>1576.3138090664415</v>
      </c>
    </row>
    <row r="45" spans="1:14">
      <c r="A45">
        <v>1937</v>
      </c>
      <c r="B45" s="4">
        <f>IF((GEO_cms!B45&gt;0), GEO_cms!B45*Days!B45*86400*1000/Areas!$B$9, "")</f>
        <v>184.67941865006068</v>
      </c>
      <c r="C45" s="4">
        <f>IF((GEO_cms!C45&gt;0), GEO_cms!C45*Days!C45*86400*1000/Areas!$B$9, "")</f>
        <v>112.33340524565941</v>
      </c>
      <c r="D45" s="4">
        <f>IF((GEO_cms!D45&gt;0), GEO_cms!D45*Days!D45*86400*1000/Areas!$B$9, "")</f>
        <v>122.80299329779936</v>
      </c>
      <c r="E45" s="4">
        <f>IF((GEO_cms!E45&gt;0), GEO_cms!E45*Days!E45*86400*1000/Areas!$B$9, "")</f>
        <v>314.97266135416123</v>
      </c>
      <c r="F45" s="4">
        <f>IF((GEO_cms!F45&gt;0), GEO_cms!F45*Days!F45*86400*1000/Areas!$B$9, "")</f>
        <v>260.98463032349991</v>
      </c>
      <c r="G45" s="4">
        <f>IF((GEO_cms!G45&gt;0), GEO_cms!G45*Days!G45*86400*1000/Areas!$B$9, "")</f>
        <v>98.674918993086692</v>
      </c>
      <c r="H45" s="4">
        <f>IF((GEO_cms!H45&gt;0), GEO_cms!H45*Days!H45*86400*1000/Areas!$B$9, "")</f>
        <v>65.685749327141281</v>
      </c>
      <c r="I45" s="4">
        <f>IF((GEO_cms!I45&gt;0), GEO_cms!I45*Days!I45*86400*1000/Areas!$B$9, "")</f>
        <v>82.67151786373951</v>
      </c>
      <c r="J45" s="4">
        <f>IF((GEO_cms!J45&gt;0), GEO_cms!J45*Days!J45*86400*1000/Areas!$B$9, "")</f>
        <v>91.482594332154719</v>
      </c>
      <c r="K45" s="4">
        <f>IF((GEO_cms!K45&gt;0), GEO_cms!K45*Days!K45*86400*1000/Areas!$B$9, "")</f>
        <v>111.94465312153676</v>
      </c>
      <c r="L45" s="4">
        <f>IF((GEO_cms!L45&gt;0), GEO_cms!L45*Days!L45*86400*1000/Areas!$B$9, "")</f>
        <v>165.11842946857351</v>
      </c>
      <c r="M45" s="4">
        <f>IF((GEO_cms!M45&gt;0), GEO_cms!M45*Days!M45*86400*1000/Areas!$B$9, "")</f>
        <v>138.00353876193995</v>
      </c>
      <c r="N45" s="4">
        <f>IF((GEO_cms!N45&gt;0), GEO_cms!N45*Days!N45*86400*1000/Areas!$B$9, "")</f>
        <v>1750.1656192938942</v>
      </c>
    </row>
    <row r="46" spans="1:14">
      <c r="A46">
        <v>1938</v>
      </c>
      <c r="B46" s="4">
        <f>IF((GEO_cms!B46&gt;0), GEO_cms!B46*Days!B46*86400*1000/Areas!$B$9, "")</f>
        <v>101.41565338540292</v>
      </c>
      <c r="C46" s="4">
        <f>IF((GEO_cms!C46&gt;0), GEO_cms!C46*Days!C46*86400*1000/Areas!$B$9, "")</f>
        <v>103.71319394163282</v>
      </c>
      <c r="D46" s="4">
        <f>IF((GEO_cms!D46&gt;0), GEO_cms!D46*Days!D46*86400*1000/Areas!$B$9, "")</f>
        <v>245.75581529368304</v>
      </c>
      <c r="E46" s="4">
        <f>IF((GEO_cms!E46&gt;0), GEO_cms!E46*Days!E46*86400*1000/Areas!$B$9, "")</f>
        <v>578.05881471317741</v>
      </c>
      <c r="F46" s="4">
        <f>IF((GEO_cms!F46&gt;0), GEO_cms!F46*Days!F46*86400*1000/Areas!$B$9, "")</f>
        <v>341.57268119689695</v>
      </c>
      <c r="G46" s="4">
        <f>IF((GEO_cms!G46&gt;0), GEO_cms!G46*Days!G46*86400*1000/Areas!$B$9, "")</f>
        <v>157.0725463085123</v>
      </c>
      <c r="H46" s="4">
        <f>IF((GEO_cms!H46&gt;0), GEO_cms!H46*Days!H46*86400*1000/Areas!$B$9, "")</f>
        <v>75.974457755026648</v>
      </c>
      <c r="I46" s="4">
        <f>IF((GEO_cms!I46&gt;0), GEO_cms!I46*Days!I46*86400*1000/Areas!$B$9, "")</f>
        <v>72.871872922053939</v>
      </c>
      <c r="J46" s="4">
        <f>IF((GEO_cms!J46&gt;0), GEO_cms!J46*Days!J46*86400*1000/Areas!$B$9, "")</f>
        <v>71.783722623885168</v>
      </c>
      <c r="K46" s="4">
        <f>IF((GEO_cms!K46&gt;0), GEO_cms!K46*Days!K46*86400*1000/Areas!$B$9, "")</f>
        <v>75.710137315953347</v>
      </c>
      <c r="L46" s="4">
        <f>IF((GEO_cms!L46&gt;0), GEO_cms!L46*Days!L46*86400*1000/Areas!$B$9, "")</f>
        <v>83.260254366985052</v>
      </c>
      <c r="M46" s="4">
        <f>IF((GEO_cms!M46&gt;0), GEO_cms!M46*Days!M46*86400*1000/Areas!$B$9, "")</f>
        <v>99.487669006280029</v>
      </c>
      <c r="N46" s="4">
        <f>IF((GEO_cms!N46&gt;0), GEO_cms!N46*Days!N46*86400*1000/Areas!$B$9, "")</f>
        <v>2008.9242493007544</v>
      </c>
    </row>
    <row r="47" spans="1:14">
      <c r="A47">
        <v>1939</v>
      </c>
      <c r="B47" s="4">
        <f>IF((GEO_cms!B47&gt;0), GEO_cms!B47*Days!B47*86400*1000/Areas!$B$9, "")</f>
        <v>90.882413214417653</v>
      </c>
      <c r="C47" s="4">
        <f>IF((GEO_cms!C47&gt;0), GEO_cms!C47*Days!C47*86400*1000/Areas!$B$9, "")</f>
        <v>76.196693018101229</v>
      </c>
      <c r="D47" s="4">
        <f>IF((GEO_cms!D47&gt;0), GEO_cms!D47*Days!D47*86400*1000/Areas!$B$9, "")</f>
        <v>114.34191229088609</v>
      </c>
      <c r="E47" s="4">
        <f>IF((GEO_cms!E47&gt;0), GEO_cms!E47*Days!E47*86400*1000/Areas!$B$9, "")</f>
        <v>241.30399704469892</v>
      </c>
      <c r="F47" s="4">
        <f>IF((GEO_cms!F47&gt;0), GEO_cms!F47*Days!F47*86400*1000/Areas!$B$9, "")</f>
        <v>356.96263275106867</v>
      </c>
      <c r="G47" s="4">
        <f>IF((GEO_cms!G47&gt;0), GEO_cms!G47*Days!G47*86400*1000/Areas!$B$9, "")</f>
        <v>220.05941843896778</v>
      </c>
      <c r="H47" s="4">
        <f>IF((GEO_cms!H47&gt;0), GEO_cms!H47*Days!H47*86400*1000/Areas!$B$9, "")</f>
        <v>103.16271254419759</v>
      </c>
      <c r="I47" s="4">
        <f>IF((GEO_cms!I47&gt;0), GEO_cms!I47*Days!I47*86400*1000/Areas!$B$9, "")</f>
        <v>78.99223389097051</v>
      </c>
      <c r="J47" s="4">
        <f>IF((GEO_cms!J47&gt;0), GEO_cms!J47*Days!J47*86400*1000/Areas!$B$9, "")</f>
        <v>78.379650641194786</v>
      </c>
      <c r="K47" s="4">
        <f>IF((GEO_cms!K47&gt;0), GEO_cms!K47*Days!K47*86400*1000/Areas!$B$9, "")</f>
        <v>85.316135732756351</v>
      </c>
      <c r="L47" s="4">
        <f>IF((GEO_cms!L47&gt;0), GEO_cms!L47*Days!L47*86400*1000/Areas!$B$9, "")</f>
        <v>96.848796242545774</v>
      </c>
      <c r="M47" s="4">
        <f>IF((GEO_cms!M47&gt;0), GEO_cms!M47*Days!M47*86400*1000/Areas!$B$9, "")</f>
        <v>81.245318275370721</v>
      </c>
      <c r="N47" s="4">
        <f>IF((GEO_cms!N47&gt;0), GEO_cms!N47*Days!N47*86400*1000/Areas!$B$9, "")</f>
        <v>1621.9679265396594</v>
      </c>
    </row>
    <row r="48" spans="1:14">
      <c r="A48">
        <v>1940</v>
      </c>
      <c r="B48" s="4">
        <f>IF((GEO_cms!B48&gt;0), GEO_cms!B48*Days!B48*86400*1000/Areas!$B$9, "")</f>
        <v>72.969402923637134</v>
      </c>
      <c r="C48" s="4">
        <f>IF((GEO_cms!C48&gt;0), GEO_cms!C48*Days!C48*86400*1000/Areas!$B$9, "")</f>
        <v>66.936768800464407</v>
      </c>
      <c r="D48" s="4">
        <f>IF((GEO_cms!D48&gt;0), GEO_cms!D48*Days!D48*86400*1000/Areas!$B$9, "")</f>
        <v>68.067460235368614</v>
      </c>
      <c r="E48" s="4">
        <f>IF((GEO_cms!E48&gt;0), GEO_cms!E48*Days!E48*86400*1000/Areas!$B$9, "")</f>
        <v>135.63372842894083</v>
      </c>
      <c r="F48" s="4">
        <f>IF((GEO_cms!F48&gt;0), GEO_cms!F48*Days!F48*86400*1000/Areas!$B$9, "")</f>
        <v>201.70759153517335</v>
      </c>
      <c r="G48" s="4">
        <f>IF((GEO_cms!G48&gt;0), GEO_cms!G48*Days!G48*86400*1000/Areas!$B$9, "")</f>
        <v>194.10932503034462</v>
      </c>
      <c r="H48" s="4">
        <f>IF((GEO_cms!H48&gt;0), GEO_cms!H48*Days!H48*86400*1000/Areas!$B$9, "")</f>
        <v>112.26127225711119</v>
      </c>
      <c r="I48" s="4">
        <f>IF((GEO_cms!I48&gt;0), GEO_cms!I48*Days!I48*86400*1000/Areas!$B$9, "")</f>
        <v>86.332426618818928</v>
      </c>
      <c r="J48" s="4">
        <f>IF((GEO_cms!J48&gt;0), GEO_cms!J48*Days!J48*86400*1000/Areas!$B$9, "")</f>
        <v>107.01079318169825</v>
      </c>
      <c r="K48" s="4">
        <f>IF((GEO_cms!K48&gt;0), GEO_cms!K48*Days!K48*86400*1000/Areas!$B$9, "")</f>
        <v>83.530912660298711</v>
      </c>
      <c r="L48" s="4">
        <f>IF((GEO_cms!L48&gt;0), GEO_cms!L48*Days!L48*86400*1000/Areas!$B$9, "")</f>
        <v>128.19655285239327</v>
      </c>
      <c r="M48" s="4">
        <f>IF((GEO_cms!M48&gt;0), GEO_cms!M48*Days!M48*86400*1000/Areas!$B$9, "")</f>
        <v>131.11848604147977</v>
      </c>
      <c r="N48" s="4">
        <f>IF((GEO_cms!N48&gt;0), GEO_cms!N48*Days!N48*86400*1000/Areas!$B$9, "")</f>
        <v>1388.5552875613487</v>
      </c>
    </row>
    <row r="49" spans="1:14">
      <c r="A49">
        <v>1941</v>
      </c>
      <c r="B49" s="4">
        <f>IF((GEO_cms!B49&gt;0), GEO_cms!B49*Days!B49*86400*1000/Areas!$B$9, "")</f>
        <v>123.32032634967544</v>
      </c>
      <c r="C49" s="4">
        <f>IF((GEO_cms!C49&gt;0), GEO_cms!C49*Days!C49*86400*1000/Areas!$B$9, "")</f>
        <v>103.14123679349834</v>
      </c>
      <c r="D49" s="4">
        <f>IF((GEO_cms!D49&gt;0), GEO_cms!D49*Days!D49*86400*1000/Areas!$B$9, "")</f>
        <v>112.66270008971449</v>
      </c>
      <c r="E49" s="4">
        <f>IF((GEO_cms!E49&gt;0), GEO_cms!E49*Days!E49*86400*1000/Areas!$B$9, "")</f>
        <v>317.20504512111455</v>
      </c>
      <c r="F49" s="4">
        <f>IF((GEO_cms!F49&gt;0), GEO_cms!F49*Days!F49*86400*1000/Areas!$B$9, "")</f>
        <v>213.0776108501768</v>
      </c>
      <c r="G49" s="4">
        <f>IF((GEO_cms!G49&gt;0), GEO_cms!G49*Days!G49*86400*1000/Areas!$B$9, "")</f>
        <v>87.46649216317482</v>
      </c>
      <c r="H49" s="4">
        <f>IF((GEO_cms!H49&gt;0), GEO_cms!H49*Days!H49*86400*1000/Areas!$B$9, "")</f>
        <v>93.658484563829219</v>
      </c>
      <c r="I49" s="4">
        <f>IF((GEO_cms!I49&gt;0), GEO_cms!I49*Days!I49*86400*1000/Areas!$B$9, "")</f>
        <v>76.517233416011393</v>
      </c>
      <c r="J49" s="4">
        <f>IF((GEO_cms!J49&gt;0), GEO_cms!J49*Days!J49*86400*1000/Areas!$B$9, "")</f>
        <v>70.398057945010294</v>
      </c>
      <c r="K49" s="4">
        <f>IF((GEO_cms!K49&gt;0), GEO_cms!K49*Days!K49*86400*1000/Areas!$B$9, "")</f>
        <v>162.21924872024908</v>
      </c>
      <c r="L49" s="4">
        <f>IF((GEO_cms!L49&gt;0), GEO_cms!L49*Days!L49*86400*1000/Areas!$B$9, "")</f>
        <v>286.53165444086761</v>
      </c>
      <c r="M49" s="4">
        <f>IF((GEO_cms!M49&gt;0), GEO_cms!M49*Days!M49*86400*1000/Areas!$B$9, "")</f>
        <v>206.57278378806271</v>
      </c>
      <c r="N49" s="4">
        <f>IF((GEO_cms!N49&gt;0), GEO_cms!N49*Days!N49*86400*1000/Areas!$B$9, "")</f>
        <v>1853.6491002163702</v>
      </c>
    </row>
    <row r="50" spans="1:14">
      <c r="A50">
        <v>1942</v>
      </c>
      <c r="B50" s="4">
        <f>IF((GEO_cms!B50&gt;0), GEO_cms!B50*Days!B50*86400*1000/Areas!$B$9, "")</f>
        <v>149.71844677819411</v>
      </c>
      <c r="C50" s="4">
        <f>IF((GEO_cms!C50&gt;0), GEO_cms!C50*Days!C50*86400*1000/Areas!$B$9, "")</f>
        <v>107.65433616549687</v>
      </c>
      <c r="D50" s="4">
        <f>IF((GEO_cms!D50&gt;0), GEO_cms!D50*Days!D50*86400*1000/Areas!$B$9, "")</f>
        <v>153.52070336165494</v>
      </c>
      <c r="E50" s="4">
        <f>IF((GEO_cms!E50&gt;0), GEO_cms!E50*Days!E50*86400*1000/Areas!$B$9, "")</f>
        <v>404.63597234682561</v>
      </c>
      <c r="F50" s="4">
        <f>IF((GEO_cms!F50&gt;0), GEO_cms!F50*Days!F50*86400*1000/Areas!$B$9, "")</f>
        <v>249.82521927278484</v>
      </c>
      <c r="G50" s="4">
        <f>IF((GEO_cms!G50&gt;0), GEO_cms!G50*Days!G50*86400*1000/Areas!$B$9, "")</f>
        <v>145.50710222175312</v>
      </c>
      <c r="H50" s="4">
        <f>IF((GEO_cms!H50&gt;0), GEO_cms!H50*Days!H50*86400*1000/Areas!$B$9, "")</f>
        <v>84.503385719563042</v>
      </c>
      <c r="I50" s="4">
        <f>IF((GEO_cms!I50&gt;0), GEO_cms!I50*Days!I50*86400*1000/Areas!$B$9, "")</f>
        <v>75.943361232782735</v>
      </c>
      <c r="J50" s="4">
        <f>IF((GEO_cms!J50&gt;0), GEO_cms!J50*Days!J50*86400*1000/Areas!$B$9, "")</f>
        <v>70.13816032508312</v>
      </c>
      <c r="K50" s="4">
        <f>IF((GEO_cms!K50&gt;0), GEO_cms!K50*Days!K50*86400*1000/Areas!$B$9, "")</f>
        <v>93.977930655971292</v>
      </c>
      <c r="L50" s="4">
        <f>IF((GEO_cms!L50&gt;0), GEO_cms!L50*Days!L50*86400*1000/Areas!$B$9, "")</f>
        <v>146.83394796559185</v>
      </c>
      <c r="M50" s="4">
        <f>IF((GEO_cms!M50&gt;0), GEO_cms!M50*Days!M50*86400*1000/Areas!$B$9, "")</f>
        <v>115.04158404137422</v>
      </c>
      <c r="N50" s="4">
        <f>IF((GEO_cms!N50&gt;0), GEO_cms!N50*Days!N50*86400*1000/Areas!$B$9, "")</f>
        <v>1799.8936091614332</v>
      </c>
    </row>
    <row r="51" spans="1:14">
      <c r="A51">
        <v>1943</v>
      </c>
      <c r="B51" s="4">
        <f>IF((GEO_cms!B51&gt;0), GEO_cms!B51*Days!B51*86400*1000/Areas!$B$9, "")</f>
        <v>103.67297820465461</v>
      </c>
      <c r="C51" s="4">
        <f>IF((GEO_cms!C51&gt;0), GEO_cms!C51*Days!C51*86400*1000/Areas!$B$9, "")</f>
        <v>94.901479128186182</v>
      </c>
      <c r="D51" s="4">
        <f>IF((GEO_cms!D51&gt;0), GEO_cms!D51*Days!D51*86400*1000/Areas!$B$9, "")</f>
        <v>132.67472563195946</v>
      </c>
      <c r="E51" s="4">
        <f>IF((GEO_cms!E51&gt;0), GEO_cms!E51*Days!E51*86400*1000/Areas!$B$9, "")</f>
        <v>302.39772019631641</v>
      </c>
      <c r="F51" s="4">
        <f>IF((GEO_cms!F51&gt;0), GEO_cms!F51*Days!F51*86400*1000/Areas!$B$9, "")</f>
        <v>385.70288669586785</v>
      </c>
      <c r="G51" s="4">
        <f>IF((GEO_cms!G51&gt;0), GEO_cms!G51*Days!G51*86400*1000/Areas!$B$9, "")</f>
        <v>310.67067180326131</v>
      </c>
      <c r="H51" s="4">
        <f>IF((GEO_cms!H51&gt;0), GEO_cms!H51*Days!H51*86400*1000/Areas!$B$9, "")</f>
        <v>134.62956609847484</v>
      </c>
      <c r="I51" s="4">
        <f>IF((GEO_cms!I51&gt;0), GEO_cms!I51*Days!I51*86400*1000/Areas!$B$9, "")</f>
        <v>93.864852393266148</v>
      </c>
      <c r="J51" s="4">
        <f>IF((GEO_cms!J51&gt;0), GEO_cms!J51*Days!J51*86400*1000/Areas!$B$9, "")</f>
        <v>147.04596970816402</v>
      </c>
      <c r="K51" s="4">
        <f>IF((GEO_cms!K51&gt;0), GEO_cms!K51*Days!K51*86400*1000/Areas!$B$9, "")</f>
        <v>82.948559607367145</v>
      </c>
      <c r="L51" s="4">
        <f>IF((GEO_cms!L51&gt;0), GEO_cms!L51*Days!L51*86400*1000/Areas!$B$9, "")</f>
        <v>101.90312100902423</v>
      </c>
      <c r="M51" s="4">
        <f>IF((GEO_cms!M51&gt;0), GEO_cms!M51*Days!M51*86400*1000/Areas!$B$9, "")</f>
        <v>93.418193255580775</v>
      </c>
      <c r="N51" s="4">
        <f>IF((GEO_cms!N51&gt;0), GEO_cms!N51*Days!N51*86400*1000/Areas!$B$9, "")</f>
        <v>1984.6593867750278</v>
      </c>
    </row>
    <row r="52" spans="1:14">
      <c r="A52">
        <v>1944</v>
      </c>
      <c r="B52" s="4">
        <f>IF((GEO_cms!B52&gt;0), GEO_cms!B52*Days!B52*86400*1000/Areas!$B$9, "")</f>
        <v>84.387480500290252</v>
      </c>
      <c r="C52" s="4">
        <f>IF((GEO_cms!C52&gt;0), GEO_cms!C52*Days!C52*86400*1000/Areas!$B$9, "")</f>
        <v>84.022027969813692</v>
      </c>
      <c r="D52" s="4">
        <f>IF((GEO_cms!D52&gt;0), GEO_cms!D52*Days!D52*86400*1000/Areas!$B$9, "")</f>
        <v>96.570249828487007</v>
      </c>
      <c r="E52" s="4">
        <f>IF((GEO_cms!E52&gt;0), GEO_cms!E52*Days!E52*86400*1000/Areas!$B$9, "")</f>
        <v>191.69364504723208</v>
      </c>
      <c r="F52" s="4">
        <f>IF((GEO_cms!F52&gt;0), GEO_cms!F52*Days!F52*86400*1000/Areas!$B$9, "")</f>
        <v>249.35735796084225</v>
      </c>
      <c r="G52" s="4">
        <f>IF((GEO_cms!G52&gt;0), GEO_cms!G52*Days!G52*86400*1000/Areas!$B$9, "")</f>
        <v>111.94748007810439</v>
      </c>
      <c r="H52" s="4">
        <f>IF((GEO_cms!H52&gt;0), GEO_cms!H52*Days!H52*86400*1000/Areas!$B$9, "")</f>
        <v>81.232596970816402</v>
      </c>
      <c r="I52" s="4">
        <f>IF((GEO_cms!I52&gt;0), GEO_cms!I52*Days!I52*86400*1000/Areas!$B$9, "")</f>
        <v>73.459879888120753</v>
      </c>
      <c r="J52" s="4">
        <f>IF((GEO_cms!J52&gt;0), GEO_cms!J52*Days!J52*86400*1000/Areas!$B$9, "")</f>
        <v>70.045144334793406</v>
      </c>
      <c r="K52" s="4">
        <f>IF((GEO_cms!K52&gt;0), GEO_cms!K52*Days!K52*86400*1000/Areas!$B$9, "")</f>
        <v>82.94149221594806</v>
      </c>
      <c r="L52" s="4">
        <f>IF((GEO_cms!L52&gt;0), GEO_cms!L52*Days!L52*86400*1000/Areas!$B$9, "")</f>
        <v>94.304535331679759</v>
      </c>
      <c r="M52" s="4">
        <f>IF((GEO_cms!M52&gt;0), GEO_cms!M52*Days!M52*86400*1000/Areas!$B$9, "")</f>
        <v>99.657286400337753</v>
      </c>
      <c r="N52" s="4">
        <f>IF((GEO_cms!N52&gt;0), GEO_cms!N52*Days!N52*86400*1000/Areas!$B$9, "")</f>
        <v>1319.3828520766267</v>
      </c>
    </row>
    <row r="53" spans="1:14">
      <c r="A53">
        <v>1945</v>
      </c>
      <c r="B53" s="4">
        <f>IF((GEO_cms!B53&gt;0), GEO_cms!B53*Days!B53*86400*1000/Areas!$B$9, "")</f>
        <v>82.165492638133941</v>
      </c>
      <c r="C53" s="4">
        <f>IF((GEO_cms!C53&gt;0), GEO_cms!C53*Days!C53*86400*1000/Areas!$B$9, "")</f>
        <v>68.00800295530108</v>
      </c>
      <c r="D53" s="4">
        <f>IF((GEO_cms!D53&gt;0), GEO_cms!D53*Days!D53*86400*1000/Areas!$B$9, "")</f>
        <v>190.20894569634282</v>
      </c>
      <c r="E53" s="4">
        <f>IF((GEO_cms!E53&gt;0), GEO_cms!E53*Days!E53*86400*1000/Areas!$B$9, "")</f>
        <v>266.55373476172883</v>
      </c>
      <c r="F53" s="4">
        <f>IF((GEO_cms!F53&gt;0), GEO_cms!F53*Days!F53*86400*1000/Areas!$B$9, "")</f>
        <v>244.63068657976675</v>
      </c>
      <c r="G53" s="4">
        <f>IF((GEO_cms!G53&gt;0), GEO_cms!G53*Days!G53*86400*1000/Areas!$B$9, "")</f>
        <v>262.20250145126391</v>
      </c>
      <c r="H53" s="4">
        <f>IF((GEO_cms!H53&gt;0), GEO_cms!H53*Days!H53*86400*1000/Areas!$B$9, "")</f>
        <v>101.60505947543406</v>
      </c>
      <c r="I53" s="4">
        <f>IF((GEO_cms!I53&gt;0), GEO_cms!I53*Days!I53*86400*1000/Areas!$B$9, "")</f>
        <v>78.934281281334123</v>
      </c>
      <c r="J53" s="4">
        <f>IF((GEO_cms!J53&gt;0), GEO_cms!J53*Days!J53*86400*1000/Areas!$B$9, "")</f>
        <v>78.591672383766948</v>
      </c>
      <c r="K53" s="4">
        <f>IF((GEO_cms!K53&gt;0), GEO_cms!K53*Days!K53*86400*1000/Areas!$B$9, "")</f>
        <v>103.10051949970975</v>
      </c>
      <c r="L53" s="4">
        <f>IF((GEO_cms!L53&gt;0), GEO_cms!L53*Days!L53*86400*1000/Areas!$B$9, "")</f>
        <v>192.14914982320965</v>
      </c>
      <c r="M53" s="4">
        <f>IF((GEO_cms!M53&gt;0), GEO_cms!M53*Days!M53*86400*1000/Areas!$B$9, "")</f>
        <v>123.07862156314317</v>
      </c>
      <c r="N53" s="4">
        <f>IF((GEO_cms!N53&gt;0), GEO_cms!N53*Days!N53*86400*1000/Areas!$B$9, "")</f>
        <v>1790.8234102063434</v>
      </c>
    </row>
    <row r="54" spans="1:14">
      <c r="A54">
        <v>1946</v>
      </c>
      <c r="B54" s="4">
        <f>IF((GEO_cms!B54&gt;0), GEO_cms!B54*Days!B54*86400*1000/Areas!$B$9, "")</f>
        <v>127.76430207398808</v>
      </c>
      <c r="C54" s="4">
        <f>IF((GEO_cms!C54&gt;0), GEO_cms!C54*Days!C54*86400*1000/Areas!$B$9, "")</f>
        <v>121.15150350942002</v>
      </c>
      <c r="D54" s="4">
        <f>IF((GEO_cms!D54&gt;0), GEO_cms!D54*Days!D54*86400*1000/Areas!$B$9, "")</f>
        <v>313.90949770436436</v>
      </c>
      <c r="E54" s="4">
        <f>IF((GEO_cms!E54&gt;0), GEO_cms!E54*Days!E54*86400*1000/Areas!$B$9, "")</f>
        <v>203.39861311942585</v>
      </c>
      <c r="F54" s="4">
        <f>IF((GEO_cms!F54&gt;0), GEO_cms!F54*Days!F54*86400*1000/Areas!$B$9, "")</f>
        <v>171.0633823420761</v>
      </c>
      <c r="G54" s="4">
        <f>IF((GEO_cms!G54&gt;0), GEO_cms!G54*Days!G54*86400*1000/Areas!$B$9, "")</f>
        <v>149.21816665787114</v>
      </c>
      <c r="H54" s="4">
        <f>IF((GEO_cms!H54&gt;0), GEO_cms!H54*Days!H54*86400*1000/Areas!$B$9, "")</f>
        <v>88.092207082167931</v>
      </c>
      <c r="I54" s="4">
        <f>IF((GEO_cms!I54&gt;0), GEO_cms!I54*Days!I54*86400*1000/Areas!$B$9, "")</f>
        <v>70.176369834819781</v>
      </c>
      <c r="J54" s="4">
        <f>IF((GEO_cms!J54&gt;0), GEO_cms!J54*Days!J54*86400*1000/Areas!$B$9, "")</f>
        <v>68.045300543564309</v>
      </c>
      <c r="K54" s="4">
        <f>IF((GEO_cms!K54&gt;0), GEO_cms!K54*Days!K54*86400*1000/Areas!$B$9, "")</f>
        <v>70.29651548894401</v>
      </c>
      <c r="L54" s="4">
        <f>IF((GEO_cms!L54&gt;0), GEO_cms!L54*Days!L54*86400*1000/Areas!$B$9, "")</f>
        <v>87.920629056942317</v>
      </c>
      <c r="M54" s="4">
        <f>IF((GEO_cms!M54&gt;0), GEO_cms!M54*Days!M54*86400*1000/Areas!$B$9, "")</f>
        <v>123.63553200696609</v>
      </c>
      <c r="N54" s="4">
        <f>IF((GEO_cms!N54&gt;0), GEO_cms!N54*Days!N54*86400*1000/Areas!$B$9, "")</f>
        <v>1594.0416992981159</v>
      </c>
    </row>
    <row r="55" spans="1:14">
      <c r="A55">
        <v>1947</v>
      </c>
      <c r="B55" s="4">
        <f>IF((GEO_cms!B55&gt;0), GEO_cms!B55*Days!B55*86400*1000/Areas!$B$9, "")</f>
        <v>110.79690875507943</v>
      </c>
      <c r="C55" s="4">
        <f>IF((GEO_cms!C55&gt;0), GEO_cms!C55*Days!C55*86400*1000/Areas!$B$9, "")</f>
        <v>100.43210048023643</v>
      </c>
      <c r="D55" s="4">
        <f>IF((GEO_cms!D55&gt;0), GEO_cms!D55*Days!D55*86400*1000/Areas!$B$9, "")</f>
        <v>127.09431336746002</v>
      </c>
      <c r="E55" s="4">
        <f>IF((GEO_cms!E55&gt;0), GEO_cms!E55*Days!E55*86400*1000/Areas!$B$9, "")</f>
        <v>337.47842735764414</v>
      </c>
      <c r="F55" s="4">
        <f>IF((GEO_cms!F55&gt;0), GEO_cms!F55*Days!F55*86400*1000/Areas!$B$9, "")</f>
        <v>463.96717927067391</v>
      </c>
      <c r="G55" s="4">
        <f>IF((GEO_cms!G55&gt;0), GEO_cms!G55*Days!G55*86400*1000/Areas!$B$9, "")</f>
        <v>413.1209456963428</v>
      </c>
      <c r="H55" s="4">
        <f>IF((GEO_cms!H55&gt;0), GEO_cms!H55*Days!H55*86400*1000/Areas!$B$9, "")</f>
        <v>127.82084120534066</v>
      </c>
      <c r="I55" s="4">
        <f>IF((GEO_cms!I55&gt;0), GEO_cms!I55*Days!I55*86400*1000/Areas!$B$9, "")</f>
        <v>88.902130138793623</v>
      </c>
      <c r="J55" s="4">
        <f>IF((GEO_cms!J55&gt;0), GEO_cms!J55*Days!J55*86400*1000/Areas!$B$9, "")</f>
        <v>74.135112143121006</v>
      </c>
      <c r="K55" s="4">
        <f>IF((GEO_cms!K55&gt;0), GEO_cms!K55*Days!K55*86400*1000/Areas!$B$9, "")</f>
        <v>76.464934719510268</v>
      </c>
      <c r="L55" s="4">
        <f>IF((GEO_cms!L55&gt;0), GEO_cms!L55*Days!L55*86400*1000/Areas!$B$9, "")</f>
        <v>68.260058050556751</v>
      </c>
      <c r="M55" s="4">
        <f>IF((GEO_cms!M55&gt;0), GEO_cms!M55*Days!M55*86400*1000/Areas!$B$9, "")</f>
        <v>83.431969180431679</v>
      </c>
      <c r="N55" s="4">
        <f>IF((GEO_cms!N55&gt;0), GEO_cms!N55*Days!N55*86400*1000/Areas!$B$9, "")</f>
        <v>2072.6819230566257</v>
      </c>
    </row>
    <row r="56" spans="1:14">
      <c r="A56">
        <v>1948</v>
      </c>
      <c r="B56" s="4">
        <f>IF((GEO_cms!B56&gt;0), GEO_cms!B56*Days!B56*86400*1000/Areas!$B$9, "")</f>
        <v>82.216377856351258</v>
      </c>
      <c r="C56" s="4">
        <f>IF((GEO_cms!C56&gt;0), GEO_cms!C56*Days!C56*86400*1000/Areas!$B$9, "")</f>
        <v>81.91165929600507</v>
      </c>
      <c r="D56" s="4">
        <f>IF((GEO_cms!D56&gt;0), GEO_cms!D56*Days!D56*86400*1000/Areas!$B$9, "")</f>
        <v>194.0324044540609</v>
      </c>
      <c r="E56" s="4">
        <f>IF((GEO_cms!E56&gt;0), GEO_cms!E56*Days!E56*86400*1000/Areas!$B$9, "")</f>
        <v>302.0557496437807</v>
      </c>
      <c r="F56" s="4">
        <f>IF((GEO_cms!F56&gt;0), GEO_cms!F56*Days!F56*86400*1000/Areas!$B$9, "")</f>
        <v>184.669524302074</v>
      </c>
      <c r="G56" s="4">
        <f>IF((GEO_cms!G56&gt;0), GEO_cms!G56*Days!G56*86400*1000/Areas!$B$9, "")</f>
        <v>86.7209963586469</v>
      </c>
      <c r="H56" s="4">
        <f>IF((GEO_cms!H56&gt;0), GEO_cms!H56*Days!H56*86400*1000/Areas!$B$9, "")</f>
        <v>71.991275951237526</v>
      </c>
      <c r="I56" s="4">
        <f>IF((GEO_cms!I56&gt;0), GEO_cms!I56*Days!I56*86400*1000/Areas!$B$9, "")</f>
        <v>64.275097999894456</v>
      </c>
      <c r="J56" s="4">
        <f>IF((GEO_cms!J56&gt;0), GEO_cms!J56*Days!J56*86400*1000/Areas!$B$9, "")</f>
        <v>51.701843896775557</v>
      </c>
      <c r="K56" s="4">
        <f>IF((GEO_cms!K56&gt;0), GEO_cms!K56*Days!K56*86400*1000/Areas!$B$9, "")</f>
        <v>46.790371629109707</v>
      </c>
      <c r="L56" s="4">
        <f>IF((GEO_cms!L56&gt;0), GEO_cms!L56*Days!L56*86400*1000/Areas!$B$9, "")</f>
        <v>72.77543722623885</v>
      </c>
      <c r="M56" s="4">
        <f>IF((GEO_cms!M56&gt;0), GEO_cms!M56*Days!M56*86400*1000/Areas!$B$9, "")</f>
        <v>98.853017256847323</v>
      </c>
      <c r="N56" s="4">
        <f>IF((GEO_cms!N56&gt;0), GEO_cms!N56*Days!N56*86400*1000/Areas!$B$9, "")</f>
        <v>1338.8078737664257</v>
      </c>
    </row>
    <row r="57" spans="1:14">
      <c r="A57">
        <v>1949</v>
      </c>
      <c r="B57" s="4">
        <f>IF((GEO_cms!B57&gt;0), GEO_cms!B57*Days!B57*86400*1000/Areas!$B$9, "")</f>
        <v>111.88670051190037</v>
      </c>
      <c r="C57" s="4">
        <f>IF((GEO_cms!C57&gt;0), GEO_cms!C57*Days!C57*86400*1000/Areas!$B$9, "")</f>
        <v>114.0007624676764</v>
      </c>
      <c r="D57" s="4">
        <f>IF((GEO_cms!D57&gt;0), GEO_cms!D57*Days!D57*86400*1000/Areas!$B$9, "")</f>
        <v>174.57304892078739</v>
      </c>
      <c r="E57" s="4">
        <f>IF((GEO_cms!E57&gt;0), GEO_cms!E57*Days!E57*86400*1000/Areas!$B$9, "")</f>
        <v>298.85216950762577</v>
      </c>
      <c r="F57" s="4">
        <f>IF((GEO_cms!F57&gt;0), GEO_cms!F57*Days!F57*86400*1000/Areas!$B$9, "")</f>
        <v>178.66648203071404</v>
      </c>
      <c r="G57" s="4">
        <f>IF((GEO_cms!G57&gt;0), GEO_cms!G57*Days!G57*86400*1000/Areas!$B$9, "")</f>
        <v>126.12010765739618</v>
      </c>
      <c r="H57" s="4">
        <f>IF((GEO_cms!H57&gt;0), GEO_cms!H57*Days!H57*86400*1000/Areas!$B$9, "")</f>
        <v>98.547705947543406</v>
      </c>
      <c r="I57" s="4">
        <f>IF((GEO_cms!I57&gt;0), GEO_cms!I57*Days!I57*86400*1000/Areas!$B$9, "")</f>
        <v>73.485322497229404</v>
      </c>
      <c r="J57" s="4">
        <f>IF((GEO_cms!J57&gt;0), GEO_cms!J57*Days!J57*86400*1000/Areas!$B$9, "")</f>
        <v>64.387583513641886</v>
      </c>
      <c r="K57" s="4">
        <f>IF((GEO_cms!K57&gt;0), GEO_cms!K57*Days!K57*86400*1000/Areas!$B$9, "")</f>
        <v>66.926783260330367</v>
      </c>
      <c r="L57" s="4">
        <f>IF((GEO_cms!L57&gt;0), GEO_cms!L57*Days!L57*86400*1000/Areas!$B$9, "")</f>
        <v>59.238874874663573</v>
      </c>
      <c r="M57" s="4">
        <f>IF((GEO_cms!M57&gt;0), GEO_cms!M57*Days!M57*86400*1000/Areas!$B$9, "")</f>
        <v>87.335996200327187</v>
      </c>
      <c r="N57" s="4">
        <f>IF((GEO_cms!N57&gt;0), GEO_cms!N57*Days!N57*86400*1000/Areas!$B$9, "")</f>
        <v>1456.5907393530001</v>
      </c>
    </row>
    <row r="58" spans="1:14">
      <c r="A58">
        <v>1950</v>
      </c>
      <c r="B58" s="4">
        <f>IF((GEO_cms!B58&gt;0), GEO_cms!B58*Days!B58*86400*1000/Areas!$B$9, "")</f>
        <v>153.48536640455958</v>
      </c>
      <c r="C58" s="4">
        <f>IF((GEO_cms!C58&gt;0), GEO_cms!C58*Days!C58*86400*1000/Areas!$B$9, "")</f>
        <v>121.36854082009604</v>
      </c>
      <c r="D58" s="4">
        <f>IF((GEO_cms!D58&gt;0), GEO_cms!D58*Days!D58*86400*1000/Areas!$B$9, "")</f>
        <v>153.84863032349992</v>
      </c>
      <c r="E58" s="4">
        <f>IF((GEO_cms!E58&gt;0), GEO_cms!E58*Days!E58*86400*1000/Areas!$B$9, "")</f>
        <v>294.21915246187132</v>
      </c>
      <c r="F58" s="4">
        <f>IF((GEO_cms!F58&gt;0), GEO_cms!F58*Days!F58*86400*1000/Areas!$B$9, "")</f>
        <v>300.24398965644627</v>
      </c>
      <c r="G58" s="4">
        <f>IF((GEO_cms!G58&gt;0), GEO_cms!G58*Days!G58*86400*1000/Areas!$B$9, "")</f>
        <v>113.30441923056627</v>
      </c>
      <c r="H58" s="4">
        <f>IF((GEO_cms!H58&gt;0), GEO_cms!H58*Days!H58*86400*1000/Areas!$B$9, "")</f>
        <v>71.814591165760731</v>
      </c>
      <c r="I58" s="4">
        <f>IF((GEO_cms!I58&gt;0), GEO_cms!I58*Days!I58*86400*1000/Areas!$B$9, "")</f>
        <v>65.974098897039426</v>
      </c>
      <c r="J58" s="4">
        <f>IF((GEO_cms!J58&gt;0), GEO_cms!J58*Days!J58*86400*1000/Areas!$B$9, "")</f>
        <v>66.041353105704786</v>
      </c>
      <c r="K58" s="4">
        <f>IF((GEO_cms!K58&gt;0), GEO_cms!K58*Days!K58*86400*1000/Areas!$B$9, "")</f>
        <v>66.603096733336855</v>
      </c>
      <c r="L58" s="4">
        <f>IF((GEO_cms!L58&gt;0), GEO_cms!L58*Days!L58*86400*1000/Areas!$B$9, "")</f>
        <v>78.099234788115467</v>
      </c>
      <c r="M58" s="4">
        <f>IF((GEO_cms!M58&gt;0), GEO_cms!M58*Days!M58*86400*1000/Areas!$B$9, "")</f>
        <v>114.27830576811441</v>
      </c>
      <c r="N58" s="4">
        <f>IF((GEO_cms!N58&gt;0), GEO_cms!N58*Days!N58*86400*1000/Areas!$B$9, "")</f>
        <v>1599.9830956778721</v>
      </c>
    </row>
    <row r="59" spans="1:14">
      <c r="A59">
        <v>1951</v>
      </c>
      <c r="B59" s="4">
        <f>IF((GEO_cms!B59&gt;0), GEO_cms!B59*Days!B59*86400*1000/Areas!$B$9, "")</f>
        <v>124.54863897831019</v>
      </c>
      <c r="C59" s="4">
        <f>IF((GEO_cms!C59&gt;0), GEO_cms!C59*Days!C59*86400*1000/Areas!$B$9, "")</f>
        <v>98.906455855190245</v>
      </c>
      <c r="D59" s="4">
        <f>IF((GEO_cms!D59&gt;0), GEO_cms!D59*Days!D59*86400*1000/Areas!$B$9, "")</f>
        <v>180.88422945801889</v>
      </c>
      <c r="E59" s="4">
        <f>IF((GEO_cms!E59&gt;0), GEO_cms!E59*Days!E59*86400*1000/Areas!$B$9, "")</f>
        <v>576.51310781571601</v>
      </c>
      <c r="F59" s="4">
        <f>IF((GEO_cms!F59&gt;0), GEO_cms!F59*Days!F59*86400*1000/Areas!$B$9, "")</f>
        <v>258.10254810280225</v>
      </c>
      <c r="G59" s="4">
        <f>IF((GEO_cms!G59&gt;0), GEO_cms!G59*Days!G59*86400*1000/Areas!$B$9, "")</f>
        <v>103.54868330782627</v>
      </c>
      <c r="H59" s="4">
        <f>IF((GEO_cms!H59&gt;0), GEO_cms!H59*Days!H59*86400*1000/Areas!$B$9, "")</f>
        <v>98.387982901472384</v>
      </c>
      <c r="I59" s="4">
        <f>IF((GEO_cms!I59&gt;0), GEO_cms!I59*Days!I59*86400*1000/Areas!$B$9, "")</f>
        <v>74.115733811810657</v>
      </c>
      <c r="J59" s="4">
        <f>IF((GEO_cms!J59&gt;0), GEO_cms!J59*Days!J59*86400*1000/Areas!$B$9, "")</f>
        <v>73.113304132144179</v>
      </c>
      <c r="K59" s="4">
        <f>IF((GEO_cms!K59&gt;0), GEO_cms!K59*Days!K59*86400*1000/Areas!$B$9, "")</f>
        <v>170.65488711805372</v>
      </c>
      <c r="L59" s="4">
        <f>IF((GEO_cms!L59&gt;0), GEO_cms!L59*Days!L59*86400*1000/Areas!$B$9, "")</f>
        <v>276.9099709747216</v>
      </c>
      <c r="M59" s="4">
        <f>IF((GEO_cms!M59&gt;0), GEO_cms!M59*Days!M59*86400*1000/Areas!$B$9, "")</f>
        <v>210.0570077576653</v>
      </c>
      <c r="N59" s="4">
        <f>IF((GEO_cms!N59&gt;0), GEO_cms!N59*Days!N59*86400*1000/Areas!$B$9, "")</f>
        <v>2247.5786585044066</v>
      </c>
    </row>
    <row r="60" spans="1:14">
      <c r="A60">
        <v>1952</v>
      </c>
      <c r="B60" s="4">
        <f>IF((GEO_cms!B60&gt;0), GEO_cms!B60*Days!B60*86400*1000/Areas!$B$9, "")</f>
        <v>178.10109071718824</v>
      </c>
      <c r="C60" s="4">
        <f>IF((GEO_cms!C60&gt;0), GEO_cms!C60*Days!C60*86400*1000/Areas!$B$9, "")</f>
        <v>134.70922243917886</v>
      </c>
      <c r="D60" s="4">
        <f>IF((GEO_cms!D60&gt;0), GEO_cms!D60*Days!D60*86400*1000/Areas!$B$9, "")</f>
        <v>140.20432444983905</v>
      </c>
      <c r="E60" s="4">
        <f>IF((GEO_cms!E60&gt;0), GEO_cms!E60*Days!E60*86400*1000/Areas!$B$9, "")</f>
        <v>372.9503488310728</v>
      </c>
      <c r="F60" s="4">
        <f>IF((GEO_cms!F60&gt;0), GEO_cms!F60*Days!F60*86400*1000/Areas!$B$9, "")</f>
        <v>219.35062747374531</v>
      </c>
      <c r="G60" s="4">
        <f>IF((GEO_cms!G60&gt;0), GEO_cms!G60*Days!G60*86400*1000/Areas!$B$9, "")</f>
        <v>102.61989128713918</v>
      </c>
      <c r="H60" s="4">
        <f>IF((GEO_cms!H60&gt;0), GEO_cms!H60*Days!H60*86400*1000/Areas!$B$9, "")</f>
        <v>73.345388147131771</v>
      </c>
      <c r="I60" s="4">
        <f>IF((GEO_cms!I60&gt;0), GEO_cms!I60*Days!I60*86400*1000/Areas!$B$9, "")</f>
        <v>77.51938951923583</v>
      </c>
      <c r="J60" s="4">
        <f>IF((GEO_cms!J60&gt;0), GEO_cms!J60*Days!J60*86400*1000/Areas!$B$9, "")</f>
        <v>78.739403662462408</v>
      </c>
      <c r="K60" s="4">
        <f>IF((GEO_cms!K60&gt;0), GEO_cms!K60*Days!K60*86400*1000/Areas!$B$9, "")</f>
        <v>69.332523299382558</v>
      </c>
      <c r="L60" s="4">
        <f>IF((GEO_cms!L60&gt;0), GEO_cms!L60*Days!L60*86400*1000/Areas!$B$9, "")</f>
        <v>84.658229985751234</v>
      </c>
      <c r="M60" s="4">
        <f>IF((GEO_cms!M60&gt;0), GEO_cms!M60*Days!M60*86400*1000/Areas!$B$9, "")</f>
        <v>135.57235611377908</v>
      </c>
      <c r="N60" s="4">
        <f>IF((GEO_cms!N60&gt;0), GEO_cms!N60*Days!N60*86400*1000/Areas!$B$9, "")</f>
        <v>1670.3015428782521</v>
      </c>
    </row>
    <row r="61" spans="1:14">
      <c r="A61">
        <v>1953</v>
      </c>
      <c r="B61" s="4">
        <f>IF((GEO_cms!B61&gt;0), GEO_cms!B61*Days!B61*86400*1000/Areas!$B$9, "")</f>
        <v>111.91497007757665</v>
      </c>
      <c r="C61" s="4">
        <f>IF((GEO_cms!C61&gt;0), GEO_cms!C61*Days!C61*86400*1000/Areas!$B$9, "")</f>
        <v>115.20595788695974</v>
      </c>
      <c r="D61" s="4">
        <f>IF((GEO_cms!D61&gt;0), GEO_cms!D61*Days!D61*86400*1000/Areas!$B$9, "")</f>
        <v>248.87818882262917</v>
      </c>
      <c r="E61" s="4">
        <f>IF((GEO_cms!E61&gt;0), GEO_cms!E61*Days!E61*86400*1000/Areas!$B$9, "")</f>
        <v>324.36864425563357</v>
      </c>
      <c r="F61" s="4">
        <f>IF((GEO_cms!F61&gt;0), GEO_cms!F61*Days!F61*86400*1000/Areas!$B$9, "")</f>
        <v>240.59803303604411</v>
      </c>
      <c r="G61" s="4">
        <f>IF((GEO_cms!G61&gt;0), GEO_cms!G61*Days!G61*86400*1000/Areas!$B$9, "")</f>
        <v>119.66917515436171</v>
      </c>
      <c r="H61" s="4">
        <f>IF((GEO_cms!H61&gt;0), GEO_cms!H61*Days!H61*86400*1000/Areas!$B$9, "")</f>
        <v>95.011183281439642</v>
      </c>
      <c r="I61" s="4">
        <f>IF((GEO_cms!I61&gt;0), GEO_cms!I61*Days!I61*86400*1000/Areas!$B$9, "")</f>
        <v>67.4002984854082</v>
      </c>
      <c r="J61" s="4">
        <f>IF((GEO_cms!J61&gt;0), GEO_cms!J61*Days!J61*86400*1000/Areas!$B$9, "")</f>
        <v>63.019701303498863</v>
      </c>
      <c r="K61" s="4">
        <f>IF((GEO_cms!K61&gt;0), GEO_cms!K61*Days!K61*86400*1000/Areas!$B$9, "")</f>
        <v>56.660690484986013</v>
      </c>
      <c r="L61" s="4">
        <f>IF((GEO_cms!L61&gt;0), GEO_cms!L61*Days!L61*86400*1000/Areas!$B$9, "")</f>
        <v>50.17255158583567</v>
      </c>
      <c r="M61" s="4">
        <f>IF((GEO_cms!M61&gt;0), GEO_cms!M61*Days!M61*86400*1000/Areas!$B$9, "")</f>
        <v>75.830282970077576</v>
      </c>
      <c r="N61" s="4">
        <f>IF((GEO_cms!N61&gt;0), GEO_cms!N61*Days!N61*86400*1000/Areas!$B$9, "")</f>
        <v>1569.5438408359282</v>
      </c>
    </row>
    <row r="62" spans="1:14">
      <c r="A62">
        <v>1954</v>
      </c>
      <c r="B62" s="4">
        <f>IF((GEO_cms!B62&gt;0), GEO_cms!B62*Days!B62*86400*1000/Areas!$B$9, "")</f>
        <v>76.510166024592309</v>
      </c>
      <c r="C62" s="4">
        <f>IF((GEO_cms!C62&gt;0), GEO_cms!C62*Days!C62*86400*1000/Areas!$B$9, "")</f>
        <v>104.58006649427411</v>
      </c>
      <c r="D62" s="4">
        <f>IF((GEO_cms!D62&gt;0), GEO_cms!D62*Days!D62*86400*1000/Areas!$B$9, "")</f>
        <v>221.28143880943585</v>
      </c>
      <c r="E62" s="4">
        <f>IF((GEO_cms!E62&gt;0), GEO_cms!E62*Days!E62*86400*1000/Areas!$B$9, "")</f>
        <v>320.63569370415331</v>
      </c>
      <c r="F62" s="4">
        <f>IF((GEO_cms!F62&gt;0), GEO_cms!F62*Days!F62*86400*1000/Areas!$B$9, "")</f>
        <v>247.37707488521826</v>
      </c>
      <c r="G62" s="4">
        <f>IF((GEO_cms!G62&gt;0), GEO_cms!G62*Days!G62*86400*1000/Areas!$B$9, "")</f>
        <v>177.40611536228826</v>
      </c>
      <c r="H62" s="4">
        <f>IF((GEO_cms!H62&gt;0), GEO_cms!H62*Days!H62*86400*1000/Areas!$B$9, "")</f>
        <v>87.658269249036891</v>
      </c>
      <c r="I62" s="4">
        <f>IF((GEO_cms!I62&gt;0), GEO_cms!I62*Days!I62*86400*1000/Areas!$B$9, "")</f>
        <v>62.615674494696293</v>
      </c>
      <c r="J62" s="4">
        <f>IF((GEO_cms!J62&gt;0), GEO_cms!J62*Days!J62*86400*1000/Areas!$B$9, "")</f>
        <v>85.034397593540561</v>
      </c>
      <c r="K62" s="4">
        <f>IF((GEO_cms!K62&gt;0), GEO_cms!K62*Days!K62*86400*1000/Areas!$B$9, "")</f>
        <v>336.77957633648214</v>
      </c>
      <c r="L62" s="4">
        <f>IF((GEO_cms!L62&gt;0), GEO_cms!L62*Days!L62*86400*1000/Areas!$B$9, "")</f>
        <v>188.08106813024435</v>
      </c>
      <c r="M62" s="4">
        <f>IF((GEO_cms!M62&gt;0), GEO_cms!M62*Days!M62*86400*1000/Areas!$B$9, "")</f>
        <v>141.55278273259802</v>
      </c>
      <c r="N62" s="4">
        <f>IF((GEO_cms!N62&gt;0), GEO_cms!N62*Days!N62*86400*1000/Areas!$B$9, "")</f>
        <v>2047.1522254472532</v>
      </c>
    </row>
    <row r="63" spans="1:14">
      <c r="A63">
        <v>1955</v>
      </c>
      <c r="B63" s="4">
        <f>IF((GEO_cms!B63&gt;0), GEO_cms!B63*Days!B63*86400*1000/Areas!$B$9, "")</f>
        <v>122.72949242704101</v>
      </c>
      <c r="C63" s="4">
        <f>IF((GEO_cms!C63&gt;0), GEO_cms!C63*Days!C63*86400*1000/Areas!$B$9, "")</f>
        <v>107.58156483191725</v>
      </c>
      <c r="D63" s="4">
        <f>IF((GEO_cms!D63&gt;0), GEO_cms!D63*Days!D63*86400*1000/Areas!$B$9, "")</f>
        <v>170.64923320491843</v>
      </c>
      <c r="E63" s="4">
        <f>IF((GEO_cms!E63&gt;0), GEO_cms!E63*Days!E63*86400*1000/Areas!$B$9, "")</f>
        <v>334.58672436540189</v>
      </c>
      <c r="F63" s="4">
        <f>IF((GEO_cms!F63&gt;0), GEO_cms!F63*Days!F63*86400*1000/Areas!$B$9, "")</f>
        <v>123.98466114306824</v>
      </c>
      <c r="G63" s="4">
        <f>IF((GEO_cms!G63&gt;0), GEO_cms!G63*Days!G63*86400*1000/Areas!$B$9, "")</f>
        <v>65.808813129980479</v>
      </c>
      <c r="H63" s="4">
        <f>IF((GEO_cms!H63&gt;0), GEO_cms!H63*Days!H63*86400*1000/Areas!$B$9, "")</f>
        <v>46.102007704892088</v>
      </c>
      <c r="I63" s="4">
        <f>IF((GEO_cms!I63&gt;0), GEO_cms!I63*Days!I63*86400*1000/Areas!$B$9, "")</f>
        <v>43.388129399968335</v>
      </c>
      <c r="J63" s="4">
        <f>IF((GEO_cms!J63&gt;0), GEO_cms!J63*Days!J63*86400*1000/Areas!$B$9, "")</f>
        <v>36.493729484405513</v>
      </c>
      <c r="K63" s="4">
        <f>IF((GEO_cms!K63&gt;0), GEO_cms!K63*Days!K63*86400*1000/Areas!$B$9, "")</f>
        <v>54.943314370151462</v>
      </c>
      <c r="L63" s="4">
        <f>IF((GEO_cms!L63&gt;0), GEO_cms!L63*Days!L63*86400*1000/Areas!$B$9, "")</f>
        <v>105.41173887804105</v>
      </c>
      <c r="M63" s="4">
        <f>IF((GEO_cms!M63&gt;0), GEO_cms!M63*Days!M63*86400*1000/Areas!$B$9, "")</f>
        <v>82.698373951131998</v>
      </c>
      <c r="N63" s="4">
        <f>IF((GEO_cms!N63&gt;0), GEO_cms!N63*Days!N63*86400*1000/Areas!$B$9, "")</f>
        <v>1299.0688437384561</v>
      </c>
    </row>
    <row r="64" spans="1:14">
      <c r="A64">
        <v>1956</v>
      </c>
      <c r="B64" s="4">
        <f>IF((GEO_cms!B64&gt;0), GEO_cms!B64*Days!B64*86400*1000/Areas!$B$9, "")</f>
        <v>78.811308670642262</v>
      </c>
      <c r="C64" s="4">
        <f>IF((GEO_cms!C64&gt;0), GEO_cms!C64*Days!C64*86400*1000/Areas!$B$9, "")</f>
        <v>71.477499393107806</v>
      </c>
      <c r="D64" s="4">
        <f>IF((GEO_cms!D64&gt;0), GEO_cms!D64*Days!D64*86400*1000/Areas!$B$9, "")</f>
        <v>104.26098517072141</v>
      </c>
      <c r="E64" s="4">
        <f>IF((GEO_cms!E64&gt;0), GEO_cms!E64*Days!E64*86400*1000/Areas!$B$9, "")</f>
        <v>246.1846007704892</v>
      </c>
      <c r="F64" s="4">
        <f>IF((GEO_cms!F64&gt;0), GEO_cms!F64*Days!F64*86400*1000/Areas!$B$9, "")</f>
        <v>241.72598870652806</v>
      </c>
      <c r="G64" s="4">
        <f>IF((GEO_cms!G64&gt;0), GEO_cms!G64*Days!G64*86400*1000/Areas!$B$9, "")</f>
        <v>137.37367460024277</v>
      </c>
      <c r="H64" s="4">
        <f>IF((GEO_cms!H64&gt;0), GEO_cms!H64*Days!H64*86400*1000/Areas!$B$9, "")</f>
        <v>120.8509797878516</v>
      </c>
      <c r="I64" s="4">
        <f>IF((GEO_cms!I64&gt;0), GEO_cms!I64*Days!I64*86400*1000/Areas!$B$9, "")</f>
        <v>75.057110348831074</v>
      </c>
      <c r="J64" s="4">
        <f>IF((GEO_cms!J64&gt;0), GEO_cms!J64*Days!J64*86400*1000/Areas!$B$9, "")</f>
        <v>93.429090717188231</v>
      </c>
      <c r="K64" s="4">
        <f>IF((GEO_cms!K64&gt;0), GEO_cms!K64*Days!K64*86400*1000/Areas!$B$9, "")</f>
        <v>90.844249300754655</v>
      </c>
      <c r="L64" s="4">
        <f>IF((GEO_cms!L64&gt;0), GEO_cms!L64*Days!L64*86400*1000/Areas!$B$9, "")</f>
        <v>91.894326877407778</v>
      </c>
      <c r="M64" s="4">
        <f>IF((GEO_cms!M64&gt;0), GEO_cms!M64*Days!M64*86400*1000/Areas!$B$9, "")</f>
        <v>108.90567481133569</v>
      </c>
      <c r="N64" s="4">
        <f>IF((GEO_cms!N64&gt;0), GEO_cms!N64*Days!N64*86400*1000/Areas!$B$9, "")</f>
        <v>1460.7649687054727</v>
      </c>
    </row>
    <row r="65" spans="1:14">
      <c r="A65">
        <v>1957</v>
      </c>
      <c r="B65" s="4">
        <f>IF((GEO_cms!B65&gt;0), GEO_cms!B65*Days!B65*86400*1000/Areas!$B$9, "")</f>
        <v>96.406286347564517</v>
      </c>
      <c r="C65" s="4">
        <f>IF((GEO_cms!C65&gt;0), GEO_cms!C65*Days!C65*86400*1000/Areas!$B$9, "")</f>
        <v>98.057456963428152</v>
      </c>
      <c r="D65" s="4">
        <f>IF((GEO_cms!D65&gt;0), GEO_cms!D65*Days!D65*86400*1000/Areas!$B$9, "")</f>
        <v>153.21397857406726</v>
      </c>
      <c r="E65" s="4">
        <f>IF((GEO_cms!E65&gt;0), GEO_cms!E65*Days!E65*86400*1000/Areas!$B$9, "")</f>
        <v>224.78818723943215</v>
      </c>
      <c r="F65" s="4">
        <f>IF((GEO_cms!F65&gt;0), GEO_cms!F65*Days!F65*86400*1000/Areas!$B$9, "")</f>
        <v>152.61607726001372</v>
      </c>
      <c r="G65" s="4">
        <f>IF((GEO_cms!G65&gt;0), GEO_cms!G65*Days!G65*86400*1000/Areas!$B$9, "")</f>
        <v>112.16223758509685</v>
      </c>
      <c r="H65" s="4">
        <f>IF((GEO_cms!H65&gt;0), GEO_cms!H65*Days!H65*86400*1000/Areas!$B$9, "")</f>
        <v>248.76511055992401</v>
      </c>
      <c r="I65" s="4">
        <f>IF((GEO_cms!I65&gt;0), GEO_cms!I65*Days!I65*86400*1000/Areas!$B$9, "")</f>
        <v>59.257250092353161</v>
      </c>
      <c r="J65" s="4">
        <f>IF((GEO_cms!J65&gt;0), GEO_cms!J65*Days!J65*86400*1000/Areas!$B$9, "")</f>
        <v>76.455040371523552</v>
      </c>
      <c r="K65" s="4">
        <f>IF((GEO_cms!K65&gt;0), GEO_cms!K65*Days!K65*86400*1000/Areas!$B$9, "")</f>
        <v>82.206483508364556</v>
      </c>
      <c r="L65" s="4">
        <f>IF((GEO_cms!L65&gt;0), GEO_cms!L65*Days!L65*86400*1000/Areas!$B$9, "")</f>
        <v>165.88854715288403</v>
      </c>
      <c r="M65" s="4">
        <f>IF((GEO_cms!M65&gt;0), GEO_cms!M65*Days!M65*86400*1000/Areas!$B$9, "")</f>
        <v>182.28215948071139</v>
      </c>
      <c r="N65" s="4">
        <f>IF((GEO_cms!N65&gt;0), GEO_cms!N65*Days!N65*86400*1000/Areas!$B$9, "")</f>
        <v>1650.260290252784</v>
      </c>
    </row>
    <row r="66" spans="1:14">
      <c r="A66">
        <v>1958</v>
      </c>
      <c r="B66" s="4">
        <f>IF((GEO_cms!B66&gt;0), GEO_cms!B66*Days!B66*86400*1000/Areas!$B$9, "")</f>
        <v>129.7629603673017</v>
      </c>
      <c r="C66" s="4">
        <f>IF((GEO_cms!C66&gt;0), GEO_cms!C66*Days!C66*86400*1000/Areas!$B$9, "")</f>
        <v>87.524763945326924</v>
      </c>
      <c r="D66" s="4">
        <f>IF((GEO_cms!D66&gt;0), GEO_cms!D66*Days!D66*86400*1000/Areas!$B$9, "")</f>
        <v>128.7763525251992</v>
      </c>
      <c r="E66" s="4">
        <f>IF((GEO_cms!E66&gt;0), GEO_cms!E66*Days!E66*86400*1000/Areas!$B$9, "")</f>
        <v>143.76168452161065</v>
      </c>
      <c r="F66" s="4">
        <f>IF((GEO_cms!F66&gt;0), GEO_cms!F66*Days!F66*86400*1000/Areas!$B$9, "")</f>
        <v>73.790633806533322</v>
      </c>
      <c r="G66" s="4">
        <f>IF((GEO_cms!G66&gt;0), GEO_cms!G66*Days!G66*86400*1000/Areas!$B$9, "")</f>
        <v>52.744170140904529</v>
      </c>
      <c r="H66" s="4">
        <f>IF((GEO_cms!H66&gt;0), GEO_cms!H66*Days!H66*86400*1000/Areas!$B$9, "")</f>
        <v>65.811548894400758</v>
      </c>
      <c r="I66" s="4">
        <f>IF((GEO_cms!I66&gt;0), GEO_cms!I66*Days!I66*86400*1000/Areas!$B$9, "")</f>
        <v>45.464528998891765</v>
      </c>
      <c r="J66" s="4">
        <f>IF((GEO_cms!J66&gt;0), GEO_cms!J66*Days!J66*86400*1000/Areas!$B$9, "")</f>
        <v>48.04549474906328</v>
      </c>
      <c r="K66" s="4">
        <f>IF((GEO_cms!K66&gt;0), GEO_cms!K66*Days!K66*86400*1000/Areas!$B$9, "")</f>
        <v>52.865501292944217</v>
      </c>
      <c r="L66" s="4">
        <f>IF((GEO_cms!L66&gt;0), GEO_cms!L66*Days!L66*86400*1000/Areas!$B$9, "")</f>
        <v>79.759843791229088</v>
      </c>
      <c r="M66" s="4">
        <f>IF((GEO_cms!M66&gt;0), GEO_cms!M66*Days!M66*86400*1000/Areas!$B$9, "")</f>
        <v>74.429525990817467</v>
      </c>
      <c r="N66" s="4">
        <f>IF((GEO_cms!N66&gt;0), GEO_cms!N66*Days!N66*86400*1000/Areas!$B$9, "")</f>
        <v>984.05833764314718</v>
      </c>
    </row>
    <row r="67" spans="1:14">
      <c r="A67">
        <v>1959</v>
      </c>
      <c r="B67" s="4">
        <f>IF((GEO_cms!B67&gt;0), GEO_cms!B67*Days!B67*86400*1000/Areas!$B$9, "")</f>
        <v>65.13307931816982</v>
      </c>
      <c r="C67" s="4">
        <f>IF((GEO_cms!C67&gt;0), GEO_cms!C67*Days!C67*86400*1000/Areas!$B$9, "")</f>
        <v>71.801049131880305</v>
      </c>
      <c r="D67" s="4">
        <f>IF((GEO_cms!D67&gt;0), GEO_cms!D67*Days!D67*86400*1000/Areas!$B$9, "")</f>
        <v>123.50831896142277</v>
      </c>
      <c r="E67" s="4">
        <f>IF((GEO_cms!E67&gt;0), GEO_cms!E67*Days!E67*86400*1000/Areas!$B$9, "")</f>
        <v>348.53091561559978</v>
      </c>
      <c r="F67" s="4">
        <f>IF((GEO_cms!F67&gt;0), GEO_cms!F67*Days!F67*86400*1000/Areas!$B$9, "")</f>
        <v>256.94349591007443</v>
      </c>
      <c r="G67" s="4">
        <f>IF((GEO_cms!G67&gt;0), GEO_cms!G67*Days!G67*86400*1000/Areas!$B$9, "")</f>
        <v>89.983395429837998</v>
      </c>
      <c r="H67" s="4">
        <f>IF((GEO_cms!H67&gt;0), GEO_cms!H67*Days!H67*86400*1000/Areas!$B$9, "")</f>
        <v>61.029751860256475</v>
      </c>
      <c r="I67" s="4">
        <f>IF((GEO_cms!I67&gt;0), GEO_cms!I67*Days!I67*86400*1000/Areas!$B$9, "")</f>
        <v>53.690972610691858</v>
      </c>
      <c r="J67" s="4">
        <f>IF((GEO_cms!J67&gt;0), GEO_cms!J67*Days!J67*86400*1000/Areas!$B$9, "")</f>
        <v>59.668389888648477</v>
      </c>
      <c r="K67" s="4">
        <f>IF((GEO_cms!K67&gt;0), GEO_cms!K67*Days!K67*86400*1000/Areas!$B$9, "")</f>
        <v>95.678345031400056</v>
      </c>
      <c r="L67" s="4">
        <f>IF((GEO_cms!L67&gt;0), GEO_cms!L67*Days!L67*86400*1000/Areas!$B$9, "")</f>
        <v>152.62282547891712</v>
      </c>
      <c r="M67" s="4">
        <f>IF((GEO_cms!M67&gt;0), GEO_cms!M67*Days!M67*86400*1000/Areas!$B$9, "")</f>
        <v>136.70313874083064</v>
      </c>
      <c r="N67" s="4">
        <f>IF((GEO_cms!N67&gt;0), GEO_cms!N67*Days!N67*86400*1000/Areas!$B$9, "")</f>
        <v>1515.6052815452001</v>
      </c>
    </row>
    <row r="68" spans="1:14">
      <c r="A68">
        <v>1960</v>
      </c>
      <c r="B68" s="4">
        <f>IF((GEO_cms!B68&gt;0), GEO_cms!B68*Days!B68*86400*1000/Areas!$B$9, "")</f>
        <v>108.57633437120691</v>
      </c>
      <c r="C68" s="4">
        <f>IF((GEO_cms!C68&gt;0), GEO_cms!C68*Days!C68*86400*1000/Areas!$B$9, "")</f>
        <v>101.15621172621246</v>
      </c>
      <c r="D68" s="4">
        <f>IF((GEO_cms!D68&gt;0), GEO_cms!D68*Days!D68*86400*1000/Areas!$B$9, "")</f>
        <v>117.50244973349517</v>
      </c>
      <c r="E68" s="4">
        <f>IF((GEO_cms!E68&gt;0), GEO_cms!E68*Days!E68*86400*1000/Areas!$B$9, "")</f>
        <v>484.54628318117051</v>
      </c>
      <c r="F68" s="4">
        <f>IF((GEO_cms!F68&gt;0), GEO_cms!F68*Days!F68*86400*1000/Areas!$B$9, "")</f>
        <v>592.57815483666684</v>
      </c>
      <c r="G68" s="4">
        <f>IF((GEO_cms!G68&gt;0), GEO_cms!G68*Days!G68*86400*1000/Areas!$B$9, "")</f>
        <v>170.55712913610216</v>
      </c>
      <c r="H68" s="4">
        <f>IF((GEO_cms!H68&gt;0), GEO_cms!H68*Days!H68*86400*1000/Areas!$B$9, "")</f>
        <v>137.91731658662727</v>
      </c>
      <c r="I68" s="4">
        <f>IF((GEO_cms!I68&gt;0), GEO_cms!I68*Days!I68*86400*1000/Areas!$B$9, "")</f>
        <v>73.749642936302706</v>
      </c>
      <c r="J68" s="4">
        <f>IF((GEO_cms!J68&gt;0), GEO_cms!J68*Days!J68*86400*1000/Areas!$B$9, "")</f>
        <v>61.130655971291361</v>
      </c>
      <c r="K68" s="4">
        <f>IF((GEO_cms!K68&gt;0), GEO_cms!K68*Days!K68*86400*1000/Areas!$B$9, "")</f>
        <v>63.728081904058264</v>
      </c>
      <c r="L68" s="4">
        <f>IF((GEO_cms!L68&gt;0), GEO_cms!L68*Days!L68*86400*1000/Areas!$B$9, "")</f>
        <v>101.01126180801097</v>
      </c>
      <c r="M68" s="4">
        <f>IF((GEO_cms!M68&gt;0), GEO_cms!M68*Days!M68*86400*1000/Areas!$B$9, "")</f>
        <v>80.216306084753811</v>
      </c>
      <c r="N68" s="4">
        <f>IF((GEO_cms!N68&gt;0), GEO_cms!N68*Days!N68*86400*1000/Areas!$B$9, "")</f>
        <v>2092.5788185128504</v>
      </c>
    </row>
    <row r="69" spans="1:14">
      <c r="A69">
        <v>1961</v>
      </c>
      <c r="B69" s="4">
        <f>IF((GEO_cms!B69&gt;0), GEO_cms!B69*Days!B69*86400*1000/Areas!$B$9, "")</f>
        <v>70.902897672700405</v>
      </c>
      <c r="C69" s="4">
        <f>IF((GEO_cms!C69&gt;0), GEO_cms!C69*Days!C69*86400*1000/Areas!$B$9, "")</f>
        <v>73.116039896564473</v>
      </c>
      <c r="D69" s="4">
        <f>IF((GEO_cms!D69&gt;0), GEO_cms!D69*Days!D69*86400*1000/Areas!$B$9, "")</f>
        <v>133.30655042482454</v>
      </c>
      <c r="E69" s="4">
        <f>IF((GEO_cms!E69&gt;0), GEO_cms!E69*Days!E69*86400*1000/Areas!$B$9, "")</f>
        <v>149.72838672225447</v>
      </c>
      <c r="F69" s="4">
        <f>IF((GEO_cms!F69&gt;0), GEO_cms!F69*Days!F69*86400*1000/Areas!$B$9, "")</f>
        <v>172.28462757929177</v>
      </c>
      <c r="G69" s="4">
        <f>IF((GEO_cms!G69&gt;0), GEO_cms!G69*Days!G69*86400*1000/Areas!$B$9, "")</f>
        <v>114.81045754393372</v>
      </c>
      <c r="H69" s="4">
        <f>IF((GEO_cms!H69&gt;0), GEO_cms!H69*Days!H69*86400*1000/Areas!$B$9, "")</f>
        <v>122.83833025489471</v>
      </c>
      <c r="I69" s="4">
        <f>IF((GEO_cms!I69&gt;0), GEO_cms!I69*Days!I69*86400*1000/Areas!$B$9, "")</f>
        <v>85.832055306348622</v>
      </c>
      <c r="J69" s="4">
        <f>IF((GEO_cms!J69&gt;0), GEO_cms!J69*Days!J69*86400*1000/Areas!$B$9, "")</f>
        <v>107.09696976093726</v>
      </c>
      <c r="K69" s="4">
        <f>IF((GEO_cms!K69&gt;0), GEO_cms!K69*Days!K69*86400*1000/Areas!$B$9, "")</f>
        <v>104.55074821890337</v>
      </c>
      <c r="L69" s="4">
        <f>IF((GEO_cms!L69&gt;0), GEO_cms!L69*Days!L69*86400*1000/Areas!$B$9, "")</f>
        <v>147.67109187819938</v>
      </c>
      <c r="M69" s="4">
        <f>IF((GEO_cms!M69&gt;0), GEO_cms!M69*Days!M69*86400*1000/Areas!$B$9, "")</f>
        <v>151.18987767164498</v>
      </c>
      <c r="N69" s="4">
        <f>IF((GEO_cms!N69&gt;0), GEO_cms!N69*Days!N69*86400*1000/Areas!$B$9, "")</f>
        <v>1431.0277566098478</v>
      </c>
    </row>
    <row r="70" spans="1:14">
      <c r="A70">
        <v>1962</v>
      </c>
      <c r="B70" s="4">
        <f>IF((GEO_cms!B70&gt;0), GEO_cms!B70*Days!B70*86400*1000/Areas!$B$9, "")</f>
        <v>109.67319351944694</v>
      </c>
      <c r="C70" s="4">
        <f>IF((GEO_cms!C70&gt;0), GEO_cms!C70*Days!C70*86400*1000/Areas!$B$9, "")</f>
        <v>109.33956704839304</v>
      </c>
      <c r="D70" s="4">
        <f>IF((GEO_cms!D70&gt;0), GEO_cms!D70*Days!D70*86400*1000/Areas!$B$9, "")</f>
        <v>151.75385550688688</v>
      </c>
      <c r="E70" s="4">
        <f>IF((GEO_cms!E70&gt;0), GEO_cms!E70*Days!E70*86400*1000/Areas!$B$9, "")</f>
        <v>197.28691540450683</v>
      </c>
      <c r="F70" s="4">
        <f>IF((GEO_cms!F70&gt;0), GEO_cms!F70*Days!F70*86400*1000/Areas!$B$9, "")</f>
        <v>237.51947733389625</v>
      </c>
      <c r="G70" s="4">
        <f>IF((GEO_cms!G70&gt;0), GEO_cms!G70*Days!G70*86400*1000/Areas!$B$9, "")</f>
        <v>88.395284183861961</v>
      </c>
      <c r="H70" s="4">
        <f>IF((GEO_cms!H70&gt;0), GEO_cms!H70*Days!H70*86400*1000/Areas!$B$9, "")</f>
        <v>51.297953876193993</v>
      </c>
      <c r="I70" s="4">
        <f>IF((GEO_cms!I70&gt;0), GEO_cms!I70*Days!I70*86400*1000/Areas!$B$9, "")</f>
        <v>41.173208929231095</v>
      </c>
      <c r="J70" s="4">
        <f>IF((GEO_cms!J70&gt;0), GEO_cms!J70*Days!J70*86400*1000/Areas!$B$9, "")</f>
        <v>42.805138002005386</v>
      </c>
      <c r="K70" s="4">
        <f>IF((GEO_cms!K70&gt;0), GEO_cms!K70*Days!K70*86400*1000/Areas!$B$9, "")</f>
        <v>54.517857406723301</v>
      </c>
      <c r="L70" s="4">
        <f>IF((GEO_cms!L70&gt;0), GEO_cms!L70*Days!L70*86400*1000/Areas!$B$9, "")</f>
        <v>67.334001794289932</v>
      </c>
      <c r="M70" s="4">
        <f>IF((GEO_cms!M70&gt;0), GEO_cms!M70*Days!M70*86400*1000/Areas!$B$9, "")</f>
        <v>81.662294369095989</v>
      </c>
      <c r="N70" s="4">
        <f>IF((GEO_cms!N70&gt;0), GEO_cms!N70*Days!N70*86400*1000/Areas!$B$9, "")</f>
        <v>1233.996407198269</v>
      </c>
    </row>
    <row r="71" spans="1:14">
      <c r="A71">
        <v>1963</v>
      </c>
      <c r="B71" s="4">
        <f>IF((GEO_cms!B71&gt;0), GEO_cms!B71*Days!B71*86400*1000/Areas!$B$9, "")</f>
        <v>86.497803578025227</v>
      </c>
      <c r="C71" s="4">
        <f>IF((GEO_cms!C71&gt;0), GEO_cms!C71*Days!C71*86400*1000/Areas!$B$9, "")</f>
        <v>69.910271148873292</v>
      </c>
      <c r="D71" s="4">
        <f>IF((GEO_cms!D71&gt;0), GEO_cms!D71*Days!D71*86400*1000/Areas!$B$9, "")</f>
        <v>109.99122613330519</v>
      </c>
      <c r="E71" s="4">
        <f>IF((GEO_cms!E71&gt;0), GEO_cms!E71*Days!E71*86400*1000/Areas!$B$9, "")</f>
        <v>230.39103277217797</v>
      </c>
      <c r="F71" s="4">
        <f>IF((GEO_cms!F71&gt;0), GEO_cms!F71*Days!F71*86400*1000/Areas!$B$9, "")</f>
        <v>147.62932587471636</v>
      </c>
      <c r="G71" s="4">
        <f>IF((GEO_cms!G71&gt;0), GEO_cms!G71*Days!G71*86400*1000/Areas!$B$9, "")</f>
        <v>84.108341337273743</v>
      </c>
      <c r="H71" s="4">
        <f>IF((GEO_cms!H71&gt;0), GEO_cms!H71*Days!H71*86400*1000/Areas!$B$9, "")</f>
        <v>49.784118634228719</v>
      </c>
      <c r="I71" s="4">
        <f>IF((GEO_cms!I71&gt;0), GEO_cms!I71*Days!I71*86400*1000/Areas!$B$9, "")</f>
        <v>45.761359438492796</v>
      </c>
      <c r="J71" s="4">
        <f>IF((GEO_cms!J71&gt;0), GEO_cms!J71*Days!J71*86400*1000/Areas!$B$9, "")</f>
        <v>46.69265924323183</v>
      </c>
      <c r="K71" s="4">
        <f>IF((GEO_cms!K71&gt;0), GEO_cms!K71*Days!K71*86400*1000/Areas!$B$9, "")</f>
        <v>45.475836825162283</v>
      </c>
      <c r="L71" s="4">
        <f>IF((GEO_cms!L71&gt;0), GEO_cms!L71*Days!L71*86400*1000/Areas!$B$9, "")</f>
        <v>62.982768483825005</v>
      </c>
      <c r="M71" s="4">
        <f>IF((GEO_cms!M71&gt;0), GEO_cms!M71*Days!M71*86400*1000/Areas!$B$9, "")</f>
        <v>88.815907963480939</v>
      </c>
      <c r="N71" s="4">
        <f>IF((GEO_cms!N71&gt;0), GEO_cms!N71*Days!N71*86400*1000/Areas!$B$9, "")</f>
        <v>1069.1684247189826</v>
      </c>
    </row>
    <row r="72" spans="1:14">
      <c r="A72">
        <v>1964</v>
      </c>
      <c r="B72" s="4">
        <f>IF((GEO_cms!B72&gt;0), GEO_cms!B72*Days!B72*86400*1000/Areas!$B$9, "")</f>
        <v>89.033583619188349</v>
      </c>
      <c r="C72" s="4">
        <f>IF((GEO_cms!C72&gt;0), GEO_cms!C72*Days!C72*86400*1000/Areas!$B$9, "")</f>
        <v>69.556217636814608</v>
      </c>
      <c r="D72" s="4">
        <f>IF((GEO_cms!D72&gt;0), GEO_cms!D72*Days!D72*86400*1000/Areas!$B$9, "")</f>
        <v>94.230943268774084</v>
      </c>
      <c r="E72" s="4">
        <f>IF((GEO_cms!E72&gt;0), GEO_cms!E72*Days!E72*86400*1000/Areas!$B$9, "")</f>
        <v>193.22156947596176</v>
      </c>
      <c r="F72" s="4">
        <f>IF((GEO_cms!F72&gt;0), GEO_cms!F72*Days!F72*86400*1000/Areas!$B$9, "")</f>
        <v>186.87313694654068</v>
      </c>
      <c r="G72" s="4">
        <f>IF((GEO_cms!G72&gt;0), GEO_cms!G72*Days!G72*86400*1000/Areas!$B$9, "")</f>
        <v>68.402317800411637</v>
      </c>
      <c r="H72" s="4">
        <f>IF((GEO_cms!H72&gt;0), GEO_cms!H72*Days!H72*86400*1000/Areas!$B$9, "")</f>
        <v>49.085860362024377</v>
      </c>
      <c r="I72" s="4">
        <f>IF((GEO_cms!I72&gt;0), GEO_cms!I72*Days!I72*86400*1000/Areas!$B$9, "")</f>
        <v>39.96185804000212</v>
      </c>
      <c r="J72" s="4">
        <f>IF((GEO_cms!J72&gt;0), GEO_cms!J72*Days!J72*86400*1000/Areas!$B$9, "")</f>
        <v>58.301875560715608</v>
      </c>
      <c r="K72" s="4">
        <f>IF((GEO_cms!K72&gt;0), GEO_cms!K72*Days!K72*86400*1000/Areas!$B$9, "")</f>
        <v>101.59233817087973</v>
      </c>
      <c r="L72" s="4">
        <f>IF((GEO_cms!L72&gt;0), GEO_cms!L72*Days!L72*86400*1000/Areas!$B$9, "")</f>
        <v>85.388679085967595</v>
      </c>
      <c r="M72" s="4">
        <f>IF((GEO_cms!M72&gt;0), GEO_cms!M72*Days!M72*86400*1000/Areas!$B$9, "")</f>
        <v>120.75062282970077</v>
      </c>
      <c r="N72" s="4">
        <f>IF((GEO_cms!N72&gt;0), GEO_cms!N72*Days!N72*86400*1000/Areas!$B$9, "")</f>
        <v>1155.7554142171091</v>
      </c>
    </row>
    <row r="73" spans="1:14">
      <c r="A73">
        <v>1965</v>
      </c>
      <c r="B73" s="4">
        <f>IF((GEO_cms!B73&gt;0), GEO_cms!B73*Days!B73*86400*1000/Areas!$B$9, "")</f>
        <v>113.25353401234894</v>
      </c>
      <c r="C73" s="4">
        <f>IF((GEO_cms!C73&gt;0), GEO_cms!C73*Days!C73*86400*1000/Areas!$B$9, "")</f>
        <v>125.07860214259328</v>
      </c>
      <c r="D73" s="4">
        <f>IF((GEO_cms!D73&gt;0), GEO_cms!D73*Days!D73*86400*1000/Areas!$B$9, "")</f>
        <v>131.86621605361759</v>
      </c>
      <c r="E73" s="4">
        <f>IF((GEO_cms!E73&gt;0), GEO_cms!E73*Days!E73*86400*1000/Areas!$B$9, "")</f>
        <v>258.07012929442186</v>
      </c>
      <c r="F73" s="4">
        <f>IF((GEO_cms!F73&gt;0), GEO_cms!F73*Days!F73*86400*1000/Areas!$B$9, "")</f>
        <v>265.31552778510741</v>
      </c>
      <c r="G73" s="4">
        <f>IF((GEO_cms!G73&gt;0), GEO_cms!G73*Days!G73*86400*1000/Areas!$B$9, "")</f>
        <v>71.274870441711968</v>
      </c>
      <c r="H73" s="4">
        <f>IF((GEO_cms!H73&gt;0), GEO_cms!H73*Days!H73*86400*1000/Areas!$B$9, "")</f>
        <v>47.608775555438285</v>
      </c>
      <c r="I73" s="4">
        <f>IF((GEO_cms!I73&gt;0), GEO_cms!I73*Days!I73*86400*1000/Areas!$B$9, "")</f>
        <v>79.751271729378857</v>
      </c>
      <c r="J73" s="4">
        <f>IF((GEO_cms!J73&gt;0), GEO_cms!J73*Days!J73*86400*1000/Areas!$B$9, "")</f>
        <v>124.7823188558763</v>
      </c>
      <c r="K73" s="4">
        <f>IF((GEO_cms!K73&gt;0), GEO_cms!K73*Days!K73*86400*1000/Areas!$B$9, "")</f>
        <v>207.80675032983271</v>
      </c>
      <c r="L73" s="4">
        <f>IF((GEO_cms!L73&gt;0), GEO_cms!L73*Days!L73*86400*1000/Areas!$B$9, "")</f>
        <v>204.23712491424348</v>
      </c>
      <c r="M73" s="4">
        <f>IF((GEO_cms!M73&gt;0), GEO_cms!M73*Days!M73*86400*1000/Areas!$B$9, "")</f>
        <v>223.55148493324185</v>
      </c>
      <c r="N73" s="4">
        <f>IF((GEO_cms!N73&gt;0), GEO_cms!N73*Days!N73*86400*1000/Areas!$B$9, "")</f>
        <v>1852.4175502665048</v>
      </c>
    </row>
    <row r="74" spans="1:14">
      <c r="A74">
        <v>1966</v>
      </c>
      <c r="B74" s="4">
        <f>IF((GEO_cms!B74&gt;0), GEO_cms!B74*Days!B74*86400*1000/Areas!$B$9, "")</f>
        <v>187.51485608739245</v>
      </c>
      <c r="C74" s="4">
        <f>IF((GEO_cms!C74&gt;0), GEO_cms!C74*Days!C74*86400*1000/Areas!$B$9, "")</f>
        <v>162.33624824528997</v>
      </c>
      <c r="D74" s="4">
        <f>IF((GEO_cms!D74&gt;0), GEO_cms!D74*Days!D74*86400*1000/Areas!$B$9, "")</f>
        <v>196.99222798036837</v>
      </c>
      <c r="E74" s="4">
        <f>IF((GEO_cms!E74&gt;0), GEO_cms!E74*Days!E74*86400*1000/Areas!$B$9, "")</f>
        <v>215.23079423716294</v>
      </c>
      <c r="F74" s="4">
        <f>IF((GEO_cms!F74&gt;0), GEO_cms!F74*Days!F74*86400*1000/Areas!$B$9, "")</f>
        <v>169.71351058103329</v>
      </c>
      <c r="G74" s="4">
        <f>IF((GEO_cms!G74&gt;0), GEO_cms!G74*Days!G74*86400*1000/Areas!$B$9, "")</f>
        <v>138.5924576494802</v>
      </c>
      <c r="H74" s="4">
        <f>IF((GEO_cms!H74&gt;0), GEO_cms!H74*Days!H74*86400*1000/Areas!$B$9, "")</f>
        <v>58.609877038366143</v>
      </c>
      <c r="I74" s="4">
        <f>IF((GEO_cms!I74&gt;0), GEO_cms!I74*Days!I74*86400*1000/Areas!$B$9, "")</f>
        <v>43.987444192305659</v>
      </c>
      <c r="J74" s="4">
        <f>IF((GEO_cms!J74&gt;0), GEO_cms!J74*Days!J74*86400*1000/Areas!$B$9, "")</f>
        <v>47.018215209245874</v>
      </c>
      <c r="K74" s="4">
        <f>IF((GEO_cms!K74&gt;0), GEO_cms!K74*Days!K74*86400*1000/Areas!$B$9, "")</f>
        <v>91.418121483983327</v>
      </c>
      <c r="L74" s="4">
        <f>IF((GEO_cms!L74&gt;0), GEO_cms!L74*Days!L74*86400*1000/Areas!$B$9, "")</f>
        <v>178.7534793392791</v>
      </c>
      <c r="M74" s="4">
        <f>IF((GEO_cms!M74&gt;0), GEO_cms!M74*Days!M74*86400*1000/Areas!$B$9, "")</f>
        <v>287.5820511900364</v>
      </c>
      <c r="N74" s="4">
        <f>IF((GEO_cms!N74&gt;0), GEO_cms!N74*Days!N74*86400*1000/Areas!$B$9, "")</f>
        <v>1780.3219504987069</v>
      </c>
    </row>
    <row r="75" spans="1:14">
      <c r="A75">
        <v>1967</v>
      </c>
      <c r="B75" s="4">
        <f>IF((GEO_cms!B75&gt;0), GEO_cms!B75*Days!B75*86400*1000/Areas!$B$9, "")</f>
        <v>178.30180463348989</v>
      </c>
      <c r="C75" s="4">
        <f>IF((GEO_cms!C75&gt;0), GEO_cms!C75*Days!C75*86400*1000/Areas!$B$9, "")</f>
        <v>155.04379460657555</v>
      </c>
      <c r="D75" s="4">
        <f>IF((GEO_cms!D75&gt;0), GEO_cms!D75*Days!D75*86400*1000/Areas!$B$9, "")</f>
        <v>179.4085581297166</v>
      </c>
      <c r="E75" s="4">
        <f>IF((GEO_cms!E75&gt;0), GEO_cms!E75*Days!E75*86400*1000/Areas!$B$9, "")</f>
        <v>402.85635759142963</v>
      </c>
      <c r="F75" s="4">
        <f>IF((GEO_cms!F75&gt;0), GEO_cms!F75*Days!F75*86400*1000/Areas!$B$9, "")</f>
        <v>326.28025964430833</v>
      </c>
      <c r="G75" s="4">
        <f>IF((GEO_cms!G75&gt;0), GEO_cms!G75*Days!G75*86400*1000/Areas!$B$9, "")</f>
        <v>189.8346931236477</v>
      </c>
      <c r="H75" s="4">
        <f>IF((GEO_cms!H75&gt;0), GEO_cms!H75*Days!H75*86400*1000/Areas!$B$9, "")</f>
        <v>124.07371027494855</v>
      </c>
      <c r="I75" s="4">
        <f>IF((GEO_cms!I75&gt;0), GEO_cms!I75*Days!I75*86400*1000/Areas!$B$9, "")</f>
        <v>83.624202227030452</v>
      </c>
      <c r="J75" s="4">
        <f>IF((GEO_cms!J75&gt;0), GEO_cms!J75*Days!J75*86400*1000/Areas!$B$9, "")</f>
        <v>64.852663465090501</v>
      </c>
      <c r="K75" s="4">
        <f>IF((GEO_cms!K75&gt;0), GEO_cms!K75*Days!K75*86400*1000/Areas!$B$9, "")</f>
        <v>101.08348598870653</v>
      </c>
      <c r="L75" s="4">
        <f>IF((GEO_cms!L75&gt;0), GEO_cms!L75*Days!L75*86400*1000/Areas!$B$9, "")</f>
        <v>230.90672436540186</v>
      </c>
      <c r="M75" s="4">
        <f>IF((GEO_cms!M75&gt;0), GEO_cms!M75*Days!M75*86400*1000/Areas!$B$9, "")</f>
        <v>207.16785814554856</v>
      </c>
      <c r="N75" s="4">
        <f>IF((GEO_cms!N75&gt;0), GEO_cms!N75*Days!N75*86400*1000/Areas!$B$9, "")</f>
        <v>2246.5801044910027</v>
      </c>
    </row>
    <row r="76" spans="1:14">
      <c r="A76">
        <v>1968</v>
      </c>
      <c r="B76" s="4">
        <f>IF((GEO_cms!B76&gt;0), GEO_cms!B76*Days!B76*86400*1000/Areas!$B$9, "")</f>
        <v>161.33582479286505</v>
      </c>
      <c r="C76" s="4">
        <f>IF((GEO_cms!C76&gt;0), GEO_cms!C76*Days!C76*86400*1000/Areas!$B$9, "")</f>
        <v>154.11509377803577</v>
      </c>
      <c r="D76" s="4">
        <f>IF((GEO_cms!D76&gt;0), GEO_cms!D76*Days!D76*86400*1000/Areas!$B$9, "")</f>
        <v>175.26989371470791</v>
      </c>
      <c r="E76" s="4">
        <f>IF((GEO_cms!E76&gt;0), GEO_cms!E76*Days!E76*86400*1000/Areas!$B$9, "")</f>
        <v>254.02530159902898</v>
      </c>
      <c r="F76" s="4">
        <f>IF((GEO_cms!F76&gt;0), GEO_cms!F76*Days!F76*86400*1000/Areas!$B$9, "")</f>
        <v>132.51641606417226</v>
      </c>
      <c r="G76" s="4">
        <f>IF((GEO_cms!G76&gt;0), GEO_cms!G76*Days!G76*86400*1000/Areas!$B$9, "")</f>
        <v>93.980347247875883</v>
      </c>
      <c r="H76" s="4">
        <f>IF((GEO_cms!H76&gt;0), GEO_cms!H76*Days!H76*86400*1000/Areas!$B$9, "")</f>
        <v>75.016119478600459</v>
      </c>
      <c r="I76" s="4">
        <f>IF((GEO_cms!I76&gt;0), GEO_cms!I76*Days!I76*86400*1000/Areas!$B$9, "")</f>
        <v>70.842118106496386</v>
      </c>
      <c r="J76" s="4">
        <f>IF((GEO_cms!J76&gt;0), GEO_cms!J76*Days!J76*86400*1000/Areas!$B$9, "")</f>
        <v>113.2428645311098</v>
      </c>
      <c r="K76" s="4">
        <f>IF((GEO_cms!K76&gt;0), GEO_cms!K76*Days!K76*86400*1000/Areas!$B$9, "")</f>
        <v>125.10413594384929</v>
      </c>
      <c r="L76" s="4">
        <f>IF((GEO_cms!L76&gt;0), GEO_cms!L76*Days!L76*86400*1000/Areas!$B$9, "")</f>
        <v>109.94900416908543</v>
      </c>
      <c r="M76" s="4">
        <f>IF((GEO_cms!M76&gt;0), GEO_cms!M76*Days!M76*86400*1000/Areas!$B$9, "")</f>
        <v>147.08372325716394</v>
      </c>
      <c r="N76" s="4">
        <f>IF((GEO_cms!N76&gt;0), GEO_cms!N76*Days!N76*86400*1000/Areas!$B$9, "")</f>
        <v>1615.6644973349514</v>
      </c>
    </row>
    <row r="77" spans="1:14">
      <c r="A77">
        <v>1969</v>
      </c>
      <c r="B77" s="4">
        <f>IF((GEO_cms!B77&gt;0), GEO_cms!B77*Days!B77*86400*1000/Areas!$B$9, "")</f>
        <v>142.8800388410998</v>
      </c>
      <c r="C77" s="4">
        <f>IF((GEO_cms!C77&gt;0), GEO_cms!C77*Days!C77*86400*1000/Areas!$B$9, "")</f>
        <v>136.83436424085704</v>
      </c>
      <c r="D77" s="4">
        <f>IF((GEO_cms!D77&gt;0), GEO_cms!D77*Days!D77*86400*1000/Areas!$B$9, "")</f>
        <v>154.12849902369521</v>
      </c>
      <c r="E77" s="4">
        <f>IF((GEO_cms!E77&gt;0), GEO_cms!E77*Days!E77*86400*1000/Areas!$B$9, "")</f>
        <v>296.3366341231727</v>
      </c>
      <c r="F77" s="4">
        <f>IF((GEO_cms!F77&gt;0), GEO_cms!F77*Days!F77*86400*1000/Areas!$B$9, "")</f>
        <v>261.31397076362867</v>
      </c>
      <c r="G77" s="4">
        <f>IF((GEO_cms!G77&gt;0), GEO_cms!G77*Days!G77*86400*1000/Areas!$B$9, "")</f>
        <v>160.47173360071776</v>
      </c>
      <c r="H77" s="4">
        <f>IF((GEO_cms!H77&gt;0), GEO_cms!H77*Days!H77*86400*1000/Areas!$B$9, "")</f>
        <v>123.81363027072669</v>
      </c>
      <c r="I77" s="4">
        <f>IF((GEO_cms!I77&gt;0), GEO_cms!I77*Days!I77*86400*1000/Areas!$B$9, "")</f>
        <v>65.366303234999208</v>
      </c>
      <c r="J77" s="4">
        <f>IF((GEO_cms!J77&gt;0), GEO_cms!J77*Days!J77*86400*1000/Areas!$B$9, "")</f>
        <v>54.913631326191357</v>
      </c>
      <c r="K77" s="4">
        <f>IF((GEO_cms!K77&gt;0), GEO_cms!K77*Days!K77*86400*1000/Areas!$B$9, "")</f>
        <v>90.622333210195791</v>
      </c>
      <c r="L77" s="4">
        <f>IF((GEO_cms!L77&gt;0), GEO_cms!L77*Days!L77*86400*1000/Areas!$B$9, "")</f>
        <v>205.99485355427728</v>
      </c>
      <c r="M77" s="4">
        <f>IF((GEO_cms!M77&gt;0), GEO_cms!M77*Days!M77*86400*1000/Areas!$B$9, "")</f>
        <v>161.5167500131933</v>
      </c>
      <c r="N77" s="4">
        <f>IF((GEO_cms!N77&gt;0), GEO_cms!N77*Days!N77*86400*1000/Areas!$B$9, "")</f>
        <v>1857.1606818301757</v>
      </c>
    </row>
    <row r="78" spans="1:14">
      <c r="A78">
        <v>1970</v>
      </c>
      <c r="B78" s="4">
        <f>IF((GEO_cms!B78&gt;0), GEO_cms!B78*Days!B78*86400*1000/Areas!$B$9, "")</f>
        <v>125.54090073354794</v>
      </c>
      <c r="C78" s="4">
        <f>IF((GEO_cms!C78&gt;0), GEO_cms!C78*Days!C78*86400*1000/Areas!$B$9, "")</f>
        <v>103.69276690062802</v>
      </c>
      <c r="D78" s="4">
        <f>IF((GEO_cms!D78&gt;0), GEO_cms!D78*Days!D78*86400*1000/Areas!$B$9, "")</f>
        <v>115.32003926328566</v>
      </c>
      <c r="E78" s="4">
        <f>IF((GEO_cms!E78&gt;0), GEO_cms!E78*Days!E78*86400*1000/Areas!$B$9, "")</f>
        <v>230.09557021478707</v>
      </c>
      <c r="F78" s="4">
        <f>IF((GEO_cms!F78&gt;0), GEO_cms!F78*Days!F78*86400*1000/Areas!$B$9, "")</f>
        <v>240.1259312892501</v>
      </c>
      <c r="G78" s="4">
        <f>IF((GEO_cms!G78&gt;0), GEO_cms!G78*Days!G78*86400*1000/Areas!$B$9, "")</f>
        <v>305.17452108290672</v>
      </c>
      <c r="H78" s="4">
        <f>IF((GEO_cms!H78&gt;0), GEO_cms!H78*Days!H78*86400*1000/Areas!$B$9, "")</f>
        <v>179.32516291097156</v>
      </c>
      <c r="I78" s="4">
        <f>IF((GEO_cms!I78&gt;0), GEO_cms!I78*Days!I78*86400*1000/Areas!$B$9, "")</f>
        <v>105.14582257638925</v>
      </c>
      <c r="J78" s="4">
        <f>IF((GEO_cms!J78&gt;0), GEO_cms!J78*Days!J78*86400*1000/Areas!$B$9, "")</f>
        <v>87.072542086653655</v>
      </c>
      <c r="K78" s="4">
        <f>IF((GEO_cms!K78&gt;0), GEO_cms!K78*Days!K78*86400*1000/Areas!$B$9, "")</f>
        <v>151.39059158794657</v>
      </c>
      <c r="L78" s="4">
        <f>IF((GEO_cms!L78&gt;0), GEO_cms!L78*Days!L78*86400*1000/Areas!$B$9, "")</f>
        <v>186.91836825162278</v>
      </c>
      <c r="M78" s="4">
        <f>IF((GEO_cms!M78&gt;0), GEO_cms!M78*Days!M78*86400*1000/Areas!$B$9, "")</f>
        <v>187.45407652118845</v>
      </c>
      <c r="N78" s="4">
        <f>IF((GEO_cms!N78&gt;0), GEO_cms!N78*Days!N78*86400*1000/Areas!$B$9, "")</f>
        <v>2016.6630429046388</v>
      </c>
    </row>
    <row r="79" spans="1:14">
      <c r="A79">
        <v>1971</v>
      </c>
      <c r="B79" s="4">
        <f>IF((GEO_cms!B79&gt;0), GEO_cms!B79*Days!B79*86400*1000/Areas!$B$9, "")</f>
        <v>126.10629204707372</v>
      </c>
      <c r="C79" s="4">
        <f>IF((GEO_cms!C79&gt;0), GEO_cms!C79*Days!C79*86400*1000/Areas!$B$9, "")</f>
        <v>112.89642556335427</v>
      </c>
      <c r="D79" s="4">
        <f>IF((GEO_cms!D79&gt;0), GEO_cms!D79*Days!D79*86400*1000/Areas!$B$9, "")</f>
        <v>177.75761549422134</v>
      </c>
      <c r="E79" s="4">
        <f>IF((GEO_cms!E79&gt;0), GEO_cms!E79*Days!E79*86400*1000/Areas!$B$9, "")</f>
        <v>363.01815610322438</v>
      </c>
      <c r="F79" s="4">
        <f>IF((GEO_cms!F79&gt;0), GEO_cms!F79*Days!F79*86400*1000/Areas!$B$9, "")</f>
        <v>289.90015557549208</v>
      </c>
      <c r="G79" s="4">
        <f>IF((GEO_cms!G79&gt;0), GEO_cms!G79*Days!G79*86400*1000/Areas!$B$9, "")</f>
        <v>134.04424930075464</v>
      </c>
      <c r="H79" s="4">
        <f>IF((GEO_cms!H79&gt;0), GEO_cms!H79*Days!H79*86400*1000/Areas!$B$9, "")</f>
        <v>53.621712174784946</v>
      </c>
      <c r="I79" s="4">
        <f>IF((GEO_cms!I79&gt;0), GEO_cms!I79*Days!I79*86400*1000/Areas!$B$9, "")</f>
        <v>48.089358171935203</v>
      </c>
      <c r="J79" s="4">
        <f>IF((GEO_cms!J79&gt;0), GEO_cms!J79*Days!J79*86400*1000/Areas!$B$9, "")</f>
        <v>46.813032877724424</v>
      </c>
      <c r="K79" s="4">
        <f>IF((GEO_cms!K79&gt;0), GEO_cms!K79*Days!K79*86400*1000/Areas!$B$9, "")</f>
        <v>61.535777085862051</v>
      </c>
      <c r="L79" s="4">
        <f>IF((GEO_cms!L79&gt;0), GEO_cms!L79*Days!L79*86400*1000/Areas!$B$9, "")</f>
        <v>71.262559501820675</v>
      </c>
      <c r="M79" s="4">
        <f>IF((GEO_cms!M79&gt;0), GEO_cms!M79*Days!M79*86400*1000/Areas!$B$9, "")</f>
        <v>145.05255496332259</v>
      </c>
      <c r="N79" s="4">
        <f>IF((GEO_cms!N79&gt;0), GEO_cms!N79*Days!N79*86400*1000/Areas!$B$9, "")</f>
        <v>1631.404261966331</v>
      </c>
    </row>
    <row r="80" spans="1:14">
      <c r="A80">
        <v>1972</v>
      </c>
      <c r="B80" s="4">
        <f>IF((GEO_cms!B80&gt;0), GEO_cms!B80*Days!B80*86400*1000/Areas!$B$9, "")</f>
        <v>128.76080426407725</v>
      </c>
      <c r="C80" s="4">
        <f>IF((GEO_cms!C80&gt;0), GEO_cms!C80*Days!C80*86400*1000/Areas!$B$9, "")</f>
        <v>114.22436561296111</v>
      </c>
      <c r="D80" s="4">
        <f>IF((GEO_cms!D80&gt;0), GEO_cms!D80*Days!D80*86400*1000/Areas!$B$9, "")</f>
        <v>125.95787682727321</v>
      </c>
      <c r="E80" s="4">
        <f>IF((GEO_cms!E80&gt;0), GEO_cms!E80*Days!E80*86400*1000/Areas!$B$9, "")</f>
        <v>299.23107287983532</v>
      </c>
      <c r="F80" s="4">
        <f>IF((GEO_cms!F80&gt;0), GEO_cms!F80*Days!F80*86400*1000/Areas!$B$9, "")</f>
        <v>393.05580072827064</v>
      </c>
      <c r="G80" s="4">
        <f>IF((GEO_cms!G80&gt;0), GEO_cms!G80*Days!G80*86400*1000/Areas!$B$9, "")</f>
        <v>127.09403979101799</v>
      </c>
      <c r="H80" s="4">
        <f>IF((GEO_cms!H80&gt;0), GEO_cms!H80*Days!H80*86400*1000/Areas!$B$9, "")</f>
        <v>80.993719140851766</v>
      </c>
      <c r="I80" s="4">
        <f>IF((GEO_cms!I80&gt;0), GEO_cms!I80*Days!I80*86400*1000/Areas!$B$9, "")</f>
        <v>102.36268383555861</v>
      </c>
      <c r="J80" s="4">
        <f>IF((GEO_cms!J80&gt;0), GEO_cms!J80*Days!J80*86400*1000/Areas!$B$9, "")</f>
        <v>144.61250725631959</v>
      </c>
      <c r="K80" s="4">
        <f>IF((GEO_cms!K80&gt;0), GEO_cms!K80*Days!K80*86400*1000/Areas!$B$9, "")</f>
        <v>119.149151934139</v>
      </c>
      <c r="L80" s="4">
        <f>IF((GEO_cms!L80&gt;0), GEO_cms!L80*Days!L80*86400*1000/Areas!$B$9, "")</f>
        <v>144.97499604200746</v>
      </c>
      <c r="M80" s="4">
        <f>IF((GEO_cms!M80&gt;0), GEO_cms!M80*Days!M80*86400*1000/Areas!$B$9, "")</f>
        <v>144.51684669375692</v>
      </c>
      <c r="N80" s="4">
        <f>IF((GEO_cms!N80&gt;0), GEO_cms!N80*Days!N80*86400*1000/Areas!$B$9, "")</f>
        <v>1925.1131031716714</v>
      </c>
    </row>
    <row r="81" spans="1:14">
      <c r="A81">
        <v>1973</v>
      </c>
      <c r="B81" s="4">
        <f>IF((GEO_cms!B81&gt;0), GEO_cms!B81*Days!B81*86400*1000/Areas!$B$9, "")</f>
        <v>170.85842799092299</v>
      </c>
      <c r="C81" s="4">
        <f>IF((GEO_cms!C81&gt;0), GEO_cms!C81*Days!C81*86400*1000/Areas!$B$9, "")</f>
        <v>139.03920797931289</v>
      </c>
      <c r="D81" s="4">
        <f>IF((GEO_cms!D81&gt;0), GEO_cms!D81*Days!D81*86400*1000/Areas!$B$9, "")</f>
        <v>273.79074357485882</v>
      </c>
      <c r="E81" s="4">
        <f>IF((GEO_cms!E81&gt;0), GEO_cms!E81*Days!E81*86400*1000/Areas!$B$9, "")</f>
        <v>264.97656657343396</v>
      </c>
      <c r="F81" s="4">
        <f>IF((GEO_cms!F81&gt;0), GEO_cms!F81*Days!F81*86400*1000/Areas!$B$9, "")</f>
        <v>281.55922022270306</v>
      </c>
      <c r="G81" s="4">
        <f>IF((GEO_cms!G81&gt;0), GEO_cms!G81*Days!G81*86400*1000/Areas!$B$9, "")</f>
        <v>162.54817879571482</v>
      </c>
      <c r="H81" s="4">
        <f>IF((GEO_cms!H81&gt;0), GEO_cms!H81*Days!H81*86400*1000/Areas!$B$9, "")</f>
        <v>102.95069080162543</v>
      </c>
      <c r="I81" s="4">
        <f>IF((GEO_cms!I81&gt;0), GEO_cms!I81*Days!I81*86400*1000/Areas!$B$9, "")</f>
        <v>102.61852340492902</v>
      </c>
      <c r="J81" s="4">
        <f>IF((GEO_cms!J81&gt;0), GEO_cms!J81*Days!J81*86400*1000/Areas!$B$9, "")</f>
        <v>60.817410945168611</v>
      </c>
      <c r="K81" s="4">
        <f>IF((GEO_cms!K81&gt;0), GEO_cms!K81*Days!K81*86400*1000/Areas!$B$9, "")</f>
        <v>77.229626471053876</v>
      </c>
      <c r="L81" s="4">
        <f>IF((GEO_cms!L81&gt;0), GEO_cms!L81*Days!L81*86400*1000/Areas!$B$9, "")</f>
        <v>119.69242915193414</v>
      </c>
      <c r="M81" s="4">
        <f>IF((GEO_cms!M81&gt;0), GEO_cms!M81*Days!M81*86400*1000/Areas!$B$9, "")</f>
        <v>155.83456731225922</v>
      </c>
      <c r="N81" s="4">
        <f>IF((GEO_cms!N81&gt;0), GEO_cms!N81*Days!N81*86400*1000/Areas!$B$9, "")</f>
        <v>1910.4335384453009</v>
      </c>
    </row>
    <row r="82" spans="1:14">
      <c r="A82">
        <v>1974</v>
      </c>
      <c r="B82" s="4">
        <f>IF((GEO_cms!B82&gt;0), GEO_cms!B82*Days!B82*86400*1000/Areas!$B$9, "")</f>
        <v>137.69964093091986</v>
      </c>
      <c r="C82" s="4">
        <f>IF((GEO_cms!C82&gt;0), GEO_cms!C82*Days!C82*86400*1000/Areas!$B$9, "")</f>
        <v>126.43827705947544</v>
      </c>
      <c r="D82" s="4">
        <f>IF((GEO_cms!D82&gt;0), GEO_cms!D82*Days!D82*86400*1000/Areas!$B$9, "")</f>
        <v>190.23580178373527</v>
      </c>
      <c r="E82" s="4">
        <f>IF((GEO_cms!E82&gt;0), GEO_cms!E82*Days!E82*86400*1000/Areas!$B$9, "")</f>
        <v>312.61716818829484</v>
      </c>
      <c r="F82" s="4">
        <f>IF((GEO_cms!F82&gt;0), GEO_cms!F82*Days!F82*86400*1000/Areas!$B$9, "")</f>
        <v>286.94315900575231</v>
      </c>
      <c r="G82" s="4">
        <f>IF((GEO_cms!G82&gt;0), GEO_cms!G82*Days!G82*86400*1000/Areas!$B$9, "")</f>
        <v>157.44187450525092</v>
      </c>
      <c r="H82" s="4">
        <f>IF((GEO_cms!H82&gt;0), GEO_cms!H82*Days!H82*86400*1000/Areas!$B$9, "")</f>
        <v>86.706998364029758</v>
      </c>
      <c r="I82" s="4">
        <f>IF((GEO_cms!I82&gt;0), GEO_cms!I82*Days!I82*86400*1000/Areas!$B$9, "")</f>
        <v>55.495984379122909</v>
      </c>
      <c r="J82" s="4">
        <f>IF((GEO_cms!J82&gt;0), GEO_cms!J82*Days!J82*86400*1000/Areas!$B$9, "")</f>
        <v>49.916757612538923</v>
      </c>
      <c r="K82" s="4">
        <f>IF((GEO_cms!K82&gt;0), GEO_cms!K82*Days!K82*86400*1000/Areas!$B$9, "")</f>
        <v>86.417235315847805</v>
      </c>
      <c r="L82" s="4">
        <f>IF((GEO_cms!L82&gt;0), GEO_cms!L82*Days!L82*86400*1000/Areas!$B$9, "")</f>
        <v>181.65065386036201</v>
      </c>
      <c r="M82" s="4">
        <f>IF((GEO_cms!M82&gt;0), GEO_cms!M82*Days!M82*86400*1000/Areas!$B$9, "")</f>
        <v>156.67841384769645</v>
      </c>
      <c r="N82" s="4">
        <f>IF((GEO_cms!N82&gt;0), GEO_cms!N82*Days!N82*86400*1000/Areas!$B$9, "")</f>
        <v>1830.0832255000264</v>
      </c>
    </row>
    <row r="83" spans="1:14">
      <c r="A83">
        <v>1975</v>
      </c>
      <c r="B83" s="4">
        <f>IF((GEO_cms!B83&gt;0), GEO_cms!B83*Days!B83*86400*1000/Areas!$B$9, "")</f>
        <v>151.68035463612856</v>
      </c>
      <c r="C83" s="4">
        <f>IF((GEO_cms!C83&gt;0), GEO_cms!C83*Days!C83*86400*1000/Areas!$B$9, "")</f>
        <v>127.28599926117474</v>
      </c>
      <c r="D83" s="4">
        <f>IF((GEO_cms!D83&gt;0), GEO_cms!D83*Days!D83*86400*1000/Areas!$B$9, "")</f>
        <v>171.27399060636446</v>
      </c>
      <c r="E83" s="4">
        <f>IF((GEO_cms!E83&gt;0), GEO_cms!E83*Days!E83*86400*1000/Areas!$B$9, "")</f>
        <v>272.11144018153993</v>
      </c>
      <c r="F83" s="4">
        <f>IF((GEO_cms!F83&gt;0), GEO_cms!F83*Days!F83*86400*1000/Areas!$B$9, "")</f>
        <v>301.46806185022956</v>
      </c>
      <c r="G83" s="4">
        <f>IF((GEO_cms!G83&gt;0), GEO_cms!G83*Days!G83*86400*1000/Areas!$B$9, "")</f>
        <v>126.2268024697873</v>
      </c>
      <c r="H83" s="4">
        <f>IF((GEO_cms!H83&gt;0), GEO_cms!H83*Days!H83*86400*1000/Areas!$B$9, "")</f>
        <v>65.736634545358598</v>
      </c>
      <c r="I83" s="4">
        <f>IF((GEO_cms!I83&gt;0), GEO_cms!I83*Days!I83*86400*1000/Areas!$B$9, "")</f>
        <v>41.67640719826904</v>
      </c>
      <c r="J83" s="4">
        <f>IF((GEO_cms!J83&gt;0), GEO_cms!J83*Days!J83*86400*1000/Areas!$B$9, "")</f>
        <v>41.390747796717498</v>
      </c>
      <c r="K83" s="4">
        <f>IF((GEO_cms!K83&gt;0), GEO_cms!K83*Days!K83*86400*1000/Areas!$B$9, "")</f>
        <v>48.374880785265717</v>
      </c>
      <c r="L83" s="4">
        <f>IF((GEO_cms!L83&gt;0), GEO_cms!L83*Days!L83*86400*1000/Areas!$B$9, "")</f>
        <v>80.969051664995504</v>
      </c>
      <c r="M83" s="4">
        <f>IF((GEO_cms!M83&gt;0), GEO_cms!M83*Days!M83*86400*1000/Areas!$B$9, "")</f>
        <v>174.90097588263237</v>
      </c>
      <c r="N83" s="4">
        <f>IF((GEO_cms!N83&gt;0), GEO_cms!N83*Days!N83*86400*1000/Areas!$B$9, "")</f>
        <v>1603.344894189667</v>
      </c>
    </row>
    <row r="84" spans="1:14">
      <c r="A84">
        <v>1976</v>
      </c>
      <c r="B84" s="4">
        <f>IF((GEO_cms!B84&gt;0), GEO_cms!B84*Days!B84*86400*1000/Areas!$B$9, "")</f>
        <v>133.66416043062958</v>
      </c>
      <c r="C84" s="4">
        <f>IF((GEO_cms!C84&gt;0), GEO_cms!C84*Days!C84*86400*1000/Areas!$B$9, "")</f>
        <v>126.89715594490474</v>
      </c>
      <c r="D84" s="4">
        <f>IF((GEO_cms!D84&gt;0), GEO_cms!D84*Days!D84*86400*1000/Areas!$B$9, "")</f>
        <v>235.86994817668477</v>
      </c>
      <c r="E84" s="4">
        <f>IF((GEO_cms!E84&gt;0), GEO_cms!E84*Days!E84*86400*1000/Areas!$B$9, "")</f>
        <v>409.64926064699989</v>
      </c>
      <c r="F84" s="4">
        <f>IF((GEO_cms!F84&gt;0), GEO_cms!F84*Days!F84*86400*1000/Areas!$B$9, "")</f>
        <v>271.21821309831654</v>
      </c>
      <c r="G84" s="4">
        <f>IF((GEO_cms!G84&gt;0), GEO_cms!G84*Days!G84*86400*1000/Areas!$B$9, "")</f>
        <v>105.46645416644677</v>
      </c>
      <c r="H84" s="4">
        <f>IF((GEO_cms!H84&gt;0), GEO_cms!H84*Days!H84*86400*1000/Areas!$B$9, "")</f>
        <v>66.481537600928803</v>
      </c>
      <c r="I84" s="4">
        <f>IF((GEO_cms!I84&gt;0), GEO_cms!I84*Days!I84*86400*1000/Areas!$B$9, "")</f>
        <v>40.849522402237582</v>
      </c>
      <c r="J84" s="4">
        <f>IF((GEO_cms!J84&gt;0), GEO_cms!J84*Days!J84*86400*1000/Areas!$B$9, "")</f>
        <v>38.447065280489738</v>
      </c>
      <c r="K84" s="4">
        <f>IF((GEO_cms!K84&gt;0), GEO_cms!K84*Days!K84*86400*1000/Areas!$B$9, "")</f>
        <v>50.052679508153467</v>
      </c>
      <c r="L84" s="4">
        <f>IF((GEO_cms!L84&gt;0), GEO_cms!L84*Days!L84*86400*1000/Areas!$B$9, "")</f>
        <v>71.86853132091403</v>
      </c>
      <c r="M84" s="4">
        <f>IF((GEO_cms!M84&gt;0), GEO_cms!M84*Days!M84*86400*1000/Areas!$B$9, "")</f>
        <v>89.460454060900318</v>
      </c>
      <c r="N84" s="4">
        <f>IF((GEO_cms!N84&gt;0), GEO_cms!N84*Days!N84*86400*1000/Areas!$B$9, "")</f>
        <v>1642.5991923584359</v>
      </c>
    </row>
    <row r="85" spans="1:14">
      <c r="A85">
        <v>1977</v>
      </c>
      <c r="B85" s="4">
        <f>IF((GEO_cms!B85&gt;0), GEO_cms!B85*Days!B85*86400*1000/Areas!$B$9, "")</f>
        <v>78.686922581666593</v>
      </c>
      <c r="C85" s="4">
        <f>IF((GEO_cms!C85&gt;0), GEO_cms!C85*Days!C85*86400*1000/Areas!$B$9, "")</f>
        <v>74.905959364610268</v>
      </c>
      <c r="D85" s="4">
        <f>IF((GEO_cms!D85&gt;0), GEO_cms!D85*Days!D85*86400*1000/Areas!$B$9, "")</f>
        <v>241.4475334846166</v>
      </c>
      <c r="E85" s="4">
        <f>IF((GEO_cms!E85&gt;0), GEO_cms!E85*Days!E85*86400*1000/Areas!$B$9, "")</f>
        <v>305.17999261174731</v>
      </c>
      <c r="F85" s="4">
        <f>IF((GEO_cms!F85&gt;0), GEO_cms!F85*Days!F85*86400*1000/Areas!$B$9, "")</f>
        <v>126.7791077101694</v>
      </c>
      <c r="G85" s="4">
        <f>IF((GEO_cms!G85&gt;0), GEO_cms!G85*Days!G85*86400*1000/Areas!$B$9, "")</f>
        <v>39.901124069871763</v>
      </c>
      <c r="H85" s="4">
        <f>IF((GEO_cms!H85&gt;0), GEO_cms!H85*Days!H85*86400*1000/Areas!$B$9, "")</f>
        <v>40.624779355111095</v>
      </c>
      <c r="I85" s="4">
        <f>IF((GEO_cms!I85&gt;0), GEO_cms!I85*Days!I85*86400*1000/Areas!$B$9, "")</f>
        <v>41.109602406459437</v>
      </c>
      <c r="J85" s="4">
        <f>IF((GEO_cms!J85&gt;0), GEO_cms!J85*Days!J85*86400*1000/Areas!$B$9, "")</f>
        <v>74.555051981634918</v>
      </c>
      <c r="K85" s="4">
        <f>IF((GEO_cms!K85&gt;0), GEO_cms!K85*Days!K85*86400*1000/Areas!$B$9, "")</f>
        <v>203.88434809224762</v>
      </c>
      <c r="L85" s="4">
        <f>IF((GEO_cms!L85&gt;0), GEO_cms!L85*Days!L85*86400*1000/Areas!$B$9, "")</f>
        <v>242.37778457966124</v>
      </c>
      <c r="M85" s="4">
        <f>IF((GEO_cms!M85&gt;0), GEO_cms!M85*Days!M85*86400*1000/Areas!$B$9, "")</f>
        <v>213.82534086231465</v>
      </c>
      <c r="N85" s="4">
        <f>IF((GEO_cms!N85&gt;0), GEO_cms!N85*Days!N85*86400*1000/Areas!$B$9, "")</f>
        <v>1681.1322518338698</v>
      </c>
    </row>
    <row r="86" spans="1:14">
      <c r="A86">
        <v>1978</v>
      </c>
      <c r="B86" s="4">
        <f>IF((GEO_cms!B86&gt;0), GEO_cms!B86*Days!B86*86400*1000/Areas!$B$9, "")</f>
        <v>150.13400939363555</v>
      </c>
      <c r="C86" s="4">
        <f>IF((GEO_cms!C86&gt;0), GEO_cms!C86*Days!C86*86400*1000/Areas!$B$9, "")</f>
        <v>118.81516069449575</v>
      </c>
      <c r="D86" s="4">
        <f>IF((GEO_cms!D86&gt;0), GEO_cms!D86*Days!D86*86400*1000/Areas!$B$9, "")</f>
        <v>124.97692289830599</v>
      </c>
      <c r="E86" s="4">
        <f>IF((GEO_cms!E86&gt;0), GEO_cms!E86*Days!E86*86400*1000/Areas!$B$9, "")</f>
        <v>234.0049775713758</v>
      </c>
      <c r="F86" s="4">
        <f>IF((GEO_cms!F86&gt;0), GEO_cms!F86*Days!F86*86400*1000/Areas!$B$9, "")</f>
        <v>268.13541696131722</v>
      </c>
      <c r="G86" s="4">
        <f>IF((GEO_cms!G86&gt;0), GEO_cms!G86*Days!G86*86400*1000/Areas!$B$9, "")</f>
        <v>99.92926697978784</v>
      </c>
      <c r="H86" s="4">
        <f>IF((GEO_cms!H86&gt;0), GEO_cms!H86*Days!H86*86400*1000/Areas!$B$9, "")</f>
        <v>47.507005119003644</v>
      </c>
      <c r="I86" s="4">
        <f>IF((GEO_cms!I86&gt;0), GEO_cms!I86*Days!I86*86400*1000/Areas!$B$9, "")</f>
        <v>44.42844941685577</v>
      </c>
      <c r="J86" s="4">
        <f>IF((GEO_cms!J86&gt;0), GEO_cms!J86*Days!J86*86400*1000/Areas!$B$9, "")</f>
        <v>82.47645786057312</v>
      </c>
      <c r="K86" s="4">
        <f>IF((GEO_cms!K86&gt;0), GEO_cms!K86*Days!K86*86400*1000/Areas!$B$9, "")</f>
        <v>207.42793814977043</v>
      </c>
      <c r="L86" s="4">
        <f>IF((GEO_cms!L86&gt;0), GEO_cms!L86*Days!L86*86400*1000/Areas!$B$9, "")</f>
        <v>146.86951290305558</v>
      </c>
      <c r="M86" s="4">
        <f>IF((GEO_cms!M86&gt;0), GEO_cms!M86*Days!M86*86400*1000/Areas!$B$9, "")</f>
        <v>146.5112645522191</v>
      </c>
      <c r="N86" s="4">
        <f>IF((GEO_cms!N86&gt;0), GEO_cms!N86*Days!N86*86400*1000/Areas!$B$9, "")</f>
        <v>1670.6807198269039</v>
      </c>
    </row>
    <row r="87" spans="1:14">
      <c r="A87">
        <v>1979</v>
      </c>
      <c r="B87" s="4">
        <f>IF((GEO_cms!B87&gt;0), GEO_cms!B87*Days!B87*86400*1000/Areas!$B$9, "")</f>
        <v>133.32209868594649</v>
      </c>
      <c r="C87" s="4">
        <f>IF((GEO_cms!C87&gt;0), GEO_cms!C87*Days!C87*86400*1000/Areas!$B$9, "")</f>
        <v>117.79125526413003</v>
      </c>
      <c r="D87" s="4">
        <f>IF((GEO_cms!D87&gt;0), GEO_cms!D87*Days!D87*86400*1000/Areas!$B$9, "")</f>
        <v>268.13965739616867</v>
      </c>
      <c r="E87" s="4">
        <f>IF((GEO_cms!E87&gt;0), GEO_cms!E87*Days!E87*86400*1000/Areas!$B$9, "")</f>
        <v>456.30225130613752</v>
      </c>
      <c r="F87" s="4">
        <f>IF((GEO_cms!F87&gt;0), GEO_cms!F87*Days!F87*86400*1000/Areas!$B$9, "")</f>
        <v>425.71845691065488</v>
      </c>
      <c r="G87" s="4">
        <f>IF((GEO_cms!G87&gt;0), GEO_cms!G87*Days!G87*86400*1000/Areas!$B$9, "")</f>
        <v>186.46286347564515</v>
      </c>
      <c r="H87" s="4">
        <f>IF((GEO_cms!H87&gt;0), GEO_cms!H87*Days!H87*86400*1000/Areas!$B$9, "")</f>
        <v>108.82652002744209</v>
      </c>
      <c r="I87" s="4">
        <f>IF((GEO_cms!I87&gt;0), GEO_cms!I87*Days!I87*86400*1000/Areas!$B$9, "")</f>
        <v>84.641906591376866</v>
      </c>
      <c r="J87" s="4">
        <f>IF((GEO_cms!J87&gt;0), GEO_cms!J87*Days!J87*86400*1000/Areas!$B$9, "")</f>
        <v>77.331852868225241</v>
      </c>
      <c r="K87" s="4">
        <f>IF((GEO_cms!K87&gt;0), GEO_cms!K87*Days!K87*86400*1000/Areas!$B$9, "")</f>
        <v>116.62609319753021</v>
      </c>
      <c r="L87" s="4">
        <f>IF((GEO_cms!L87&gt;0), GEO_cms!L87*Days!L87*86400*1000/Areas!$B$9, "")</f>
        <v>230.00392210670748</v>
      </c>
      <c r="M87" s="4">
        <f>IF((GEO_cms!M87&gt;0), GEO_cms!M87*Days!M87*86400*1000/Areas!$B$9, "")</f>
        <v>251.33057364504722</v>
      </c>
      <c r="N87" s="4">
        <f>IF((GEO_cms!N87&gt;0), GEO_cms!N87*Days!N87*86400*1000/Areas!$B$9, "")</f>
        <v>2453.7301345717447</v>
      </c>
    </row>
    <row r="88" spans="1:14">
      <c r="A88">
        <v>1980</v>
      </c>
      <c r="B88" s="4">
        <f>IF((GEO_cms!B88&gt;0), GEO_cms!B88*Days!B88*86400*1000/Areas!$B$9, "")</f>
        <v>190.5594883107288</v>
      </c>
      <c r="C88" s="4">
        <f>IF((GEO_cms!C88&gt;0), GEO_cms!C88*Days!C88*86400*1000/Areas!$B$9, "")</f>
        <v>110.47965127447357</v>
      </c>
      <c r="D88" s="4">
        <f>IF((GEO_cms!D88&gt;0), GEO_cms!D88*Days!D88*86400*1000/Areas!$B$9, "")</f>
        <v>133.00971998522348</v>
      </c>
      <c r="E88" s="4">
        <f>IF((GEO_cms!E88&gt;0), GEO_cms!E88*Days!E88*86400*1000/Areas!$B$9, "")</f>
        <v>351.82477597762414</v>
      </c>
      <c r="F88" s="4">
        <f>IF((GEO_cms!F88&gt;0), GEO_cms!F88*Days!F88*86400*1000/Areas!$B$9, "")</f>
        <v>235.87701556810387</v>
      </c>
      <c r="G88" s="4">
        <f>IF((GEO_cms!G88&gt;0), GEO_cms!G88*Days!G88*86400*1000/Areas!$B$9, "")</f>
        <v>113.82011082379017</v>
      </c>
      <c r="H88" s="4">
        <f>IF((GEO_cms!H88&gt;0), GEO_cms!H88*Days!H88*86400*1000/Areas!$B$9, "")</f>
        <v>98.902488996780846</v>
      </c>
      <c r="I88" s="4">
        <f>IF((GEO_cms!I88&gt;0), GEO_cms!I88*Days!I88*86400*1000/Areas!$B$9, "")</f>
        <v>87.297832286664203</v>
      </c>
      <c r="J88" s="4">
        <f>IF((GEO_cms!J88&gt;0), GEO_cms!J88*Days!J88*86400*1000/Areas!$B$9, "")</f>
        <v>95.898118106496398</v>
      </c>
      <c r="K88" s="4">
        <f>IF((GEO_cms!K88&gt;0), GEO_cms!K88*Days!K88*86400*1000/Areas!$B$9, "")</f>
        <v>149.2859224233469</v>
      </c>
      <c r="L88" s="4">
        <f>IF((GEO_cms!L88&gt;0), GEO_cms!L88*Days!L88*86400*1000/Areas!$B$9, "")</f>
        <v>157.22301335162808</v>
      </c>
      <c r="M88" s="4">
        <f>IF((GEO_cms!M88&gt;0), GEO_cms!M88*Days!M88*86400*1000/Areas!$B$9, "")</f>
        <v>151.29164810807958</v>
      </c>
      <c r="N88" s="4">
        <f>IF((GEO_cms!N88&gt;0), GEO_cms!N88*Days!N88*86400*1000/Areas!$B$9, "")</f>
        <v>1876.2835383397542</v>
      </c>
    </row>
    <row r="89" spans="1:14">
      <c r="A89">
        <v>1981</v>
      </c>
      <c r="B89" s="4">
        <f>IF((GEO_cms!B89&gt;0), GEO_cms!B89*Days!B89*86400*1000/Areas!$B$9, "")</f>
        <v>111.8414692068183</v>
      </c>
      <c r="C89" s="4">
        <f>IF((GEO_cms!C89&gt;0), GEO_cms!C89*Days!C89*86400*1000/Areas!$B$9, "")</f>
        <v>159.85946952345773</v>
      </c>
      <c r="D89" s="4">
        <f>IF((GEO_cms!D89&gt;0), GEO_cms!D89*Days!D89*86400*1000/Areas!$B$9, "")</f>
        <v>197.41203103066127</v>
      </c>
      <c r="E89" s="4">
        <f>IF((GEO_cms!E89&gt;0), GEO_cms!E89*Days!E89*86400*1000/Areas!$B$9, "")</f>
        <v>332.49796823051349</v>
      </c>
      <c r="F89" s="4">
        <f>IF((GEO_cms!F89&gt;0), GEO_cms!F89*Days!F89*86400*1000/Areas!$B$9, "")</f>
        <v>184.42781951554173</v>
      </c>
      <c r="G89" s="4">
        <f>IF((GEO_cms!G89&gt;0), GEO_cms!G89*Days!G89*86400*1000/Areas!$B$9, "")</f>
        <v>123.36656076837828</v>
      </c>
      <c r="H89" s="4">
        <f>IF((GEO_cms!H89&gt;0), GEO_cms!H89*Days!H89*86400*1000/Areas!$B$9, "")</f>
        <v>98.445935511108772</v>
      </c>
      <c r="I89" s="4">
        <f>IF((GEO_cms!I89&gt;0), GEO_cms!I89*Days!I89*86400*1000/Areas!$B$9, "")</f>
        <v>53.300852604359065</v>
      </c>
      <c r="J89" s="4">
        <f>IF((GEO_cms!J89&gt;0), GEO_cms!J89*Days!J89*86400*1000/Areas!$B$9, "")</f>
        <v>122.42272204337959</v>
      </c>
      <c r="K89" s="4">
        <f>IF((GEO_cms!K89&gt;0), GEO_cms!K89*Days!K89*86400*1000/Areas!$B$9, "")</f>
        <v>140.22694010238007</v>
      </c>
      <c r="L89" s="4">
        <f>IF((GEO_cms!L89&gt;0), GEO_cms!L89*Days!L89*86400*1000/Areas!$B$9, "")</f>
        <v>133.79529473850863</v>
      </c>
      <c r="M89" s="4">
        <f>IF((GEO_cms!M89&gt;0), GEO_cms!M89*Days!M89*86400*1000/Areas!$B$9, "")</f>
        <v>136.84307309092827</v>
      </c>
      <c r="N89" s="4">
        <f>IF((GEO_cms!N89&gt;0), GEO_cms!N89*Days!N89*86400*1000/Areas!$B$9, "")</f>
        <v>1800.7756652066073</v>
      </c>
    </row>
    <row r="90" spans="1:14">
      <c r="A90">
        <v>1982</v>
      </c>
      <c r="B90" s="4">
        <f>IF((GEO_cms!B90&gt;0), GEO_cms!B90*Days!B90*86400*1000/Areas!$B$9, "")</f>
        <v>122.05950372051295</v>
      </c>
      <c r="C90" s="4">
        <f>IF((GEO_cms!C90&gt;0), GEO_cms!C90*Days!C90*86400*1000/Areas!$B$9, "")</f>
        <v>96.853538234207605</v>
      </c>
      <c r="D90" s="4">
        <f>IF((GEO_cms!D90&gt;0), GEO_cms!D90*Days!D90*86400*1000/Areas!$B$9, "")</f>
        <v>136.17308438440023</v>
      </c>
      <c r="E90" s="4">
        <f>IF((GEO_cms!E90&gt;0), GEO_cms!E90*Days!E90*86400*1000/Areas!$B$9, "")</f>
        <v>339.80109135046706</v>
      </c>
      <c r="F90" s="4">
        <f>IF((GEO_cms!F90&gt;0), GEO_cms!F90*Days!F90*86400*1000/Areas!$B$9, "")</f>
        <v>215.23599218956144</v>
      </c>
      <c r="G90" s="4">
        <f>IF((GEO_cms!G90&gt;0), GEO_cms!G90*Days!G90*86400*1000/Areas!$B$9, "")</f>
        <v>78.338614174890495</v>
      </c>
      <c r="H90" s="4">
        <f>IF((GEO_cms!H90&gt;0), GEO_cms!H90*Days!H90*86400*1000/Areas!$B$9, "")</f>
        <v>50.739629954087292</v>
      </c>
      <c r="I90" s="4">
        <f>IF((GEO_cms!I90&gt;0), GEO_cms!I90*Days!I90*86400*1000/Areas!$B$9, "")</f>
        <v>36.471980157264234</v>
      </c>
      <c r="J90" s="4">
        <f>IF((GEO_cms!J90&gt;0), GEO_cms!J90*Days!J90*86400*1000/Areas!$B$9, "")</f>
        <v>64.68441395324291</v>
      </c>
      <c r="K90" s="4">
        <f>IF((GEO_cms!K90&gt;0), GEO_cms!K90*Days!K90*86400*1000/Areas!$B$9, "")</f>
        <v>159.34282041268668</v>
      </c>
      <c r="L90" s="4">
        <f>IF((GEO_cms!L90&gt;0), GEO_cms!L90*Days!L90*86400*1000/Areas!$B$9, "")</f>
        <v>210.96436962372684</v>
      </c>
      <c r="M90" s="4">
        <f>IF((GEO_cms!M90&gt;0), GEO_cms!M90*Days!M90*86400*1000/Areas!$B$9, "")</f>
        <v>281.21715847801994</v>
      </c>
      <c r="N90" s="4">
        <f>IF((GEO_cms!N90&gt;0), GEO_cms!N90*Days!N90*86400*1000/Areas!$B$9, "")</f>
        <v>1791.0397635759143</v>
      </c>
    </row>
    <row r="91" spans="1:14">
      <c r="A91">
        <v>1983</v>
      </c>
      <c r="B91" s="4">
        <f>IF((GEO_cms!B91&gt;0), GEO_cms!B91*Days!B91*86400*1000/Areas!$B$9, "")</f>
        <v>243.91405308987288</v>
      </c>
      <c r="C91" s="4">
        <f>IF((GEO_cms!C91&gt;0), GEO_cms!C91*Days!C91*86400*1000/Areas!$B$9, "")</f>
        <v>160.15438492796454</v>
      </c>
      <c r="D91" s="4">
        <f>IF((GEO_cms!D91&gt;0), GEO_cms!D91*Days!D91*86400*1000/Areas!$B$9, "")</f>
        <v>173.34614977043645</v>
      </c>
      <c r="E91" s="4">
        <f>IF((GEO_cms!E91&gt;0), GEO_cms!E91*Days!E91*86400*1000/Areas!$B$9, "")</f>
        <v>233.63838513905748</v>
      </c>
      <c r="F91" s="4">
        <f>IF((GEO_cms!F91&gt;0), GEO_cms!F91*Days!F91*86400*1000/Areas!$B$9, "")</f>
        <v>356.35059665417702</v>
      </c>
      <c r="G91" s="4">
        <f>IF((GEO_cms!G91&gt;0), GEO_cms!G91*Days!G91*86400*1000/Areas!$B$9, "")</f>
        <v>283.52778510739353</v>
      </c>
      <c r="H91" s="4">
        <f>IF((GEO_cms!H91&gt;0), GEO_cms!H91*Days!H91*86400*1000/Areas!$B$9, "")</f>
        <v>64.208664520555175</v>
      </c>
      <c r="I91" s="4">
        <f>IF((GEO_cms!I91&gt;0), GEO_cms!I91*Days!I91*86400*1000/Areas!$B$9, "")</f>
        <v>39.906732386933349</v>
      </c>
      <c r="J91" s="4">
        <f>IF((GEO_cms!J91&gt;0), GEO_cms!J91*Days!J91*86400*1000/Areas!$B$9, "")</f>
        <v>44.022553169032669</v>
      </c>
      <c r="K91" s="4">
        <f>IF((GEO_cms!K91&gt;0), GEO_cms!K91*Days!K91*86400*1000/Areas!$B$9, "")</f>
        <v>114.31364272520977</v>
      </c>
      <c r="L91" s="4">
        <f>IF((GEO_cms!L91&gt;0), GEO_cms!L91*Days!L91*86400*1000/Areas!$B$9, "")</f>
        <v>115.74198532904111</v>
      </c>
      <c r="M91" s="4">
        <f>IF((GEO_cms!M91&gt;0), GEO_cms!M91*Days!M91*86400*1000/Areas!$B$9, "")</f>
        <v>165.4363252942108</v>
      </c>
      <c r="N91" s="4">
        <f>IF((GEO_cms!N91&gt;0), GEO_cms!N91*Days!N91*86400*1000/Areas!$B$9, "")</f>
        <v>1996.0096173940578</v>
      </c>
    </row>
    <row r="92" spans="1:14">
      <c r="A92">
        <v>1984</v>
      </c>
      <c r="B92" s="4">
        <f>IF((GEO_cms!B92&gt;0), GEO_cms!B92*Days!B92*86400*1000/Areas!$B$9, "")</f>
        <v>131.36867169771492</v>
      </c>
      <c r="C92" s="4">
        <f>IF((GEO_cms!C92&gt;0), GEO_cms!C92*Days!C92*86400*1000/Areas!$B$9, "")</f>
        <v>181.68475972346826</v>
      </c>
      <c r="D92" s="4">
        <f>IF((GEO_cms!D92&gt;0), GEO_cms!D92*Days!D92*86400*1000/Areas!$B$9, "")</f>
        <v>192.58924312628633</v>
      </c>
      <c r="E92" s="4">
        <f>IF((GEO_cms!E92&gt;0), GEO_cms!E92*Days!E92*86400*1000/Areas!$B$9, "")</f>
        <v>259.45032244445616</v>
      </c>
      <c r="F92" s="4">
        <f>IF((GEO_cms!F92&gt;0), GEO_cms!F92*Days!F92*86400*1000/Areas!$B$9, "")</f>
        <v>142.76696057839465</v>
      </c>
      <c r="G92" s="4">
        <f>IF((GEO_cms!G92&gt;0), GEO_cms!G92*Days!G92*86400*1000/Areas!$B$9, "")</f>
        <v>160.87799461713016</v>
      </c>
      <c r="H92" s="4">
        <f>IF((GEO_cms!H92&gt;0), GEO_cms!H92*Days!H92*86400*1000/Areas!$B$9, "")</f>
        <v>136.31725916934931</v>
      </c>
      <c r="I92" s="4">
        <f>IF((GEO_cms!I92&gt;0), GEO_cms!I92*Days!I92*86400*1000/Areas!$B$9, "")</f>
        <v>69.459736344925858</v>
      </c>
      <c r="J92" s="4">
        <f>IF((GEO_cms!J92&gt;0), GEO_cms!J92*Days!J92*86400*1000/Areas!$B$9, "")</f>
        <v>90.734362763206519</v>
      </c>
      <c r="K92" s="4">
        <f>IF((GEO_cms!K92&gt;0), GEO_cms!K92*Days!K92*86400*1000/Areas!$B$9, "")</f>
        <v>108.0363856667898</v>
      </c>
      <c r="L92" s="4">
        <f>IF((GEO_cms!L92&gt;0), GEO_cms!L92*Days!L92*86400*1000/Areas!$B$9, "")</f>
        <v>227.66621140957307</v>
      </c>
      <c r="M92" s="4">
        <f>IF((GEO_cms!M92&gt;0), GEO_cms!M92*Days!M92*86400*1000/Areas!$B$9, "")</f>
        <v>225.88089714496806</v>
      </c>
      <c r="N92" s="4">
        <f>IF((GEO_cms!N92&gt;0), GEO_cms!N92*Days!N92*86400*1000/Areas!$B$9, "")</f>
        <v>1932.3057014090457</v>
      </c>
    </row>
    <row r="93" spans="1:14">
      <c r="A93">
        <v>1985</v>
      </c>
      <c r="B93" s="4">
        <f>IF((GEO_cms!B93&gt;0), GEO_cms!B93*Days!B93*86400*1000/Areas!$B$9, "")</f>
        <v>207.10283814449315</v>
      </c>
      <c r="C93" s="4">
        <f>IF((GEO_cms!C93&gt;0), GEO_cms!C93*Days!C93*86400*1000/Areas!$B$9, "")</f>
        <v>150.54346213520503</v>
      </c>
      <c r="D93" s="4">
        <f>IF((GEO_cms!D93&gt;0), GEO_cms!D93*Days!D93*86400*1000/Areas!$B$9, "")</f>
        <v>229.32978415747533</v>
      </c>
      <c r="E93" s="4">
        <f>IF((GEO_cms!E93&gt;0), GEO_cms!E93*Days!E93*86400*1000/Areas!$B$9, "")</f>
        <v>432.18101641247557</v>
      </c>
      <c r="F93" s="4">
        <f>IF((GEO_cms!F93&gt;0), GEO_cms!F93*Days!F93*86400*1000/Areas!$B$9, "")</f>
        <v>331.58645712174786</v>
      </c>
      <c r="G93" s="4">
        <f>IF((GEO_cms!G93&gt;0), GEO_cms!G93*Days!G93*86400*1000/Areas!$B$9, "")</f>
        <v>102.93176843105176</v>
      </c>
      <c r="H93" s="4">
        <f>IF((GEO_cms!H93&gt;0), GEO_cms!H93*Days!H93*86400*1000/Areas!$B$9, "")</f>
        <v>73.079654229774661</v>
      </c>
      <c r="I93" s="4">
        <f>IF((GEO_cms!I93&gt;0), GEO_cms!I93*Days!I93*86400*1000/Areas!$B$9, "")</f>
        <v>71.801869861206399</v>
      </c>
      <c r="J93" s="4">
        <f>IF((GEO_cms!J93&gt;0), GEO_cms!J93*Days!J93*86400*1000/Areas!$B$9, "")</f>
        <v>88.025955987123325</v>
      </c>
      <c r="K93" s="4">
        <f>IF((GEO_cms!K93&gt;0), GEO_cms!K93*Days!K93*86400*1000/Areas!$B$9, "")</f>
        <v>99.138539870177851</v>
      </c>
      <c r="L93" s="4">
        <f>IF((GEO_cms!L93&gt;0), GEO_cms!L93*Days!L93*86400*1000/Areas!$B$9, "")</f>
        <v>171.35460446461553</v>
      </c>
      <c r="M93" s="4">
        <f>IF((GEO_cms!M93&gt;0), GEO_cms!M93*Days!M93*86400*1000/Areas!$B$9, "")</f>
        <v>175.97239242176369</v>
      </c>
      <c r="N93" s="4">
        <f>IF((GEO_cms!N93&gt;0), GEO_cms!N93*Days!N93*86400*1000/Areas!$B$9, "")</f>
        <v>2134.7254124228193</v>
      </c>
    </row>
    <row r="94" spans="1:14">
      <c r="A94">
        <v>1986</v>
      </c>
      <c r="B94" s="4">
        <f>IF((GEO_cms!B94&gt;0), GEO_cms!B94*Days!B94*86400*1000/Areas!$B$9, "")</f>
        <v>134.04721304554329</v>
      </c>
      <c r="C94" s="4">
        <f>IF((GEO_cms!C94&gt;0), GEO_cms!C94*Days!C94*86400*1000/Areas!$B$9, "")</f>
        <v>99.482243073513118</v>
      </c>
      <c r="D94" s="4">
        <f>IF((GEO_cms!D94&gt;0), GEO_cms!D94*Days!D94*86400*1000/Areas!$B$9, "")</f>
        <v>174.99426544936409</v>
      </c>
      <c r="E94" s="4">
        <f>IF((GEO_cms!E94&gt;0), GEO_cms!E94*Days!E94*86400*1000/Areas!$B$9, "")</f>
        <v>299.696152831284</v>
      </c>
      <c r="F94" s="4">
        <f>IF((GEO_cms!F94&gt;0), GEO_cms!F94*Days!F94*86400*1000/Areas!$B$9, "")</f>
        <v>161.88708132355271</v>
      </c>
      <c r="G94" s="4">
        <f>IF((GEO_cms!G94&gt;0), GEO_cms!G94*Days!G94*86400*1000/Areas!$B$9, "")</f>
        <v>116.95803261385825</v>
      </c>
      <c r="H94" s="4">
        <f>IF((GEO_cms!H94&gt;0), GEO_cms!H94*Days!H94*86400*1000/Areas!$B$9, "")</f>
        <v>75.394931658662713</v>
      </c>
      <c r="I94" s="4">
        <f>IF((GEO_cms!I94&gt;0), GEO_cms!I94*Days!I94*86400*1000/Areas!$B$9, "")</f>
        <v>92.382113673544779</v>
      </c>
      <c r="J94" s="4">
        <f>IF((GEO_cms!J94&gt;0), GEO_cms!J94*Days!J94*86400*1000/Areas!$B$9, "")</f>
        <v>99.181035410839641</v>
      </c>
      <c r="K94" s="4">
        <f>IF((GEO_cms!K94&gt;0), GEO_cms!K94*Days!K94*86400*1000/Areas!$B$9, "")</f>
        <v>178.86860942529952</v>
      </c>
      <c r="L94" s="4">
        <f>IF((GEO_cms!L94&gt;0), GEO_cms!L94*Days!L94*86400*1000/Areas!$B$9, "")</f>
        <v>137.91809171987967</v>
      </c>
      <c r="M94" s="4">
        <f>IF((GEO_cms!M94&gt;0), GEO_cms!M94*Days!M94*86400*1000/Areas!$B$9, "")</f>
        <v>138.20142572167396</v>
      </c>
      <c r="N94" s="4">
        <f>IF((GEO_cms!N94&gt;0), GEO_cms!N94*Days!N94*86400*1000/Areas!$B$9, "")</f>
        <v>1708.6923426038313</v>
      </c>
    </row>
    <row r="95" spans="1:14">
      <c r="A95">
        <v>1987</v>
      </c>
      <c r="B95" s="4">
        <f>IF((GEO_cms!B95&gt;0), GEO_cms!B95*Days!B95*86400*1000/Areas!$B$9, "")</f>
        <v>112.68390226397173</v>
      </c>
      <c r="C95" s="4">
        <f>IF((GEO_cms!C95&gt;0), GEO_cms!C95*Days!C95*86400*1000/Areas!$B$9, "")</f>
        <v>93.900554118950865</v>
      </c>
      <c r="D95" s="4">
        <f>IF((GEO_cms!D95&gt;0), GEO_cms!D95*Days!D95*86400*1000/Areas!$B$9, "")</f>
        <v>150.12552852393267</v>
      </c>
      <c r="E95" s="4">
        <f>IF((GEO_cms!E95&gt;0), GEO_cms!E95*Days!E95*86400*1000/Areas!$B$9, "")</f>
        <v>192.19292205393421</v>
      </c>
      <c r="F95" s="4">
        <f>IF((GEO_cms!F95&gt;0), GEO_cms!F95*Days!F95*86400*1000/Areas!$B$9, "")</f>
        <v>71.05272637078474</v>
      </c>
      <c r="G95" s="4">
        <f>IF((GEO_cms!G95&gt;0), GEO_cms!G95*Days!G95*86400*1000/Areas!$B$9, "")</f>
        <v>53.430847010396334</v>
      </c>
      <c r="H95" s="4">
        <f>IF((GEO_cms!H95&gt;0), GEO_cms!H95*Days!H95*86400*1000/Areas!$B$9, "")</f>
        <v>37.411943216000843</v>
      </c>
      <c r="I95" s="4">
        <f>IF((GEO_cms!I95&gt;0), GEO_cms!I95*Days!I95*86400*1000/Areas!$B$9, "")</f>
        <v>28.005245237215686</v>
      </c>
      <c r="J95" s="4">
        <f>IF((GEO_cms!J95&gt;0), GEO_cms!J95*Days!J95*86400*1000/Areas!$B$9, "")</f>
        <v>23.037872183228664</v>
      </c>
      <c r="K95" s="4">
        <f>IF((GEO_cms!K95&gt;0), GEO_cms!K95*Days!K95*86400*1000/Areas!$B$9, "")</f>
        <v>35.981503192780622</v>
      </c>
      <c r="L95" s="4">
        <f>IF((GEO_cms!L95&gt;0), GEO_cms!L95*Days!L95*86400*1000/Areas!$B$9, "")</f>
        <v>71.649670167291134</v>
      </c>
      <c r="M95" s="4">
        <f>IF((GEO_cms!M95&gt;0), GEO_cms!M95*Days!M95*86400*1000/Areas!$B$9, "")</f>
        <v>149.43433764314739</v>
      </c>
      <c r="N95" s="4">
        <f>IF((GEO_cms!N95&gt;0), GEO_cms!N95*Days!N95*86400*1000/Areas!$B$9, "")</f>
        <v>1020.7385550688691</v>
      </c>
    </row>
    <row r="96" spans="1:14">
      <c r="A96">
        <v>1988</v>
      </c>
      <c r="B96" s="4">
        <f>IF((GEO_cms!B96&gt;0), GEO_cms!B96*Days!B96*86400*1000/Areas!$B$9, "")</f>
        <v>128.0710268615758</v>
      </c>
      <c r="C96" s="4">
        <f>IF((GEO_cms!C96&gt;0), GEO_cms!C96*Days!C96*86400*1000/Areas!$B$9, "")</f>
        <v>131.23028761412215</v>
      </c>
      <c r="D96" s="4">
        <f>IF((GEO_cms!D96&gt;0), GEO_cms!D96*Days!D96*86400*1000/Areas!$B$9, "")</f>
        <v>146.6073810755185</v>
      </c>
      <c r="E96" s="4">
        <f>IF((GEO_cms!E96&gt;0), GEO_cms!E96*Days!E96*86400*1000/Areas!$B$9, "")</f>
        <v>392.92279698137105</v>
      </c>
      <c r="F96" s="4">
        <f>IF((GEO_cms!F96&gt;0), GEO_cms!F96*Days!F96*86400*1000/Areas!$B$9, "")</f>
        <v>231.70442767428361</v>
      </c>
      <c r="G96" s="4">
        <f>IF((GEO_cms!G96&gt;0), GEO_cms!G96*Days!G96*86400*1000/Areas!$B$9, "")</f>
        <v>77.885845163333158</v>
      </c>
      <c r="H96" s="4">
        <f>IF((GEO_cms!H96&gt;0), GEO_cms!H96*Days!H96*86400*1000/Areas!$B$9, "")</f>
        <v>32.357344873080372</v>
      </c>
      <c r="I96" s="4">
        <f>IF((GEO_cms!I96&gt;0), GEO_cms!I96*Days!I96*86400*1000/Areas!$B$9, "")</f>
        <v>45.383960736714336</v>
      </c>
      <c r="J96" s="4">
        <f>IF((GEO_cms!J96&gt;0), GEO_cms!J96*Days!J96*86400*1000/Areas!$B$9, "")</f>
        <v>63.088095414006013</v>
      </c>
      <c r="K96" s="4">
        <f>IF((GEO_cms!K96&gt;0), GEO_cms!K96*Days!K96*86400*1000/Areas!$B$9, "")</f>
        <v>137.63179397329674</v>
      </c>
      <c r="L96" s="4">
        <f>IF((GEO_cms!L96&gt;0), GEO_cms!L96*Days!L96*86400*1000/Areas!$B$9, "")</f>
        <v>313.83184759090187</v>
      </c>
      <c r="M96" s="4">
        <f>IF((GEO_cms!M96&gt;0), GEO_cms!M96*Days!M96*86400*1000/Areas!$B$9, "")</f>
        <v>221.87509968863793</v>
      </c>
      <c r="N96" s="4">
        <f>IF((GEO_cms!N96&gt;0), GEO_cms!N96*Days!N96*86400*1000/Areas!$B$9, "")</f>
        <v>1928.2838541347828</v>
      </c>
    </row>
    <row r="97" spans="1:14">
      <c r="A97">
        <v>1989</v>
      </c>
      <c r="B97" s="4">
        <f>IF((GEO_cms!B97&gt;0), GEO_cms!B97*Days!B97*86400*1000/Areas!$B$9, "")</f>
        <v>178.11805245659403</v>
      </c>
      <c r="C97" s="4">
        <f>IF((GEO_cms!C97&gt;0), GEO_cms!C97*Days!C97*86400*1000/Areas!$B$9, "")</f>
        <v>123.89766383450313</v>
      </c>
      <c r="D97" s="4">
        <f>IF((GEO_cms!D97&gt;0), GEO_cms!D97*Days!D97*86400*1000/Areas!$B$9, "")</f>
        <v>155.60982426513272</v>
      </c>
      <c r="E97" s="4">
        <f>IF((GEO_cms!E97&gt;0), GEO_cms!E97*Days!E97*86400*1000/Areas!$B$9, "")</f>
        <v>279.77705208718135</v>
      </c>
      <c r="F97" s="4">
        <f>IF((GEO_cms!F97&gt;0), GEO_cms!F97*Days!F97*86400*1000/Areas!$B$9, "")</f>
        <v>233.18716639400495</v>
      </c>
      <c r="G97" s="4">
        <f>IF((GEO_cms!G97&gt;0), GEO_cms!G97*Days!G97*86400*1000/Areas!$B$9, "")</f>
        <v>194.9765623515753</v>
      </c>
      <c r="H97" s="4">
        <f>IF((GEO_cms!H97&gt;0), GEO_cms!H97*Days!H97*86400*1000/Areas!$B$9, "")</f>
        <v>73.201213362182699</v>
      </c>
      <c r="I97" s="4">
        <f>IF((GEO_cms!I97&gt;0), GEO_cms!I97*Days!I97*86400*1000/Areas!$B$9, "")</f>
        <v>38.915884109979416</v>
      </c>
      <c r="J97" s="4">
        <f>IF((GEO_cms!J97&gt;0), GEO_cms!J97*Days!J97*86400*1000/Areas!$B$9, "")</f>
        <v>40.288234735342236</v>
      </c>
      <c r="K97" s="4">
        <f>IF((GEO_cms!K97&gt;0), GEO_cms!K97*Days!K97*86400*1000/Areas!$B$9, "")</f>
        <v>45.160631167871657</v>
      </c>
      <c r="L97" s="4">
        <f>IF((GEO_cms!L97&gt;0), GEO_cms!L97*Days!L97*86400*1000/Areas!$B$9, "")</f>
        <v>86.316103224444547</v>
      </c>
      <c r="M97" s="4">
        <f>IF((GEO_cms!M97&gt;0), GEO_cms!M97*Days!M97*86400*1000/Areas!$B$9, "")</f>
        <v>114.33625837775081</v>
      </c>
      <c r="N97" s="4">
        <f>IF((GEO_cms!N97&gt;0), GEO_cms!N97*Days!N97*86400*1000/Areas!$B$9, "")</f>
        <v>1567.0474558024173</v>
      </c>
    </row>
    <row r="98" spans="1:14">
      <c r="A98">
        <v>1990</v>
      </c>
      <c r="B98" s="4">
        <f>IF((GEO_cms!B98&gt;0), GEO_cms!B98*Days!B98*86400*1000/Areas!$B$9, "")</f>
        <v>124.75783376431474</v>
      </c>
      <c r="C98" s="4">
        <f>IF((GEO_cms!C98&gt;0), GEO_cms!C98*Days!C98*86400*1000/Areas!$B$9, "")</f>
        <v>117.04566826745474</v>
      </c>
      <c r="D98" s="4">
        <f>IF((GEO_cms!D98&gt;0), GEO_cms!D98*Days!D98*86400*1000/Areas!$B$9, "")</f>
        <v>222.2892488257956</v>
      </c>
      <c r="E98" s="4">
        <f>IF((GEO_cms!E98&gt;0), GEO_cms!E98*Days!E98*86400*1000/Areas!$B$9, "")</f>
        <v>206.58851443347933</v>
      </c>
      <c r="F98" s="4">
        <f>IF((GEO_cms!F98&gt;0), GEO_cms!F98*Days!F98*86400*1000/Areas!$B$9, "")</f>
        <v>268.48595957570319</v>
      </c>
      <c r="G98" s="4">
        <f>IF((GEO_cms!G98&gt;0), GEO_cms!G98*Days!G98*86400*1000/Areas!$B$9, "")</f>
        <v>162.99957992506202</v>
      </c>
      <c r="H98" s="4">
        <f>IF((GEO_cms!H98&gt;0), GEO_cms!H98*Days!H98*86400*1000/Areas!$B$9, "")</f>
        <v>118.27138191989023</v>
      </c>
      <c r="I98" s="4">
        <f>IF((GEO_cms!I98&gt;0), GEO_cms!I98*Days!I98*86400*1000/Areas!$B$9, "")</f>
        <v>54.237988706528057</v>
      </c>
      <c r="J98" s="4">
        <f>IF((GEO_cms!J98&gt;0), GEO_cms!J98*Days!J98*86400*1000/Areas!$B$9, "")</f>
        <v>39.092705683677245</v>
      </c>
      <c r="K98" s="4">
        <f>IF((GEO_cms!K98&gt;0), GEO_cms!K98*Days!K98*86400*1000/Areas!$B$9, "")</f>
        <v>136.76815874188611</v>
      </c>
      <c r="L98" s="4">
        <f>IF((GEO_cms!L98&gt;0), GEO_cms!L98*Days!L98*86400*1000/Areas!$B$9, "")</f>
        <v>196.69462240751491</v>
      </c>
      <c r="M98" s="4">
        <f>IF((GEO_cms!M98&gt;0), GEO_cms!M98*Days!M98*86400*1000/Areas!$B$9, "")</f>
        <v>244.9981909335585</v>
      </c>
      <c r="N98" s="4">
        <f>IF((GEO_cms!N98&gt;0), GEO_cms!N98*Days!N98*86400*1000/Areas!$B$9, "")</f>
        <v>1888.7316312206449</v>
      </c>
    </row>
    <row r="99" spans="1:14">
      <c r="A99">
        <v>1991</v>
      </c>
      <c r="B99" s="4">
        <f>IF((GEO_cms!B99&gt;0), GEO_cms!B99*Days!B99*86400*1000/Areas!$B$9, "")</f>
        <v>171.94115235632486</v>
      </c>
      <c r="C99" s="4">
        <f>IF((GEO_cms!C99&gt;0), GEO_cms!C99*Days!C99*86400*1000/Areas!$B$9, "")</f>
        <v>124.07257037310676</v>
      </c>
      <c r="D99" s="4">
        <f>IF((GEO_cms!D99&gt;0), GEO_cms!D99*Days!D99*86400*1000/Areas!$B$9, "")</f>
        <v>209.32341252836562</v>
      </c>
      <c r="E99" s="4">
        <f>IF((GEO_cms!E99&gt;0), GEO_cms!E99*Days!E99*86400*1000/Areas!$B$9, "")</f>
        <v>394.19766320122432</v>
      </c>
      <c r="F99" s="4">
        <f>IF((GEO_cms!F99&gt;0), GEO_cms!F99*Days!F99*86400*1000/Areas!$B$9, "")</f>
        <v>176.84026808802577</v>
      </c>
      <c r="G99" s="4">
        <f>IF((GEO_cms!G99&gt;0), GEO_cms!G99*Days!G99*86400*1000/Areas!$B$9, "")</f>
        <v>64.538050556757611</v>
      </c>
      <c r="H99" s="4">
        <f>IF((GEO_cms!H99&gt;0), GEO_cms!H99*Days!H99*86400*1000/Areas!$B$9, "")</f>
        <v>36.576577550266499</v>
      </c>
      <c r="I99" s="4">
        <f>IF((GEO_cms!I99&gt;0), GEO_cms!I99*Days!I99*86400*1000/Areas!$B$9, "")</f>
        <v>34.780046651538342</v>
      </c>
      <c r="J99" s="4">
        <f>IF((GEO_cms!J99&gt;0), GEO_cms!J99*Days!J99*86400*1000/Areas!$B$9, "")</f>
        <v>36.523822893028651</v>
      </c>
      <c r="K99" s="4">
        <f>IF((GEO_cms!K99&gt;0), GEO_cms!K99*Days!K99*86400*1000/Areas!$B$9, "")</f>
        <v>86.8172496701673</v>
      </c>
      <c r="L99" s="4">
        <f>IF((GEO_cms!L99&gt;0), GEO_cms!L99*Days!L99*86400*1000/Areas!$B$9, "")</f>
        <v>179.19530529315531</v>
      </c>
      <c r="M99" s="4">
        <f>IF((GEO_cms!M99&gt;0), GEO_cms!M99*Days!M99*86400*1000/Areas!$B$9, "")</f>
        <v>215.58370784737983</v>
      </c>
      <c r="N99" s="4">
        <f>IF((GEO_cms!N99&gt;0), GEO_cms!N99*Days!N99*86400*1000/Areas!$B$9, "")</f>
        <v>1732.9239199957783</v>
      </c>
    </row>
    <row r="100" spans="1:14">
      <c r="A100">
        <v>1992</v>
      </c>
      <c r="B100" s="4">
        <f>IF((GEO_cms!B100&gt;0), GEO_cms!B100*Days!B100*86400*1000/Areas!$B$9, "")</f>
        <v>153.79491814871497</v>
      </c>
      <c r="C100" s="4">
        <f>IF((GEO_cms!C100&gt;0), GEO_cms!C100*Days!C100*86400*1000/Areas!$B$9, "")</f>
        <v>108.44597519658029</v>
      </c>
      <c r="D100" s="4">
        <f>IF((GEO_cms!D100&gt;0), GEO_cms!D100*Days!D100*86400*1000/Areas!$B$9, "")</f>
        <v>154.72498685946491</v>
      </c>
      <c r="E100" s="4">
        <f>IF((GEO_cms!E100&gt;0), GEO_cms!E100*Days!E100*86400*1000/Areas!$B$9, "")</f>
        <v>237.05125125336428</v>
      </c>
      <c r="F100" s="4">
        <f>IF((GEO_cms!F100&gt;0), GEO_cms!F100*Days!F100*86400*1000/Areas!$B$9, "")</f>
        <v>195.26213056097947</v>
      </c>
      <c r="G100" s="4">
        <f>IF((GEO_cms!G100&gt;0), GEO_cms!G100*Days!G100*86400*1000/Areas!$B$9, "")</f>
        <v>56.757536545464141</v>
      </c>
      <c r="H100" s="4">
        <f>IF((GEO_cms!H100&gt;0), GEO_cms!H100*Days!H100*86400*1000/Areas!$B$9, "")</f>
        <v>50.827265607683778</v>
      </c>
      <c r="I100" s="4">
        <f>IF((GEO_cms!I100&gt;0), GEO_cms!I100*Days!I100*86400*1000/Areas!$B$9, "")</f>
        <v>48.952993403345822</v>
      </c>
      <c r="J100" s="4">
        <f>IF((GEO_cms!J100&gt;0), GEO_cms!J100*Days!J100*86400*1000/Areas!$B$9, "")</f>
        <v>126.87381075518498</v>
      </c>
      <c r="K100" s="4">
        <f>IF((GEO_cms!K100&gt;0), GEO_cms!K100*Days!K100*86400*1000/Areas!$B$9, "")</f>
        <v>156.36320819040583</v>
      </c>
      <c r="L100" s="4">
        <f>IF((GEO_cms!L100&gt;0), GEO_cms!L100*Days!L100*86400*1000/Areas!$B$9, "")</f>
        <v>260.72518866430948</v>
      </c>
      <c r="M100" s="4">
        <f>IF((GEO_cms!M100&gt;0), GEO_cms!M100*Days!M100*86400*1000/Areas!$B$9, "")</f>
        <v>202.16555849912925</v>
      </c>
      <c r="N100" s="4">
        <f>IF((GEO_cms!N100&gt;0), GEO_cms!N100*Days!N100*86400*1000/Areas!$B$9, "")</f>
        <v>1753.3919062747375</v>
      </c>
    </row>
    <row r="101" spans="1:14">
      <c r="A101">
        <v>1993</v>
      </c>
      <c r="B101" s="4">
        <f>IF((GEO_cms!B101&gt;0), GEO_cms!B101*Days!B101*86400*1000/Areas!$B$9, "")</f>
        <v>195.08685925378649</v>
      </c>
      <c r="C101" s="4">
        <f>IF((GEO_cms!C101&gt;0), GEO_cms!C101*Days!C101*86400*1000/Areas!$B$9, "")</f>
        <v>117.95467159216845</v>
      </c>
      <c r="D101" s="4">
        <f>IF((GEO_cms!D101&gt;0), GEO_cms!D101*Days!D101*86400*1000/Areas!$B$9, "")</f>
        <v>102.99874906327511</v>
      </c>
      <c r="E101" s="4">
        <f>IF((GEO_cms!E101&gt;0), GEO_cms!E101*Days!E101*86400*1000/Areas!$B$9, "")</f>
        <v>237.96499656973984</v>
      </c>
      <c r="F101" s="4">
        <f>IF((GEO_cms!F101&gt;0), GEO_cms!F101*Days!F101*86400*1000/Areas!$B$9, "")</f>
        <v>189.91918264816087</v>
      </c>
      <c r="G101" s="4">
        <f>IF((GEO_cms!G101&gt;0), GEO_cms!G101*Days!G101*86400*1000/Areas!$B$9, "")</f>
        <v>202.33987228877513</v>
      </c>
      <c r="H101" s="4">
        <f>IF((GEO_cms!H101&gt;0), GEO_cms!H101*Days!H101*86400*1000/Areas!$B$9, "")</f>
        <v>93.235854556968704</v>
      </c>
      <c r="I101" s="4">
        <f>IF((GEO_cms!I101&gt;0), GEO_cms!I101*Days!I101*86400*1000/Areas!$B$9, "")</f>
        <v>53.312160430629582</v>
      </c>
      <c r="J101" s="4">
        <f>IF((GEO_cms!J101&gt;0), GEO_cms!J101*Days!J101*86400*1000/Areas!$B$9, "")</f>
        <v>67.377774025014517</v>
      </c>
      <c r="K101" s="4">
        <f>IF((GEO_cms!K101&gt;0), GEO_cms!K101*Days!K101*86400*1000/Areas!$B$9, "")</f>
        <v>160.14991651274474</v>
      </c>
      <c r="L101" s="4">
        <f>IF((GEO_cms!L101&gt;0), GEO_cms!L101*Days!L101*86400*1000/Areas!$B$9, "")</f>
        <v>187.44637078473795</v>
      </c>
      <c r="M101" s="4">
        <f>IF((GEO_cms!M101&gt;0), GEO_cms!M101*Days!M101*86400*1000/Areas!$B$9, "")</f>
        <v>169.92694580188927</v>
      </c>
      <c r="N101" s="4">
        <f>IF((GEO_cms!N101&gt;0), GEO_cms!N101*Days!N101*86400*1000/Areas!$B$9, "")</f>
        <v>1779.3899667528628</v>
      </c>
    </row>
    <row r="102" spans="1:14">
      <c r="A102">
        <v>1994</v>
      </c>
      <c r="B102" s="4">
        <f>IF((GEO_cms!B102&gt;0), GEO_cms!B102*Days!B102*86400*1000/Areas!$B$9, "")</f>
        <v>116.66425711119321</v>
      </c>
      <c r="C102" s="4">
        <f>IF((GEO_cms!C102&gt;0), GEO_cms!C102*Days!C102*86400*1000/Areas!$B$9, "")</f>
        <v>107.84328629479128</v>
      </c>
      <c r="D102" s="4">
        <f>IF((GEO_cms!D102&gt;0), GEO_cms!D102*Days!D102*86400*1000/Areas!$B$9, "")</f>
        <v>122.33795894242441</v>
      </c>
      <c r="E102" s="4">
        <f>IF((GEO_cms!E102&gt;0), GEO_cms!E102*Days!E102*86400*1000/Areas!$B$9, "")</f>
        <v>184.66683413372738</v>
      </c>
      <c r="F102" s="4">
        <f>IF((GEO_cms!F102&gt;0), GEO_cms!F102*Days!F102*86400*1000/Areas!$B$9, "")</f>
        <v>187.81310000527733</v>
      </c>
      <c r="G102" s="4">
        <f>IF((GEO_cms!G102&gt;0), GEO_cms!G102*Days!G102*86400*1000/Areas!$B$9, "")</f>
        <v>122.16282442345242</v>
      </c>
      <c r="H102" s="4">
        <f>IF((GEO_cms!H102&gt;0), GEO_cms!H102*Days!H102*86400*1000/Areas!$B$9, "")</f>
        <v>124.15145158055834</v>
      </c>
      <c r="I102" s="4">
        <f>IF((GEO_cms!I102&gt;0), GEO_cms!I102*Days!I102*86400*1000/Areas!$B$9, "")</f>
        <v>78.57384431896142</v>
      </c>
      <c r="J102" s="4">
        <f>IF((GEO_cms!J102&gt;0), GEO_cms!J102*Days!J102*86400*1000/Areas!$B$9, "")</f>
        <v>88.255760198427353</v>
      </c>
      <c r="K102" s="4">
        <f>IF((GEO_cms!K102&gt;0), GEO_cms!K102*Days!K102*86400*1000/Areas!$B$9, "")</f>
        <v>94.403387619399439</v>
      </c>
      <c r="L102" s="4">
        <f>IF((GEO_cms!L102&gt;0), GEO_cms!L102*Days!L102*86400*1000/Areas!$B$9, "")</f>
        <v>175.62513272468206</v>
      </c>
      <c r="M102" s="4">
        <f>IF((GEO_cms!M102&gt;0), GEO_cms!M102*Days!M102*86400*1000/Areas!$B$9, "")</f>
        <v>160.54003651907752</v>
      </c>
      <c r="N102" s="4">
        <f>IF((GEO_cms!N102&gt;0), GEO_cms!N102*Days!N102*86400*1000/Areas!$B$9, "")</f>
        <v>1563.6357295899518</v>
      </c>
    </row>
    <row r="103" spans="1:14">
      <c r="A103">
        <v>1995</v>
      </c>
      <c r="B103" s="4">
        <f>IF((GEO_cms!B103&gt;0), GEO_cms!B103*Days!B103*86400*1000/Areas!$B$9, "")</f>
        <v>163.84757570320335</v>
      </c>
      <c r="C103" s="4">
        <f>IF((GEO_cms!C103&gt;0), GEO_cms!C103*Days!C103*86400*1000/Areas!$B$9, "")</f>
        <v>117.4682526782416</v>
      </c>
      <c r="D103" s="4">
        <f>IF((GEO_cms!D103&gt;0), GEO_cms!D103*Days!D103*86400*1000/Areas!$B$9, "")</f>
        <v>151.96163681460763</v>
      </c>
      <c r="E103" s="4">
        <f>IF((GEO_cms!E103&gt;0), GEO_cms!E103*Days!E103*86400*1000/Areas!$B$9, "")</f>
        <v>179.14332576916991</v>
      </c>
      <c r="F103" s="4">
        <f>IF((GEO_cms!F103&gt;0), GEO_cms!F103*Days!F103*86400*1000/Areas!$B$9, "")</f>
        <v>325.31626745474699</v>
      </c>
      <c r="G103" s="4">
        <f>IF((GEO_cms!G103&gt;0), GEO_cms!G103*Days!G103*86400*1000/Areas!$B$9, "")</f>
        <v>221.80483613911025</v>
      </c>
      <c r="H103" s="4">
        <f>IF((GEO_cms!H103&gt;0), GEO_cms!H103*Days!H103*86400*1000/Areas!$B$9, "")</f>
        <v>90.25624233468784</v>
      </c>
      <c r="I103" s="4">
        <f>IF((GEO_cms!I103&gt;0), GEO_cms!I103*Days!I103*86400*1000/Areas!$B$9, "")</f>
        <v>82.238993508892307</v>
      </c>
      <c r="J103" s="4">
        <f>IF((GEO_cms!J103&gt;0), GEO_cms!J103*Days!J103*86400*1000/Areas!$B$9, "")</f>
        <v>64.409469629004164</v>
      </c>
      <c r="K103" s="4">
        <f>IF((GEO_cms!K103&gt;0), GEO_cms!K103*Days!K103*86400*1000/Areas!$B$9, "")</f>
        <v>98.349818987809385</v>
      </c>
      <c r="L103" s="4">
        <f>IF((GEO_cms!L103&gt;0), GEO_cms!L103*Days!L103*86400*1000/Areas!$B$9, "")</f>
        <v>267.45243337379281</v>
      </c>
      <c r="M103" s="4">
        <f>IF((GEO_cms!M103&gt;0), GEO_cms!M103*Days!M103*86400*1000/Areas!$B$9, "")</f>
        <v>189.3537913346351</v>
      </c>
      <c r="N103" s="4">
        <f>IF((GEO_cms!N103&gt;0), GEO_cms!N103*Days!N103*86400*1000/Areas!$B$9, "")</f>
        <v>1951.1911847590902</v>
      </c>
    </row>
    <row r="104" spans="1:14">
      <c r="A104">
        <v>1996</v>
      </c>
      <c r="B104" s="4">
        <f>IF((GEO_cms!B104&gt;0), GEO_cms!B104*Days!B104*86400*1000/Areas!$B$9, "")</f>
        <v>186.28795693704154</v>
      </c>
      <c r="C104" s="4">
        <f>IF((GEO_cms!C104&gt;0), GEO_cms!C104*Days!C104*86400*1000/Areas!$B$9, "")</f>
        <v>182.31284563829226</v>
      </c>
      <c r="D104" s="4">
        <f>IF((GEO_cms!D104&gt;0), GEO_cms!D104*Days!D104*86400*1000/Areas!$B$9, "")</f>
        <v>175.43809763048182</v>
      </c>
      <c r="E104" s="4">
        <f>IF((GEO_cms!E104&gt;0), GEO_cms!E104*Days!E104*86400*1000/Areas!$B$9, "")</f>
        <v>307.90754973877245</v>
      </c>
      <c r="F104" s="4">
        <f>IF((GEO_cms!F104&gt;0), GEO_cms!F104*Days!F104*86400*1000/Areas!$B$9, "")</f>
        <v>438.65178320755706</v>
      </c>
      <c r="G104" s="4">
        <f>IF((GEO_cms!G104&gt;0), GEO_cms!G104*Days!G104*86400*1000/Areas!$B$9, "")</f>
        <v>179.259595757032</v>
      </c>
      <c r="H104" s="4">
        <f>IF((GEO_cms!H104&gt;0), GEO_cms!H104*Days!H104*86400*1000/Areas!$B$9, "")</f>
        <v>110.84638049501294</v>
      </c>
      <c r="I104" s="4">
        <f>IF((GEO_cms!I104&gt;0), GEO_cms!I104*Days!I104*86400*1000/Areas!$B$9, "")</f>
        <v>106.58050303446092</v>
      </c>
      <c r="J104" s="4">
        <f>IF((GEO_cms!J104&gt;0), GEO_cms!J104*Days!J104*86400*1000/Areas!$B$9, "")</f>
        <v>95.651899308670636</v>
      </c>
      <c r="K104" s="4">
        <f>IF((GEO_cms!K104&gt;0), GEO_cms!K104*Days!K104*86400*1000/Areas!$B$9, "")</f>
        <v>155.16316512744737</v>
      </c>
      <c r="L104" s="4">
        <f>IF((GEO_cms!L104&gt;0), GEO_cms!L104*Days!L104*86400*1000/Areas!$B$9, "")</f>
        <v>244.83723679349833</v>
      </c>
      <c r="M104" s="4">
        <f>IF((GEO_cms!M104&gt;0), GEO_cms!M104*Days!M104*86400*1000/Areas!$B$9, "")</f>
        <v>216.5901043854557</v>
      </c>
      <c r="N104" s="4">
        <f>IF((GEO_cms!N104&gt;0), GEO_cms!N104*Days!N104*86400*1000/Areas!$B$9, "")</f>
        <v>2400.3419198902316</v>
      </c>
    </row>
    <row r="105" spans="1:14">
      <c r="A105">
        <v>1997</v>
      </c>
      <c r="B105" s="4">
        <f>IF((GEO_cms!B105&gt;0), GEO_cms!B105*Days!B105*86400*1000/Areas!$B$9, "")</f>
        <v>218.68487920206874</v>
      </c>
      <c r="C105" s="4">
        <f>IF((GEO_cms!C105&gt;0), GEO_cms!C105*Days!C105*86400*1000/Areas!$B$9, "")</f>
        <v>187.07339490210566</v>
      </c>
      <c r="D105" s="4">
        <f>IF((GEO_cms!D105&gt;0), GEO_cms!D105*Days!D105*86400*1000/Areas!$B$9, "")</f>
        <v>195.78794448255846</v>
      </c>
      <c r="E105" s="4">
        <f>IF((GEO_cms!E105&gt;0), GEO_cms!E105*Days!E105*86400*1000/Areas!$B$9, "")</f>
        <v>399.0071370520871</v>
      </c>
      <c r="F105" s="4">
        <f>IF((GEO_cms!F105&gt;0), GEO_cms!F105*Days!F105*86400*1000/Areas!$B$9, "")</f>
        <v>443.68800633278801</v>
      </c>
      <c r="G105" s="4">
        <f>IF((GEO_cms!G105&gt;0), GEO_cms!G105*Days!G105*86400*1000/Areas!$B$9, "")</f>
        <v>141.22152725737507</v>
      </c>
      <c r="H105" s="4">
        <f>IF((GEO_cms!H105&gt;0), GEO_cms!H105*Days!H105*86400*1000/Areas!$B$9, "")</f>
        <v>82.11036698506517</v>
      </c>
      <c r="I105" s="4">
        <f>IF((GEO_cms!I105&gt;0), GEO_cms!I105*Days!I105*86400*1000/Areas!$B$9, "")</f>
        <v>44.237629848540827</v>
      </c>
      <c r="J105" s="4">
        <f>IF((GEO_cms!J105&gt;0), GEO_cms!J105*Days!J105*86400*1000/Areas!$B$9, "")</f>
        <v>51.481614860942535</v>
      </c>
      <c r="K105" s="4">
        <f>IF((GEO_cms!K105&gt;0), GEO_cms!K105*Days!K105*86400*1000/Areas!$B$9, "")</f>
        <v>69.304253733706261</v>
      </c>
      <c r="L105" s="4">
        <f>IF((GEO_cms!L105&gt;0), GEO_cms!L105*Days!L105*86400*1000/Areas!$B$9, "")</f>
        <v>90.735730645416652</v>
      </c>
      <c r="M105" s="4">
        <f>IF((GEO_cms!M105&gt;0), GEO_cms!M105*Days!M105*86400*1000/Areas!$B$9, "")</f>
        <v>84.387480500290252</v>
      </c>
      <c r="N105" s="4">
        <f>IF((GEO_cms!N105&gt;0), GEO_cms!N105*Days!N105*86400*1000/Areas!$B$9, "")</f>
        <v>2011.9199113409684</v>
      </c>
    </row>
    <row r="106" spans="1:14">
      <c r="A106">
        <v>1998</v>
      </c>
      <c r="B106" s="4">
        <f>IF((GEO_cms!B106&gt;0), GEO_cms!B106*Days!B106*86400*1000/Areas!$B$9, "")</f>
        <v>116.16105884215523</v>
      </c>
      <c r="C106" s="4">
        <f>IF((GEO_cms!C106&gt;0), GEO_cms!C106*Days!C106*86400*1000/Areas!$B$9, "")</f>
        <v>98.806874030291823</v>
      </c>
      <c r="D106" s="4">
        <f>IF((GEO_cms!D106&gt;0), GEO_cms!D106*Days!D106*86400*1000/Areas!$B$9, "")</f>
        <v>154.7857664256689</v>
      </c>
      <c r="E106" s="4">
        <f>IF((GEO_cms!E106&gt;0), GEO_cms!E106*Days!E106*86400*1000/Areas!$B$9, "")</f>
        <v>370.08737136524354</v>
      </c>
      <c r="F106" s="4">
        <f>IF((GEO_cms!F106&gt;0), GEO_cms!F106*Days!F106*86400*1000/Areas!$B$9, "")</f>
        <v>110.9212948440551</v>
      </c>
      <c r="G106" s="4">
        <f>IF((GEO_cms!G106&gt;0), GEO_cms!G106*Days!G106*86400*1000/Areas!$B$9, "")</f>
        <v>83.522887751332519</v>
      </c>
      <c r="H106" s="4">
        <f>IF((GEO_cms!H106&gt;0), GEO_cms!H106*Days!H106*86400*1000/Areas!$B$9, "")</f>
        <v>49.398239062747379</v>
      </c>
      <c r="I106" s="4">
        <f>IF((GEO_cms!I106&gt;0), GEO_cms!I106*Days!I106*86400*1000/Areas!$B$9, "")</f>
        <v>32.918495751754705</v>
      </c>
      <c r="J106" s="4">
        <f>IF((GEO_cms!J106&gt;0), GEO_cms!J106*Days!J106*86400*1000/Areas!$B$9, "")</f>
        <v>30.988003588579872</v>
      </c>
      <c r="K106" s="4">
        <f>IF((GEO_cms!K106&gt;0), GEO_cms!K106*Days!K106*86400*1000/Areas!$B$9, "")</f>
        <v>43.023452002744207</v>
      </c>
      <c r="L106" s="4">
        <f>IF((GEO_cms!L106&gt;0), GEO_cms!L106*Days!L106*86400*1000/Areas!$B$9, "")</f>
        <v>76.433154256161259</v>
      </c>
      <c r="M106" s="4">
        <f>IF((GEO_cms!M106&gt;0), GEO_cms!M106*Days!M106*86400*1000/Areas!$B$9, "")</f>
        <v>137.0013826587155</v>
      </c>
      <c r="N106" s="4">
        <f>IF((GEO_cms!N106&gt;0), GEO_cms!N106*Days!N106*86400*1000/Areas!$B$9, "")</f>
        <v>1308.2388980948863</v>
      </c>
    </row>
    <row r="107" spans="1:14">
      <c r="A107">
        <v>1999</v>
      </c>
      <c r="B107" s="4">
        <f>IF((GEO_cms!B107&gt;0), GEO_cms!B107*Days!B107*86400*1000/Areas!$B$9, "")</f>
        <v>132.65210997941844</v>
      </c>
      <c r="C107" s="4">
        <f>IF((GEO_cms!C107&gt;0), GEO_cms!C107*Days!C107*86400*1000/Areas!$B$9, "")</f>
        <v>153.40835463612854</v>
      </c>
      <c r="D107" s="4">
        <f>IF((GEO_cms!D107&gt;0), GEO_cms!D107*Days!D107*86400*1000/Areas!$B$9, "")</f>
        <v>123.18321895614544</v>
      </c>
      <c r="E107" s="4">
        <f>IF((GEO_cms!E107&gt;0), GEO_cms!E107*Days!E107*86400*1000/Areas!$B$9, "")</f>
        <v>192.51300649110772</v>
      </c>
      <c r="F107" s="4">
        <f>IF((GEO_cms!F107&gt;0), GEO_cms!F107*Days!F107*86400*1000/Areas!$B$9, "")</f>
        <v>74.371573381181065</v>
      </c>
      <c r="G107" s="4">
        <f>IF((GEO_cms!G107&gt;0), GEO_cms!G107*Days!G107*86400*1000/Areas!$B$9, "")</f>
        <v>67.347680616391372</v>
      </c>
      <c r="H107" s="4">
        <f>IF((GEO_cms!H107&gt;0), GEO_cms!H107*Days!H107*86400*1000/Areas!$B$9, "")</f>
        <v>66.010849332418601</v>
      </c>
      <c r="I107" s="4">
        <f>IF((GEO_cms!I107&gt;0), GEO_cms!I107*Days!I107*86400*1000/Areas!$B$9, "")</f>
        <v>35.301620138265875</v>
      </c>
      <c r="J107" s="4">
        <f>IF((GEO_cms!J107&gt;0), GEO_cms!J107*Days!J107*86400*1000/Areas!$B$9, "")</f>
        <v>32.860634334265661</v>
      </c>
      <c r="K107" s="4">
        <f>IF((GEO_cms!K107&gt;0), GEO_cms!K107*Days!K107*86400*1000/Areas!$B$9, "")</f>
        <v>90.277444508945081</v>
      </c>
      <c r="L107" s="4">
        <f>IF((GEO_cms!L107&gt;0), GEO_cms!L107*Days!L107*86400*1000/Areas!$B$9, "")</f>
        <v>146.74093197530212</v>
      </c>
      <c r="M107" s="4">
        <f>IF((GEO_cms!M107&gt;0), GEO_cms!M107*Days!M107*86400*1000/Areas!$B$9, "")</f>
        <v>172.84436497968227</v>
      </c>
      <c r="N107" s="4">
        <f>IF((GEO_cms!N107&gt;0), GEO_cms!N107*Days!N107*86400*1000/Areas!$B$9, "")</f>
        <v>1293.7765074674123</v>
      </c>
    </row>
    <row r="108" spans="1:14">
      <c r="A108">
        <v>2000</v>
      </c>
      <c r="B108" s="4">
        <f>IF((GEO_cms!B108&gt;0), GEO_cms!B108*Days!B108*86400*1000/Areas!$B$9, "")</f>
        <v>151.94043464035042</v>
      </c>
      <c r="C108" s="4">
        <f>IF((GEO_cms!C108&gt;0), GEO_cms!C108*Days!C108*86400*1000/Areas!$B$9, "")</f>
        <v>127.62176874769118</v>
      </c>
      <c r="D108" s="4">
        <f>IF((GEO_cms!D108&gt;0), GEO_cms!D108*Days!D108*86400*1000/Areas!$B$9, "")</f>
        <v>221.4242001161011</v>
      </c>
      <c r="E108" s="4">
        <f>IF((GEO_cms!E108&gt;0), GEO_cms!E108*Days!E108*86400*1000/Areas!$B$9, "")</f>
        <v>164.95291572114624</v>
      </c>
      <c r="F108" s="4">
        <f>IF((GEO_cms!F108&gt;0), GEO_cms!F108*Days!F108*86400*1000/Areas!$B$9, "")</f>
        <v>152.51289334529525</v>
      </c>
      <c r="G108" s="4">
        <f>IF((GEO_cms!G108&gt;0), GEO_cms!G108*Days!G108*86400*1000/Areas!$B$9, "")</f>
        <v>94.070627473745333</v>
      </c>
      <c r="H108" s="4">
        <f>IF((GEO_cms!H108&gt;0), GEO_cms!H108*Days!H108*86400*1000/Areas!$B$9, "")</f>
        <v>75.397758615230359</v>
      </c>
      <c r="I108" s="4">
        <f>IF((GEO_cms!I108&gt;0), GEO_cms!I108*Days!I108*86400*1000/Areas!$B$9, "")</f>
        <v>68.514119373054001</v>
      </c>
      <c r="J108" s="4">
        <f>IF((GEO_cms!J108&gt;0), GEO_cms!J108*Days!J108*86400*1000/Areas!$B$9, "")</f>
        <v>45.930748852182177</v>
      </c>
      <c r="K108" s="4">
        <f>IF((GEO_cms!K108&gt;0), GEO_cms!K108*Days!K108*86400*1000/Areas!$B$9, "")</f>
        <v>48.213744260910865</v>
      </c>
      <c r="L108" s="4">
        <f>IF((GEO_cms!L108&gt;0), GEO_cms!L108*Days!L108*86400*1000/Areas!$B$9, "")</f>
        <v>73.949080162541563</v>
      </c>
      <c r="M108" s="4">
        <f>IF((GEO_cms!M108&gt;0), GEO_cms!M108*Days!M108*86400*1000/Areas!$B$9, "")</f>
        <v>106.24126824634546</v>
      </c>
      <c r="N108" s="4">
        <f>IF((GEO_cms!N108&gt;0), GEO_cms!N108*Days!N108*86400*1000/Areas!$B$9, "")</f>
        <v>1330.3970396326984</v>
      </c>
    </row>
    <row r="109" spans="1:14">
      <c r="A109">
        <v>2001</v>
      </c>
      <c r="B109" s="4">
        <f>IF((GEO_cms!B109&gt;0), GEO_cms!B109*Days!B109*86400*1000/Areas!$B$9, "")</f>
        <v>104.23554256161276</v>
      </c>
      <c r="C109" s="4">
        <f>IF((GEO_cms!C109&gt;0), GEO_cms!C109*Days!C109*86400*1000/Areas!$B$9, "")</f>
        <v>118.3861928333949</v>
      </c>
      <c r="D109" s="4">
        <f>IF((GEO_cms!D109&gt;0), GEO_cms!D109*Days!D109*86400*1000/Areas!$B$9, "")</f>
        <v>138.74702833922635</v>
      </c>
      <c r="E109" s="4">
        <f>IF((GEO_cms!E109&gt;0), GEO_cms!E109*Days!E109*86400*1000/Areas!$B$9, "")</f>
        <v>358.30033036044125</v>
      </c>
      <c r="F109" s="4">
        <f>IF((GEO_cms!F109&gt;0), GEO_cms!F109*Days!F109*86400*1000/Areas!$B$9, "")</f>
        <v>204.89498506517492</v>
      </c>
      <c r="G109" s="4">
        <f>IF((GEO_cms!G109&gt;0), GEO_cms!G109*Days!G109*86400*1000/Areas!$B$9, "")</f>
        <v>154.56111457068974</v>
      </c>
      <c r="H109" s="4">
        <f>IF((GEO_cms!H109&gt;0), GEO_cms!H109*Days!H109*86400*1000/Areas!$B$9, "")</f>
        <v>43.846096363924211</v>
      </c>
      <c r="I109" s="4">
        <f>IF((GEO_cms!I109&gt;0), GEO_cms!I109*Days!I109*86400*1000/Areas!$B$9, "")</f>
        <v>33.626648371945748</v>
      </c>
      <c r="J109" s="4">
        <f>IF((GEO_cms!J109&gt;0), GEO_cms!J109*Days!J109*86400*1000/Areas!$B$9, "")</f>
        <v>77.78325399757243</v>
      </c>
      <c r="K109" s="4">
        <f>IF((GEO_cms!K109&gt;0), GEO_cms!K109*Days!K109*86400*1000/Areas!$B$9, "")</f>
        <v>320.44683476700618</v>
      </c>
      <c r="L109" s="4">
        <f>IF((GEO_cms!L109&gt;0), GEO_cms!L109*Days!L109*86400*1000/Areas!$B$9, "")</f>
        <v>303.33608739247455</v>
      </c>
      <c r="M109" s="4">
        <f>IF((GEO_cms!M109&gt;0), GEO_cms!M109*Days!M109*86400*1000/Areas!$B$9, "")</f>
        <v>296.48413742149984</v>
      </c>
      <c r="N109" s="4">
        <f>IF((GEO_cms!N109&gt;0), GEO_cms!N109*Days!N109*86400*1000/Areas!$B$9, "")</f>
        <v>2155.7949021056515</v>
      </c>
    </row>
    <row r="110" spans="1:14">
      <c r="A110">
        <v>2002</v>
      </c>
      <c r="B110" s="4">
        <f>IF((GEO_cms!B110&gt;0), GEO_cms!B110*Days!B110*86400*1000/Areas!$B$9, "")</f>
        <v>194.47058272204336</v>
      </c>
      <c r="C110" s="4">
        <f>IF((GEO_cms!C110&gt;0), GEO_cms!C110*Days!C110*86400*1000/Areas!$B$9, "")</f>
        <v>145.56947765053565</v>
      </c>
      <c r="D110" s="4">
        <f>IF((GEO_cms!D110&gt;0), GEO_cms!D110*Days!D110*86400*1000/Areas!$B$9, "")</f>
        <v>234.1949764103646</v>
      </c>
      <c r="E110" s="4">
        <f>IF((GEO_cms!E110&gt;0), GEO_cms!E110*Days!E110*86400*1000/Areas!$B$9, "")</f>
        <v>395.81176420919309</v>
      </c>
      <c r="F110" s="4">
        <f>IF((GEO_cms!F110&gt;0), GEO_cms!F110*Days!F110*86400*1000/Areas!$B$9, "")</f>
        <v>285.96503203335271</v>
      </c>
      <c r="G110" s="4">
        <f>IF((GEO_cms!G110&gt;0), GEO_cms!G110*Days!G110*86400*1000/Areas!$B$9, "")</f>
        <v>189.42569634281489</v>
      </c>
      <c r="H110" s="4">
        <f>IF((GEO_cms!H110&gt;0), GEO_cms!H110*Days!H110*86400*1000/Areas!$B$9, "")</f>
        <v>93.2160658609953</v>
      </c>
      <c r="I110" s="4">
        <f>IF((GEO_cms!I110&gt;0), GEO_cms!I110*Days!I110*86400*1000/Areas!$B$9, "")</f>
        <v>46.35360683941105</v>
      </c>
      <c r="J110" s="4">
        <f>IF((GEO_cms!J110&gt;0), GEO_cms!J110*Days!J110*86400*1000/Areas!$B$9, "")</f>
        <v>33.686835189192038</v>
      </c>
      <c r="K110" s="4">
        <f>IF((GEO_cms!K110&gt;0), GEO_cms!K110*Days!K110*86400*1000/Areas!$B$9, "")</f>
        <v>65.517545411367351</v>
      </c>
      <c r="L110" s="4">
        <f>IF((GEO_cms!L110&gt;0), GEO_cms!L110*Days!L110*86400*1000/Areas!$B$9, "")</f>
        <v>81.94024803419704</v>
      </c>
      <c r="M110" s="4">
        <f>IF((GEO_cms!M110&gt;0), GEO_cms!M110*Days!M110*86400*1000/Areas!$B$9, "")</f>
        <v>111.96444181751016</v>
      </c>
      <c r="N110" s="4">
        <f>IF((GEO_cms!N110&gt;0), GEO_cms!N110*Days!N110*86400*1000/Areas!$B$9, "")</f>
        <v>1881.0094801836508</v>
      </c>
    </row>
    <row r="111" spans="1:14">
      <c r="A111">
        <v>2003</v>
      </c>
      <c r="B111" s="4">
        <f>IF((GEO_cms!B111&gt;0), GEO_cms!B111*Days!B111*86400*1000/Areas!$B$9, "")</f>
        <v>99.120164652488256</v>
      </c>
      <c r="C111" s="4">
        <f>IF((GEO_cms!C111&gt;0), GEO_cms!C111*Days!C111*86400*1000/Areas!$B$9, "")</f>
        <v>87.99841595862577</v>
      </c>
      <c r="D111" s="4">
        <f>IF((GEO_cms!D111&gt;0), GEO_cms!D111*Days!D111*86400*1000/Areas!$B$9, "")</f>
        <v>147.14308934508418</v>
      </c>
      <c r="E111" s="4">
        <f>IF((GEO_cms!E111&gt;0), GEO_cms!E111*Days!E111*86400*1000/Areas!$B$9, "")</f>
        <v>254.94451844424509</v>
      </c>
      <c r="F111" s="4">
        <f>IF((GEO_cms!F111&gt;0), GEO_cms!F111*Days!F111*86400*1000/Areas!$B$9, "")</f>
        <v>230.1891789540345</v>
      </c>
      <c r="G111" s="4">
        <f>IF((GEO_cms!G111&gt;0), GEO_cms!G111*Days!G111*86400*1000/Areas!$B$9, "")</f>
        <v>188.98934191777931</v>
      </c>
      <c r="H111" s="4">
        <f>IF((GEO_cms!H111&gt;0), GEO_cms!H111*Days!H111*86400*1000/Areas!$B$9, "")</f>
        <v>78.009866483719449</v>
      </c>
      <c r="I111" s="4">
        <f>IF((GEO_cms!I111&gt;0), GEO_cms!I111*Days!I111*86400*1000/Areas!$B$9, "")</f>
        <v>78.289735183914715</v>
      </c>
      <c r="J111" s="4">
        <f>IF((GEO_cms!J111&gt;0), GEO_cms!J111*Days!J111*86400*1000/Areas!$B$9, "")</f>
        <v>57.54680458071666</v>
      </c>
      <c r="K111" s="4">
        <f>IF((GEO_cms!K111&gt;0), GEO_cms!K111*Days!K111*86400*1000/Areas!$B$9, "")</f>
        <v>151.2435898464299</v>
      </c>
      <c r="L111" s="4">
        <f>IF((GEO_cms!L111&gt;0), GEO_cms!L111*Days!L111*86400*1000/Areas!$B$9, "")</f>
        <v>326.51621932555815</v>
      </c>
      <c r="M111" s="4">
        <f>IF((GEO_cms!M111&gt;0), GEO_cms!M111*Days!M111*86400*1000/Areas!$B$9, "")</f>
        <v>257.06364156419863</v>
      </c>
      <c r="N111" s="4">
        <f>IF((GEO_cms!N111&gt;0), GEO_cms!N111*Days!N111*86400*1000/Areas!$B$9, "")</f>
        <v>1956.566733864584</v>
      </c>
    </row>
    <row r="112" spans="1:14">
      <c r="A112">
        <v>2004</v>
      </c>
      <c r="B112" s="4">
        <f>IF((GEO_cms!B112&gt;0), GEO_cms!B112*Days!B112*86400*1000/Areas!$B$9, "")</f>
        <v>183.53732819673863</v>
      </c>
      <c r="C112" s="4">
        <f>IF((GEO_cms!C112&gt;0), GEO_cms!C112*Days!C112*86400*1000/Areas!$B$9, "")</f>
        <v>115.8534221330941</v>
      </c>
      <c r="D112" s="4">
        <f>IF((GEO_cms!D112&gt;0), GEO_cms!D112*Days!D112*86400*1000/Areas!$B$9, "")</f>
        <v>193.00480574172781</v>
      </c>
      <c r="E112" s="4">
        <f>IF((GEO_cms!E112&gt;0), GEO_cms!E112*Days!E112*86400*1000/Areas!$B$9, "")</f>
        <v>291.33565676288981</v>
      </c>
      <c r="F112" s="4">
        <f>IF((GEO_cms!F112&gt;0), GEO_cms!F112*Days!F112*86400*1000/Areas!$B$9, "")</f>
        <v>326.78628486991397</v>
      </c>
      <c r="G112" s="4">
        <f>IF((GEO_cms!G112&gt;0), GEO_cms!G112*Days!G112*86400*1000/Areas!$B$9, "")</f>
        <v>167.77348883846113</v>
      </c>
      <c r="H112" s="4">
        <f>IF((GEO_cms!H112&gt;0), GEO_cms!H112*Days!H112*86400*1000/Areas!$B$9, "")</f>
        <v>118.80991714602354</v>
      </c>
      <c r="I112" s="4">
        <f>IF((GEO_cms!I112&gt;0), GEO_cms!I112*Days!I112*86400*1000/Areas!$B$9, "")</f>
        <v>63.599455380231149</v>
      </c>
      <c r="J112" s="4">
        <f>IF((GEO_cms!J112&gt;0), GEO_cms!J112*Days!J112*86400*1000/Areas!$B$9, "")</f>
        <v>49.375076257322277</v>
      </c>
      <c r="K112" s="4">
        <f>IF((GEO_cms!K112&gt;0), GEO_cms!K112*Days!K112*86400*1000/Areas!$B$9, "")</f>
        <v>54.967343500976305</v>
      </c>
      <c r="L112" s="4">
        <f>IF((GEO_cms!L112&gt;0), GEO_cms!L112*Days!L112*86400*1000/Areas!$B$9, "")</f>
        <v>103.05350994775451</v>
      </c>
      <c r="M112" s="4">
        <f>IF((GEO_cms!M112&gt;0), GEO_cms!M112*Days!M112*86400*1000/Areas!$B$9, "")</f>
        <v>162.84966003483032</v>
      </c>
      <c r="N112" s="4">
        <f>IF((GEO_cms!N112&gt;0), GEO_cms!N112*Days!N112*86400*1000/Areas!$B$9, "")</f>
        <v>1829.3230477597763</v>
      </c>
    </row>
    <row r="113" spans="1:14">
      <c r="A113">
        <v>2005</v>
      </c>
      <c r="B113" s="4">
        <f>IF((GEO_cms!B113&gt;0), GEO_cms!B113*Days!B113*86400*1000/Areas!$B$9, "")</f>
        <v>195.34128534487309</v>
      </c>
      <c r="C113" s="4">
        <f>IF((GEO_cms!C113&gt;0), GEO_cms!C113*Days!C113*86400*1000/Areas!$B$9, "")</f>
        <v>126.72808570373107</v>
      </c>
      <c r="D113" s="4">
        <f>IF((GEO_cms!D113&gt;0), GEO_cms!D113*Days!D113*86400*1000/Areas!$B$9, "")</f>
        <v>121.89978067444193</v>
      </c>
      <c r="E113" s="4">
        <f>IF((GEO_cms!E113&gt;0), GEO_cms!E113*Days!E113*86400*1000/Areas!$B$9, "")</f>
        <v>302.87647896986647</v>
      </c>
      <c r="F113" s="4">
        <f>IF((GEO_cms!F113&gt;0), GEO_cms!F113*Days!F113*86400*1000/Areas!$B$9, "")</f>
        <v>169.9962062377962</v>
      </c>
      <c r="G113" s="4">
        <f>IF((GEO_cms!G113&gt;0), GEO_cms!G113*Days!G113*86400*1000/Areas!$B$9, "")</f>
        <v>80.275535384453008</v>
      </c>
      <c r="H113" s="4">
        <f>IF((GEO_cms!H113&gt;0), GEO_cms!H113*Days!H113*86400*1000/Areas!$B$9, "")</f>
        <v>40.672837616760781</v>
      </c>
      <c r="I113" s="4">
        <f>IF((GEO_cms!I113&gt;0), GEO_cms!I113*Days!I113*86400*1000/Areas!$B$9, "")</f>
        <v>31.404660509789434</v>
      </c>
      <c r="J113" s="4">
        <f>IF((GEO_cms!J113&gt;0), GEO_cms!J113*Days!J113*86400*1000/Areas!$B$9, "")</f>
        <v>26.967797772969551</v>
      </c>
      <c r="K113" s="4">
        <f>IF((GEO_cms!K113&gt;0), GEO_cms!K113*Days!K113*86400*1000/Areas!$B$9, "")</f>
        <v>34.666968388833183</v>
      </c>
      <c r="L113" s="4">
        <f>IF((GEO_cms!L113&gt;0), GEO_cms!L113*Days!L113*86400*1000/Areas!$B$9, "")</f>
        <v>94.27170615863632</v>
      </c>
      <c r="M113" s="4">
        <f>IF((GEO_cms!M113&gt;0), GEO_cms!M113*Days!M113*86400*1000/Areas!$B$9, "")</f>
        <v>183.53167428360337</v>
      </c>
      <c r="N113" s="4">
        <f>IF((GEO_cms!N113&gt;0), GEO_cms!N113*Days!N113*86400*1000/Areas!$B$9, "")</f>
        <v>1411.9387323869332</v>
      </c>
    </row>
    <row r="114" spans="1:14">
      <c r="A114">
        <v>2006</v>
      </c>
      <c r="B114" s="4">
        <f>IF((GEO_cms!B114&gt;0), GEO_cms!B114*Days!B114*86400*1000/Areas!$B$9, "")</f>
        <v>164.7154513694654</v>
      </c>
      <c r="C114" s="4">
        <f>IF((GEO_cms!C114&gt;0), GEO_cms!C114*Days!C114*86400*1000/Areas!$B$9, "")</f>
        <v>153.32026302179534</v>
      </c>
      <c r="D114" s="4">
        <f>IF((GEO_cms!D114&gt;0), GEO_cms!D114*Days!D114*86400*1000/Areas!$B$9, "")</f>
        <v>208.44705599240066</v>
      </c>
      <c r="E114" s="4">
        <f>IF((GEO_cms!E114&gt;0), GEO_cms!E114*Days!E114*86400*1000/Areas!$B$9, "")</f>
        <v>371.85604306295841</v>
      </c>
      <c r="F114" s="4">
        <f>IF((GEO_cms!F114&gt;0), GEO_cms!F114*Days!F114*86400*1000/Areas!$B$9, "")</f>
        <v>194.5610453322075</v>
      </c>
      <c r="G114" s="4">
        <f>IF((GEO_cms!G114&gt;0), GEO_cms!G114*Days!G114*86400*1000/Areas!$B$9, "")</f>
        <v>80.17294421869228</v>
      </c>
      <c r="H114" s="4">
        <f>IF((GEO_cms!H114&gt;0), GEO_cms!H114*Days!H114*86400*1000/Areas!$B$9, "")</f>
        <v>60.956250989498123</v>
      </c>
      <c r="I114" s="4">
        <f>IF((GEO_cms!I114&gt;0), GEO_cms!I114*Days!I114*86400*1000/Areas!$B$9, "")</f>
        <v>59.725111404295738</v>
      </c>
      <c r="J114" s="4">
        <f>IF((GEO_cms!J114&gt;0), GEO_cms!J114*Days!J114*86400*1000/Areas!$B$9, "")</f>
        <v>36.889047443136839</v>
      </c>
      <c r="K114" s="4">
        <f>IF((GEO_cms!K114&gt;0), GEO_cms!K114*Days!K114*86400*1000/Areas!$B$9, "")</f>
        <v>151.92912681407986</v>
      </c>
      <c r="L114" s="4">
        <f>IF((GEO_cms!L114&gt;0), GEO_cms!L114*Days!L114*86400*1000/Areas!$B$9, "")</f>
        <v>184.89253469840099</v>
      </c>
      <c r="M114" s="4">
        <f>IF((GEO_cms!M114&gt;0), GEO_cms!M114*Days!M114*86400*1000/Areas!$B$9, "")</f>
        <v>291.24013298854823</v>
      </c>
      <c r="N114" s="4">
        <f>IF((GEO_cms!N114&gt;0), GEO_cms!N114*Days!N114*86400*1000/Areas!$B$9, "")</f>
        <v>1960.0117452108291</v>
      </c>
    </row>
    <row r="115" spans="1:14">
      <c r="A115">
        <v>2007</v>
      </c>
      <c r="B115" s="4">
        <f>IF((GEO_cms!B115&gt;0), GEO_cms!B115*Days!B115*86400*1000/Areas!$B$9, "")</f>
        <v>205.52680985803997</v>
      </c>
      <c r="C115" s="4">
        <f>IF((GEO_cms!C115&gt;0), GEO_cms!C115*Days!C115*86400*1000/Areas!$B$9, "")</f>
        <v>118.47045437753971</v>
      </c>
      <c r="D115" s="4">
        <f>IF((GEO_cms!D115&gt;0), GEO_cms!D115*Days!D115*86400*1000/Areas!$B$9, "")</f>
        <v>152.47331595334848</v>
      </c>
      <c r="E115" s="4">
        <f>IF((GEO_cms!E115&gt;0), GEO_cms!E115*Days!E115*86400*1000/Areas!$B$9, "")</f>
        <v>190.27378331310362</v>
      </c>
      <c r="F115" s="4">
        <f>IF((GEO_cms!F115&gt;0), GEO_cms!F115*Days!F115*86400*1000/Areas!$B$9, "")</f>
        <v>103.86803820782099</v>
      </c>
      <c r="G115" s="4">
        <f>IF((GEO_cms!G115&gt;0), GEO_cms!G115*Days!G115*86400*1000/Areas!$B$9, "")</f>
        <v>87.41998416802997</v>
      </c>
      <c r="H115" s="4">
        <f>IF((GEO_cms!H115&gt;0), GEO_cms!H115*Days!H115*86400*1000/Areas!$B$9, "")</f>
        <v>68.33178067444193</v>
      </c>
      <c r="I115" s="4">
        <f>IF((GEO_cms!I115&gt;0), GEO_cms!I115*Days!I115*86400*1000/Areas!$B$9, "")</f>
        <v>36.401306243073513</v>
      </c>
      <c r="J115" s="4">
        <f>IF((GEO_cms!J115&gt;0), GEO_cms!J115*Days!J115*86400*1000/Areas!$B$9, "")</f>
        <v>32.427015673650324</v>
      </c>
      <c r="K115" s="4">
        <f>IF((GEO_cms!K115&gt;0), GEO_cms!K115*Days!K115*86400*1000/Areas!$B$9, "")</f>
        <v>61.070742730487098</v>
      </c>
      <c r="L115" s="4">
        <f>IF((GEO_cms!L115&gt;0), GEO_cms!L115*Days!L115*86400*1000/Areas!$B$9, "")</f>
        <v>106.35968124967016</v>
      </c>
      <c r="M115" s="4">
        <f>IF((GEO_cms!M115&gt;0), GEO_cms!M115*Days!M115*86400*1000/Areas!$B$9, "")</f>
        <v>135.57094263549527</v>
      </c>
      <c r="N115" s="4">
        <f>IF((GEO_cms!N115&gt;0), GEO_cms!N115*Days!N115*86400*1000/Areas!$B$9, "")</f>
        <v>1299.8344018153991</v>
      </c>
    </row>
    <row r="116" spans="1:14">
      <c r="A116">
        <v>2008</v>
      </c>
      <c r="B116" s="4">
        <f>IF((GEO_cms!B116&gt;0), GEO_cms!B116*Days!B116*86400*1000/Areas!$B$9, "")</f>
        <v>278.93156409309194</v>
      </c>
      <c r="C116" s="4">
        <f>IF((GEO_cms!C116&gt;0), GEO_cms!C116*Days!C116*86400*1000/Areas!$B$9, "")</f>
        <v>217.89424328460603</v>
      </c>
      <c r="D116" s="4">
        <f>IF((GEO_cms!D116&gt;0), GEO_cms!D116*Days!D116*86400*1000/Areas!$B$9, "")</f>
        <v>171.22451886643091</v>
      </c>
      <c r="E116" s="4">
        <f>IF((GEO_cms!E116&gt;0), GEO_cms!E116*Days!E116*86400*1000/Areas!$B$9, "")</f>
        <v>475.30487096944432</v>
      </c>
      <c r="F116" s="4">
        <f>IF((GEO_cms!F116&gt;0), GEO_cms!F116*Days!F116*86400*1000/Areas!$B$9, "")</f>
        <v>315.98024339015251</v>
      </c>
      <c r="G116" s="4">
        <f>IF((GEO_cms!G116&gt;0), GEO_cms!G116*Days!G116*86400*1000/Areas!$B$9, "")</f>
        <v>177.8561486094253</v>
      </c>
      <c r="H116" s="4">
        <f>IF((GEO_cms!H116&gt;0), GEO_cms!H116*Days!H116*86400*1000/Areas!$B$9, "")</f>
        <v>122.03688806797193</v>
      </c>
      <c r="I116" s="4">
        <f>IF((GEO_cms!I116&gt;0), GEO_cms!I116*Days!I116*86400*1000/Areas!$B$9, "")</f>
        <v>121.63121980051717</v>
      </c>
      <c r="J116" s="4">
        <f>IF((GEO_cms!J116&gt;0), GEO_cms!J116*Days!J116*86400*1000/Areas!$B$9, "")</f>
        <v>78.791383186447831</v>
      </c>
      <c r="K116" s="4">
        <f>IF((GEO_cms!K116&gt;0), GEO_cms!K116*Days!K116*86400*1000/Areas!$B$9, "")</f>
        <v>66.032051506675813</v>
      </c>
      <c r="L116" s="4">
        <f>IF((GEO_cms!L116&gt;0), GEO_cms!L116*Days!L116*86400*1000/Areas!$B$9, "")</f>
        <v>139.05890548313894</v>
      </c>
      <c r="M116" s="4">
        <f>IF((GEO_cms!M116&gt;0), GEO_cms!M116*Days!M116*86400*1000/Areas!$B$9, "")</f>
        <v>195.89395535384452</v>
      </c>
      <c r="N116" s="4">
        <f>IF((GEO_cms!N116&gt;0), GEO_cms!N116*Days!N116*86400*1000/Areas!$B$9, "")</f>
        <v>2365.914239696026</v>
      </c>
    </row>
    <row r="117" spans="1:14">
      <c r="A117">
        <v>2009</v>
      </c>
      <c r="B117" s="4">
        <f>IF((GEO_cms!B117&gt;0), GEO_cms!B117*Days!B117*86400*1000/Areas!$B$9, "")</f>
        <v>219.69268921842843</v>
      </c>
      <c r="C117" s="4">
        <f>IF((GEO_cms!C117&gt;0), GEO_cms!C117*Days!C117*86400*1000/Areas!$B$9, "")</f>
        <v>159.8428725526413</v>
      </c>
      <c r="D117" s="4">
        <f>IF((GEO_cms!D117&gt;0), GEO_cms!D117*Days!D117*86400*1000/Areas!$B$9, "")</f>
        <v>208.16153337907014</v>
      </c>
      <c r="E117" s="4">
        <f>IF((GEO_cms!E117&gt;0), GEO_cms!E117*Days!E117*86400*1000/Areas!$B$9, "")</f>
        <v>403.06017204074095</v>
      </c>
      <c r="F117" s="4">
        <f>IF((GEO_cms!F117&gt;0), GEO_cms!F117*Days!F117*86400*1000/Areas!$B$9, "")</f>
        <v>352.39568441606417</v>
      </c>
      <c r="G117" s="4">
        <f>IF((GEO_cms!G117&gt;0), GEO_cms!G117*Days!G117*86400*1000/Areas!$B$9, "")</f>
        <v>142.29941843896773</v>
      </c>
      <c r="H117" s="4">
        <f>IF((GEO_cms!H117&gt;0), GEO_cms!H117*Days!H117*86400*1000/Areas!$B$9, "")</f>
        <v>111.96161486094255</v>
      </c>
      <c r="I117" s="4">
        <f>IF((GEO_cms!I117&gt;0), GEO_cms!I117*Days!I117*86400*1000/Areas!$B$9, "")</f>
        <v>103.65601646524883</v>
      </c>
      <c r="J117" s="4">
        <f>IF((GEO_cms!J117&gt;0), GEO_cms!J117*Days!J117*86400*1000/Areas!$B$9, "")</f>
        <v>52.214799725579184</v>
      </c>
      <c r="K117" s="4">
        <f>IF((GEO_cms!K117&gt;0), GEO_cms!K117*Days!K117*86400*1000/Areas!$B$9, "")</f>
        <v>109.3565743838725</v>
      </c>
      <c r="L117" s="4">
        <f>IF((GEO_cms!L117&gt;0), GEO_cms!L117*Days!L117*86400*1000/Areas!$B$9, "")</f>
        <v>196.60434218164545</v>
      </c>
      <c r="M117" s="4">
        <f>IF((GEO_cms!M117&gt;0), GEO_cms!M117*Days!M117*86400*1000/Areas!$B$9, "")</f>
        <v>169.56933579608423</v>
      </c>
      <c r="N117" s="4">
        <f>IF((GEO_cms!N117&gt;0), GEO_cms!N117*Days!N117*86400*1000/Areas!$B$9, "")</f>
        <v>2229.6546139637976</v>
      </c>
    </row>
    <row r="118" spans="1:14">
      <c r="A118">
        <v>2010</v>
      </c>
      <c r="B118" s="4">
        <f>IF((GEO_cms!B118&gt;0), GEO_cms!B118*Days!B118*86400*1000/Areas!$B$9, "")</f>
        <v>125.35573507836826</v>
      </c>
      <c r="C118" s="4">
        <f>IF((GEO_cms!C118&gt;0), GEO_cms!C118*Days!C118*86400*1000/Areas!$B$9, "")</f>
        <v>94.570816401920951</v>
      </c>
      <c r="D118" s="4">
        <f>IF((GEO_cms!D118&gt;0), GEO_cms!D118*Days!D118*86400*1000/Areas!$B$9, "")</f>
        <v>137.6572365824054</v>
      </c>
      <c r="E118" s="4">
        <f>IF((GEO_cms!E118&gt;0), GEO_cms!E118*Days!E118*86400*1000/Areas!$B$9, "")</f>
        <v>91.191235421394268</v>
      </c>
      <c r="F118" s="4">
        <f>IF((GEO_cms!F118&gt;0), GEO_cms!F118*Days!F118*86400*1000/Areas!$B$9, "")</f>
        <v>63.23901841785846</v>
      </c>
      <c r="G118" s="4">
        <f>IF((GEO_cms!G118&gt;0), GEO_cms!G118*Days!G118*86400*1000/Areas!$B$9, "")</f>
        <v>56.597494326877403</v>
      </c>
      <c r="H118" s="4">
        <f>IF((GEO_cms!H118&gt;0), GEO_cms!H118*Days!H118*86400*1000/Areas!$B$9, "")</f>
        <v>55.928508733970133</v>
      </c>
      <c r="I118" s="4">
        <f>IF((GEO_cms!I118&gt;0), GEO_cms!I118*Days!I118*86400*1000/Areas!$B$9, "")</f>
        <v>42.947124175418224</v>
      </c>
      <c r="J118" s="4">
        <f>IF((GEO_cms!J118&gt;0), GEO_cms!J118*Days!J118*86400*1000/Areas!$B$9, "")</f>
        <v>74.991406406670549</v>
      </c>
      <c r="K118" s="4">
        <f>IF((GEO_cms!K118&gt;0), GEO_cms!K118*Days!K118*86400*1000/Areas!$B$9, "")</f>
        <v>83.591692226502715</v>
      </c>
      <c r="L118" s="4">
        <f>IF((GEO_cms!L118&gt;0), GEO_cms!L118*Days!L118*86400*1000/Areas!$B$9, "")</f>
        <v>118.14398649005224</v>
      </c>
      <c r="M118" s="4">
        <f>IF((GEO_cms!M118&gt;0), GEO_cms!M118*Days!M118*86400*1000/Areas!$B$9, "")</f>
        <v>200.2163719457491</v>
      </c>
      <c r="N118" s="4">
        <f>IF((GEO_cms!N118&gt;0), GEO_cms!N118*Days!N118*86400*1000/Areas!$B$9, "")</f>
        <v>1143.9934054567523</v>
      </c>
    </row>
    <row r="119" spans="1:14">
      <c r="A119">
        <v>2011</v>
      </c>
      <c r="B119" s="4" t="str">
        <f>IF((GEO_cms!B119&gt;0), GEO_cms!B119*Days!B119*86400*1000/Areas!$B$9, "")</f>
        <v/>
      </c>
      <c r="C119" s="4" t="str">
        <f>IF((GEO_cms!C119&gt;0), GEO_cms!C119*Days!C119*86400*1000/Areas!$B$9, "")</f>
        <v/>
      </c>
      <c r="D119" s="4" t="str">
        <f>IF((GEO_cms!D119&gt;0), GEO_cms!D119*Days!D119*86400*1000/Areas!$B$9, "")</f>
        <v/>
      </c>
      <c r="E119" s="4" t="str">
        <f>IF((GEO_cms!E119&gt;0), GEO_cms!E119*Days!E119*86400*1000/Areas!$B$9, "")</f>
        <v/>
      </c>
      <c r="F119" s="4" t="str">
        <f>IF((GEO_cms!F119&gt;0), GEO_cms!F119*Days!F119*86400*1000/Areas!$B$9, "")</f>
        <v/>
      </c>
      <c r="G119" s="4" t="str">
        <f>IF((GEO_cms!G119&gt;0), GEO_cms!G119*Days!G119*86400*1000/Areas!$B$9, "")</f>
        <v/>
      </c>
      <c r="H119" s="4" t="str">
        <f>IF((GEO_cms!H119&gt;0), GEO_cms!H119*Days!H119*86400*1000/Areas!$B$9, "")</f>
        <v/>
      </c>
      <c r="I119" s="4" t="str">
        <f>IF((GEO_cms!I119&gt;0), GEO_cms!I119*Days!I119*86400*1000/Areas!$B$9, "")</f>
        <v/>
      </c>
      <c r="J119" s="4" t="str">
        <f>IF((GEO_cms!J119&gt;0), GEO_cms!J119*Days!J119*86400*1000/Areas!$B$9, "")</f>
        <v/>
      </c>
      <c r="K119" s="4" t="str">
        <f>IF((GEO_cms!K119&gt;0), GEO_cms!K119*Days!K119*86400*1000/Areas!$B$9, "")</f>
        <v/>
      </c>
      <c r="L119" s="4" t="str">
        <f>IF((GEO_cms!L119&gt;0), GEO_cms!L119*Days!L119*86400*1000/Areas!$B$9, "")</f>
        <v/>
      </c>
      <c r="M119" s="4" t="str">
        <f>IF((GEO_cms!M119&gt;0), GEO_cms!M119*Days!M119*86400*1000/Areas!$B$9, "")</f>
        <v/>
      </c>
      <c r="N119" s="4" t="str">
        <f>IF((GEO_cms!N119&gt;0), GEO_cms!N119*Days!N119*86400*1000/Areas!$B$9, "")</f>
        <v/>
      </c>
    </row>
    <row r="120" spans="1:14">
      <c r="A120">
        <v>2012</v>
      </c>
      <c r="B120" s="4" t="str">
        <f>IF((GEO_cms!B120&gt;0), GEO_cms!B120*Days!B120*86400*1000/Areas!$B$9, "")</f>
        <v/>
      </c>
      <c r="C120" s="4" t="str">
        <f>IF((GEO_cms!C120&gt;0), GEO_cms!C120*Days!C120*86400*1000/Areas!$B$9, "")</f>
        <v/>
      </c>
      <c r="D120" s="4" t="str">
        <f>IF((GEO_cms!D120&gt;0), GEO_cms!D120*Days!D120*86400*1000/Areas!$B$9, "")</f>
        <v/>
      </c>
      <c r="E120" s="4" t="str">
        <f>IF((GEO_cms!E120&gt;0), GEO_cms!E120*Days!E120*86400*1000/Areas!$B$9, "")</f>
        <v/>
      </c>
      <c r="F120" s="4" t="str">
        <f>IF((GEO_cms!F120&gt;0), GEO_cms!F120*Days!F120*86400*1000/Areas!$B$9, "")</f>
        <v/>
      </c>
      <c r="G120" s="4" t="str">
        <f>IF((GEO_cms!G120&gt;0), GEO_cms!G120*Days!G120*86400*1000/Areas!$B$9, "")</f>
        <v/>
      </c>
      <c r="H120" s="4" t="str">
        <f>IF((GEO_cms!H120&gt;0), GEO_cms!H120*Days!H120*86400*1000/Areas!$B$9, "")</f>
        <v/>
      </c>
      <c r="I120" s="4" t="str">
        <f>IF((GEO_cms!I120&gt;0), GEO_cms!I120*Days!I120*86400*1000/Areas!$B$9, "")</f>
        <v/>
      </c>
      <c r="J120" s="4" t="str">
        <f>IF((GEO_cms!J120&gt;0), GEO_cms!J120*Days!J120*86400*1000/Areas!$B$9, "")</f>
        <v/>
      </c>
      <c r="K120" s="4" t="str">
        <f>IF((GEO_cms!K120&gt;0), GEO_cms!K120*Days!K120*86400*1000/Areas!$B$9, "")</f>
        <v/>
      </c>
      <c r="L120" s="4" t="str">
        <f>IF((GEO_cms!L120&gt;0), GEO_cms!L120*Days!L120*86400*1000/Areas!$B$9, "")</f>
        <v/>
      </c>
      <c r="M120" s="4" t="str">
        <f>IF((GEO_cms!M120&gt;0), GEO_cms!M120*Days!M120*86400*1000/Areas!$B$9, "")</f>
        <v/>
      </c>
      <c r="N120" s="4" t="str">
        <f>IF((GEO_cms!N120&gt;0), GEO_cms!N120*Days!N120*86400*1000/Areas!$B$9, "")</f>
        <v/>
      </c>
    </row>
    <row r="123" spans="1:14">
      <c r="A123" t="s">
        <v>82</v>
      </c>
      <c r="B123" s="4">
        <f>AVERAGE(B6:B120)</f>
        <v>129.66032696517803</v>
      </c>
      <c r="C123" s="4">
        <f t="shared" ref="C123:N123" si="0">AVERAGE(C6:C120)</f>
        <v>109.65179600201095</v>
      </c>
      <c r="D123" s="4">
        <f t="shared" si="0"/>
        <v>158.83688445939376</v>
      </c>
      <c r="E123" s="4">
        <f t="shared" si="0"/>
        <v>310.09321177898556</v>
      </c>
      <c r="F123" s="4">
        <f t="shared" si="0"/>
        <v>257.05177423610746</v>
      </c>
      <c r="G123" s="4">
        <f t="shared" si="0"/>
        <v>143.84264604992347</v>
      </c>
      <c r="H123" s="4">
        <f t="shared" si="0"/>
        <v>94.53940545675232</v>
      </c>
      <c r="I123" s="4">
        <f t="shared" si="0"/>
        <v>66.005165971819096</v>
      </c>
      <c r="J123" s="4">
        <f t="shared" si="0"/>
        <v>68.266142276637268</v>
      </c>
      <c r="K123" s="4">
        <f t="shared" si="0"/>
        <v>104.64704142698827</v>
      </c>
      <c r="L123" s="4">
        <f t="shared" si="0"/>
        <v>146.59462557390893</v>
      </c>
      <c r="M123" s="4">
        <f t="shared" si="0"/>
        <v>151.71984368568266</v>
      </c>
      <c r="N123" s="4">
        <f t="shared" si="0"/>
        <v>1742.5734031480617</v>
      </c>
    </row>
    <row r="124" spans="1:14">
      <c r="A124" t="s">
        <v>83</v>
      </c>
      <c r="B124" s="4">
        <f>MIN(B6:B120)</f>
        <v>43.253848963005964</v>
      </c>
      <c r="C124" s="4">
        <f t="shared" ref="C124:N124" si="1">MIN(C6:C120)</f>
        <v>37.295946804580716</v>
      </c>
      <c r="D124" s="4">
        <f t="shared" si="1"/>
        <v>68.067460235368614</v>
      </c>
      <c r="E124" s="4">
        <f t="shared" si="1"/>
        <v>91.191235421394268</v>
      </c>
      <c r="F124" s="4">
        <f t="shared" si="1"/>
        <v>63.23901841785846</v>
      </c>
      <c r="G124" s="4">
        <f t="shared" si="1"/>
        <v>39.901124069871763</v>
      </c>
      <c r="H124" s="4">
        <f t="shared" si="1"/>
        <v>32.357344873080372</v>
      </c>
      <c r="I124" s="4">
        <f t="shared" si="1"/>
        <v>28.005245237215686</v>
      </c>
      <c r="J124" s="4">
        <f t="shared" si="1"/>
        <v>23.037872183228664</v>
      </c>
      <c r="K124" s="4">
        <f t="shared" si="1"/>
        <v>34.666968388833183</v>
      </c>
      <c r="L124" s="4">
        <f t="shared" si="1"/>
        <v>50.17255158583567</v>
      </c>
      <c r="M124" s="4">
        <f t="shared" si="1"/>
        <v>65.273013668267453</v>
      </c>
      <c r="N124" s="4">
        <f t="shared" si="1"/>
        <v>984.05833764314718</v>
      </c>
    </row>
    <row r="125" spans="1:14">
      <c r="A125" t="s">
        <v>84</v>
      </c>
      <c r="B125" s="4">
        <f>MAX(B6:B120)</f>
        <v>278.93156409309194</v>
      </c>
      <c r="C125" s="4">
        <f t="shared" ref="C125:N125" si="2">MAX(C6:C120)</f>
        <v>217.89424328460603</v>
      </c>
      <c r="D125" s="4">
        <f t="shared" si="2"/>
        <v>313.90949770436436</v>
      </c>
      <c r="E125" s="4">
        <f t="shared" si="2"/>
        <v>615.05592485091552</v>
      </c>
      <c r="F125" s="4">
        <f t="shared" si="2"/>
        <v>602.724101957887</v>
      </c>
      <c r="G125" s="4">
        <f t="shared" si="2"/>
        <v>413.1209456963428</v>
      </c>
      <c r="H125" s="4">
        <f t="shared" si="2"/>
        <v>409.05213446619877</v>
      </c>
      <c r="I125" s="4">
        <f t="shared" si="2"/>
        <v>121.63121980051717</v>
      </c>
      <c r="J125" s="4">
        <f t="shared" si="2"/>
        <v>176.09568420497121</v>
      </c>
      <c r="K125" s="4">
        <f t="shared" si="2"/>
        <v>463.83572579027918</v>
      </c>
      <c r="L125" s="4">
        <f t="shared" si="2"/>
        <v>345.19191514064067</v>
      </c>
      <c r="M125" s="4">
        <f t="shared" si="2"/>
        <v>328.3015335901631</v>
      </c>
      <c r="N125" s="4">
        <f t="shared" si="2"/>
        <v>3201.8410107129666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25"/>
  <sheetViews>
    <sheetView workbookViewId="0"/>
  </sheetViews>
  <sheetFormatPr defaultRowHeight="12.75"/>
  <sheetData>
    <row r="1" spans="1:14">
      <c r="A1" t="s">
        <v>68</v>
      </c>
      <c r="L1" s="3"/>
    </row>
    <row r="2" spans="1:14">
      <c r="A2" t="s">
        <v>62</v>
      </c>
      <c r="L2" s="3"/>
    </row>
    <row r="4" spans="1:14">
      <c r="N4" s="2" t="s">
        <v>46</v>
      </c>
    </row>
    <row r="5" spans="1:14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</row>
    <row r="6" spans="1:14">
      <c r="A6">
        <v>1898</v>
      </c>
      <c r="B6" s="4" t="str">
        <f>IF(ISNUMBER(STC_cms!B6), STC_cms!B6*Days!B6*86400*1000/Areas!$C$10, "")</f>
        <v/>
      </c>
      <c r="C6" s="4" t="str">
        <f>IF(ISNUMBER(STC_cms!C6), STC_cms!C6*Days!C6*86400*1000/Areas!$C$10, "")</f>
        <v/>
      </c>
      <c r="D6" s="4" t="str">
        <f>IF(ISNUMBER(STC_cms!D6), STC_cms!D6*Days!D6*86400*1000/Areas!$C$10, "")</f>
        <v/>
      </c>
      <c r="E6" s="4" t="str">
        <f>IF(ISNUMBER(STC_cms!E6), STC_cms!E6*Days!E6*86400*1000/Areas!$C$10, "")</f>
        <v/>
      </c>
      <c r="F6" s="4" t="str">
        <f>IF(ISNUMBER(STC_cms!F6), STC_cms!F6*Days!F6*86400*1000/Areas!$C$10, "")</f>
        <v/>
      </c>
      <c r="G6" s="4" t="str">
        <f>IF(ISNUMBER(STC_cms!G6), STC_cms!G6*Days!G6*86400*1000/Areas!$C$10, "")</f>
        <v/>
      </c>
      <c r="H6" s="4" t="str">
        <f>IF(ISNUMBER(STC_cms!H6), STC_cms!H6*Days!H6*86400*1000/Areas!$C$10, "")</f>
        <v/>
      </c>
      <c r="I6" s="4" t="str">
        <f>IF(ISNUMBER(STC_cms!I6), STC_cms!I6*Days!I6*86400*1000/Areas!$C$10, "")</f>
        <v/>
      </c>
      <c r="J6" s="4" t="str">
        <f>IF(ISNUMBER(STC_cms!J6), STC_cms!J6*Days!J6*86400*1000/Areas!$C$10, "")</f>
        <v/>
      </c>
      <c r="K6" s="4" t="str">
        <f>IF(ISNUMBER(STC_cms!K6), STC_cms!K6*Days!K6*86400*1000/Areas!$C$10, "")</f>
        <v/>
      </c>
      <c r="L6" s="4" t="str">
        <f>IF(ISNUMBER(STC_cms!L6), STC_cms!L6*Days!L6*86400*1000/Areas!$C$10, "")</f>
        <v/>
      </c>
      <c r="M6" s="4" t="str">
        <f>IF(ISNUMBER(STC_cms!M6), STC_cms!M6*Days!M6*86400*1000/Areas!$C$10, "")</f>
        <v/>
      </c>
      <c r="N6" s="4" t="str">
        <f>IF(ISNUMBER(STC_cms!N6), STC_cms!N6*Days!N6*86400*1000/Areas!$C$10, "")</f>
        <v/>
      </c>
    </row>
    <row r="7" spans="1:14">
      <c r="A7">
        <v>1899</v>
      </c>
      <c r="B7" s="4" t="str">
        <f>IF(ISNUMBER(STC_cms!B7), STC_cms!B7*Days!B7*86400*1000/Areas!$C$10, "")</f>
        <v/>
      </c>
      <c r="C7" s="4" t="str">
        <f>IF(ISNUMBER(STC_cms!C7), STC_cms!C7*Days!C7*86400*1000/Areas!$C$10, "")</f>
        <v/>
      </c>
      <c r="D7" s="4" t="str">
        <f>IF(ISNUMBER(STC_cms!D7), STC_cms!D7*Days!D7*86400*1000/Areas!$C$10, "")</f>
        <v/>
      </c>
      <c r="E7" s="4" t="str">
        <f>IF(ISNUMBER(STC_cms!E7), STC_cms!E7*Days!E7*86400*1000/Areas!$C$10, "")</f>
        <v/>
      </c>
      <c r="F7" s="4" t="str">
        <f>IF(ISNUMBER(STC_cms!F7), STC_cms!F7*Days!F7*86400*1000/Areas!$C$10, "")</f>
        <v/>
      </c>
      <c r="G7" s="4" t="str">
        <f>IF(ISNUMBER(STC_cms!G7), STC_cms!G7*Days!G7*86400*1000/Areas!$C$10, "")</f>
        <v/>
      </c>
      <c r="H7" s="4" t="str">
        <f>IF(ISNUMBER(STC_cms!H7), STC_cms!H7*Days!H7*86400*1000/Areas!$C$10, "")</f>
        <v/>
      </c>
      <c r="I7" s="4" t="str">
        <f>IF(ISNUMBER(STC_cms!I7), STC_cms!I7*Days!I7*86400*1000/Areas!$C$10, "")</f>
        <v/>
      </c>
      <c r="J7" s="4" t="str">
        <f>IF(ISNUMBER(STC_cms!J7), STC_cms!J7*Days!J7*86400*1000/Areas!$C$10, "")</f>
        <v/>
      </c>
      <c r="K7" s="4" t="str">
        <f>IF(ISNUMBER(STC_cms!K7), STC_cms!K7*Days!K7*86400*1000/Areas!$C$10, "")</f>
        <v/>
      </c>
      <c r="L7" s="4" t="str">
        <f>IF(ISNUMBER(STC_cms!L7), STC_cms!L7*Days!L7*86400*1000/Areas!$C$10, "")</f>
        <v/>
      </c>
      <c r="M7" s="4" t="str">
        <f>IF(ISNUMBER(STC_cms!M7), STC_cms!M7*Days!M7*86400*1000/Areas!$C$10, "")</f>
        <v/>
      </c>
      <c r="N7" s="4" t="str">
        <f>IF(ISNUMBER(STC_cms!N7), STC_cms!N7*Days!N7*86400*1000/Areas!$C$10, "")</f>
        <v/>
      </c>
    </row>
    <row r="8" spans="1:14">
      <c r="A8">
        <v>1900</v>
      </c>
      <c r="B8" s="4" t="str">
        <f>IF(ISNUMBER(STC_cms!B8), STC_cms!B8*Days!B8*86400*1000/Areas!$C$10, "")</f>
        <v/>
      </c>
      <c r="C8" s="4" t="str">
        <f>IF(ISNUMBER(STC_cms!C8), STC_cms!C8*Days!C8*86400*1000/Areas!$C$10, "")</f>
        <v/>
      </c>
      <c r="D8" s="4" t="str">
        <f>IF(ISNUMBER(STC_cms!D8), STC_cms!D8*Days!D8*86400*1000/Areas!$C$10, "")</f>
        <v/>
      </c>
      <c r="E8" s="4" t="str">
        <f>IF(ISNUMBER(STC_cms!E8), STC_cms!E8*Days!E8*86400*1000/Areas!$C$10, "")</f>
        <v/>
      </c>
      <c r="F8" s="4" t="str">
        <f>IF(ISNUMBER(STC_cms!F8), STC_cms!F8*Days!F8*86400*1000/Areas!$C$10, "")</f>
        <v/>
      </c>
      <c r="G8" s="4" t="str">
        <f>IF(ISNUMBER(STC_cms!G8), STC_cms!G8*Days!G8*86400*1000/Areas!$C$10, "")</f>
        <v/>
      </c>
      <c r="H8" s="4" t="str">
        <f>IF(ISNUMBER(STC_cms!H8), STC_cms!H8*Days!H8*86400*1000/Areas!$C$10, "")</f>
        <v/>
      </c>
      <c r="I8" s="4" t="str">
        <f>IF(ISNUMBER(STC_cms!I8), STC_cms!I8*Days!I8*86400*1000/Areas!$C$10, "")</f>
        <v/>
      </c>
      <c r="J8" s="4" t="str">
        <f>IF(ISNUMBER(STC_cms!J8), STC_cms!J8*Days!J8*86400*1000/Areas!$C$10, "")</f>
        <v/>
      </c>
      <c r="K8" s="4" t="str">
        <f>IF(ISNUMBER(STC_cms!K8), STC_cms!K8*Days!K8*86400*1000/Areas!$C$10, "")</f>
        <v/>
      </c>
      <c r="L8" s="4" t="str">
        <f>IF(ISNUMBER(STC_cms!L8), STC_cms!L8*Days!L8*86400*1000/Areas!$C$10, "")</f>
        <v/>
      </c>
      <c r="M8" s="4" t="str">
        <f>IF(ISNUMBER(STC_cms!M8), STC_cms!M8*Days!M8*86400*1000/Areas!$C$10, "")</f>
        <v/>
      </c>
      <c r="N8" s="4" t="str">
        <f>IF(ISNUMBER(STC_cms!N8), STC_cms!N8*Days!N8*86400*1000/Areas!$C$10, "")</f>
        <v/>
      </c>
    </row>
    <row r="9" spans="1:14">
      <c r="A9">
        <v>1901</v>
      </c>
      <c r="B9" s="4" t="str">
        <f>IF(ISNUMBER(STC_cms!B9), STC_cms!B9*Days!B9*86400*1000/Areas!$C$10, "")</f>
        <v/>
      </c>
      <c r="C9" s="4" t="str">
        <f>IF(ISNUMBER(STC_cms!C9), STC_cms!C9*Days!C9*86400*1000/Areas!$C$10, "")</f>
        <v/>
      </c>
      <c r="D9" s="4" t="str">
        <f>IF(ISNUMBER(STC_cms!D9), STC_cms!D9*Days!D9*86400*1000/Areas!$C$10, "")</f>
        <v/>
      </c>
      <c r="E9" s="4" t="str">
        <f>IF(ISNUMBER(STC_cms!E9), STC_cms!E9*Days!E9*86400*1000/Areas!$C$10, "")</f>
        <v/>
      </c>
      <c r="F9" s="4" t="str">
        <f>IF(ISNUMBER(STC_cms!F9), STC_cms!F9*Days!F9*86400*1000/Areas!$C$10, "")</f>
        <v/>
      </c>
      <c r="G9" s="4" t="str">
        <f>IF(ISNUMBER(STC_cms!G9), STC_cms!G9*Days!G9*86400*1000/Areas!$C$10, "")</f>
        <v/>
      </c>
      <c r="H9" s="4" t="str">
        <f>IF(ISNUMBER(STC_cms!H9), STC_cms!H9*Days!H9*86400*1000/Areas!$C$10, "")</f>
        <v/>
      </c>
      <c r="I9" s="4" t="str">
        <f>IF(ISNUMBER(STC_cms!I9), STC_cms!I9*Days!I9*86400*1000/Areas!$C$10, "")</f>
        <v/>
      </c>
      <c r="J9" s="4" t="str">
        <f>IF(ISNUMBER(STC_cms!J9), STC_cms!J9*Days!J9*86400*1000/Areas!$C$10, "")</f>
        <v/>
      </c>
      <c r="K9" s="4" t="str">
        <f>IF(ISNUMBER(STC_cms!K9), STC_cms!K9*Days!K9*86400*1000/Areas!$C$10, "")</f>
        <v/>
      </c>
      <c r="L9" s="4" t="str">
        <f>IF(ISNUMBER(STC_cms!L9), STC_cms!L9*Days!L9*86400*1000/Areas!$C$10, "")</f>
        <v/>
      </c>
      <c r="M9" s="4" t="str">
        <f>IF(ISNUMBER(STC_cms!M9), STC_cms!M9*Days!M9*86400*1000/Areas!$C$10, "")</f>
        <v/>
      </c>
      <c r="N9" s="4" t="str">
        <f>IF(ISNUMBER(STC_cms!N9), STC_cms!N9*Days!N9*86400*1000/Areas!$C$10, "")</f>
        <v/>
      </c>
    </row>
    <row r="10" spans="1:14">
      <c r="A10">
        <v>1902</v>
      </c>
      <c r="B10" s="4" t="str">
        <f>IF(ISNUMBER(STC_cms!B10), STC_cms!B10*Days!B10*86400*1000/Areas!$C$10, "")</f>
        <v/>
      </c>
      <c r="C10" s="4" t="str">
        <f>IF(ISNUMBER(STC_cms!C10), STC_cms!C10*Days!C10*86400*1000/Areas!$C$10, "")</f>
        <v/>
      </c>
      <c r="D10" s="4" t="str">
        <f>IF(ISNUMBER(STC_cms!D10), STC_cms!D10*Days!D10*86400*1000/Areas!$C$10, "")</f>
        <v/>
      </c>
      <c r="E10" s="4" t="str">
        <f>IF(ISNUMBER(STC_cms!E10), STC_cms!E10*Days!E10*86400*1000/Areas!$C$10, "")</f>
        <v/>
      </c>
      <c r="F10" s="4" t="str">
        <f>IF(ISNUMBER(STC_cms!F10), STC_cms!F10*Days!F10*86400*1000/Areas!$C$10, "")</f>
        <v/>
      </c>
      <c r="G10" s="4" t="str">
        <f>IF(ISNUMBER(STC_cms!G10), STC_cms!G10*Days!G10*86400*1000/Areas!$C$10, "")</f>
        <v/>
      </c>
      <c r="H10" s="4" t="str">
        <f>IF(ISNUMBER(STC_cms!H10), STC_cms!H10*Days!H10*86400*1000/Areas!$C$10, "")</f>
        <v/>
      </c>
      <c r="I10" s="4" t="str">
        <f>IF(ISNUMBER(STC_cms!I10), STC_cms!I10*Days!I10*86400*1000/Areas!$C$10, "")</f>
        <v/>
      </c>
      <c r="J10" s="4" t="str">
        <f>IF(ISNUMBER(STC_cms!J10), STC_cms!J10*Days!J10*86400*1000/Areas!$C$10, "")</f>
        <v/>
      </c>
      <c r="K10" s="4" t="str">
        <f>IF(ISNUMBER(STC_cms!K10), STC_cms!K10*Days!K10*86400*1000/Areas!$C$10, "")</f>
        <v/>
      </c>
      <c r="L10" s="4" t="str">
        <f>IF(ISNUMBER(STC_cms!L10), STC_cms!L10*Days!L10*86400*1000/Areas!$C$10, "")</f>
        <v/>
      </c>
      <c r="M10" s="4" t="str">
        <f>IF(ISNUMBER(STC_cms!M10), STC_cms!M10*Days!M10*86400*1000/Areas!$C$10, "")</f>
        <v/>
      </c>
      <c r="N10" s="4" t="str">
        <f>IF(ISNUMBER(STC_cms!N10), STC_cms!N10*Days!N10*86400*1000/Areas!$C$10, "")</f>
        <v/>
      </c>
    </row>
    <row r="11" spans="1:14">
      <c r="A11">
        <v>1903</v>
      </c>
      <c r="B11" s="4" t="str">
        <f>IF(ISNUMBER(STC_cms!B11), STC_cms!B11*Days!B11*86400*1000/Areas!$C$10, "")</f>
        <v/>
      </c>
      <c r="C11" s="4" t="str">
        <f>IF(ISNUMBER(STC_cms!C11), STC_cms!C11*Days!C11*86400*1000/Areas!$C$10, "")</f>
        <v/>
      </c>
      <c r="D11" s="4" t="str">
        <f>IF(ISNUMBER(STC_cms!D11), STC_cms!D11*Days!D11*86400*1000/Areas!$C$10, "")</f>
        <v/>
      </c>
      <c r="E11" s="4" t="str">
        <f>IF(ISNUMBER(STC_cms!E11), STC_cms!E11*Days!E11*86400*1000/Areas!$C$10, "")</f>
        <v/>
      </c>
      <c r="F11" s="4" t="str">
        <f>IF(ISNUMBER(STC_cms!F11), STC_cms!F11*Days!F11*86400*1000/Areas!$C$10, "")</f>
        <v/>
      </c>
      <c r="G11" s="4" t="str">
        <f>IF(ISNUMBER(STC_cms!G11), STC_cms!G11*Days!G11*86400*1000/Areas!$C$10, "")</f>
        <v/>
      </c>
      <c r="H11" s="4" t="str">
        <f>IF(ISNUMBER(STC_cms!H11), STC_cms!H11*Days!H11*86400*1000/Areas!$C$10, "")</f>
        <v/>
      </c>
      <c r="I11" s="4" t="str">
        <f>IF(ISNUMBER(STC_cms!I11), STC_cms!I11*Days!I11*86400*1000/Areas!$C$10, "")</f>
        <v/>
      </c>
      <c r="J11" s="4" t="str">
        <f>IF(ISNUMBER(STC_cms!J11), STC_cms!J11*Days!J11*86400*1000/Areas!$C$10, "")</f>
        <v/>
      </c>
      <c r="K11" s="4" t="str">
        <f>IF(ISNUMBER(STC_cms!K11), STC_cms!K11*Days!K11*86400*1000/Areas!$C$10, "")</f>
        <v/>
      </c>
      <c r="L11" s="4" t="str">
        <f>IF(ISNUMBER(STC_cms!L11), STC_cms!L11*Days!L11*86400*1000/Areas!$C$10, "")</f>
        <v/>
      </c>
      <c r="M11" s="4" t="str">
        <f>IF(ISNUMBER(STC_cms!M11), STC_cms!M11*Days!M11*86400*1000/Areas!$C$10, "")</f>
        <v/>
      </c>
      <c r="N11" s="4" t="str">
        <f>IF(ISNUMBER(STC_cms!N11), STC_cms!N11*Days!N11*86400*1000/Areas!$C$10, "")</f>
        <v/>
      </c>
    </row>
    <row r="12" spans="1:14">
      <c r="A12">
        <v>1904</v>
      </c>
      <c r="B12" s="4" t="str">
        <f>IF(ISNUMBER(STC_cms!B12), STC_cms!B12*Days!B12*86400*1000/Areas!$C$10, "")</f>
        <v/>
      </c>
      <c r="C12" s="4" t="str">
        <f>IF(ISNUMBER(STC_cms!C12), STC_cms!C12*Days!C12*86400*1000/Areas!$C$10, "")</f>
        <v/>
      </c>
      <c r="D12" s="4" t="str">
        <f>IF(ISNUMBER(STC_cms!D12), STC_cms!D12*Days!D12*86400*1000/Areas!$C$10, "")</f>
        <v/>
      </c>
      <c r="E12" s="4" t="str">
        <f>IF(ISNUMBER(STC_cms!E12), STC_cms!E12*Days!E12*86400*1000/Areas!$C$10, "")</f>
        <v/>
      </c>
      <c r="F12" s="4" t="str">
        <f>IF(ISNUMBER(STC_cms!F12), STC_cms!F12*Days!F12*86400*1000/Areas!$C$10, "")</f>
        <v/>
      </c>
      <c r="G12" s="4" t="str">
        <f>IF(ISNUMBER(STC_cms!G12), STC_cms!G12*Days!G12*86400*1000/Areas!$C$10, "")</f>
        <v/>
      </c>
      <c r="H12" s="4" t="str">
        <f>IF(ISNUMBER(STC_cms!H12), STC_cms!H12*Days!H12*86400*1000/Areas!$C$10, "")</f>
        <v/>
      </c>
      <c r="I12" s="4" t="str">
        <f>IF(ISNUMBER(STC_cms!I12), STC_cms!I12*Days!I12*86400*1000/Areas!$C$10, "")</f>
        <v/>
      </c>
      <c r="J12" s="4" t="str">
        <f>IF(ISNUMBER(STC_cms!J12), STC_cms!J12*Days!J12*86400*1000/Areas!$C$10, "")</f>
        <v/>
      </c>
      <c r="K12" s="4" t="str">
        <f>IF(ISNUMBER(STC_cms!K12), STC_cms!K12*Days!K12*86400*1000/Areas!$C$10, "")</f>
        <v/>
      </c>
      <c r="L12" s="4" t="str">
        <f>IF(ISNUMBER(STC_cms!L12), STC_cms!L12*Days!L12*86400*1000/Areas!$C$10, "")</f>
        <v/>
      </c>
      <c r="M12" s="4" t="str">
        <f>IF(ISNUMBER(STC_cms!M12), STC_cms!M12*Days!M12*86400*1000/Areas!$C$10, "")</f>
        <v/>
      </c>
      <c r="N12" s="4" t="str">
        <f>IF(ISNUMBER(STC_cms!N12), STC_cms!N12*Days!N12*86400*1000/Areas!$C$10, "")</f>
        <v/>
      </c>
    </row>
    <row r="13" spans="1:14">
      <c r="A13">
        <v>1905</v>
      </c>
      <c r="B13" s="4" t="str">
        <f>IF(ISNUMBER(STC_cms!B13), STC_cms!B13*Days!B13*86400*1000/Areas!$C$10, "")</f>
        <v/>
      </c>
      <c r="C13" s="4" t="str">
        <f>IF(ISNUMBER(STC_cms!C13), STC_cms!C13*Days!C13*86400*1000/Areas!$C$10, "")</f>
        <v/>
      </c>
      <c r="D13" s="4" t="str">
        <f>IF(ISNUMBER(STC_cms!D13), STC_cms!D13*Days!D13*86400*1000/Areas!$C$10, "")</f>
        <v/>
      </c>
      <c r="E13" s="4" t="str">
        <f>IF(ISNUMBER(STC_cms!E13), STC_cms!E13*Days!E13*86400*1000/Areas!$C$10, "")</f>
        <v/>
      </c>
      <c r="F13" s="4" t="str">
        <f>IF(ISNUMBER(STC_cms!F13), STC_cms!F13*Days!F13*86400*1000/Areas!$C$10, "")</f>
        <v/>
      </c>
      <c r="G13" s="4" t="str">
        <f>IF(ISNUMBER(STC_cms!G13), STC_cms!G13*Days!G13*86400*1000/Areas!$C$10, "")</f>
        <v/>
      </c>
      <c r="H13" s="4" t="str">
        <f>IF(ISNUMBER(STC_cms!H13), STC_cms!H13*Days!H13*86400*1000/Areas!$C$10, "")</f>
        <v/>
      </c>
      <c r="I13" s="4" t="str">
        <f>IF(ISNUMBER(STC_cms!I13), STC_cms!I13*Days!I13*86400*1000/Areas!$C$10, "")</f>
        <v/>
      </c>
      <c r="J13" s="4" t="str">
        <f>IF(ISNUMBER(STC_cms!J13), STC_cms!J13*Days!J13*86400*1000/Areas!$C$10, "")</f>
        <v/>
      </c>
      <c r="K13" s="4" t="str">
        <f>IF(ISNUMBER(STC_cms!K13), STC_cms!K13*Days!K13*86400*1000/Areas!$C$10, "")</f>
        <v/>
      </c>
      <c r="L13" s="4" t="str">
        <f>IF(ISNUMBER(STC_cms!L13), STC_cms!L13*Days!L13*86400*1000/Areas!$C$10, "")</f>
        <v/>
      </c>
      <c r="M13" s="4" t="str">
        <f>IF(ISNUMBER(STC_cms!M13), STC_cms!M13*Days!M13*86400*1000/Areas!$C$10, "")</f>
        <v/>
      </c>
      <c r="N13" s="4" t="str">
        <f>IF(ISNUMBER(STC_cms!N13), STC_cms!N13*Days!N13*86400*1000/Areas!$C$10, "")</f>
        <v/>
      </c>
    </row>
    <row r="14" spans="1:14">
      <c r="A14">
        <v>1906</v>
      </c>
      <c r="B14" s="4" t="str">
        <f>IF(ISNUMBER(STC_cms!B14), STC_cms!B14*Days!B14*86400*1000/Areas!$C$10, "")</f>
        <v/>
      </c>
      <c r="C14" s="4" t="str">
        <f>IF(ISNUMBER(STC_cms!C14), STC_cms!C14*Days!C14*86400*1000/Areas!$C$10, "")</f>
        <v/>
      </c>
      <c r="D14" s="4" t="str">
        <f>IF(ISNUMBER(STC_cms!D14), STC_cms!D14*Days!D14*86400*1000/Areas!$C$10, "")</f>
        <v/>
      </c>
      <c r="E14" s="4" t="str">
        <f>IF(ISNUMBER(STC_cms!E14), STC_cms!E14*Days!E14*86400*1000/Areas!$C$10, "")</f>
        <v/>
      </c>
      <c r="F14" s="4" t="str">
        <f>IF(ISNUMBER(STC_cms!F14), STC_cms!F14*Days!F14*86400*1000/Areas!$C$10, "")</f>
        <v/>
      </c>
      <c r="G14" s="4" t="str">
        <f>IF(ISNUMBER(STC_cms!G14), STC_cms!G14*Days!G14*86400*1000/Areas!$C$10, "")</f>
        <v/>
      </c>
      <c r="H14" s="4" t="str">
        <f>IF(ISNUMBER(STC_cms!H14), STC_cms!H14*Days!H14*86400*1000/Areas!$C$10, "")</f>
        <v/>
      </c>
      <c r="I14" s="4" t="str">
        <f>IF(ISNUMBER(STC_cms!I14), STC_cms!I14*Days!I14*86400*1000/Areas!$C$10, "")</f>
        <v/>
      </c>
      <c r="J14" s="4" t="str">
        <f>IF(ISNUMBER(STC_cms!J14), STC_cms!J14*Days!J14*86400*1000/Areas!$C$10, "")</f>
        <v/>
      </c>
      <c r="K14" s="4" t="str">
        <f>IF(ISNUMBER(STC_cms!K14), STC_cms!K14*Days!K14*86400*1000/Areas!$C$10, "")</f>
        <v/>
      </c>
      <c r="L14" s="4" t="str">
        <f>IF(ISNUMBER(STC_cms!L14), STC_cms!L14*Days!L14*86400*1000/Areas!$C$10, "")</f>
        <v/>
      </c>
      <c r="M14" s="4" t="str">
        <f>IF(ISNUMBER(STC_cms!M14), STC_cms!M14*Days!M14*86400*1000/Areas!$C$10, "")</f>
        <v/>
      </c>
      <c r="N14" s="4" t="str">
        <f>IF(ISNUMBER(STC_cms!N14), STC_cms!N14*Days!N14*86400*1000/Areas!$C$10, "")</f>
        <v/>
      </c>
    </row>
    <row r="15" spans="1:14">
      <c r="A15">
        <v>1907</v>
      </c>
      <c r="B15" s="4" t="str">
        <f>IF(ISNUMBER(STC_cms!B15), STC_cms!B15*Days!B15*86400*1000/Areas!$C$10, "")</f>
        <v/>
      </c>
      <c r="C15" s="4" t="str">
        <f>IF(ISNUMBER(STC_cms!C15), STC_cms!C15*Days!C15*86400*1000/Areas!$C$10, "")</f>
        <v/>
      </c>
      <c r="D15" s="4" t="str">
        <f>IF(ISNUMBER(STC_cms!D15), STC_cms!D15*Days!D15*86400*1000/Areas!$C$10, "")</f>
        <v/>
      </c>
      <c r="E15" s="4" t="str">
        <f>IF(ISNUMBER(STC_cms!E15), STC_cms!E15*Days!E15*86400*1000/Areas!$C$10, "")</f>
        <v/>
      </c>
      <c r="F15" s="4" t="str">
        <f>IF(ISNUMBER(STC_cms!F15), STC_cms!F15*Days!F15*86400*1000/Areas!$C$10, "")</f>
        <v/>
      </c>
      <c r="G15" s="4" t="str">
        <f>IF(ISNUMBER(STC_cms!G15), STC_cms!G15*Days!G15*86400*1000/Areas!$C$10, "")</f>
        <v/>
      </c>
      <c r="H15" s="4" t="str">
        <f>IF(ISNUMBER(STC_cms!H15), STC_cms!H15*Days!H15*86400*1000/Areas!$C$10, "")</f>
        <v/>
      </c>
      <c r="I15" s="4" t="str">
        <f>IF(ISNUMBER(STC_cms!I15), STC_cms!I15*Days!I15*86400*1000/Areas!$C$10, "")</f>
        <v/>
      </c>
      <c r="J15" s="4" t="str">
        <f>IF(ISNUMBER(STC_cms!J15), STC_cms!J15*Days!J15*86400*1000/Areas!$C$10, "")</f>
        <v/>
      </c>
      <c r="K15" s="4" t="str">
        <f>IF(ISNUMBER(STC_cms!K15), STC_cms!K15*Days!K15*86400*1000/Areas!$C$10, "")</f>
        <v/>
      </c>
      <c r="L15" s="4" t="str">
        <f>IF(ISNUMBER(STC_cms!L15), STC_cms!L15*Days!L15*86400*1000/Areas!$C$10, "")</f>
        <v/>
      </c>
      <c r="M15" s="4" t="str">
        <f>IF(ISNUMBER(STC_cms!M15), STC_cms!M15*Days!M15*86400*1000/Areas!$C$10, "")</f>
        <v/>
      </c>
      <c r="N15" s="4" t="str">
        <f>IF(ISNUMBER(STC_cms!N15), STC_cms!N15*Days!N15*86400*1000/Areas!$C$10, "")</f>
        <v/>
      </c>
    </row>
    <row r="16" spans="1:14">
      <c r="A16">
        <v>1908</v>
      </c>
      <c r="B16" s="4" t="str">
        <f>IF(ISNUMBER(STC_cms!B16), STC_cms!B16*Days!B16*86400*1000/Areas!$C$10, "")</f>
        <v/>
      </c>
      <c r="C16" s="4" t="str">
        <f>IF(ISNUMBER(STC_cms!C16), STC_cms!C16*Days!C16*86400*1000/Areas!$C$10, "")</f>
        <v/>
      </c>
      <c r="D16" s="4" t="str">
        <f>IF(ISNUMBER(STC_cms!D16), STC_cms!D16*Days!D16*86400*1000/Areas!$C$10, "")</f>
        <v/>
      </c>
      <c r="E16" s="4" t="str">
        <f>IF(ISNUMBER(STC_cms!E16), STC_cms!E16*Days!E16*86400*1000/Areas!$C$10, "")</f>
        <v/>
      </c>
      <c r="F16" s="4" t="str">
        <f>IF(ISNUMBER(STC_cms!F16), STC_cms!F16*Days!F16*86400*1000/Areas!$C$10, "")</f>
        <v/>
      </c>
      <c r="G16" s="4" t="str">
        <f>IF(ISNUMBER(STC_cms!G16), STC_cms!G16*Days!G16*86400*1000/Areas!$C$10, "")</f>
        <v/>
      </c>
      <c r="H16" s="4" t="str">
        <f>IF(ISNUMBER(STC_cms!H16), STC_cms!H16*Days!H16*86400*1000/Areas!$C$10, "")</f>
        <v/>
      </c>
      <c r="I16" s="4" t="str">
        <f>IF(ISNUMBER(STC_cms!I16), STC_cms!I16*Days!I16*86400*1000/Areas!$C$10, "")</f>
        <v/>
      </c>
      <c r="J16" s="4" t="str">
        <f>IF(ISNUMBER(STC_cms!J16), STC_cms!J16*Days!J16*86400*1000/Areas!$C$10, "")</f>
        <v/>
      </c>
      <c r="K16" s="4" t="str">
        <f>IF(ISNUMBER(STC_cms!K16), STC_cms!K16*Days!K16*86400*1000/Areas!$C$10, "")</f>
        <v/>
      </c>
      <c r="L16" s="4" t="str">
        <f>IF(ISNUMBER(STC_cms!L16), STC_cms!L16*Days!L16*86400*1000/Areas!$C$10, "")</f>
        <v/>
      </c>
      <c r="M16" s="4" t="str">
        <f>IF(ISNUMBER(STC_cms!M16), STC_cms!M16*Days!M16*86400*1000/Areas!$C$10, "")</f>
        <v/>
      </c>
      <c r="N16" s="4" t="str">
        <f>IF(ISNUMBER(STC_cms!N16), STC_cms!N16*Days!N16*86400*1000/Areas!$C$10, "")</f>
        <v/>
      </c>
    </row>
    <row r="17" spans="1:14">
      <c r="A17">
        <v>1909</v>
      </c>
      <c r="B17" s="4" t="str">
        <f>IF(ISNUMBER(STC_cms!B17), STC_cms!B17*Days!B17*86400*1000/Areas!$C$10, "")</f>
        <v/>
      </c>
      <c r="C17" s="4" t="str">
        <f>IF(ISNUMBER(STC_cms!C17), STC_cms!C17*Days!C17*86400*1000/Areas!$C$10, "")</f>
        <v/>
      </c>
      <c r="D17" s="4" t="str">
        <f>IF(ISNUMBER(STC_cms!D17), STC_cms!D17*Days!D17*86400*1000/Areas!$C$10, "")</f>
        <v/>
      </c>
      <c r="E17" s="4" t="str">
        <f>IF(ISNUMBER(STC_cms!E17), STC_cms!E17*Days!E17*86400*1000/Areas!$C$10, "")</f>
        <v/>
      </c>
      <c r="F17" s="4" t="str">
        <f>IF(ISNUMBER(STC_cms!F17), STC_cms!F17*Days!F17*86400*1000/Areas!$C$10, "")</f>
        <v/>
      </c>
      <c r="G17" s="4" t="str">
        <f>IF(ISNUMBER(STC_cms!G17), STC_cms!G17*Days!G17*86400*1000/Areas!$C$10, "")</f>
        <v/>
      </c>
      <c r="H17" s="4" t="str">
        <f>IF(ISNUMBER(STC_cms!H17), STC_cms!H17*Days!H17*86400*1000/Areas!$C$10, "")</f>
        <v/>
      </c>
      <c r="I17" s="4" t="str">
        <f>IF(ISNUMBER(STC_cms!I17), STC_cms!I17*Days!I17*86400*1000/Areas!$C$10, "")</f>
        <v/>
      </c>
      <c r="J17" s="4" t="str">
        <f>IF(ISNUMBER(STC_cms!J17), STC_cms!J17*Days!J17*86400*1000/Areas!$C$10, "")</f>
        <v/>
      </c>
      <c r="K17" s="4" t="str">
        <f>IF(ISNUMBER(STC_cms!K17), STC_cms!K17*Days!K17*86400*1000/Areas!$C$10, "")</f>
        <v/>
      </c>
      <c r="L17" s="4" t="str">
        <f>IF(ISNUMBER(STC_cms!L17), STC_cms!L17*Days!L17*86400*1000/Areas!$C$10, "")</f>
        <v/>
      </c>
      <c r="M17" s="4" t="str">
        <f>IF(ISNUMBER(STC_cms!M17), STC_cms!M17*Days!M17*86400*1000/Areas!$C$10, "")</f>
        <v/>
      </c>
      <c r="N17" s="4" t="str">
        <f>IF(ISNUMBER(STC_cms!N17), STC_cms!N17*Days!N17*86400*1000/Areas!$C$10, "")</f>
        <v/>
      </c>
    </row>
    <row r="18" spans="1:14">
      <c r="A18">
        <v>1910</v>
      </c>
      <c r="B18" s="4" t="str">
        <f>IF(ISNUMBER(STC_cms!B18), STC_cms!B18*Days!B18*86400*1000/Areas!$C$10, "")</f>
        <v/>
      </c>
      <c r="C18" s="4" t="str">
        <f>IF(ISNUMBER(STC_cms!C18), STC_cms!C18*Days!C18*86400*1000/Areas!$C$10, "")</f>
        <v/>
      </c>
      <c r="D18" s="4" t="str">
        <f>IF(ISNUMBER(STC_cms!D18), STC_cms!D18*Days!D18*86400*1000/Areas!$C$10, "")</f>
        <v/>
      </c>
      <c r="E18" s="4" t="str">
        <f>IF(ISNUMBER(STC_cms!E18), STC_cms!E18*Days!E18*86400*1000/Areas!$C$10, "")</f>
        <v/>
      </c>
      <c r="F18" s="4" t="str">
        <f>IF(ISNUMBER(STC_cms!F18), STC_cms!F18*Days!F18*86400*1000/Areas!$C$10, "")</f>
        <v/>
      </c>
      <c r="G18" s="4" t="str">
        <f>IF(ISNUMBER(STC_cms!G18), STC_cms!G18*Days!G18*86400*1000/Areas!$C$10, "")</f>
        <v/>
      </c>
      <c r="H18" s="4" t="str">
        <f>IF(ISNUMBER(STC_cms!H18), STC_cms!H18*Days!H18*86400*1000/Areas!$C$10, "")</f>
        <v/>
      </c>
      <c r="I18" s="4" t="str">
        <f>IF(ISNUMBER(STC_cms!I18), STC_cms!I18*Days!I18*86400*1000/Areas!$C$10, "")</f>
        <v/>
      </c>
      <c r="J18" s="4" t="str">
        <f>IF(ISNUMBER(STC_cms!J18), STC_cms!J18*Days!J18*86400*1000/Areas!$C$10, "")</f>
        <v/>
      </c>
      <c r="K18" s="4" t="str">
        <f>IF(ISNUMBER(STC_cms!K18), STC_cms!K18*Days!K18*86400*1000/Areas!$C$10, "")</f>
        <v/>
      </c>
      <c r="L18" s="4" t="str">
        <f>IF(ISNUMBER(STC_cms!L18), STC_cms!L18*Days!L18*86400*1000/Areas!$C$10, "")</f>
        <v/>
      </c>
      <c r="M18" s="4" t="str">
        <f>IF(ISNUMBER(STC_cms!M18), STC_cms!M18*Days!M18*86400*1000/Areas!$C$10, "")</f>
        <v/>
      </c>
      <c r="N18" s="4" t="str">
        <f>IF(ISNUMBER(STC_cms!N18), STC_cms!N18*Days!N18*86400*1000/Areas!$C$10, "")</f>
        <v/>
      </c>
    </row>
    <row r="19" spans="1:14">
      <c r="A19">
        <v>1911</v>
      </c>
      <c r="B19" s="4" t="str">
        <f>IF(ISNUMBER(STC_cms!B19), STC_cms!B19*Days!B19*86400*1000/Areas!$C$10, "")</f>
        <v/>
      </c>
      <c r="C19" s="4" t="str">
        <f>IF(ISNUMBER(STC_cms!C19), STC_cms!C19*Days!C19*86400*1000/Areas!$C$10, "")</f>
        <v/>
      </c>
      <c r="D19" s="4" t="str">
        <f>IF(ISNUMBER(STC_cms!D19), STC_cms!D19*Days!D19*86400*1000/Areas!$C$10, "")</f>
        <v/>
      </c>
      <c r="E19" s="4" t="str">
        <f>IF(ISNUMBER(STC_cms!E19), STC_cms!E19*Days!E19*86400*1000/Areas!$C$10, "")</f>
        <v/>
      </c>
      <c r="F19" s="4" t="str">
        <f>IF(ISNUMBER(STC_cms!F19), STC_cms!F19*Days!F19*86400*1000/Areas!$C$10, "")</f>
        <v/>
      </c>
      <c r="G19" s="4" t="str">
        <f>IF(ISNUMBER(STC_cms!G19), STC_cms!G19*Days!G19*86400*1000/Areas!$C$10, "")</f>
        <v/>
      </c>
      <c r="H19" s="4" t="str">
        <f>IF(ISNUMBER(STC_cms!H19), STC_cms!H19*Days!H19*86400*1000/Areas!$C$10, "")</f>
        <v/>
      </c>
      <c r="I19" s="4" t="str">
        <f>IF(ISNUMBER(STC_cms!I19), STC_cms!I19*Days!I19*86400*1000/Areas!$C$10, "")</f>
        <v/>
      </c>
      <c r="J19" s="4" t="str">
        <f>IF(ISNUMBER(STC_cms!J19), STC_cms!J19*Days!J19*86400*1000/Areas!$C$10, "")</f>
        <v/>
      </c>
      <c r="K19" s="4" t="str">
        <f>IF(ISNUMBER(STC_cms!K19), STC_cms!K19*Days!K19*86400*1000/Areas!$C$10, "")</f>
        <v/>
      </c>
      <c r="L19" s="4" t="str">
        <f>IF(ISNUMBER(STC_cms!L19), STC_cms!L19*Days!L19*86400*1000/Areas!$C$10, "")</f>
        <v/>
      </c>
      <c r="M19" s="4" t="str">
        <f>IF(ISNUMBER(STC_cms!M19), STC_cms!M19*Days!M19*86400*1000/Areas!$C$10, "")</f>
        <v/>
      </c>
      <c r="N19" s="4" t="str">
        <f>IF(ISNUMBER(STC_cms!N19), STC_cms!N19*Days!N19*86400*1000/Areas!$C$10, "")</f>
        <v/>
      </c>
    </row>
    <row r="20" spans="1:14">
      <c r="A20">
        <v>1912</v>
      </c>
      <c r="B20" s="4" t="str">
        <f>IF(ISNUMBER(STC_cms!B20), STC_cms!B20*Days!B20*86400*1000/Areas!$C$10, "")</f>
        <v/>
      </c>
      <c r="C20" s="4" t="str">
        <f>IF(ISNUMBER(STC_cms!C20), STC_cms!C20*Days!C20*86400*1000/Areas!$C$10, "")</f>
        <v/>
      </c>
      <c r="D20" s="4" t="str">
        <f>IF(ISNUMBER(STC_cms!D20), STC_cms!D20*Days!D20*86400*1000/Areas!$C$10, "")</f>
        <v/>
      </c>
      <c r="E20" s="4" t="str">
        <f>IF(ISNUMBER(STC_cms!E20), STC_cms!E20*Days!E20*86400*1000/Areas!$C$10, "")</f>
        <v/>
      </c>
      <c r="F20" s="4" t="str">
        <f>IF(ISNUMBER(STC_cms!F20), STC_cms!F20*Days!F20*86400*1000/Areas!$C$10, "")</f>
        <v/>
      </c>
      <c r="G20" s="4" t="str">
        <f>IF(ISNUMBER(STC_cms!G20), STC_cms!G20*Days!G20*86400*1000/Areas!$C$10, "")</f>
        <v/>
      </c>
      <c r="H20" s="4" t="str">
        <f>IF(ISNUMBER(STC_cms!H20), STC_cms!H20*Days!H20*86400*1000/Areas!$C$10, "")</f>
        <v/>
      </c>
      <c r="I20" s="4" t="str">
        <f>IF(ISNUMBER(STC_cms!I20), STC_cms!I20*Days!I20*86400*1000/Areas!$C$10, "")</f>
        <v/>
      </c>
      <c r="J20" s="4" t="str">
        <f>IF(ISNUMBER(STC_cms!J20), STC_cms!J20*Days!J20*86400*1000/Areas!$C$10, "")</f>
        <v/>
      </c>
      <c r="K20" s="4" t="str">
        <f>IF(ISNUMBER(STC_cms!K20), STC_cms!K20*Days!K20*86400*1000/Areas!$C$10, "")</f>
        <v/>
      </c>
      <c r="L20" s="4" t="str">
        <f>IF(ISNUMBER(STC_cms!L20), STC_cms!L20*Days!L20*86400*1000/Areas!$C$10, "")</f>
        <v/>
      </c>
      <c r="M20" s="4" t="str">
        <f>IF(ISNUMBER(STC_cms!M20), STC_cms!M20*Days!M20*86400*1000/Areas!$C$10, "")</f>
        <v/>
      </c>
      <c r="N20" s="4" t="str">
        <f>IF(ISNUMBER(STC_cms!N20), STC_cms!N20*Days!N20*86400*1000/Areas!$C$10, "")</f>
        <v/>
      </c>
    </row>
    <row r="21" spans="1:14">
      <c r="A21">
        <v>1913</v>
      </c>
      <c r="B21" s="4" t="str">
        <f>IF(ISNUMBER(STC_cms!B21), STC_cms!B21*Days!B21*86400*1000/Areas!$C$10, "")</f>
        <v/>
      </c>
      <c r="C21" s="4" t="str">
        <f>IF(ISNUMBER(STC_cms!C21), STC_cms!C21*Days!C21*86400*1000/Areas!$C$10, "")</f>
        <v/>
      </c>
      <c r="D21" s="4" t="str">
        <f>IF(ISNUMBER(STC_cms!D21), STC_cms!D21*Days!D21*86400*1000/Areas!$C$10, "")</f>
        <v/>
      </c>
      <c r="E21" s="4" t="str">
        <f>IF(ISNUMBER(STC_cms!E21), STC_cms!E21*Days!E21*86400*1000/Areas!$C$10, "")</f>
        <v/>
      </c>
      <c r="F21" s="4" t="str">
        <f>IF(ISNUMBER(STC_cms!F21), STC_cms!F21*Days!F21*86400*1000/Areas!$C$10, "")</f>
        <v/>
      </c>
      <c r="G21" s="4" t="str">
        <f>IF(ISNUMBER(STC_cms!G21), STC_cms!G21*Days!G21*86400*1000/Areas!$C$10, "")</f>
        <v/>
      </c>
      <c r="H21" s="4" t="str">
        <f>IF(ISNUMBER(STC_cms!H21), STC_cms!H21*Days!H21*86400*1000/Areas!$C$10, "")</f>
        <v/>
      </c>
      <c r="I21" s="4" t="str">
        <f>IF(ISNUMBER(STC_cms!I21), STC_cms!I21*Days!I21*86400*1000/Areas!$C$10, "")</f>
        <v/>
      </c>
      <c r="J21" s="4" t="str">
        <f>IF(ISNUMBER(STC_cms!J21), STC_cms!J21*Days!J21*86400*1000/Areas!$C$10, "")</f>
        <v/>
      </c>
      <c r="K21" s="4" t="str">
        <f>IF(ISNUMBER(STC_cms!K21), STC_cms!K21*Days!K21*86400*1000/Areas!$C$10, "")</f>
        <v/>
      </c>
      <c r="L21" s="4" t="str">
        <f>IF(ISNUMBER(STC_cms!L21), STC_cms!L21*Days!L21*86400*1000/Areas!$C$10, "")</f>
        <v/>
      </c>
      <c r="M21" s="4" t="str">
        <f>IF(ISNUMBER(STC_cms!M21), STC_cms!M21*Days!M21*86400*1000/Areas!$C$10, "")</f>
        <v/>
      </c>
      <c r="N21" s="4" t="str">
        <f>IF(ISNUMBER(STC_cms!N21), STC_cms!N21*Days!N21*86400*1000/Areas!$C$10, "")</f>
        <v/>
      </c>
    </row>
    <row r="22" spans="1:14">
      <c r="A22">
        <v>1914</v>
      </c>
      <c r="B22" s="4" t="str">
        <f>IF(ISNUMBER(STC_cms!B22), STC_cms!B22*Days!B22*86400*1000/Areas!$C$10, "")</f>
        <v/>
      </c>
      <c r="C22" s="4" t="str">
        <f>IF(ISNUMBER(STC_cms!C22), STC_cms!C22*Days!C22*86400*1000/Areas!$C$10, "")</f>
        <v/>
      </c>
      <c r="D22" s="4" t="str">
        <f>IF(ISNUMBER(STC_cms!D22), STC_cms!D22*Days!D22*86400*1000/Areas!$C$10, "")</f>
        <v/>
      </c>
      <c r="E22" s="4" t="str">
        <f>IF(ISNUMBER(STC_cms!E22), STC_cms!E22*Days!E22*86400*1000/Areas!$C$10, "")</f>
        <v/>
      </c>
      <c r="F22" s="4" t="str">
        <f>IF(ISNUMBER(STC_cms!F22), STC_cms!F22*Days!F22*86400*1000/Areas!$C$10, "")</f>
        <v/>
      </c>
      <c r="G22" s="4" t="str">
        <f>IF(ISNUMBER(STC_cms!G22), STC_cms!G22*Days!G22*86400*1000/Areas!$C$10, "")</f>
        <v/>
      </c>
      <c r="H22" s="4" t="str">
        <f>IF(ISNUMBER(STC_cms!H22), STC_cms!H22*Days!H22*86400*1000/Areas!$C$10, "")</f>
        <v/>
      </c>
      <c r="I22" s="4" t="str">
        <f>IF(ISNUMBER(STC_cms!I22), STC_cms!I22*Days!I22*86400*1000/Areas!$C$10, "")</f>
        <v/>
      </c>
      <c r="J22" s="4" t="str">
        <f>IF(ISNUMBER(STC_cms!J22), STC_cms!J22*Days!J22*86400*1000/Areas!$C$10, "")</f>
        <v/>
      </c>
      <c r="K22" s="4" t="str">
        <f>IF(ISNUMBER(STC_cms!K22), STC_cms!K22*Days!K22*86400*1000/Areas!$C$10, "")</f>
        <v/>
      </c>
      <c r="L22" s="4" t="str">
        <f>IF(ISNUMBER(STC_cms!L22), STC_cms!L22*Days!L22*86400*1000/Areas!$C$10, "")</f>
        <v/>
      </c>
      <c r="M22" s="4" t="str">
        <f>IF(ISNUMBER(STC_cms!M22), STC_cms!M22*Days!M22*86400*1000/Areas!$C$10, "")</f>
        <v/>
      </c>
      <c r="N22" s="4" t="str">
        <f>IF(ISNUMBER(STC_cms!N22), STC_cms!N22*Days!N22*86400*1000/Areas!$C$10, "")</f>
        <v/>
      </c>
    </row>
    <row r="23" spans="1:14">
      <c r="A23">
        <v>1915</v>
      </c>
      <c r="B23" s="4" t="str">
        <f>IF(ISNUMBER(STC_cms!B23), STC_cms!B23*Days!B23*86400*1000/Areas!$C$10, "")</f>
        <v/>
      </c>
      <c r="C23" s="4" t="str">
        <f>IF(ISNUMBER(STC_cms!C23), STC_cms!C23*Days!C23*86400*1000/Areas!$C$10, "")</f>
        <v/>
      </c>
      <c r="D23" s="4" t="str">
        <f>IF(ISNUMBER(STC_cms!D23), STC_cms!D23*Days!D23*86400*1000/Areas!$C$10, "")</f>
        <v/>
      </c>
      <c r="E23" s="4" t="str">
        <f>IF(ISNUMBER(STC_cms!E23), STC_cms!E23*Days!E23*86400*1000/Areas!$C$10, "")</f>
        <v/>
      </c>
      <c r="F23" s="4" t="str">
        <f>IF(ISNUMBER(STC_cms!F23), STC_cms!F23*Days!F23*86400*1000/Areas!$C$10, "")</f>
        <v/>
      </c>
      <c r="G23" s="4" t="str">
        <f>IF(ISNUMBER(STC_cms!G23), STC_cms!G23*Days!G23*86400*1000/Areas!$C$10, "")</f>
        <v/>
      </c>
      <c r="H23" s="4" t="str">
        <f>IF(ISNUMBER(STC_cms!H23), STC_cms!H23*Days!H23*86400*1000/Areas!$C$10, "")</f>
        <v/>
      </c>
      <c r="I23" s="4" t="str">
        <f>IF(ISNUMBER(STC_cms!I23), STC_cms!I23*Days!I23*86400*1000/Areas!$C$10, "")</f>
        <v/>
      </c>
      <c r="J23" s="4" t="str">
        <f>IF(ISNUMBER(STC_cms!J23), STC_cms!J23*Days!J23*86400*1000/Areas!$C$10, "")</f>
        <v/>
      </c>
      <c r="K23" s="4" t="str">
        <f>IF(ISNUMBER(STC_cms!K23), STC_cms!K23*Days!K23*86400*1000/Areas!$C$10, "")</f>
        <v/>
      </c>
      <c r="L23" s="4" t="str">
        <f>IF(ISNUMBER(STC_cms!L23), STC_cms!L23*Days!L23*86400*1000/Areas!$C$10, "")</f>
        <v/>
      </c>
      <c r="M23" s="4" t="str">
        <f>IF(ISNUMBER(STC_cms!M23), STC_cms!M23*Days!M23*86400*1000/Areas!$C$10, "")</f>
        <v/>
      </c>
      <c r="N23" s="4" t="str">
        <f>IF(ISNUMBER(STC_cms!N23), STC_cms!N23*Days!N23*86400*1000/Areas!$C$10, "")</f>
        <v/>
      </c>
    </row>
    <row r="24" spans="1:14">
      <c r="A24">
        <v>1916</v>
      </c>
      <c r="B24" s="4" t="str">
        <f>IF(ISNUMBER(STC_cms!B24), STC_cms!B24*Days!B24*86400*1000/Areas!$C$10, "")</f>
        <v/>
      </c>
      <c r="C24" s="4" t="str">
        <f>IF(ISNUMBER(STC_cms!C24), STC_cms!C24*Days!C24*86400*1000/Areas!$C$10, "")</f>
        <v/>
      </c>
      <c r="D24" s="4" t="str">
        <f>IF(ISNUMBER(STC_cms!D24), STC_cms!D24*Days!D24*86400*1000/Areas!$C$10, "")</f>
        <v/>
      </c>
      <c r="E24" s="4" t="str">
        <f>IF(ISNUMBER(STC_cms!E24), STC_cms!E24*Days!E24*86400*1000/Areas!$C$10, "")</f>
        <v/>
      </c>
      <c r="F24" s="4" t="str">
        <f>IF(ISNUMBER(STC_cms!F24), STC_cms!F24*Days!F24*86400*1000/Areas!$C$10, "")</f>
        <v/>
      </c>
      <c r="G24" s="4" t="str">
        <f>IF(ISNUMBER(STC_cms!G24), STC_cms!G24*Days!G24*86400*1000/Areas!$C$10, "")</f>
        <v/>
      </c>
      <c r="H24" s="4" t="str">
        <f>IF(ISNUMBER(STC_cms!H24), STC_cms!H24*Days!H24*86400*1000/Areas!$C$10, "")</f>
        <v/>
      </c>
      <c r="I24" s="4" t="str">
        <f>IF(ISNUMBER(STC_cms!I24), STC_cms!I24*Days!I24*86400*1000/Areas!$C$10, "")</f>
        <v/>
      </c>
      <c r="J24" s="4" t="str">
        <f>IF(ISNUMBER(STC_cms!J24), STC_cms!J24*Days!J24*86400*1000/Areas!$C$10, "")</f>
        <v/>
      </c>
      <c r="K24" s="4" t="str">
        <f>IF(ISNUMBER(STC_cms!K24), STC_cms!K24*Days!K24*86400*1000/Areas!$C$10, "")</f>
        <v/>
      </c>
      <c r="L24" s="4" t="str">
        <f>IF(ISNUMBER(STC_cms!L24), STC_cms!L24*Days!L24*86400*1000/Areas!$C$10, "")</f>
        <v/>
      </c>
      <c r="M24" s="4" t="str">
        <f>IF(ISNUMBER(STC_cms!M24), STC_cms!M24*Days!M24*86400*1000/Areas!$C$10, "")</f>
        <v/>
      </c>
      <c r="N24" s="4" t="str">
        <f>IF(ISNUMBER(STC_cms!N24), STC_cms!N24*Days!N24*86400*1000/Areas!$C$10, "")</f>
        <v/>
      </c>
    </row>
    <row r="25" spans="1:14">
      <c r="A25">
        <v>1917</v>
      </c>
      <c r="B25" s="4" t="str">
        <f>IF(ISNUMBER(STC_cms!B25), STC_cms!B25*Days!B25*86400*1000/Areas!$C$10, "")</f>
        <v/>
      </c>
      <c r="C25" s="4" t="str">
        <f>IF(ISNUMBER(STC_cms!C25), STC_cms!C25*Days!C25*86400*1000/Areas!$C$10, "")</f>
        <v/>
      </c>
      <c r="D25" s="4" t="str">
        <f>IF(ISNUMBER(STC_cms!D25), STC_cms!D25*Days!D25*86400*1000/Areas!$C$10, "")</f>
        <v/>
      </c>
      <c r="E25" s="4" t="str">
        <f>IF(ISNUMBER(STC_cms!E25), STC_cms!E25*Days!E25*86400*1000/Areas!$C$10, "")</f>
        <v/>
      </c>
      <c r="F25" s="4" t="str">
        <f>IF(ISNUMBER(STC_cms!F25), STC_cms!F25*Days!F25*86400*1000/Areas!$C$10, "")</f>
        <v/>
      </c>
      <c r="G25" s="4" t="str">
        <f>IF(ISNUMBER(STC_cms!G25), STC_cms!G25*Days!G25*86400*1000/Areas!$C$10, "")</f>
        <v/>
      </c>
      <c r="H25" s="4" t="str">
        <f>IF(ISNUMBER(STC_cms!H25), STC_cms!H25*Days!H25*86400*1000/Areas!$C$10, "")</f>
        <v/>
      </c>
      <c r="I25" s="4" t="str">
        <f>IF(ISNUMBER(STC_cms!I25), STC_cms!I25*Days!I25*86400*1000/Areas!$C$10, "")</f>
        <v/>
      </c>
      <c r="J25" s="4" t="str">
        <f>IF(ISNUMBER(STC_cms!J25), STC_cms!J25*Days!J25*86400*1000/Areas!$C$10, "")</f>
        <v/>
      </c>
      <c r="K25" s="4" t="str">
        <f>IF(ISNUMBER(STC_cms!K25), STC_cms!K25*Days!K25*86400*1000/Areas!$C$10, "")</f>
        <v/>
      </c>
      <c r="L25" s="4" t="str">
        <f>IF(ISNUMBER(STC_cms!L25), STC_cms!L25*Days!L25*86400*1000/Areas!$C$10, "")</f>
        <v/>
      </c>
      <c r="M25" s="4" t="str">
        <f>IF(ISNUMBER(STC_cms!M25), STC_cms!M25*Days!M25*86400*1000/Areas!$C$10, "")</f>
        <v/>
      </c>
      <c r="N25" s="4" t="str">
        <f>IF(ISNUMBER(STC_cms!N25), STC_cms!N25*Days!N25*86400*1000/Areas!$C$10, "")</f>
        <v/>
      </c>
    </row>
    <row r="26" spans="1:14">
      <c r="A26">
        <v>1918</v>
      </c>
      <c r="B26" s="4" t="str">
        <f>IF(ISNUMBER(STC_cms!B26), STC_cms!B26*Days!B26*86400*1000/Areas!$C$10, "")</f>
        <v/>
      </c>
      <c r="C26" s="4" t="str">
        <f>IF(ISNUMBER(STC_cms!C26), STC_cms!C26*Days!C26*86400*1000/Areas!$C$10, "")</f>
        <v/>
      </c>
      <c r="D26" s="4" t="str">
        <f>IF(ISNUMBER(STC_cms!D26), STC_cms!D26*Days!D26*86400*1000/Areas!$C$10, "")</f>
        <v/>
      </c>
      <c r="E26" s="4" t="str">
        <f>IF(ISNUMBER(STC_cms!E26), STC_cms!E26*Days!E26*86400*1000/Areas!$C$10, "")</f>
        <v/>
      </c>
      <c r="F26" s="4" t="str">
        <f>IF(ISNUMBER(STC_cms!F26), STC_cms!F26*Days!F26*86400*1000/Areas!$C$10, "")</f>
        <v/>
      </c>
      <c r="G26" s="4" t="str">
        <f>IF(ISNUMBER(STC_cms!G26), STC_cms!G26*Days!G26*86400*1000/Areas!$C$10, "")</f>
        <v/>
      </c>
      <c r="H26" s="4" t="str">
        <f>IF(ISNUMBER(STC_cms!H26), STC_cms!H26*Days!H26*86400*1000/Areas!$C$10, "")</f>
        <v/>
      </c>
      <c r="I26" s="4" t="str">
        <f>IF(ISNUMBER(STC_cms!I26), STC_cms!I26*Days!I26*86400*1000/Areas!$C$10, "")</f>
        <v/>
      </c>
      <c r="J26" s="4" t="str">
        <f>IF(ISNUMBER(STC_cms!J26), STC_cms!J26*Days!J26*86400*1000/Areas!$C$10, "")</f>
        <v/>
      </c>
      <c r="K26" s="4" t="str">
        <f>IF(ISNUMBER(STC_cms!K26), STC_cms!K26*Days!K26*86400*1000/Areas!$C$10, "")</f>
        <v/>
      </c>
      <c r="L26" s="4" t="str">
        <f>IF(ISNUMBER(STC_cms!L26), STC_cms!L26*Days!L26*86400*1000/Areas!$C$10, "")</f>
        <v/>
      </c>
      <c r="M26" s="4" t="str">
        <f>IF(ISNUMBER(STC_cms!M26), STC_cms!M26*Days!M26*86400*1000/Areas!$C$10, "")</f>
        <v/>
      </c>
      <c r="N26" s="4" t="str">
        <f>IF(ISNUMBER(STC_cms!N26), STC_cms!N26*Days!N26*86400*1000/Areas!$C$10, "")</f>
        <v/>
      </c>
    </row>
    <row r="27" spans="1:14">
      <c r="A27">
        <v>1919</v>
      </c>
      <c r="B27" s="4" t="str">
        <f>IF(ISNUMBER(STC_cms!B27), STC_cms!B27*Days!B27*86400*1000/Areas!$C$10, "")</f>
        <v/>
      </c>
      <c r="C27" s="4" t="str">
        <f>IF(ISNUMBER(STC_cms!C27), STC_cms!C27*Days!C27*86400*1000/Areas!$C$10, "")</f>
        <v/>
      </c>
      <c r="D27" s="4" t="str">
        <f>IF(ISNUMBER(STC_cms!D27), STC_cms!D27*Days!D27*86400*1000/Areas!$C$10, "")</f>
        <v/>
      </c>
      <c r="E27" s="4" t="str">
        <f>IF(ISNUMBER(STC_cms!E27), STC_cms!E27*Days!E27*86400*1000/Areas!$C$10, "")</f>
        <v/>
      </c>
      <c r="F27" s="4" t="str">
        <f>IF(ISNUMBER(STC_cms!F27), STC_cms!F27*Days!F27*86400*1000/Areas!$C$10, "")</f>
        <v/>
      </c>
      <c r="G27" s="4" t="str">
        <f>IF(ISNUMBER(STC_cms!G27), STC_cms!G27*Days!G27*86400*1000/Areas!$C$10, "")</f>
        <v/>
      </c>
      <c r="H27" s="4" t="str">
        <f>IF(ISNUMBER(STC_cms!H27), STC_cms!H27*Days!H27*86400*1000/Areas!$C$10, "")</f>
        <v/>
      </c>
      <c r="I27" s="4" t="str">
        <f>IF(ISNUMBER(STC_cms!I27), STC_cms!I27*Days!I27*86400*1000/Areas!$C$10, "")</f>
        <v/>
      </c>
      <c r="J27" s="4" t="str">
        <f>IF(ISNUMBER(STC_cms!J27), STC_cms!J27*Days!J27*86400*1000/Areas!$C$10, "")</f>
        <v/>
      </c>
      <c r="K27" s="4" t="str">
        <f>IF(ISNUMBER(STC_cms!K27), STC_cms!K27*Days!K27*86400*1000/Areas!$C$10, "")</f>
        <v/>
      </c>
      <c r="L27" s="4" t="str">
        <f>IF(ISNUMBER(STC_cms!L27), STC_cms!L27*Days!L27*86400*1000/Areas!$C$10, "")</f>
        <v/>
      </c>
      <c r="M27" s="4" t="str">
        <f>IF(ISNUMBER(STC_cms!M27), STC_cms!M27*Days!M27*86400*1000/Areas!$C$10, "")</f>
        <v/>
      </c>
      <c r="N27" s="4" t="str">
        <f>IF(ISNUMBER(STC_cms!N27), STC_cms!N27*Days!N27*86400*1000/Areas!$C$10, "")</f>
        <v/>
      </c>
    </row>
    <row r="28" spans="1:14">
      <c r="A28">
        <v>1920</v>
      </c>
      <c r="B28" s="4" t="str">
        <f>IF(ISNUMBER(STC_cms!B28), STC_cms!B28*Days!B28*86400*1000/Areas!$C$10, "")</f>
        <v/>
      </c>
      <c r="C28" s="4" t="str">
        <f>IF(ISNUMBER(STC_cms!C28), STC_cms!C28*Days!C28*86400*1000/Areas!$C$10, "")</f>
        <v/>
      </c>
      <c r="D28" s="4" t="str">
        <f>IF(ISNUMBER(STC_cms!D28), STC_cms!D28*Days!D28*86400*1000/Areas!$C$10, "")</f>
        <v/>
      </c>
      <c r="E28" s="4" t="str">
        <f>IF(ISNUMBER(STC_cms!E28), STC_cms!E28*Days!E28*86400*1000/Areas!$C$10, "")</f>
        <v/>
      </c>
      <c r="F28" s="4" t="str">
        <f>IF(ISNUMBER(STC_cms!F28), STC_cms!F28*Days!F28*86400*1000/Areas!$C$10, "")</f>
        <v/>
      </c>
      <c r="G28" s="4" t="str">
        <f>IF(ISNUMBER(STC_cms!G28), STC_cms!G28*Days!G28*86400*1000/Areas!$C$10, "")</f>
        <v/>
      </c>
      <c r="H28" s="4" t="str">
        <f>IF(ISNUMBER(STC_cms!H28), STC_cms!H28*Days!H28*86400*1000/Areas!$C$10, "")</f>
        <v/>
      </c>
      <c r="I28" s="4" t="str">
        <f>IF(ISNUMBER(STC_cms!I28), STC_cms!I28*Days!I28*86400*1000/Areas!$C$10, "")</f>
        <v/>
      </c>
      <c r="J28" s="4" t="str">
        <f>IF(ISNUMBER(STC_cms!J28), STC_cms!J28*Days!J28*86400*1000/Areas!$C$10, "")</f>
        <v/>
      </c>
      <c r="K28" s="4" t="str">
        <f>IF(ISNUMBER(STC_cms!K28), STC_cms!K28*Days!K28*86400*1000/Areas!$C$10, "")</f>
        <v/>
      </c>
      <c r="L28" s="4" t="str">
        <f>IF(ISNUMBER(STC_cms!L28), STC_cms!L28*Days!L28*86400*1000/Areas!$C$10, "")</f>
        <v/>
      </c>
      <c r="M28" s="4" t="str">
        <f>IF(ISNUMBER(STC_cms!M28), STC_cms!M28*Days!M28*86400*1000/Areas!$C$10, "")</f>
        <v/>
      </c>
      <c r="N28" s="4" t="str">
        <f>IF(ISNUMBER(STC_cms!N28), STC_cms!N28*Days!N28*86400*1000/Areas!$C$10, "")</f>
        <v/>
      </c>
    </row>
    <row r="29" spans="1:14">
      <c r="A29">
        <v>1921</v>
      </c>
      <c r="B29" s="4" t="str">
        <f>IF(ISNUMBER(STC_cms!B29), STC_cms!B29*Days!B29*86400*1000/Areas!$C$10, "")</f>
        <v/>
      </c>
      <c r="C29" s="4" t="str">
        <f>IF(ISNUMBER(STC_cms!C29), STC_cms!C29*Days!C29*86400*1000/Areas!$C$10, "")</f>
        <v/>
      </c>
      <c r="D29" s="4" t="str">
        <f>IF(ISNUMBER(STC_cms!D29), STC_cms!D29*Days!D29*86400*1000/Areas!$C$10, "")</f>
        <v/>
      </c>
      <c r="E29" s="4" t="str">
        <f>IF(ISNUMBER(STC_cms!E29), STC_cms!E29*Days!E29*86400*1000/Areas!$C$10, "")</f>
        <v/>
      </c>
      <c r="F29" s="4" t="str">
        <f>IF(ISNUMBER(STC_cms!F29), STC_cms!F29*Days!F29*86400*1000/Areas!$C$10, "")</f>
        <v/>
      </c>
      <c r="G29" s="4" t="str">
        <f>IF(ISNUMBER(STC_cms!G29), STC_cms!G29*Days!G29*86400*1000/Areas!$C$10, "")</f>
        <v/>
      </c>
      <c r="H29" s="4" t="str">
        <f>IF(ISNUMBER(STC_cms!H29), STC_cms!H29*Days!H29*86400*1000/Areas!$C$10, "")</f>
        <v/>
      </c>
      <c r="I29" s="4" t="str">
        <f>IF(ISNUMBER(STC_cms!I29), STC_cms!I29*Days!I29*86400*1000/Areas!$C$10, "")</f>
        <v/>
      </c>
      <c r="J29" s="4" t="str">
        <f>IF(ISNUMBER(STC_cms!J29), STC_cms!J29*Days!J29*86400*1000/Areas!$C$10, "")</f>
        <v/>
      </c>
      <c r="K29" s="4" t="str">
        <f>IF(ISNUMBER(STC_cms!K29), STC_cms!K29*Days!K29*86400*1000/Areas!$C$10, "")</f>
        <v/>
      </c>
      <c r="L29" s="4" t="str">
        <f>IF(ISNUMBER(STC_cms!L29), STC_cms!L29*Days!L29*86400*1000/Areas!$C$10, "")</f>
        <v/>
      </c>
      <c r="M29" s="4" t="str">
        <f>IF(ISNUMBER(STC_cms!M29), STC_cms!M29*Days!M29*86400*1000/Areas!$C$10, "")</f>
        <v/>
      </c>
      <c r="N29" s="4" t="str">
        <f>IF(ISNUMBER(STC_cms!N29), STC_cms!N29*Days!N29*86400*1000/Areas!$C$10, "")</f>
        <v/>
      </c>
    </row>
    <row r="30" spans="1:14">
      <c r="A30">
        <v>1922</v>
      </c>
      <c r="B30" s="4" t="str">
        <f>IF(ISNUMBER(STC_cms!B30), STC_cms!B30*Days!B30*86400*1000/Areas!$C$10, "")</f>
        <v/>
      </c>
      <c r="C30" s="4" t="str">
        <f>IF(ISNUMBER(STC_cms!C30), STC_cms!C30*Days!C30*86400*1000/Areas!$C$10, "")</f>
        <v/>
      </c>
      <c r="D30" s="4" t="str">
        <f>IF(ISNUMBER(STC_cms!D30), STC_cms!D30*Days!D30*86400*1000/Areas!$C$10, "")</f>
        <v/>
      </c>
      <c r="E30" s="4" t="str">
        <f>IF(ISNUMBER(STC_cms!E30), STC_cms!E30*Days!E30*86400*1000/Areas!$C$10, "")</f>
        <v/>
      </c>
      <c r="F30" s="4" t="str">
        <f>IF(ISNUMBER(STC_cms!F30), STC_cms!F30*Days!F30*86400*1000/Areas!$C$10, "")</f>
        <v/>
      </c>
      <c r="G30" s="4" t="str">
        <f>IF(ISNUMBER(STC_cms!G30), STC_cms!G30*Days!G30*86400*1000/Areas!$C$10, "")</f>
        <v/>
      </c>
      <c r="H30" s="4" t="str">
        <f>IF(ISNUMBER(STC_cms!H30), STC_cms!H30*Days!H30*86400*1000/Areas!$C$10, "")</f>
        <v/>
      </c>
      <c r="I30" s="4" t="str">
        <f>IF(ISNUMBER(STC_cms!I30), STC_cms!I30*Days!I30*86400*1000/Areas!$C$10, "")</f>
        <v/>
      </c>
      <c r="J30" s="4" t="str">
        <f>IF(ISNUMBER(STC_cms!J30), STC_cms!J30*Days!J30*86400*1000/Areas!$C$10, "")</f>
        <v/>
      </c>
      <c r="K30" s="4" t="str">
        <f>IF(ISNUMBER(STC_cms!K30), STC_cms!K30*Days!K30*86400*1000/Areas!$C$10, "")</f>
        <v/>
      </c>
      <c r="L30" s="4" t="str">
        <f>IF(ISNUMBER(STC_cms!L30), STC_cms!L30*Days!L30*86400*1000/Areas!$C$10, "")</f>
        <v/>
      </c>
      <c r="M30" s="4" t="str">
        <f>IF(ISNUMBER(STC_cms!M30), STC_cms!M30*Days!M30*86400*1000/Areas!$C$10, "")</f>
        <v/>
      </c>
      <c r="N30" s="4" t="str">
        <f>IF(ISNUMBER(STC_cms!N30), STC_cms!N30*Days!N30*86400*1000/Areas!$C$10, "")</f>
        <v/>
      </c>
    </row>
    <row r="31" spans="1:14">
      <c r="A31">
        <v>1923</v>
      </c>
      <c r="B31" s="4" t="str">
        <f>IF(ISNUMBER(STC_cms!B31), STC_cms!B31*Days!B31*86400*1000/Areas!$C$10, "")</f>
        <v/>
      </c>
      <c r="C31" s="4" t="str">
        <f>IF(ISNUMBER(STC_cms!C31), STC_cms!C31*Days!C31*86400*1000/Areas!$C$10, "")</f>
        <v/>
      </c>
      <c r="D31" s="4" t="str">
        <f>IF(ISNUMBER(STC_cms!D31), STC_cms!D31*Days!D31*86400*1000/Areas!$C$10, "")</f>
        <v/>
      </c>
      <c r="E31" s="4" t="str">
        <f>IF(ISNUMBER(STC_cms!E31), STC_cms!E31*Days!E31*86400*1000/Areas!$C$10, "")</f>
        <v/>
      </c>
      <c r="F31" s="4" t="str">
        <f>IF(ISNUMBER(STC_cms!F31), STC_cms!F31*Days!F31*86400*1000/Areas!$C$10, "")</f>
        <v/>
      </c>
      <c r="G31" s="4" t="str">
        <f>IF(ISNUMBER(STC_cms!G31), STC_cms!G31*Days!G31*86400*1000/Areas!$C$10, "")</f>
        <v/>
      </c>
      <c r="H31" s="4" t="str">
        <f>IF(ISNUMBER(STC_cms!H31), STC_cms!H31*Days!H31*86400*1000/Areas!$C$10, "")</f>
        <v/>
      </c>
      <c r="I31" s="4" t="str">
        <f>IF(ISNUMBER(STC_cms!I31), STC_cms!I31*Days!I31*86400*1000/Areas!$C$10, "")</f>
        <v/>
      </c>
      <c r="J31" s="4" t="str">
        <f>IF(ISNUMBER(STC_cms!J31), STC_cms!J31*Days!J31*86400*1000/Areas!$C$10, "")</f>
        <v/>
      </c>
      <c r="K31" s="4" t="str">
        <f>IF(ISNUMBER(STC_cms!K31), STC_cms!K31*Days!K31*86400*1000/Areas!$C$10, "")</f>
        <v/>
      </c>
      <c r="L31" s="4" t="str">
        <f>IF(ISNUMBER(STC_cms!L31), STC_cms!L31*Days!L31*86400*1000/Areas!$C$10, "")</f>
        <v/>
      </c>
      <c r="M31" s="4" t="str">
        <f>IF(ISNUMBER(STC_cms!M31), STC_cms!M31*Days!M31*86400*1000/Areas!$C$10, "")</f>
        <v/>
      </c>
      <c r="N31" s="4" t="str">
        <f>IF(ISNUMBER(STC_cms!N31), STC_cms!N31*Days!N31*86400*1000/Areas!$C$10, "")</f>
        <v/>
      </c>
    </row>
    <row r="32" spans="1:14">
      <c r="A32">
        <v>1924</v>
      </c>
      <c r="B32" s="4" t="str">
        <f>IF(ISNUMBER(STC_cms!B32), STC_cms!B32*Days!B32*86400*1000/Areas!$C$10, "")</f>
        <v/>
      </c>
      <c r="C32" s="4" t="str">
        <f>IF(ISNUMBER(STC_cms!C32), STC_cms!C32*Days!C32*86400*1000/Areas!$C$10, "")</f>
        <v/>
      </c>
      <c r="D32" s="4" t="str">
        <f>IF(ISNUMBER(STC_cms!D32), STC_cms!D32*Days!D32*86400*1000/Areas!$C$10, "")</f>
        <v/>
      </c>
      <c r="E32" s="4" t="str">
        <f>IF(ISNUMBER(STC_cms!E32), STC_cms!E32*Days!E32*86400*1000/Areas!$C$10, "")</f>
        <v/>
      </c>
      <c r="F32" s="4" t="str">
        <f>IF(ISNUMBER(STC_cms!F32), STC_cms!F32*Days!F32*86400*1000/Areas!$C$10, "")</f>
        <v/>
      </c>
      <c r="G32" s="4" t="str">
        <f>IF(ISNUMBER(STC_cms!G32), STC_cms!G32*Days!G32*86400*1000/Areas!$C$10, "")</f>
        <v/>
      </c>
      <c r="H32" s="4" t="str">
        <f>IF(ISNUMBER(STC_cms!H32), STC_cms!H32*Days!H32*86400*1000/Areas!$C$10, "")</f>
        <v/>
      </c>
      <c r="I32" s="4" t="str">
        <f>IF(ISNUMBER(STC_cms!I32), STC_cms!I32*Days!I32*86400*1000/Areas!$C$10, "")</f>
        <v/>
      </c>
      <c r="J32" s="4" t="str">
        <f>IF(ISNUMBER(STC_cms!J32), STC_cms!J32*Days!J32*86400*1000/Areas!$C$10, "")</f>
        <v/>
      </c>
      <c r="K32" s="4" t="str">
        <f>IF(ISNUMBER(STC_cms!K32), STC_cms!K32*Days!K32*86400*1000/Areas!$C$10, "")</f>
        <v/>
      </c>
      <c r="L32" s="4" t="str">
        <f>IF(ISNUMBER(STC_cms!L32), STC_cms!L32*Days!L32*86400*1000/Areas!$C$10, "")</f>
        <v/>
      </c>
      <c r="M32" s="4" t="str">
        <f>IF(ISNUMBER(STC_cms!M32), STC_cms!M32*Days!M32*86400*1000/Areas!$C$10, "")</f>
        <v/>
      </c>
      <c r="N32" s="4" t="str">
        <f>IF(ISNUMBER(STC_cms!N32), STC_cms!N32*Days!N32*86400*1000/Areas!$C$10, "")</f>
        <v/>
      </c>
    </row>
    <row r="33" spans="1:14">
      <c r="A33">
        <v>1925</v>
      </c>
      <c r="B33" s="4" t="str">
        <f>IF(ISNUMBER(STC_cms!B33), STC_cms!B33*Days!B33*86400*1000/Areas!$C$10, "")</f>
        <v/>
      </c>
      <c r="C33" s="4" t="str">
        <f>IF(ISNUMBER(STC_cms!C33), STC_cms!C33*Days!C33*86400*1000/Areas!$C$10, "")</f>
        <v/>
      </c>
      <c r="D33" s="4" t="str">
        <f>IF(ISNUMBER(STC_cms!D33), STC_cms!D33*Days!D33*86400*1000/Areas!$C$10, "")</f>
        <v/>
      </c>
      <c r="E33" s="4" t="str">
        <f>IF(ISNUMBER(STC_cms!E33), STC_cms!E33*Days!E33*86400*1000/Areas!$C$10, "")</f>
        <v/>
      </c>
      <c r="F33" s="4" t="str">
        <f>IF(ISNUMBER(STC_cms!F33), STC_cms!F33*Days!F33*86400*1000/Areas!$C$10, "")</f>
        <v/>
      </c>
      <c r="G33" s="4" t="str">
        <f>IF(ISNUMBER(STC_cms!G33), STC_cms!G33*Days!G33*86400*1000/Areas!$C$10, "")</f>
        <v/>
      </c>
      <c r="H33" s="4" t="str">
        <f>IF(ISNUMBER(STC_cms!H33), STC_cms!H33*Days!H33*86400*1000/Areas!$C$10, "")</f>
        <v/>
      </c>
      <c r="I33" s="4" t="str">
        <f>IF(ISNUMBER(STC_cms!I33), STC_cms!I33*Days!I33*86400*1000/Areas!$C$10, "")</f>
        <v/>
      </c>
      <c r="J33" s="4" t="str">
        <f>IF(ISNUMBER(STC_cms!J33), STC_cms!J33*Days!J33*86400*1000/Areas!$C$10, "")</f>
        <v/>
      </c>
      <c r="K33" s="4" t="str">
        <f>IF(ISNUMBER(STC_cms!K33), STC_cms!K33*Days!K33*86400*1000/Areas!$C$10, "")</f>
        <v/>
      </c>
      <c r="L33" s="4" t="str">
        <f>IF(ISNUMBER(STC_cms!L33), STC_cms!L33*Days!L33*86400*1000/Areas!$C$10, "")</f>
        <v/>
      </c>
      <c r="M33" s="4" t="str">
        <f>IF(ISNUMBER(STC_cms!M33), STC_cms!M33*Days!M33*86400*1000/Areas!$C$10, "")</f>
        <v/>
      </c>
      <c r="N33" s="4" t="str">
        <f>IF(ISNUMBER(STC_cms!N33), STC_cms!N33*Days!N33*86400*1000/Areas!$C$10, "")</f>
        <v/>
      </c>
    </row>
    <row r="34" spans="1:14">
      <c r="A34">
        <v>1926</v>
      </c>
      <c r="B34" s="4" t="str">
        <f>IF(ISNUMBER(STC_cms!B34), STC_cms!B34*Days!B34*86400*1000/Areas!$C$10, "")</f>
        <v/>
      </c>
      <c r="C34" s="4" t="str">
        <f>IF(ISNUMBER(STC_cms!C34), STC_cms!C34*Days!C34*86400*1000/Areas!$C$10, "")</f>
        <v/>
      </c>
      <c r="D34" s="4" t="str">
        <f>IF(ISNUMBER(STC_cms!D34), STC_cms!D34*Days!D34*86400*1000/Areas!$C$10, "")</f>
        <v/>
      </c>
      <c r="E34" s="4" t="str">
        <f>IF(ISNUMBER(STC_cms!E34), STC_cms!E34*Days!E34*86400*1000/Areas!$C$10, "")</f>
        <v/>
      </c>
      <c r="F34" s="4" t="str">
        <f>IF(ISNUMBER(STC_cms!F34), STC_cms!F34*Days!F34*86400*1000/Areas!$C$10, "")</f>
        <v/>
      </c>
      <c r="G34" s="4" t="str">
        <f>IF(ISNUMBER(STC_cms!G34), STC_cms!G34*Days!G34*86400*1000/Areas!$C$10, "")</f>
        <v/>
      </c>
      <c r="H34" s="4" t="str">
        <f>IF(ISNUMBER(STC_cms!H34), STC_cms!H34*Days!H34*86400*1000/Areas!$C$10, "")</f>
        <v/>
      </c>
      <c r="I34" s="4" t="str">
        <f>IF(ISNUMBER(STC_cms!I34), STC_cms!I34*Days!I34*86400*1000/Areas!$C$10, "")</f>
        <v/>
      </c>
      <c r="J34" s="4" t="str">
        <f>IF(ISNUMBER(STC_cms!J34), STC_cms!J34*Days!J34*86400*1000/Areas!$C$10, "")</f>
        <v/>
      </c>
      <c r="K34" s="4" t="str">
        <f>IF(ISNUMBER(STC_cms!K34), STC_cms!K34*Days!K34*86400*1000/Areas!$C$10, "")</f>
        <v/>
      </c>
      <c r="L34" s="4" t="str">
        <f>IF(ISNUMBER(STC_cms!L34), STC_cms!L34*Days!L34*86400*1000/Areas!$C$10, "")</f>
        <v/>
      </c>
      <c r="M34" s="4" t="str">
        <f>IF(ISNUMBER(STC_cms!M34), STC_cms!M34*Days!M34*86400*1000/Areas!$C$10, "")</f>
        <v/>
      </c>
      <c r="N34" s="4" t="str">
        <f>IF(ISNUMBER(STC_cms!N34), STC_cms!N34*Days!N34*86400*1000/Areas!$C$10, "")</f>
        <v/>
      </c>
    </row>
    <row r="35" spans="1:14">
      <c r="A35">
        <v>1927</v>
      </c>
      <c r="B35" s="4" t="str">
        <f>IF(ISNUMBER(STC_cms!B35), STC_cms!B35*Days!B35*86400*1000/Areas!$C$10, "")</f>
        <v/>
      </c>
      <c r="C35" s="4" t="str">
        <f>IF(ISNUMBER(STC_cms!C35), STC_cms!C35*Days!C35*86400*1000/Areas!$C$10, "")</f>
        <v/>
      </c>
      <c r="D35" s="4" t="str">
        <f>IF(ISNUMBER(STC_cms!D35), STC_cms!D35*Days!D35*86400*1000/Areas!$C$10, "")</f>
        <v/>
      </c>
      <c r="E35" s="4" t="str">
        <f>IF(ISNUMBER(STC_cms!E35), STC_cms!E35*Days!E35*86400*1000/Areas!$C$10, "")</f>
        <v/>
      </c>
      <c r="F35" s="4" t="str">
        <f>IF(ISNUMBER(STC_cms!F35), STC_cms!F35*Days!F35*86400*1000/Areas!$C$10, "")</f>
        <v/>
      </c>
      <c r="G35" s="4" t="str">
        <f>IF(ISNUMBER(STC_cms!G35), STC_cms!G35*Days!G35*86400*1000/Areas!$C$10, "")</f>
        <v/>
      </c>
      <c r="H35" s="4" t="str">
        <f>IF(ISNUMBER(STC_cms!H35), STC_cms!H35*Days!H35*86400*1000/Areas!$C$10, "")</f>
        <v/>
      </c>
      <c r="I35" s="4" t="str">
        <f>IF(ISNUMBER(STC_cms!I35), STC_cms!I35*Days!I35*86400*1000/Areas!$C$10, "")</f>
        <v/>
      </c>
      <c r="J35" s="4" t="str">
        <f>IF(ISNUMBER(STC_cms!J35), STC_cms!J35*Days!J35*86400*1000/Areas!$C$10, "")</f>
        <v/>
      </c>
      <c r="K35" s="4" t="str">
        <f>IF(ISNUMBER(STC_cms!K35), STC_cms!K35*Days!K35*86400*1000/Areas!$C$10, "")</f>
        <v/>
      </c>
      <c r="L35" s="4" t="str">
        <f>IF(ISNUMBER(STC_cms!L35), STC_cms!L35*Days!L35*86400*1000/Areas!$C$10, "")</f>
        <v/>
      </c>
      <c r="M35" s="4" t="str">
        <f>IF(ISNUMBER(STC_cms!M35), STC_cms!M35*Days!M35*86400*1000/Areas!$C$10, "")</f>
        <v/>
      </c>
      <c r="N35" s="4" t="str">
        <f>IF(ISNUMBER(STC_cms!N35), STC_cms!N35*Days!N35*86400*1000/Areas!$C$10, "")</f>
        <v/>
      </c>
    </row>
    <row r="36" spans="1:14">
      <c r="A36">
        <v>1928</v>
      </c>
      <c r="B36" s="4" t="str">
        <f>IF(ISNUMBER(STC_cms!B36), STC_cms!B36*Days!B36*86400*1000/Areas!$C$10, "")</f>
        <v/>
      </c>
      <c r="C36" s="4" t="str">
        <f>IF(ISNUMBER(STC_cms!C36), STC_cms!C36*Days!C36*86400*1000/Areas!$C$10, "")</f>
        <v/>
      </c>
      <c r="D36" s="4" t="str">
        <f>IF(ISNUMBER(STC_cms!D36), STC_cms!D36*Days!D36*86400*1000/Areas!$C$10, "")</f>
        <v/>
      </c>
      <c r="E36" s="4" t="str">
        <f>IF(ISNUMBER(STC_cms!E36), STC_cms!E36*Days!E36*86400*1000/Areas!$C$10, "")</f>
        <v/>
      </c>
      <c r="F36" s="4" t="str">
        <f>IF(ISNUMBER(STC_cms!F36), STC_cms!F36*Days!F36*86400*1000/Areas!$C$10, "")</f>
        <v/>
      </c>
      <c r="G36" s="4" t="str">
        <f>IF(ISNUMBER(STC_cms!G36), STC_cms!G36*Days!G36*86400*1000/Areas!$C$10, "")</f>
        <v/>
      </c>
      <c r="H36" s="4" t="str">
        <f>IF(ISNUMBER(STC_cms!H36), STC_cms!H36*Days!H36*86400*1000/Areas!$C$10, "")</f>
        <v/>
      </c>
      <c r="I36" s="4" t="str">
        <f>IF(ISNUMBER(STC_cms!I36), STC_cms!I36*Days!I36*86400*1000/Areas!$C$10, "")</f>
        <v/>
      </c>
      <c r="J36" s="4" t="str">
        <f>IF(ISNUMBER(STC_cms!J36), STC_cms!J36*Days!J36*86400*1000/Areas!$C$10, "")</f>
        <v/>
      </c>
      <c r="K36" s="4" t="str">
        <f>IF(ISNUMBER(STC_cms!K36), STC_cms!K36*Days!K36*86400*1000/Areas!$C$10, "")</f>
        <v/>
      </c>
      <c r="L36" s="4" t="str">
        <f>IF(ISNUMBER(STC_cms!L36), STC_cms!L36*Days!L36*86400*1000/Areas!$C$10, "")</f>
        <v/>
      </c>
      <c r="M36" s="4" t="str">
        <f>IF(ISNUMBER(STC_cms!M36), STC_cms!M36*Days!M36*86400*1000/Areas!$C$10, "")</f>
        <v/>
      </c>
      <c r="N36" s="4" t="str">
        <f>IF(ISNUMBER(STC_cms!N36), STC_cms!N36*Days!N36*86400*1000/Areas!$C$10, "")</f>
        <v/>
      </c>
    </row>
    <row r="37" spans="1:14">
      <c r="A37">
        <v>1929</v>
      </c>
      <c r="B37" s="4" t="str">
        <f>IF(ISNUMBER(STC_cms!B37), STC_cms!B37*Days!B37*86400*1000/Areas!$C$10, "")</f>
        <v/>
      </c>
      <c r="C37" s="4" t="str">
        <f>IF(ISNUMBER(STC_cms!C37), STC_cms!C37*Days!C37*86400*1000/Areas!$C$10, "")</f>
        <v/>
      </c>
      <c r="D37" s="4" t="str">
        <f>IF(ISNUMBER(STC_cms!D37), STC_cms!D37*Days!D37*86400*1000/Areas!$C$10, "")</f>
        <v/>
      </c>
      <c r="E37" s="4" t="str">
        <f>IF(ISNUMBER(STC_cms!E37), STC_cms!E37*Days!E37*86400*1000/Areas!$C$10, "")</f>
        <v/>
      </c>
      <c r="F37" s="4" t="str">
        <f>IF(ISNUMBER(STC_cms!F37), STC_cms!F37*Days!F37*86400*1000/Areas!$C$10, "")</f>
        <v/>
      </c>
      <c r="G37" s="4" t="str">
        <f>IF(ISNUMBER(STC_cms!G37), STC_cms!G37*Days!G37*86400*1000/Areas!$C$10, "")</f>
        <v/>
      </c>
      <c r="H37" s="4" t="str">
        <f>IF(ISNUMBER(STC_cms!H37), STC_cms!H37*Days!H37*86400*1000/Areas!$C$10, "")</f>
        <v/>
      </c>
      <c r="I37" s="4" t="str">
        <f>IF(ISNUMBER(STC_cms!I37), STC_cms!I37*Days!I37*86400*1000/Areas!$C$10, "")</f>
        <v/>
      </c>
      <c r="J37" s="4" t="str">
        <f>IF(ISNUMBER(STC_cms!J37), STC_cms!J37*Days!J37*86400*1000/Areas!$C$10, "")</f>
        <v/>
      </c>
      <c r="K37" s="4" t="str">
        <f>IF(ISNUMBER(STC_cms!K37), STC_cms!K37*Days!K37*86400*1000/Areas!$C$10, "")</f>
        <v/>
      </c>
      <c r="L37" s="4" t="str">
        <f>IF(ISNUMBER(STC_cms!L37), STC_cms!L37*Days!L37*86400*1000/Areas!$C$10, "")</f>
        <v/>
      </c>
      <c r="M37" s="4" t="str">
        <f>IF(ISNUMBER(STC_cms!M37), STC_cms!M37*Days!M37*86400*1000/Areas!$C$10, "")</f>
        <v/>
      </c>
      <c r="N37" s="4" t="str">
        <f>IF(ISNUMBER(STC_cms!N37), STC_cms!N37*Days!N37*86400*1000/Areas!$C$10, "")</f>
        <v/>
      </c>
    </row>
    <row r="38" spans="1:14">
      <c r="A38">
        <v>1930</v>
      </c>
      <c r="B38" s="4" t="str">
        <f>IF(ISNUMBER(STC_cms!B38), STC_cms!B38*Days!B38*86400*1000/Areas!$C$10, "")</f>
        <v/>
      </c>
      <c r="C38" s="4" t="str">
        <f>IF(ISNUMBER(STC_cms!C38), STC_cms!C38*Days!C38*86400*1000/Areas!$C$10, "")</f>
        <v/>
      </c>
      <c r="D38" s="4" t="str">
        <f>IF(ISNUMBER(STC_cms!D38), STC_cms!D38*Days!D38*86400*1000/Areas!$C$10, "")</f>
        <v/>
      </c>
      <c r="E38" s="4" t="str">
        <f>IF(ISNUMBER(STC_cms!E38), STC_cms!E38*Days!E38*86400*1000/Areas!$C$10, "")</f>
        <v/>
      </c>
      <c r="F38" s="4" t="str">
        <f>IF(ISNUMBER(STC_cms!F38), STC_cms!F38*Days!F38*86400*1000/Areas!$C$10, "")</f>
        <v/>
      </c>
      <c r="G38" s="4" t="str">
        <f>IF(ISNUMBER(STC_cms!G38), STC_cms!G38*Days!G38*86400*1000/Areas!$C$10, "")</f>
        <v/>
      </c>
      <c r="H38" s="4" t="str">
        <f>IF(ISNUMBER(STC_cms!H38), STC_cms!H38*Days!H38*86400*1000/Areas!$C$10, "")</f>
        <v/>
      </c>
      <c r="I38" s="4" t="str">
        <f>IF(ISNUMBER(STC_cms!I38), STC_cms!I38*Days!I38*86400*1000/Areas!$C$10, "")</f>
        <v/>
      </c>
      <c r="J38" s="4" t="str">
        <f>IF(ISNUMBER(STC_cms!J38), STC_cms!J38*Days!J38*86400*1000/Areas!$C$10, "")</f>
        <v/>
      </c>
      <c r="K38" s="4" t="str">
        <f>IF(ISNUMBER(STC_cms!K38), STC_cms!K38*Days!K38*86400*1000/Areas!$C$10, "")</f>
        <v/>
      </c>
      <c r="L38" s="4" t="str">
        <f>IF(ISNUMBER(STC_cms!L38), STC_cms!L38*Days!L38*86400*1000/Areas!$C$10, "")</f>
        <v/>
      </c>
      <c r="M38" s="4" t="str">
        <f>IF(ISNUMBER(STC_cms!M38), STC_cms!M38*Days!M38*86400*1000/Areas!$C$10, "")</f>
        <v/>
      </c>
      <c r="N38" s="4" t="str">
        <f>IF(ISNUMBER(STC_cms!N38), STC_cms!N38*Days!N38*86400*1000/Areas!$C$10, "")</f>
        <v/>
      </c>
    </row>
    <row r="39" spans="1:14">
      <c r="A39">
        <v>1931</v>
      </c>
      <c r="B39" s="4" t="str">
        <f>IF(ISNUMBER(STC_cms!B39), STC_cms!B39*Days!B39*86400*1000/Areas!$C$10, "")</f>
        <v/>
      </c>
      <c r="C39" s="4" t="str">
        <f>IF(ISNUMBER(STC_cms!C39), STC_cms!C39*Days!C39*86400*1000/Areas!$C$10, "")</f>
        <v/>
      </c>
      <c r="D39" s="4" t="str">
        <f>IF(ISNUMBER(STC_cms!D39), STC_cms!D39*Days!D39*86400*1000/Areas!$C$10, "")</f>
        <v/>
      </c>
      <c r="E39" s="4" t="str">
        <f>IF(ISNUMBER(STC_cms!E39), STC_cms!E39*Days!E39*86400*1000/Areas!$C$10, "")</f>
        <v/>
      </c>
      <c r="F39" s="4" t="str">
        <f>IF(ISNUMBER(STC_cms!F39), STC_cms!F39*Days!F39*86400*1000/Areas!$C$10, "")</f>
        <v/>
      </c>
      <c r="G39" s="4" t="str">
        <f>IF(ISNUMBER(STC_cms!G39), STC_cms!G39*Days!G39*86400*1000/Areas!$C$10, "")</f>
        <v/>
      </c>
      <c r="H39" s="4" t="str">
        <f>IF(ISNUMBER(STC_cms!H39), STC_cms!H39*Days!H39*86400*1000/Areas!$C$10, "")</f>
        <v/>
      </c>
      <c r="I39" s="4" t="str">
        <f>IF(ISNUMBER(STC_cms!I39), STC_cms!I39*Days!I39*86400*1000/Areas!$C$10, "")</f>
        <v/>
      </c>
      <c r="J39" s="4" t="str">
        <f>IF(ISNUMBER(STC_cms!J39), STC_cms!J39*Days!J39*86400*1000/Areas!$C$10, "")</f>
        <v/>
      </c>
      <c r="K39" s="4" t="str">
        <f>IF(ISNUMBER(STC_cms!K39), STC_cms!K39*Days!K39*86400*1000/Areas!$C$10, "")</f>
        <v/>
      </c>
      <c r="L39" s="4" t="str">
        <f>IF(ISNUMBER(STC_cms!L39), STC_cms!L39*Days!L39*86400*1000/Areas!$C$10, "")</f>
        <v/>
      </c>
      <c r="M39" s="4" t="str">
        <f>IF(ISNUMBER(STC_cms!M39), STC_cms!M39*Days!M39*86400*1000/Areas!$C$10, "")</f>
        <v/>
      </c>
      <c r="N39" s="4" t="str">
        <f>IF(ISNUMBER(STC_cms!N39), STC_cms!N39*Days!N39*86400*1000/Areas!$C$10, "")</f>
        <v/>
      </c>
    </row>
    <row r="40" spans="1:14">
      <c r="A40">
        <v>1932</v>
      </c>
      <c r="B40" s="4" t="str">
        <f>IF(ISNUMBER(STC_cms!B40), STC_cms!B40*Days!B40*86400*1000/Areas!$C$10, "")</f>
        <v/>
      </c>
      <c r="C40" s="4" t="str">
        <f>IF(ISNUMBER(STC_cms!C40), STC_cms!C40*Days!C40*86400*1000/Areas!$C$10, "")</f>
        <v/>
      </c>
      <c r="D40" s="4" t="str">
        <f>IF(ISNUMBER(STC_cms!D40), STC_cms!D40*Days!D40*86400*1000/Areas!$C$10, "")</f>
        <v/>
      </c>
      <c r="E40" s="4" t="str">
        <f>IF(ISNUMBER(STC_cms!E40), STC_cms!E40*Days!E40*86400*1000/Areas!$C$10, "")</f>
        <v/>
      </c>
      <c r="F40" s="4" t="str">
        <f>IF(ISNUMBER(STC_cms!F40), STC_cms!F40*Days!F40*86400*1000/Areas!$C$10, "")</f>
        <v/>
      </c>
      <c r="G40" s="4" t="str">
        <f>IF(ISNUMBER(STC_cms!G40), STC_cms!G40*Days!G40*86400*1000/Areas!$C$10, "")</f>
        <v/>
      </c>
      <c r="H40" s="4" t="str">
        <f>IF(ISNUMBER(STC_cms!H40), STC_cms!H40*Days!H40*86400*1000/Areas!$C$10, "")</f>
        <v/>
      </c>
      <c r="I40" s="4" t="str">
        <f>IF(ISNUMBER(STC_cms!I40), STC_cms!I40*Days!I40*86400*1000/Areas!$C$10, "")</f>
        <v/>
      </c>
      <c r="J40" s="4" t="str">
        <f>IF(ISNUMBER(STC_cms!J40), STC_cms!J40*Days!J40*86400*1000/Areas!$C$10, "")</f>
        <v/>
      </c>
      <c r="K40" s="4">
        <f>IF(ISNUMBER(STC_cms!K40), STC_cms!K40*Days!K40*86400*1000/Areas!$C$10, "")</f>
        <v>41.696172972972981</v>
      </c>
      <c r="L40" s="4">
        <f>IF(ISNUMBER(STC_cms!L40), STC_cms!L40*Days!L40*86400*1000/Areas!$C$10, "")</f>
        <v>288.13232432432432</v>
      </c>
      <c r="M40" s="4">
        <f>IF(ISNUMBER(STC_cms!M40), STC_cms!M40*Days!M40*86400*1000/Areas!$C$10, "")</f>
        <v>429.6057081081081</v>
      </c>
      <c r="N40" s="4" t="str">
        <f>IF(ISNUMBER(STC_cms!N40), STC_cms!N40*Days!N40*86400*1000/Areas!$C$10, "")</f>
        <v/>
      </c>
    </row>
    <row r="41" spans="1:14">
      <c r="A41">
        <v>1933</v>
      </c>
      <c r="B41" s="4">
        <f>IF(ISNUMBER(STC_cms!B41), STC_cms!B41*Days!B41*86400*1000/Areas!$C$10, "")</f>
        <v>343.63148108108106</v>
      </c>
      <c r="C41" s="4">
        <f>IF(ISNUMBER(STC_cms!C41), STC_cms!C41*Days!C41*86400*1000/Areas!$C$10, "")</f>
        <v>348.77889729729731</v>
      </c>
      <c r="D41" s="4">
        <f>IF(ISNUMBER(STC_cms!D41), STC_cms!D41*Days!D41*86400*1000/Areas!$C$10, "")</f>
        <v>414.76592432432426</v>
      </c>
      <c r="E41" s="4">
        <f>IF(ISNUMBER(STC_cms!E41), STC_cms!E41*Days!E41*86400*1000/Areas!$C$10, "")</f>
        <v>1074.6525405405405</v>
      </c>
      <c r="F41" s="4">
        <f>IF(ISNUMBER(STC_cms!F41), STC_cms!F41*Days!F41*86400*1000/Areas!$C$10, "")</f>
        <v>314.89297297297298</v>
      </c>
      <c r="G41" s="4">
        <f>IF(ISNUMBER(STC_cms!G41), STC_cms!G41*Days!G41*86400*1000/Areas!$C$10, "")</f>
        <v>27.624648648648645</v>
      </c>
      <c r="H41" s="4">
        <f>IF(ISNUMBER(STC_cms!H41), STC_cms!H41*Days!H41*86400*1000/Areas!$C$10, "")</f>
        <v>10.231005405405405</v>
      </c>
      <c r="I41" s="4">
        <f>IF(ISNUMBER(STC_cms!I41), STC_cms!I41*Days!I41*86400*1000/Areas!$C$10, "")</f>
        <v>10.327524324324324</v>
      </c>
      <c r="J41" s="4">
        <f>IF(ISNUMBER(STC_cms!J41), STC_cms!J41*Days!J41*86400*1000/Areas!$C$10, "")</f>
        <v>11.74572972972973</v>
      </c>
      <c r="K41" s="4">
        <f>IF(ISNUMBER(STC_cms!K41), STC_cms!K41*Days!K41*86400*1000/Areas!$C$10, "")</f>
        <v>21.258291891891893</v>
      </c>
      <c r="L41" s="4">
        <f>IF(ISNUMBER(STC_cms!L41), STC_cms!L41*Days!L41*86400*1000/Areas!$C$10, "")</f>
        <v>32.318270270270268</v>
      </c>
      <c r="M41" s="4">
        <f>IF(ISNUMBER(STC_cms!M41), STC_cms!M41*Days!M41*86400*1000/Areas!$C$10, "")</f>
        <v>66.766962162162173</v>
      </c>
      <c r="N41" s="4">
        <f>IF(ISNUMBER(STC_cms!N41), STC_cms!N41*Days!N41*86400*1000/Areas!$C$10, "")</f>
        <v>2700.7316756756759</v>
      </c>
    </row>
    <row r="42" spans="1:14">
      <c r="A42">
        <v>1934</v>
      </c>
      <c r="B42" s="4">
        <f>IF(ISNUMBER(STC_cms!B42), STC_cms!B42*Days!B42*86400*1000/Areas!$C$10, "")</f>
        <v>62.59251891891892</v>
      </c>
      <c r="C42" s="4">
        <f>IF(ISNUMBER(STC_cms!C42), STC_cms!C42*Days!C42*86400*1000/Areas!$C$10, "")</f>
        <v>13.556237837837838</v>
      </c>
      <c r="D42" s="4">
        <f>IF(ISNUMBER(STC_cms!D42), STC_cms!D42*Days!D42*86400*1000/Areas!$C$10, "")</f>
        <v>128.8044972972973</v>
      </c>
      <c r="E42" s="4">
        <f>IF(ISNUMBER(STC_cms!E42), STC_cms!E42*Days!E42*86400*1000/Areas!$C$10, "")</f>
        <v>736.26810810810809</v>
      </c>
      <c r="F42" s="4">
        <f>IF(ISNUMBER(STC_cms!F42), STC_cms!F42*Days!F42*86400*1000/Areas!$C$10, "")</f>
        <v>58.82828108108108</v>
      </c>
      <c r="G42" s="4">
        <f>IF(ISNUMBER(STC_cms!G42), STC_cms!G42*Days!G42*86400*1000/Areas!$C$10, "")</f>
        <v>18.844540540540542</v>
      </c>
      <c r="H42" s="4">
        <f>IF(ISNUMBER(STC_cms!H42), STC_cms!H42*Days!H42*86400*1000/Areas!$C$10, "")</f>
        <v>22.126962162162162</v>
      </c>
      <c r="I42" s="4">
        <f>IF(ISNUMBER(STC_cms!I42), STC_cms!I42*Days!I42*86400*1000/Areas!$C$10, "")</f>
        <v>23.478227027027028</v>
      </c>
      <c r="J42" s="4">
        <f>IF(ISNUMBER(STC_cms!J42), STC_cms!J42*Days!J42*86400*1000/Areas!$C$10, "")</f>
        <v>24.168648648648649</v>
      </c>
      <c r="K42" s="4">
        <f>IF(ISNUMBER(STC_cms!K42), STC_cms!K42*Days!K42*86400*1000/Areas!$C$10, "")</f>
        <v>21.282421621621623</v>
      </c>
      <c r="L42" s="4">
        <f>IF(ISNUMBER(STC_cms!L42), STC_cms!L42*Days!L42*86400*1000/Areas!$C$10, "")</f>
        <v>33.719351351351349</v>
      </c>
      <c r="M42" s="4">
        <f>IF(ISNUMBER(STC_cms!M42), STC_cms!M42*Days!M42*86400*1000/Areas!$C$10, "")</f>
        <v>35.398313513513514</v>
      </c>
      <c r="N42" s="4">
        <f>IF(ISNUMBER(STC_cms!N42), STC_cms!N42*Days!N42*86400*1000/Areas!$C$10, "")</f>
        <v>1185.014918918919</v>
      </c>
    </row>
    <row r="43" spans="1:14">
      <c r="A43">
        <v>1935</v>
      </c>
      <c r="B43" s="4">
        <f>IF(ISNUMBER(STC_cms!B43), STC_cms!B43*Days!B43*86400*1000/Areas!$C$10, "")</f>
        <v>156.7225945945946</v>
      </c>
      <c r="C43" s="4">
        <f>IF(ISNUMBER(STC_cms!C43), STC_cms!C43*Days!C43*86400*1000/Areas!$C$10, "")</f>
        <v>151.77755675675675</v>
      </c>
      <c r="D43" s="4">
        <f>IF(ISNUMBER(STC_cms!D43), STC_cms!D43*Days!D43*86400*1000/Areas!$C$10, "")</f>
        <v>767.39779459459453</v>
      </c>
      <c r="E43" s="4">
        <f>IF(ISNUMBER(STC_cms!E43), STC_cms!E43*Days!E43*86400*1000/Areas!$C$10, "")</f>
        <v>97.351783783783773</v>
      </c>
      <c r="F43" s="4">
        <f>IF(ISNUMBER(STC_cms!F43), STC_cms!F43*Days!F43*86400*1000/Areas!$C$10, "")</f>
        <v>138.55290810810811</v>
      </c>
      <c r="G43" s="4">
        <f>IF(ISNUMBER(STC_cms!G43), STC_cms!G43*Days!G43*86400*1000/Areas!$C$10, "")</f>
        <v>100.29405405405406</v>
      </c>
      <c r="H43" s="4">
        <f>IF(ISNUMBER(STC_cms!H43), STC_cms!H43*Days!H43*86400*1000/Areas!$C$10, "")</f>
        <v>45.943005405405408</v>
      </c>
      <c r="I43" s="4">
        <f>IF(ISNUMBER(STC_cms!I43), STC_cms!I43*Days!I43*86400*1000/Areas!$C$10, "")</f>
        <v>32.020151351351352</v>
      </c>
      <c r="J43" s="4">
        <f>IF(ISNUMBER(STC_cms!J43), STC_cms!J43*Days!J43*86400*1000/Areas!$C$10, "")</f>
        <v>22.137081081081085</v>
      </c>
      <c r="K43" s="4">
        <f>IF(ISNUMBER(STC_cms!K43), STC_cms!K43*Days!K43*86400*1000/Areas!$C$10, "")</f>
        <v>21.499589189189191</v>
      </c>
      <c r="L43" s="4">
        <f>IF(ISNUMBER(STC_cms!L43), STC_cms!L43*Days!L43*86400*1000/Areas!$C$10, "")</f>
        <v>52.914162162162157</v>
      </c>
      <c r="M43" s="4">
        <f>IF(ISNUMBER(STC_cms!M43), STC_cms!M43*Days!M43*86400*1000/Areas!$C$10, "")</f>
        <v>58.707632432432426</v>
      </c>
      <c r="N43" s="4">
        <f>IF(ISNUMBER(STC_cms!N43), STC_cms!N43*Days!N43*86400*1000/Areas!$C$10, "")</f>
        <v>1639.3037837837837</v>
      </c>
    </row>
    <row r="44" spans="1:14">
      <c r="A44">
        <v>1936</v>
      </c>
      <c r="B44" s="4">
        <f>IF(ISNUMBER(STC_cms!B44), STC_cms!B44*Days!B44*86400*1000/Areas!$C$10, "")</f>
        <v>42.492454054054051</v>
      </c>
      <c r="C44" s="4">
        <f>IF(ISNUMBER(STC_cms!C44), STC_cms!C44*Days!C44*86400*1000/Areas!$C$10, "")</f>
        <v>59.254054054054052</v>
      </c>
      <c r="D44" s="4">
        <f>IF(ISNUMBER(STC_cms!D44), STC_cms!D44*Days!D44*86400*1000/Areas!$C$10, "")</f>
        <v>539.22707027027025</v>
      </c>
      <c r="E44" s="4">
        <f>IF(ISNUMBER(STC_cms!E44), STC_cms!E44*Days!E44*86400*1000/Areas!$C$10, "")</f>
        <v>314.28583783783785</v>
      </c>
      <c r="F44" s="4">
        <f>IF(ISNUMBER(STC_cms!F44), STC_cms!F44*Days!F44*86400*1000/Areas!$C$10, "")</f>
        <v>119.8041081081081</v>
      </c>
      <c r="G44" s="4">
        <f>IF(ISNUMBER(STC_cms!G44), STC_cms!G44*Days!G44*86400*1000/Areas!$C$10, "")</f>
        <v>34.583351351351354</v>
      </c>
      <c r="H44" s="4">
        <f>IF(ISNUMBER(STC_cms!H44), STC_cms!H44*Days!H44*86400*1000/Areas!$C$10, "")</f>
        <v>16.98732972972973</v>
      </c>
      <c r="I44" s="4">
        <f>IF(ISNUMBER(STC_cms!I44), STC_cms!I44*Days!I44*86400*1000/Areas!$C$10, "")</f>
        <v>15.491286486486487</v>
      </c>
      <c r="J44" s="4">
        <f>IF(ISNUMBER(STC_cms!J44), STC_cms!J44*Days!J44*86400*1000/Areas!$C$10, "")</f>
        <v>27.951567567567572</v>
      </c>
      <c r="K44" s="4">
        <f>IF(ISNUMBER(STC_cms!K44), STC_cms!K44*Days!K44*86400*1000/Areas!$C$10, "")</f>
        <v>47.84925405405405</v>
      </c>
      <c r="L44" s="4">
        <f>IF(ISNUMBER(STC_cms!L44), STC_cms!L44*Days!L44*86400*1000/Areas!$C$10, "")</f>
        <v>49.458162162162161</v>
      </c>
      <c r="M44" s="4">
        <f>IF(ISNUMBER(STC_cms!M44), STC_cms!M44*Days!M44*86400*1000/Areas!$C$10, "")</f>
        <v>58.080259459459462</v>
      </c>
      <c r="N44" s="4">
        <f>IF(ISNUMBER(STC_cms!N44), STC_cms!N44*Days!N44*86400*1000/Areas!$C$10, "")</f>
        <v>1322.1581837837837</v>
      </c>
    </row>
    <row r="45" spans="1:14">
      <c r="A45">
        <v>1937</v>
      </c>
      <c r="B45" s="4">
        <f>IF(ISNUMBER(STC_cms!B45), STC_cms!B45*Days!B45*86400*1000/Areas!$C$10, "")</f>
        <v>243.66201081081081</v>
      </c>
      <c r="C45" s="4">
        <f>IF(ISNUMBER(STC_cms!C45), STC_cms!C45*Days!C45*86400*1000/Areas!$C$10, "")</f>
        <v>396.81418378378379</v>
      </c>
      <c r="D45" s="4">
        <f>IF(ISNUMBER(STC_cms!D45), STC_cms!D45*Days!D45*86400*1000/Areas!$C$10, "")</f>
        <v>158.87014054054058</v>
      </c>
      <c r="E45" s="4">
        <f>IF(ISNUMBER(STC_cms!E45), STC_cms!E45*Days!E45*86400*1000/Areas!$C$10, "")</f>
        <v>822.13102702702702</v>
      </c>
      <c r="F45" s="4">
        <f>IF(ISNUMBER(STC_cms!F45), STC_cms!F45*Days!F45*86400*1000/Areas!$C$10, "")</f>
        <v>224.55126486486486</v>
      </c>
      <c r="G45" s="4">
        <f>IF(ISNUMBER(STC_cms!G45), STC_cms!G45*Days!G45*86400*1000/Areas!$C$10, "")</f>
        <v>99.663567567567583</v>
      </c>
      <c r="H45" s="4">
        <f>IF(ISNUMBER(STC_cms!H45), STC_cms!H45*Days!H45*86400*1000/Areas!$C$10, "")</f>
        <v>91.910140540540553</v>
      </c>
      <c r="I45" s="4">
        <f>IF(ISNUMBER(STC_cms!I45), STC_cms!I45*Days!I45*86400*1000/Areas!$C$10, "")</f>
        <v>82.403027027027008</v>
      </c>
      <c r="J45" s="4">
        <f>IF(ISNUMBER(STC_cms!J45), STC_cms!J45*Days!J45*86400*1000/Areas!$C$10, "")</f>
        <v>29.609513513513509</v>
      </c>
      <c r="K45" s="4">
        <f>IF(ISNUMBER(STC_cms!K45), STC_cms!K45*Days!K45*86400*1000/Areas!$C$10, "")</f>
        <v>30.717145945945948</v>
      </c>
      <c r="L45" s="4">
        <f>IF(ISNUMBER(STC_cms!L45), STC_cms!L45*Days!L45*86400*1000/Areas!$C$10, "")</f>
        <v>42.592864864864858</v>
      </c>
      <c r="M45" s="4">
        <f>IF(ISNUMBER(STC_cms!M45), STC_cms!M45*Days!M45*86400*1000/Areas!$C$10, "")</f>
        <v>41.720302702702703</v>
      </c>
      <c r="N45" s="4">
        <f>IF(ISNUMBER(STC_cms!N45), STC_cms!N45*Days!N45*86400*1000/Areas!$C$10, "")</f>
        <v>2296.1617297297298</v>
      </c>
    </row>
    <row r="46" spans="1:14">
      <c r="A46">
        <v>1938</v>
      </c>
      <c r="B46" s="4">
        <f>IF(ISNUMBER(STC_cms!B46), STC_cms!B46*Days!B46*86400*1000/Areas!$C$10, "")</f>
        <v>86.673989189189186</v>
      </c>
      <c r="C46" s="4">
        <f>IF(ISNUMBER(STC_cms!C46), STC_cms!C46*Days!C46*86400*1000/Areas!$C$10, "")</f>
        <v>1497.2014702702702</v>
      </c>
      <c r="D46" s="4">
        <f>IF(ISNUMBER(STC_cms!D46), STC_cms!D46*Days!D46*86400*1000/Areas!$C$10, "")</f>
        <v>869.29764324324321</v>
      </c>
      <c r="E46" s="4">
        <f>IF(ISNUMBER(STC_cms!E46), STC_cms!E46*Days!E46*86400*1000/Areas!$C$10, "")</f>
        <v>356.55178378378378</v>
      </c>
      <c r="F46" s="4">
        <f>IF(ISNUMBER(STC_cms!F46), STC_cms!F46*Days!F46*86400*1000/Areas!$C$10, "")</f>
        <v>218.470572972973</v>
      </c>
      <c r="G46" s="4">
        <f>IF(ISNUMBER(STC_cms!G46), STC_cms!G46*Days!G46*86400*1000/Areas!$C$10, "")</f>
        <v>77.176216216216204</v>
      </c>
      <c r="H46" s="4">
        <f>IF(ISNUMBER(STC_cms!H46), STC_cms!H46*Days!H46*86400*1000/Areas!$C$10, "")</f>
        <v>46.497989189189191</v>
      </c>
      <c r="I46" s="4">
        <f>IF(ISNUMBER(STC_cms!I46), STC_cms!I46*Days!I46*86400*1000/Areas!$C$10, "")</f>
        <v>63.195762162162161</v>
      </c>
      <c r="J46" s="4">
        <f>IF(ISNUMBER(STC_cms!J46), STC_cms!J46*Days!J46*86400*1000/Areas!$C$10, "")</f>
        <v>33.042162162162164</v>
      </c>
      <c r="K46" s="4">
        <f>IF(ISNUMBER(STC_cms!K46), STC_cms!K46*Days!K46*86400*1000/Areas!$C$10, "")</f>
        <v>31.15148108108108</v>
      </c>
      <c r="L46" s="4">
        <f>IF(ISNUMBER(STC_cms!L46), STC_cms!L46*Days!L46*86400*1000/Areas!$C$10, "")</f>
        <v>29.539459459459458</v>
      </c>
      <c r="M46" s="4">
        <f>IF(ISNUMBER(STC_cms!M46), STC_cms!M46*Days!M46*86400*1000/Areas!$C$10, "")</f>
        <v>43.43351351351351</v>
      </c>
      <c r="N46" s="4">
        <f>IF(ISNUMBER(STC_cms!N46), STC_cms!N46*Days!N46*86400*1000/Areas!$C$10, "")</f>
        <v>3462.7096216216214</v>
      </c>
    </row>
    <row r="47" spans="1:14">
      <c r="A47">
        <v>1939</v>
      </c>
      <c r="B47" s="4">
        <f>IF(ISNUMBER(STC_cms!B47), STC_cms!B47*Days!B47*86400*1000/Areas!$C$10, "")</f>
        <v>67.177167567567565</v>
      </c>
      <c r="C47" s="4">
        <f>IF(ISNUMBER(STC_cms!C47), STC_cms!C47*Days!C47*86400*1000/Areas!$C$10, "")</f>
        <v>367.54404324324327</v>
      </c>
      <c r="D47" s="4">
        <f>IF(ISNUMBER(STC_cms!D47), STC_cms!D47*Days!D47*86400*1000/Areas!$C$10, "")</f>
        <v>815.00575135135136</v>
      </c>
      <c r="E47" s="4">
        <f>IF(ISNUMBER(STC_cms!E47), STC_cms!E47*Days!E47*86400*1000/Areas!$C$10, "")</f>
        <v>975.10572972972977</v>
      </c>
      <c r="F47" s="4">
        <f>IF(ISNUMBER(STC_cms!F47), STC_cms!F47*Days!F47*86400*1000/Areas!$C$10, "")</f>
        <v>119.39390270270269</v>
      </c>
      <c r="G47" s="4">
        <f>IF(ISNUMBER(STC_cms!G47), STC_cms!G47*Days!G47*86400*1000/Areas!$C$10, "")</f>
        <v>77.923459459459451</v>
      </c>
      <c r="H47" s="4">
        <f>IF(ISNUMBER(STC_cms!H47), STC_cms!H47*Days!H47*86400*1000/Areas!$C$10, "")</f>
        <v>37.931935135135134</v>
      </c>
      <c r="I47" s="4">
        <f>IF(ISNUMBER(STC_cms!I47), STC_cms!I47*Days!I47*86400*1000/Areas!$C$10, "")</f>
        <v>23.502356756756758</v>
      </c>
      <c r="J47" s="4">
        <f>IF(ISNUMBER(STC_cms!J47), STC_cms!J47*Days!J47*86400*1000/Areas!$C$10, "")</f>
        <v>24.44886486486487</v>
      </c>
      <c r="K47" s="4">
        <f>IF(ISNUMBER(STC_cms!K47), STC_cms!K47*Days!K47*86400*1000/Areas!$C$10, "")</f>
        <v>27.435502702702699</v>
      </c>
      <c r="L47" s="4">
        <f>IF(ISNUMBER(STC_cms!L47), STC_cms!L47*Days!L47*86400*1000/Areas!$C$10, "")</f>
        <v>28.908972972972975</v>
      </c>
      <c r="M47" s="4">
        <f>IF(ISNUMBER(STC_cms!M47), STC_cms!M47*Days!M47*86400*1000/Areas!$C$10, "")</f>
        <v>32.864691891891894</v>
      </c>
      <c r="N47" s="4">
        <f>IF(ISNUMBER(STC_cms!N47), STC_cms!N47*Days!N47*86400*1000/Areas!$C$10, "")</f>
        <v>2623.1701621621619</v>
      </c>
    </row>
    <row r="48" spans="1:14">
      <c r="A48">
        <v>1940</v>
      </c>
      <c r="B48" s="4">
        <f>IF(ISNUMBER(STC_cms!B48), STC_cms!B48*Days!B48*86400*1000/Areas!$C$10, "")</f>
        <v>30.813664864864865</v>
      </c>
      <c r="C48" s="4">
        <f>IF(ISNUMBER(STC_cms!C48), STC_cms!C48*Days!C48*86400*1000/Areas!$C$10, "")</f>
        <v>30.563805405405404</v>
      </c>
      <c r="D48" s="4">
        <f>IF(ISNUMBER(STC_cms!D48), STC_cms!D48*Days!D48*86400*1000/Areas!$C$10, "")</f>
        <v>276.14062702702705</v>
      </c>
      <c r="E48" s="4">
        <f>IF(ISNUMBER(STC_cms!E48), STC_cms!E48*Days!E48*86400*1000/Areas!$C$10, "")</f>
        <v>1113.8361081081082</v>
      </c>
      <c r="F48" s="4">
        <f>IF(ISNUMBER(STC_cms!F48), STC_cms!F48*Days!F48*86400*1000/Areas!$C$10, "")</f>
        <v>97.049772972972974</v>
      </c>
      <c r="G48" s="4">
        <f>IF(ISNUMBER(STC_cms!G48), STC_cms!G48*Days!G48*86400*1000/Areas!$C$10, "")</f>
        <v>340.53275675675684</v>
      </c>
      <c r="H48" s="4">
        <f>IF(ISNUMBER(STC_cms!H48), STC_cms!H48*Days!H48*86400*1000/Areas!$C$10, "")</f>
        <v>75.16410810810811</v>
      </c>
      <c r="I48" s="4">
        <f>IF(ISNUMBER(STC_cms!I48), STC_cms!I48*Days!I48*86400*1000/Areas!$C$10, "")</f>
        <v>72.968302702702701</v>
      </c>
      <c r="J48" s="4">
        <f>IF(ISNUMBER(STC_cms!J48), STC_cms!J48*Days!J48*86400*1000/Areas!$C$10, "")</f>
        <v>50.018594594594596</v>
      </c>
      <c r="K48" s="4">
        <f>IF(ISNUMBER(STC_cms!K48), STC_cms!K48*Days!K48*86400*1000/Areas!$C$10, "")</f>
        <v>61.723848648648634</v>
      </c>
      <c r="L48" s="4">
        <f>IF(ISNUMBER(STC_cms!L48), STC_cms!L48*Days!L48*86400*1000/Areas!$C$10, "")</f>
        <v>77.900108108108114</v>
      </c>
      <c r="M48" s="4">
        <f>IF(ISNUMBER(STC_cms!M48), STC_cms!M48*Days!M48*86400*1000/Areas!$C$10, "")</f>
        <v>422.29439999999994</v>
      </c>
      <c r="N48" s="4">
        <f>IF(ISNUMBER(STC_cms!N48), STC_cms!N48*Days!N48*86400*1000/Areas!$C$10, "")</f>
        <v>2660.2700108108106</v>
      </c>
    </row>
    <row r="49" spans="1:14">
      <c r="A49">
        <v>1941</v>
      </c>
      <c r="B49" s="4">
        <f>IF(ISNUMBER(STC_cms!B49), STC_cms!B49*Days!B49*86400*1000/Areas!$C$10, "")</f>
        <v>314.55515675675673</v>
      </c>
      <c r="C49" s="4">
        <f>IF(ISNUMBER(STC_cms!C49), STC_cms!C49*Days!C49*86400*1000/Areas!$C$10, "")</f>
        <v>124.09842162162163</v>
      </c>
      <c r="D49" s="4">
        <f>IF(ISNUMBER(STC_cms!D49), STC_cms!D49*Days!D49*86400*1000/Areas!$C$10, "")</f>
        <v>295.46854054054052</v>
      </c>
      <c r="E49" s="4">
        <f>IF(ISNUMBER(STC_cms!E49), STC_cms!E49*Days!E49*86400*1000/Areas!$C$10, "")</f>
        <v>410.51675675675676</v>
      </c>
      <c r="F49" s="4">
        <f>IF(ISNUMBER(STC_cms!F49), STC_cms!F49*Days!F49*86400*1000/Areas!$C$10, "")</f>
        <v>75.55018378378378</v>
      </c>
      <c r="G49" s="4">
        <f>IF(ISNUMBER(STC_cms!G49), STC_cms!G49*Days!G49*86400*1000/Areas!$C$10, "")</f>
        <v>38.132756756756756</v>
      </c>
      <c r="H49" s="4">
        <f>IF(ISNUMBER(STC_cms!H49), STC_cms!H49*Days!H49*86400*1000/Areas!$C$10, "")</f>
        <v>25.046659459459462</v>
      </c>
      <c r="I49" s="4">
        <f>IF(ISNUMBER(STC_cms!I49), STC_cms!I49*Days!I49*86400*1000/Areas!$C$10, "")</f>
        <v>26.229016216216213</v>
      </c>
      <c r="J49" s="4">
        <f>IF(ISNUMBER(STC_cms!J49), STC_cms!J49*Days!J49*86400*1000/Areas!$C$10, "")</f>
        <v>13.403675675675677</v>
      </c>
      <c r="K49" s="4">
        <f>IF(ISNUMBER(STC_cms!K49), STC_cms!K49*Days!K49*86400*1000/Areas!$C$10, "")</f>
        <v>29.703697297297296</v>
      </c>
      <c r="L49" s="4">
        <f>IF(ISNUMBER(STC_cms!L49), STC_cms!L49*Days!L49*86400*1000/Areas!$C$10, "")</f>
        <v>58.518486486486481</v>
      </c>
      <c r="M49" s="4">
        <f>IF(ISNUMBER(STC_cms!M49), STC_cms!M49*Days!M49*86400*1000/Areas!$C$10, "")</f>
        <v>78.397491891891889</v>
      </c>
      <c r="N49" s="4">
        <f>IF(ISNUMBER(STC_cms!N49), STC_cms!N49*Days!N49*86400*1000/Areas!$C$10, "")</f>
        <v>1491.5675675675675</v>
      </c>
    </row>
    <row r="50" spans="1:14">
      <c r="A50">
        <v>1942</v>
      </c>
      <c r="B50" s="4">
        <f>IF(ISNUMBER(STC_cms!B50), STC_cms!B50*Days!B50*86400*1000/Areas!$C$10, "")</f>
        <v>64.329859459459456</v>
      </c>
      <c r="C50" s="4">
        <f>IF(ISNUMBER(STC_cms!C50), STC_cms!C50*Days!C50*86400*1000/Areas!$C$10, "")</f>
        <v>144.93405405405406</v>
      </c>
      <c r="D50" s="4">
        <f>IF(ISNUMBER(STC_cms!D50), STC_cms!D50*Days!D50*86400*1000/Areas!$C$10, "")</f>
        <v>1149.2507675675674</v>
      </c>
      <c r="E50" s="4">
        <f>IF(ISNUMBER(STC_cms!E50), STC_cms!E50*Days!E50*86400*1000/Areas!$C$10, "")</f>
        <v>300.46183783783778</v>
      </c>
      <c r="F50" s="4">
        <f>IF(ISNUMBER(STC_cms!F50), STC_cms!F50*Days!F50*86400*1000/Areas!$C$10, "")</f>
        <v>96.132843243243258</v>
      </c>
      <c r="G50" s="4">
        <f>IF(ISNUMBER(STC_cms!G50), STC_cms!G50*Days!G50*86400*1000/Areas!$C$10, "")</f>
        <v>147.06681081081081</v>
      </c>
      <c r="H50" s="4">
        <f>IF(ISNUMBER(STC_cms!H50), STC_cms!H50*Days!H50*86400*1000/Areas!$C$10, "")</f>
        <v>43.9884972972973</v>
      </c>
      <c r="I50" s="4">
        <f>IF(ISNUMBER(STC_cms!I50), STC_cms!I50*Days!I50*86400*1000/Areas!$C$10, "")</f>
        <v>56.318789189189189</v>
      </c>
      <c r="J50" s="4">
        <f>IF(ISNUMBER(STC_cms!J50), STC_cms!J50*Days!J50*86400*1000/Areas!$C$10, "")</f>
        <v>43.877189189189181</v>
      </c>
      <c r="K50" s="4">
        <f>IF(ISNUMBER(STC_cms!K50), STC_cms!K50*Days!K50*86400*1000/Areas!$C$10, "")</f>
        <v>77.625340540540549</v>
      </c>
      <c r="L50" s="4">
        <f>IF(ISNUMBER(STC_cms!L50), STC_cms!L50*Days!L50*86400*1000/Areas!$C$10, "")</f>
        <v>151.24670270270269</v>
      </c>
      <c r="M50" s="4">
        <f>IF(ISNUMBER(STC_cms!M50), STC_cms!M50*Days!M50*86400*1000/Areas!$C$10, "")</f>
        <v>397.34425945945941</v>
      </c>
      <c r="N50" s="4">
        <f>IF(ISNUMBER(STC_cms!N50), STC_cms!N50*Days!N50*86400*1000/Areas!$C$10, "")</f>
        <v>2658.3995675675669</v>
      </c>
    </row>
    <row r="51" spans="1:14">
      <c r="A51">
        <v>1943</v>
      </c>
      <c r="B51" s="4">
        <f>IF(ISNUMBER(STC_cms!B51), STC_cms!B51*Days!B51*86400*1000/Areas!$C$10, "")</f>
        <v>300.77708108108106</v>
      </c>
      <c r="C51" s="4">
        <f>IF(ISNUMBER(STC_cms!C51), STC_cms!C51*Days!C51*86400*1000/Areas!$C$10, "")</f>
        <v>752.93785945945945</v>
      </c>
      <c r="D51" s="4">
        <f>IF(ISNUMBER(STC_cms!D51), STC_cms!D51*Days!D51*86400*1000/Areas!$C$10, "")</f>
        <v>1189.4267675675676</v>
      </c>
      <c r="E51" s="4">
        <f>IF(ISNUMBER(STC_cms!E51), STC_cms!E51*Days!E51*86400*1000/Areas!$C$10, "")</f>
        <v>516.22832432432438</v>
      </c>
      <c r="F51" s="4">
        <f>IF(ISNUMBER(STC_cms!F51), STC_cms!F51*Days!F51*86400*1000/Areas!$C$10, "")</f>
        <v>1398.0524108108109</v>
      </c>
      <c r="G51" s="4">
        <f>IF(ISNUMBER(STC_cms!G51), STC_cms!G51*Days!G51*86400*1000/Areas!$C$10, "")</f>
        <v>457.82659459459461</v>
      </c>
      <c r="H51" s="4">
        <f>IF(ISNUMBER(STC_cms!H51), STC_cms!H51*Days!H51*86400*1000/Areas!$C$10, "")</f>
        <v>136.23645405405406</v>
      </c>
      <c r="I51" s="4">
        <f>IF(ISNUMBER(STC_cms!I51), STC_cms!I51*Days!I51*86400*1000/Areas!$C$10, "")</f>
        <v>123.78551351351351</v>
      </c>
      <c r="J51" s="4">
        <f>IF(ISNUMBER(STC_cms!J51), STC_cms!J51*Days!J51*86400*1000/Areas!$C$10, "")</f>
        <v>64.870054054054066</v>
      </c>
      <c r="K51" s="4">
        <f>IF(ISNUMBER(STC_cms!K51), STC_cms!K51*Days!K51*86400*1000/Areas!$C$10, "")</f>
        <v>54.82274594594594</v>
      </c>
      <c r="L51" s="4">
        <f>IF(ISNUMBER(STC_cms!L51), STC_cms!L51*Days!L51*86400*1000/Areas!$C$10, "")</f>
        <v>137.95978378378379</v>
      </c>
      <c r="M51" s="4">
        <f>IF(ISNUMBER(STC_cms!M51), STC_cms!M51*Days!M51*86400*1000/Areas!$C$10, "")</f>
        <v>50.600043243243235</v>
      </c>
      <c r="N51" s="4">
        <f>IF(ISNUMBER(STC_cms!N51), STC_cms!N51*Days!N51*86400*1000/Areas!$C$10, "")</f>
        <v>5203.7241081081074</v>
      </c>
    </row>
    <row r="52" spans="1:14">
      <c r="A52">
        <v>1944</v>
      </c>
      <c r="B52" s="4">
        <f>IF(ISNUMBER(STC_cms!B52), STC_cms!B52*Days!B52*86400*1000/Areas!$C$10, "")</f>
        <v>89.545427027027031</v>
      </c>
      <c r="C52" s="4">
        <f>IF(ISNUMBER(STC_cms!C52), STC_cms!C52*Days!C52*86400*1000/Areas!$C$10, "")</f>
        <v>321.19083243243244</v>
      </c>
      <c r="D52" s="4">
        <f>IF(ISNUMBER(STC_cms!D52), STC_cms!D52*Days!D52*86400*1000/Areas!$C$10, "")</f>
        <v>712.91286486486479</v>
      </c>
      <c r="E52" s="4">
        <f>IF(ISNUMBER(STC_cms!E52), STC_cms!E52*Days!E52*86400*1000/Areas!$C$10, "")</f>
        <v>552.96</v>
      </c>
      <c r="F52" s="4">
        <f>IF(ISNUMBER(STC_cms!F52), STC_cms!F52*Days!F52*86400*1000/Areas!$C$10, "")</f>
        <v>261.90408648648651</v>
      </c>
      <c r="G52" s="4">
        <f>IF(ISNUMBER(STC_cms!G52), STC_cms!G52*Days!G52*86400*1000/Areas!$C$10, "")</f>
        <v>103.56324324324325</v>
      </c>
      <c r="H52" s="4">
        <f>IF(ISNUMBER(STC_cms!H52), STC_cms!H52*Days!H52*86400*1000/Areas!$C$10, "")</f>
        <v>43.07156756756757</v>
      </c>
      <c r="I52" s="4">
        <f>IF(ISNUMBER(STC_cms!I52), STC_cms!I52*Days!I52*86400*1000/Areas!$C$10, "")</f>
        <v>22.247610810810812</v>
      </c>
      <c r="J52" s="4">
        <f>IF(ISNUMBER(STC_cms!J52), STC_cms!J52*Days!J52*86400*1000/Areas!$C$10, "")</f>
        <v>14.477837837837837</v>
      </c>
      <c r="K52" s="4">
        <f>IF(ISNUMBER(STC_cms!K52), STC_cms!K52*Days!K52*86400*1000/Areas!$C$10, "")</f>
        <v>24.346897297297296</v>
      </c>
      <c r="L52" s="4">
        <f>IF(ISNUMBER(STC_cms!L52), STC_cms!L52*Days!L52*86400*1000/Areas!$C$10, "")</f>
        <v>21.903567567567571</v>
      </c>
      <c r="M52" s="4">
        <f>IF(ISNUMBER(STC_cms!M52), STC_cms!M52*Days!M52*86400*1000/Areas!$C$10, "")</f>
        <v>23.91256216216216</v>
      </c>
      <c r="N52" s="4">
        <f>IF(ISNUMBER(STC_cms!N52), STC_cms!N52*Days!N52*86400*1000/Areas!$C$10, "")</f>
        <v>2201.3178810810809</v>
      </c>
    </row>
    <row r="53" spans="1:14">
      <c r="A53">
        <v>1945</v>
      </c>
      <c r="B53" s="4">
        <f>IF(ISNUMBER(STC_cms!B53), STC_cms!B53*Days!B53*86400*1000/Areas!$C$10, "")</f>
        <v>24.732972972972973</v>
      </c>
      <c r="C53" s="4">
        <f>IF(ISNUMBER(STC_cms!C53), STC_cms!C53*Days!C53*86400*1000/Areas!$C$10, "")</f>
        <v>51.369859459459462</v>
      </c>
      <c r="D53" s="4">
        <f>IF(ISNUMBER(STC_cms!D53), STC_cms!D53*Days!D53*86400*1000/Areas!$C$10, "")</f>
        <v>911.25924324324319</v>
      </c>
      <c r="E53" s="4">
        <f>IF(ISNUMBER(STC_cms!E53), STC_cms!E53*Days!E53*86400*1000/Areas!$C$10, "")</f>
        <v>493.92778378378381</v>
      </c>
      <c r="F53" s="4">
        <f>IF(ISNUMBER(STC_cms!F53), STC_cms!F53*Days!F53*86400*1000/Areas!$C$10, "")</f>
        <v>1019.7223783783784</v>
      </c>
      <c r="G53" s="4">
        <f>IF(ISNUMBER(STC_cms!G53), STC_cms!G53*Days!G53*86400*1000/Areas!$C$10, "")</f>
        <v>569.72627027027022</v>
      </c>
      <c r="H53" s="4">
        <f>IF(ISNUMBER(STC_cms!H53), STC_cms!H53*Days!H53*86400*1000/Areas!$C$10, "")</f>
        <v>116.83615135135135</v>
      </c>
      <c r="I53" s="4">
        <f>IF(ISNUMBER(STC_cms!I53), STC_cms!I53*Days!I53*86400*1000/Areas!$C$10, "")</f>
        <v>122.16882162162162</v>
      </c>
      <c r="J53" s="4">
        <f>IF(ISNUMBER(STC_cms!J53), STC_cms!J53*Days!J53*86400*1000/Areas!$C$10, "")</f>
        <v>107.15935135135135</v>
      </c>
      <c r="K53" s="4">
        <f>IF(ISNUMBER(STC_cms!K53), STC_cms!K53*Days!K53*86400*1000/Areas!$C$10, "")</f>
        <v>373.76951351351357</v>
      </c>
      <c r="L53" s="4">
        <f>IF(ISNUMBER(STC_cms!L53), STC_cms!L53*Days!L53*86400*1000/Areas!$C$10, "")</f>
        <v>111.24583783783784</v>
      </c>
      <c r="M53" s="4">
        <f>IF(ISNUMBER(STC_cms!M53), STC_cms!M53*Days!M53*86400*1000/Areas!$C$10, "")</f>
        <v>98.328648648648652</v>
      </c>
      <c r="N53" s="4">
        <f>IF(ISNUMBER(STC_cms!N53), STC_cms!N53*Days!N53*86400*1000/Areas!$C$10, "")</f>
        <v>3972.3995675675674</v>
      </c>
    </row>
    <row r="54" spans="1:14">
      <c r="A54">
        <v>1946</v>
      </c>
      <c r="B54" s="4">
        <f>IF(ISNUMBER(STC_cms!B54), STC_cms!B54*Days!B54*86400*1000/Areas!$C$10, "")</f>
        <v>504.93872432432431</v>
      </c>
      <c r="C54" s="4">
        <f>IF(ISNUMBER(STC_cms!C54), STC_cms!C54*Days!C54*86400*1000/Areas!$C$10, "")</f>
        <v>174.96700540540542</v>
      </c>
      <c r="D54" s="4">
        <f>IF(ISNUMBER(STC_cms!D54), STC_cms!D54*Days!D54*86400*1000/Areas!$C$10, "")</f>
        <v>1301.1474162162162</v>
      </c>
      <c r="E54" s="4">
        <f>IF(ISNUMBER(STC_cms!E54), STC_cms!E54*Days!E54*86400*1000/Areas!$C$10, "")</f>
        <v>115.12216216216216</v>
      </c>
      <c r="F54" s="4">
        <f>IF(ISNUMBER(STC_cms!F54), STC_cms!F54*Days!F54*86400*1000/Areas!$C$10, "")</f>
        <v>176.84678918918922</v>
      </c>
      <c r="G54" s="4">
        <f>IF(ISNUMBER(STC_cms!G54), STC_cms!G54*Days!G54*86400*1000/Areas!$C$10, "")</f>
        <v>214.15524324324321</v>
      </c>
      <c r="H54" s="4">
        <f>IF(ISNUMBER(STC_cms!H54), STC_cms!H54*Days!H54*86400*1000/Areas!$C$10, "")</f>
        <v>54.919264864864871</v>
      </c>
      <c r="I54" s="4">
        <f>IF(ISNUMBER(STC_cms!I54), STC_cms!I54*Days!I54*86400*1000/Areas!$C$10, "")</f>
        <v>31.465167567567562</v>
      </c>
      <c r="J54" s="4">
        <f>IF(ISNUMBER(STC_cms!J54), STC_cms!J54*Days!J54*86400*1000/Areas!$C$10, "")</f>
        <v>20.152216216216221</v>
      </c>
      <c r="K54" s="4">
        <f>IF(ISNUMBER(STC_cms!K54), STC_cms!K54*Days!K54*86400*1000/Areas!$C$10, "")</f>
        <v>26.422054054054055</v>
      </c>
      <c r="L54" s="4">
        <f>IF(ISNUMBER(STC_cms!L54), STC_cms!L54*Days!L54*86400*1000/Areas!$C$10, "")</f>
        <v>33.532540540540531</v>
      </c>
      <c r="M54" s="4">
        <f>IF(ISNUMBER(STC_cms!M54), STC_cms!M54*Days!M54*86400*1000/Areas!$C$10, "")</f>
        <v>52.53042162162162</v>
      </c>
      <c r="N54" s="4">
        <f>IF(ISNUMBER(STC_cms!N54), STC_cms!N54*Days!N54*86400*1000/Areas!$C$10, "")</f>
        <v>2686.242162162162</v>
      </c>
    </row>
    <row r="55" spans="1:14">
      <c r="A55">
        <v>1947</v>
      </c>
      <c r="B55" s="4">
        <f>IF(ISNUMBER(STC_cms!B55), STC_cms!B55*Days!B55*86400*1000/Areas!$C$10, "")</f>
        <v>173.56514594594597</v>
      </c>
      <c r="C55" s="4">
        <f>IF(ISNUMBER(STC_cms!C55), STC_cms!C55*Days!C55*86400*1000/Areas!$C$10, "")</f>
        <v>67.301708108108102</v>
      </c>
      <c r="D55" s="4">
        <f>IF(ISNUMBER(STC_cms!D55), STC_cms!D55*Days!D55*86400*1000/Areas!$C$10, "")</f>
        <v>917.53297297297297</v>
      </c>
      <c r="E55" s="4">
        <f>IF(ISNUMBER(STC_cms!E55), STC_cms!E55*Days!E55*86400*1000/Areas!$C$10, "")</f>
        <v>2067.762162162162</v>
      </c>
      <c r="F55" s="4">
        <f>IF(ISNUMBER(STC_cms!F55), STC_cms!F55*Days!F55*86400*1000/Areas!$C$10, "")</f>
        <v>873.15840000000003</v>
      </c>
      <c r="G55" s="4">
        <f>IF(ISNUMBER(STC_cms!G55), STC_cms!G55*Days!G55*86400*1000/Areas!$C$10, "")</f>
        <v>501.21340540540541</v>
      </c>
      <c r="H55" s="4">
        <f>IF(ISNUMBER(STC_cms!H55), STC_cms!H55*Days!H55*86400*1000/Areas!$C$10, "")</f>
        <v>162.53785945945947</v>
      </c>
      <c r="I55" s="4">
        <f>IF(ISNUMBER(STC_cms!I55), STC_cms!I55*Days!I55*86400*1000/Areas!$C$10, "")</f>
        <v>73.692194594594596</v>
      </c>
      <c r="J55" s="4">
        <f>IF(ISNUMBER(STC_cms!J55), STC_cms!J55*Days!J55*86400*1000/Areas!$C$10, "")</f>
        <v>103.37643243243245</v>
      </c>
      <c r="K55" s="4">
        <f>IF(ISNUMBER(STC_cms!K55), STC_cms!K55*Days!K55*86400*1000/Areas!$C$10, "")</f>
        <v>56.222270270270279</v>
      </c>
      <c r="L55" s="4">
        <f>IF(ISNUMBER(STC_cms!L55), STC_cms!L55*Days!L55*86400*1000/Areas!$C$10, "")</f>
        <v>64.940108108108106</v>
      </c>
      <c r="M55" s="4">
        <f>IF(ISNUMBER(STC_cms!M55), STC_cms!M55*Days!M55*86400*1000/Areas!$C$10, "")</f>
        <v>184.44765405405406</v>
      </c>
      <c r="N55" s="4">
        <f>IF(ISNUMBER(STC_cms!N55), STC_cms!N55*Days!N55*86400*1000/Areas!$C$10, "")</f>
        <v>5243.4992432432427</v>
      </c>
    </row>
    <row r="56" spans="1:14">
      <c r="A56">
        <v>1948</v>
      </c>
      <c r="B56" s="4">
        <f>IF(ISNUMBER(STC_cms!B56), STC_cms!B56*Days!B56*86400*1000/Areas!$C$10, "")</f>
        <v>75.284756756756764</v>
      </c>
      <c r="C56" s="4">
        <f>IF(ISNUMBER(STC_cms!C56), STC_cms!C56*Days!C56*86400*1000/Areas!$C$10, "")</f>
        <v>531.72895135135138</v>
      </c>
      <c r="D56" s="4">
        <f>IF(ISNUMBER(STC_cms!D56), STC_cms!D56*Days!D56*86400*1000/Areas!$C$10, "")</f>
        <v>1660.4632216216216</v>
      </c>
      <c r="E56" s="4">
        <f>IF(ISNUMBER(STC_cms!E56), STC_cms!E56*Days!E56*86400*1000/Areas!$C$10, "")</f>
        <v>502.19416216216217</v>
      </c>
      <c r="F56" s="4">
        <f>IF(ISNUMBER(STC_cms!F56), STC_cms!F56*Days!F56*86400*1000/Areas!$C$10, "")</f>
        <v>724.39861621621617</v>
      </c>
      <c r="G56" s="4">
        <f>IF(ISNUMBER(STC_cms!G56), STC_cms!G56*Days!G56*86400*1000/Areas!$C$10, "")</f>
        <v>93.919135135135122</v>
      </c>
      <c r="H56" s="4">
        <f>IF(ISNUMBER(STC_cms!H56), STC_cms!H56*Days!H56*86400*1000/Areas!$C$10, "")</f>
        <v>65.005491891891893</v>
      </c>
      <c r="I56" s="4">
        <f>IF(ISNUMBER(STC_cms!I56), STC_cms!I56*Days!I56*86400*1000/Areas!$C$10, "")</f>
        <v>34.891589189189197</v>
      </c>
      <c r="J56" s="4">
        <f>IF(ISNUMBER(STC_cms!J56), STC_cms!J56*Days!J56*86400*1000/Areas!$C$10, "")</f>
        <v>31.174054054054054</v>
      </c>
      <c r="K56" s="4">
        <f>IF(ISNUMBER(STC_cms!K56), STC_cms!K56*Days!K56*86400*1000/Areas!$C$10, "")</f>
        <v>33.443805405405406</v>
      </c>
      <c r="L56" s="4">
        <f>IF(ISNUMBER(STC_cms!L56), STC_cms!L56*Days!L56*86400*1000/Areas!$C$10, "")</f>
        <v>125.79372972972973</v>
      </c>
      <c r="M56" s="4">
        <f>IF(ISNUMBER(STC_cms!M56), STC_cms!M56*Days!M56*86400*1000/Areas!$C$10, "")</f>
        <v>90.100410810810828</v>
      </c>
      <c r="N56" s="4">
        <f>IF(ISNUMBER(STC_cms!N56), STC_cms!N56*Days!N56*86400*1000/Areas!$C$10, "")</f>
        <v>3965.050118918919</v>
      </c>
    </row>
    <row r="57" spans="1:14">
      <c r="A57">
        <v>1949</v>
      </c>
      <c r="B57" s="4">
        <f>IF(ISNUMBER(STC_cms!B57), STC_cms!B57*Days!B57*86400*1000/Areas!$C$10, "")</f>
        <v>377.02702702702703</v>
      </c>
      <c r="C57" s="4">
        <f>IF(ISNUMBER(STC_cms!C57), STC_cms!C57*Days!C57*86400*1000/Areas!$C$10, "")</f>
        <v>1007.2153945945946</v>
      </c>
      <c r="D57" s="4">
        <f>IF(ISNUMBER(STC_cms!D57), STC_cms!D57*Days!D57*86400*1000/Areas!$C$10, "")</f>
        <v>619.09647567567572</v>
      </c>
      <c r="E57" s="4">
        <f>IF(ISNUMBER(STC_cms!E57), STC_cms!E57*Days!E57*86400*1000/Areas!$C$10, "")</f>
        <v>358.56</v>
      </c>
      <c r="F57" s="4">
        <f>IF(ISNUMBER(STC_cms!F57), STC_cms!F57*Days!F57*86400*1000/Areas!$C$10, "")</f>
        <v>132.20678918918918</v>
      </c>
      <c r="G57" s="4">
        <f>IF(ISNUMBER(STC_cms!G57), STC_cms!G57*Days!G57*86400*1000/Areas!$C$10, "")</f>
        <v>33.532540540540531</v>
      </c>
      <c r="H57" s="4">
        <f>IF(ISNUMBER(STC_cms!H57), STC_cms!H57*Days!H57*86400*1000/Areas!$C$10, "")</f>
        <v>73.812843243243236</v>
      </c>
      <c r="I57" s="4">
        <f>IF(ISNUMBER(STC_cms!I57), STC_cms!I57*Days!I57*86400*1000/Areas!$C$10, "")</f>
        <v>38.149102702702706</v>
      </c>
      <c r="J57" s="4">
        <f>IF(ISNUMBER(STC_cms!J57), STC_cms!J57*Days!J57*86400*1000/Areas!$C$10, "")</f>
        <v>39.533837837837837</v>
      </c>
      <c r="K57" s="4">
        <f>IF(ISNUMBER(STC_cms!K57), STC_cms!K57*Days!K57*86400*1000/Areas!$C$10, "")</f>
        <v>137.87727567567566</v>
      </c>
      <c r="L57" s="4">
        <f>IF(ISNUMBER(STC_cms!L57), STC_cms!L57*Days!L57*86400*1000/Areas!$C$10, "")</f>
        <v>138.80043243243242</v>
      </c>
      <c r="M57" s="4">
        <f>IF(ISNUMBER(STC_cms!M57), STC_cms!M57*Days!M57*86400*1000/Areas!$C$10, "")</f>
        <v>929.01872432432435</v>
      </c>
      <c r="N57" s="4">
        <f>IF(ISNUMBER(STC_cms!N57), STC_cms!N57*Days!N57*86400*1000/Areas!$C$10, "")</f>
        <v>3936.3178378378389</v>
      </c>
    </row>
    <row r="58" spans="1:14">
      <c r="A58">
        <v>1950</v>
      </c>
      <c r="B58" s="4">
        <f>IF(ISNUMBER(STC_cms!B58), STC_cms!B58*Days!B58*86400*1000/Areas!$C$10, "")</f>
        <v>1017.3817945945946</v>
      </c>
      <c r="C58" s="4">
        <f>IF(ISNUMBER(STC_cms!C58), STC_cms!C58*Days!C58*86400*1000/Areas!$C$10, "")</f>
        <v>532.00605405405406</v>
      </c>
      <c r="D58" s="4">
        <f>IF(ISNUMBER(STC_cms!D58), STC_cms!D58*Days!D58*86400*1000/Areas!$C$10, "")</f>
        <v>1371.7751351351351</v>
      </c>
      <c r="E58" s="4">
        <f>IF(ISNUMBER(STC_cms!E58), STC_cms!E58*Days!E58*86400*1000/Areas!$C$10, "")</f>
        <v>1213.5230270270267</v>
      </c>
      <c r="F58" s="4">
        <f>IF(ISNUMBER(STC_cms!F58), STC_cms!F58*Days!F58*86400*1000/Areas!$C$10, "")</f>
        <v>163.14110270270271</v>
      </c>
      <c r="G58" s="4">
        <f>IF(ISNUMBER(STC_cms!G58), STC_cms!G58*Days!G58*86400*1000/Areas!$C$10, "")</f>
        <v>106.97254054054055</v>
      </c>
      <c r="H58" s="4">
        <f>IF(ISNUMBER(STC_cms!H58), STC_cms!H58*Days!H58*86400*1000/Areas!$C$10, "")</f>
        <v>84.429924324324318</v>
      </c>
      <c r="I58" s="4">
        <f>IF(ISNUMBER(STC_cms!I58), STC_cms!I58*Days!I58*86400*1000/Areas!$C$10, "")</f>
        <v>60.493232432432436</v>
      </c>
      <c r="J58" s="4">
        <f>IF(ISNUMBER(STC_cms!J58), STC_cms!J58*Days!J58*86400*1000/Areas!$C$10, "")</f>
        <v>73.393297297297295</v>
      </c>
      <c r="K58" s="4">
        <f>IF(ISNUMBER(STC_cms!K58), STC_cms!K58*Days!K58*86400*1000/Areas!$C$10, "")</f>
        <v>104.86780540540541</v>
      </c>
      <c r="L58" s="4">
        <f>IF(ISNUMBER(STC_cms!L58), STC_cms!L58*Days!L58*86400*1000/Areas!$C$10, "")</f>
        <v>344.9228108108108</v>
      </c>
      <c r="M58" s="4">
        <f>IF(ISNUMBER(STC_cms!M58), STC_cms!M58*Days!M58*86400*1000/Areas!$C$10, "")</f>
        <v>875.33007567567563</v>
      </c>
      <c r="N58" s="4">
        <f>IF(ISNUMBER(STC_cms!N58), STC_cms!N58*Days!N58*86400*1000/Areas!$C$10, "")</f>
        <v>5949.2237837837838</v>
      </c>
    </row>
    <row r="59" spans="1:14">
      <c r="A59">
        <v>1951</v>
      </c>
      <c r="B59" s="4">
        <f>IF(ISNUMBER(STC_cms!B59), STC_cms!B59*Days!B59*86400*1000/Areas!$C$10, "")</f>
        <v>680.50663783783773</v>
      </c>
      <c r="C59" s="4">
        <f>IF(ISNUMBER(STC_cms!C59), STC_cms!C59*Days!C59*86400*1000/Areas!$C$10, "")</f>
        <v>1013.5140324324325</v>
      </c>
      <c r="D59" s="4">
        <f>IF(ISNUMBER(STC_cms!D59), STC_cms!D59*Days!D59*86400*1000/Areas!$C$10, "")</f>
        <v>1132.2393081081082</v>
      </c>
      <c r="E59" s="4">
        <f>IF(ISNUMBER(STC_cms!E59), STC_cms!E59*Days!E59*86400*1000/Areas!$C$10, "")</f>
        <v>1051.3245405405405</v>
      </c>
      <c r="F59" s="4">
        <f>IF(ISNUMBER(STC_cms!F59), STC_cms!F59*Days!F59*86400*1000/Areas!$C$10, "")</f>
        <v>172.33452972972972</v>
      </c>
      <c r="G59" s="4">
        <f>IF(ISNUMBER(STC_cms!G59), STC_cms!G59*Days!G59*86400*1000/Areas!$C$10, "")</f>
        <v>121.40367567567567</v>
      </c>
      <c r="H59" s="4">
        <f>IF(ISNUMBER(STC_cms!H59), STC_cms!H59*Days!H59*86400*1000/Areas!$C$10, "")</f>
        <v>68.383654054054048</v>
      </c>
      <c r="I59" s="4">
        <f>IF(ISNUMBER(STC_cms!I59), STC_cms!I59*Days!I59*86400*1000/Areas!$C$10, "")</f>
        <v>37.063264864864863</v>
      </c>
      <c r="J59" s="4">
        <f>IF(ISNUMBER(STC_cms!J59), STC_cms!J59*Days!J59*86400*1000/Areas!$C$10, "")</f>
        <v>41.65881081081082</v>
      </c>
      <c r="K59" s="4">
        <f>IF(ISNUMBER(STC_cms!K59), STC_cms!K59*Days!K59*86400*1000/Areas!$C$10, "")</f>
        <v>67.442594594594595</v>
      </c>
      <c r="L59" s="4">
        <f>IF(ISNUMBER(STC_cms!L59), STC_cms!L59*Days!L59*86400*1000/Areas!$C$10, "")</f>
        <v>229.42702702702704</v>
      </c>
      <c r="M59" s="4">
        <f>IF(ISNUMBER(STC_cms!M59), STC_cms!M59*Days!M59*86400*1000/Areas!$C$10, "")</f>
        <v>224.98560000000001</v>
      </c>
      <c r="N59" s="4">
        <f>IF(ISNUMBER(STC_cms!N59), STC_cms!N59*Days!N59*86400*1000/Areas!$C$10, "")</f>
        <v>4902.8536216216216</v>
      </c>
    </row>
    <row r="60" spans="1:14">
      <c r="A60">
        <v>1952</v>
      </c>
      <c r="B60" s="4">
        <f>IF(ISNUMBER(STC_cms!B60), STC_cms!B60*Days!B60*86400*1000/Areas!$C$10, "")</f>
        <v>1181.9948108108108</v>
      </c>
      <c r="C60" s="4">
        <f>IF(ISNUMBER(STC_cms!C60), STC_cms!C60*Days!C60*86400*1000/Areas!$C$10, "")</f>
        <v>617.9125621621622</v>
      </c>
      <c r="D60" s="4">
        <f>IF(ISNUMBER(STC_cms!D60), STC_cms!D60*Days!D60*86400*1000/Areas!$C$10, "")</f>
        <v>1017.430054054054</v>
      </c>
      <c r="E60" s="4">
        <f>IF(ISNUMBER(STC_cms!E60), STC_cms!E60*Days!E60*86400*1000/Areas!$C$10, "")</f>
        <v>829.29989189189178</v>
      </c>
      <c r="F60" s="4">
        <f>IF(ISNUMBER(STC_cms!F60), STC_cms!F60*Days!F60*86400*1000/Areas!$C$10, "")</f>
        <v>275.99584864864863</v>
      </c>
      <c r="G60" s="4">
        <f>IF(ISNUMBER(STC_cms!G60), STC_cms!G60*Days!G60*86400*1000/Areas!$C$10, "")</f>
        <v>90.416432432432416</v>
      </c>
      <c r="H60" s="4">
        <f>IF(ISNUMBER(STC_cms!H60), STC_cms!H60*Days!H60*86400*1000/Areas!$C$10, "")</f>
        <v>60.589751351351353</v>
      </c>
      <c r="I60" s="4">
        <f>IF(ISNUMBER(STC_cms!I60), STC_cms!I60*Days!I60*86400*1000/Areas!$C$10, "")</f>
        <v>47.463178378378387</v>
      </c>
      <c r="J60" s="4">
        <f>IF(ISNUMBER(STC_cms!J60), STC_cms!J60*Days!J60*86400*1000/Areas!$C$10, "")</f>
        <v>42.709621621621615</v>
      </c>
      <c r="K60" s="4">
        <f>IF(ISNUMBER(STC_cms!K60), STC_cms!K60*Days!K60*86400*1000/Areas!$C$10, "")</f>
        <v>39.910572972972972</v>
      </c>
      <c r="L60" s="4">
        <f>IF(ISNUMBER(STC_cms!L60), STC_cms!L60*Days!L60*86400*1000/Areas!$C$10, "")</f>
        <v>64.006054054054047</v>
      </c>
      <c r="M60" s="4">
        <f>IF(ISNUMBER(STC_cms!M60), STC_cms!M60*Days!M60*86400*1000/Areas!$C$10, "")</f>
        <v>120.72103783783784</v>
      </c>
      <c r="N60" s="4">
        <f>IF(ISNUMBER(STC_cms!N60), STC_cms!N60*Days!N60*86400*1000/Areas!$C$10, "")</f>
        <v>4393.2345081081085</v>
      </c>
    </row>
    <row r="61" spans="1:14">
      <c r="A61">
        <v>1953</v>
      </c>
      <c r="B61" s="4">
        <f>IF(ISNUMBER(STC_cms!B61), STC_cms!B61*Days!B61*86400*1000/Areas!$C$10, "")</f>
        <v>175.32661621621622</v>
      </c>
      <c r="C61" s="4">
        <f>IF(ISNUMBER(STC_cms!C61), STC_cms!C61*Days!C61*86400*1000/Areas!$C$10, "")</f>
        <v>131.07269189189188</v>
      </c>
      <c r="D61" s="4">
        <f>IF(ISNUMBER(STC_cms!D61), STC_cms!D61*Days!D61*86400*1000/Areas!$C$10, "")</f>
        <v>647.88324324324321</v>
      </c>
      <c r="E61" s="4">
        <f>IF(ISNUMBER(STC_cms!E61), STC_cms!E61*Days!E61*86400*1000/Areas!$C$10, "")</f>
        <v>328.08648648648648</v>
      </c>
      <c r="F61" s="4">
        <f>IF(ISNUMBER(STC_cms!F61), STC_cms!F61*Days!F61*86400*1000/Areas!$C$10, "")</f>
        <v>383.05945945945945</v>
      </c>
      <c r="G61" s="4">
        <f>IF(ISNUMBER(STC_cms!G61), STC_cms!G61*Days!G61*86400*1000/Areas!$C$10, "")</f>
        <v>254.29621621621621</v>
      </c>
      <c r="H61" s="4">
        <f>IF(ISNUMBER(STC_cms!H61), STC_cms!H61*Days!H61*86400*1000/Areas!$C$10, "")</f>
        <v>170.38002162162161</v>
      </c>
      <c r="I61" s="4">
        <f>IF(ISNUMBER(STC_cms!I61), STC_cms!I61*Days!I61*86400*1000/Areas!$C$10, "")</f>
        <v>346.11684324324324</v>
      </c>
      <c r="J61" s="4">
        <f>IF(ISNUMBER(STC_cms!J61), STC_cms!J61*Days!J61*86400*1000/Areas!$C$10, "")</f>
        <v>40.281081081081084</v>
      </c>
      <c r="K61" s="4">
        <f>IF(ISNUMBER(STC_cms!K61), STC_cms!K61*Days!K61*86400*1000/Areas!$C$10, "")</f>
        <v>35.325924324324326</v>
      </c>
      <c r="L61" s="4">
        <f>IF(ISNUMBER(STC_cms!L61), STC_cms!L61*Days!L61*86400*1000/Areas!$C$10, "")</f>
        <v>43.503567567567565</v>
      </c>
      <c r="M61" s="4">
        <f>IF(ISNUMBER(STC_cms!M61), STC_cms!M61*Days!M61*86400*1000/Areas!$C$10, "")</f>
        <v>65.777643243243247</v>
      </c>
      <c r="N61" s="4">
        <f>IF(ISNUMBER(STC_cms!N61), STC_cms!N61*Days!N61*86400*1000/Areas!$C$10, "")</f>
        <v>2607.2601081081075</v>
      </c>
    </row>
    <row r="62" spans="1:14">
      <c r="A62">
        <v>1954</v>
      </c>
      <c r="B62" s="4">
        <f>IF(ISNUMBER(STC_cms!B62), STC_cms!B62*Days!B62*86400*1000/Areas!$C$10, "")</f>
        <v>101.97223783783784</v>
      </c>
      <c r="C62" s="4">
        <f>IF(ISNUMBER(STC_cms!C62), STC_cms!C62*Days!C62*86400*1000/Areas!$C$10, "")</f>
        <v>1103.1987891891893</v>
      </c>
      <c r="D62" s="4">
        <f>IF(ISNUMBER(STC_cms!D62), STC_cms!D62*Days!D62*86400*1000/Areas!$C$10, "")</f>
        <v>1107.3132972972974</v>
      </c>
      <c r="E62" s="4">
        <f>IF(ISNUMBER(STC_cms!E62), STC_cms!E62*Days!E62*86400*1000/Areas!$C$10, "")</f>
        <v>671.16454054054054</v>
      </c>
      <c r="F62" s="4">
        <f>IF(ISNUMBER(STC_cms!F62), STC_cms!F62*Days!F62*86400*1000/Areas!$C$10, "")</f>
        <v>195.45081081081082</v>
      </c>
      <c r="G62" s="4">
        <f>IF(ISNUMBER(STC_cms!G62), STC_cms!G62*Days!G62*86400*1000/Areas!$C$10, "")</f>
        <v>98.355891891891872</v>
      </c>
      <c r="H62" s="4">
        <f>IF(ISNUMBER(STC_cms!H62), STC_cms!H62*Days!H62*86400*1000/Areas!$C$10, "")</f>
        <v>49.272908108108112</v>
      </c>
      <c r="I62" s="4">
        <f>IF(ISNUMBER(STC_cms!I62), STC_cms!I62*Days!I62*86400*1000/Areas!$C$10, "")</f>
        <v>39.162551351351354</v>
      </c>
      <c r="J62" s="4">
        <f>IF(ISNUMBER(STC_cms!J62), STC_cms!J62*Days!J62*86400*1000/Areas!$C$10, "")</f>
        <v>48.197189189189196</v>
      </c>
      <c r="K62" s="4">
        <f>IF(ISNUMBER(STC_cms!K62), STC_cms!K62*Days!K62*86400*1000/Areas!$C$10, "")</f>
        <v>461.79476756756759</v>
      </c>
      <c r="L62" s="4">
        <f>IF(ISNUMBER(STC_cms!L62), STC_cms!L62*Days!L62*86400*1000/Areas!$C$10, "")</f>
        <v>256.11762162162159</v>
      </c>
      <c r="M62" s="4">
        <f>IF(ISNUMBER(STC_cms!M62), STC_cms!M62*Days!M62*86400*1000/Areas!$C$10, "")</f>
        <v>446.90672432432433</v>
      </c>
      <c r="N62" s="4">
        <f>IF(ISNUMBER(STC_cms!N62), STC_cms!N62*Days!N62*86400*1000/Areas!$C$10, "")</f>
        <v>4643.747027027026</v>
      </c>
    </row>
    <row r="63" spans="1:14">
      <c r="A63">
        <v>1955</v>
      </c>
      <c r="B63" s="4">
        <f>IF(ISNUMBER(STC_cms!B63), STC_cms!B63*Days!B63*86400*1000/Areas!$C$10, "")</f>
        <v>601.79545945945949</v>
      </c>
      <c r="C63" s="4">
        <f>IF(ISNUMBER(STC_cms!C63), STC_cms!C63*Days!C63*86400*1000/Areas!$C$10, "")</f>
        <v>603.29617297297295</v>
      </c>
      <c r="D63" s="4">
        <f>IF(ISNUMBER(STC_cms!D63), STC_cms!D63*Days!D63*86400*1000/Areas!$C$10, "")</f>
        <v>1218.5754810810811</v>
      </c>
      <c r="E63" s="4">
        <f>IF(ISNUMBER(STC_cms!E63), STC_cms!E63*Days!E63*86400*1000/Areas!$C$10, "")</f>
        <v>495.49232432432433</v>
      </c>
      <c r="F63" s="4">
        <f>IF(ISNUMBER(STC_cms!F63), STC_cms!F63*Days!F63*86400*1000/Areas!$C$10, "")</f>
        <v>127.23606486486486</v>
      </c>
      <c r="G63" s="4">
        <f>IF(ISNUMBER(STC_cms!G63), STC_cms!G63*Days!G63*86400*1000/Areas!$C$10, "")</f>
        <v>58.331675675675676</v>
      </c>
      <c r="H63" s="4">
        <f>IF(ISNUMBER(STC_cms!H63), STC_cms!H63*Days!H63*86400*1000/Areas!$C$10, "")</f>
        <v>34.795070270270273</v>
      </c>
      <c r="I63" s="4">
        <f>IF(ISNUMBER(STC_cms!I63), STC_cms!I63*Days!I63*86400*1000/Areas!$C$10, "")</f>
        <v>29.028064864864866</v>
      </c>
      <c r="J63" s="4">
        <f>IF(ISNUMBER(STC_cms!J63), STC_cms!J63*Days!J63*86400*1000/Areas!$C$10, "")</f>
        <v>29.14248648648649</v>
      </c>
      <c r="K63" s="4">
        <f>IF(ISNUMBER(STC_cms!K63), STC_cms!K63*Days!K63*86400*1000/Areas!$C$10, "")</f>
        <v>70.74836756756757</v>
      </c>
      <c r="L63" s="4">
        <f>IF(ISNUMBER(STC_cms!L63), STC_cms!L63*Days!L63*86400*1000/Areas!$C$10, "")</f>
        <v>233.25664864864862</v>
      </c>
      <c r="M63" s="4">
        <f>IF(ISNUMBER(STC_cms!M63), STC_cms!M63*Days!M63*86400*1000/Areas!$C$10, "")</f>
        <v>248.94642162162162</v>
      </c>
      <c r="N63" s="4">
        <f>IF(ISNUMBER(STC_cms!N63), STC_cms!N63*Days!N63*86400*1000/Areas!$C$10, "")</f>
        <v>3770.1145945945941</v>
      </c>
    </row>
    <row r="64" spans="1:14">
      <c r="A64">
        <v>1956</v>
      </c>
      <c r="B64" s="4">
        <f>IF(ISNUMBER(STC_cms!B64), STC_cms!B64*Days!B64*86400*1000/Areas!$C$10, "")</f>
        <v>101.22421621621622</v>
      </c>
      <c r="C64" s="4">
        <f>IF(ISNUMBER(STC_cms!C64), STC_cms!C64*Days!C64*86400*1000/Areas!$C$10, "")</f>
        <v>233.92371891891892</v>
      </c>
      <c r="D64" s="4">
        <f>IF(ISNUMBER(STC_cms!D64), STC_cms!D64*Days!D64*86400*1000/Areas!$C$10, "")</f>
        <v>1431.2790486486485</v>
      </c>
      <c r="E64" s="4">
        <f>IF(ISNUMBER(STC_cms!E64), STC_cms!E64*Days!E64*86400*1000/Areas!$C$10, "")</f>
        <v>772.953081081081</v>
      </c>
      <c r="F64" s="4">
        <f>IF(ISNUMBER(STC_cms!F64), STC_cms!F64*Days!F64*86400*1000/Areas!$C$10, "")</f>
        <v>1546.9328432432433</v>
      </c>
      <c r="G64" s="4">
        <f>IF(ISNUMBER(STC_cms!G64), STC_cms!G64*Days!G64*86400*1000/Areas!$C$10, "")</f>
        <v>187.20778378378378</v>
      </c>
      <c r="H64" s="4">
        <f>IF(ISNUMBER(STC_cms!H64), STC_cms!H64*Days!H64*86400*1000/Areas!$C$10, "")</f>
        <v>169.51135135135135</v>
      </c>
      <c r="I64" s="4">
        <f>IF(ISNUMBER(STC_cms!I64), STC_cms!I64*Days!I64*86400*1000/Areas!$C$10, "")</f>
        <v>269.89102702702701</v>
      </c>
      <c r="J64" s="4">
        <f>IF(ISNUMBER(STC_cms!J64), STC_cms!J64*Days!J64*86400*1000/Areas!$C$10, "")</f>
        <v>241.63978378378377</v>
      </c>
      <c r="K64" s="4">
        <f>IF(ISNUMBER(STC_cms!K64), STC_cms!K64*Days!K64*86400*1000/Areas!$C$10, "")</f>
        <v>98.183870270270262</v>
      </c>
      <c r="L64" s="4">
        <f>IF(ISNUMBER(STC_cms!L64), STC_cms!L64*Days!L64*86400*1000/Areas!$C$10, "")</f>
        <v>101.60172972972973</v>
      </c>
      <c r="M64" s="4">
        <f>IF(ISNUMBER(STC_cms!M64), STC_cms!M64*Days!M64*86400*1000/Areas!$C$10, "")</f>
        <v>359.43645405405408</v>
      </c>
      <c r="N64" s="4">
        <f>IF(ISNUMBER(STC_cms!N64), STC_cms!N64*Days!N64*86400*1000/Areas!$C$10, "")</f>
        <v>5483.4950918918912</v>
      </c>
    </row>
    <row r="65" spans="1:14">
      <c r="A65">
        <v>1957</v>
      </c>
      <c r="B65" s="4">
        <f>IF(ISNUMBER(STC_cms!B65), STC_cms!B65*Days!B65*86400*1000/Areas!$C$10, "")</f>
        <v>388.10257297297295</v>
      </c>
      <c r="C65" s="4">
        <f>IF(ISNUMBER(STC_cms!C65), STC_cms!C65*Days!C65*86400*1000/Areas!$C$10, "")</f>
        <v>454.26473513513514</v>
      </c>
      <c r="D65" s="4">
        <f>IF(ISNUMBER(STC_cms!D65), STC_cms!D65*Days!D65*86400*1000/Areas!$C$10, "")</f>
        <v>614.31878918918915</v>
      </c>
      <c r="E65" s="4">
        <f>IF(ISNUMBER(STC_cms!E65), STC_cms!E65*Days!E65*86400*1000/Areas!$C$10, "")</f>
        <v>716.1392432432433</v>
      </c>
      <c r="F65" s="4">
        <f>IF(ISNUMBER(STC_cms!F65), STC_cms!F65*Days!F65*86400*1000/Areas!$C$10, "")</f>
        <v>408.75762162162169</v>
      </c>
      <c r="G65" s="4">
        <f>IF(ISNUMBER(STC_cms!G65), STC_cms!G65*Days!G65*86400*1000/Areas!$C$10, "")</f>
        <v>126.82118918918921</v>
      </c>
      <c r="H65" s="4">
        <f>IF(ISNUMBER(STC_cms!H65), STC_cms!H65*Days!H65*86400*1000/Areas!$C$10, "")</f>
        <v>240.30797837837838</v>
      </c>
      <c r="I65" s="4">
        <f>IF(ISNUMBER(STC_cms!I65), STC_cms!I65*Days!I65*86400*1000/Areas!$C$10, "")</f>
        <v>50.744821621621625</v>
      </c>
      <c r="J65" s="4">
        <f>IF(ISNUMBER(STC_cms!J65), STC_cms!J65*Days!J65*86400*1000/Areas!$C$10, "")</f>
        <v>110.10162162162162</v>
      </c>
      <c r="K65" s="4">
        <f>IF(ISNUMBER(STC_cms!K65), STC_cms!K65*Days!K65*86400*1000/Areas!$C$10, "")</f>
        <v>148.73565405405407</v>
      </c>
      <c r="L65" s="4">
        <f>IF(ISNUMBER(STC_cms!L65), STC_cms!L65*Days!L65*86400*1000/Areas!$C$10, "")</f>
        <v>398.00043243243243</v>
      </c>
      <c r="M65" s="4">
        <f>IF(ISNUMBER(STC_cms!M65), STC_cms!M65*Days!M65*86400*1000/Areas!$C$10, "")</f>
        <v>905.56462702702697</v>
      </c>
      <c r="N65" s="4">
        <f>IF(ISNUMBER(STC_cms!N65), STC_cms!N65*Days!N65*86400*1000/Areas!$C$10, "")</f>
        <v>4567.8901621621626</v>
      </c>
    </row>
    <row r="66" spans="1:14">
      <c r="A66">
        <v>1958</v>
      </c>
      <c r="B66" s="4">
        <f>IF(ISNUMBER(STC_cms!B66), STC_cms!B66*Days!B66*86400*1000/Areas!$C$10, "")</f>
        <v>199.69764324324325</v>
      </c>
      <c r="C66" s="4">
        <f>IF(ISNUMBER(STC_cms!C66), STC_cms!C66*Days!C66*86400*1000/Areas!$C$10, "")</f>
        <v>164.4620108108108</v>
      </c>
      <c r="D66" s="4">
        <f>IF(ISNUMBER(STC_cms!D66), STC_cms!D66*Days!D66*86400*1000/Areas!$C$10, "")</f>
        <v>543.06369729729727</v>
      </c>
      <c r="E66" s="4">
        <f>IF(ISNUMBER(STC_cms!E66), STC_cms!E66*Days!E66*86400*1000/Areas!$C$10, "")</f>
        <v>238.58075675675676</v>
      </c>
      <c r="F66" s="4">
        <f>IF(ISNUMBER(STC_cms!F66), STC_cms!F66*Days!F66*86400*1000/Areas!$C$10, "")</f>
        <v>82.282378378378397</v>
      </c>
      <c r="G66" s="4">
        <f>IF(ISNUMBER(STC_cms!G66), STC_cms!G66*Days!G66*86400*1000/Areas!$C$10, "")</f>
        <v>93.545513513513527</v>
      </c>
      <c r="H66" s="4">
        <f>IF(ISNUMBER(STC_cms!H66), STC_cms!H66*Days!H66*86400*1000/Areas!$C$10, "")</f>
        <v>77.456432432432436</v>
      </c>
      <c r="I66" s="4">
        <f>IF(ISNUMBER(STC_cms!I66), STC_cms!I66*Days!I66*86400*1000/Areas!$C$10, "")</f>
        <v>36.556540540540539</v>
      </c>
      <c r="J66" s="4">
        <f>IF(ISNUMBER(STC_cms!J66), STC_cms!J66*Days!J66*86400*1000/Areas!$C$10, "")</f>
        <v>70.451027027027024</v>
      </c>
      <c r="K66" s="4">
        <f>IF(ISNUMBER(STC_cms!K66), STC_cms!K66*Days!K66*86400*1000/Areas!$C$10, "")</f>
        <v>48.597275675675675</v>
      </c>
      <c r="L66" s="4">
        <f>IF(ISNUMBER(STC_cms!L66), STC_cms!L66*Days!L66*86400*1000/Areas!$C$10, "")</f>
        <v>101.85859459459458</v>
      </c>
      <c r="M66" s="4">
        <f>IF(ISNUMBER(STC_cms!M66), STC_cms!M66*Days!M66*86400*1000/Areas!$C$10, "")</f>
        <v>85.539891891891898</v>
      </c>
      <c r="N66" s="4">
        <f>IF(ISNUMBER(STC_cms!N66), STC_cms!N66*Days!N66*86400*1000/Areas!$C$10, "")</f>
        <v>1743.0032432432433</v>
      </c>
    </row>
    <row r="67" spans="1:14">
      <c r="A67">
        <v>1959</v>
      </c>
      <c r="B67" s="4">
        <f>IF(ISNUMBER(STC_cms!B67), STC_cms!B67*Days!B67*86400*1000/Areas!$C$10, "")</f>
        <v>162.03113513513514</v>
      </c>
      <c r="C67" s="4">
        <f>IF(ISNUMBER(STC_cms!C67), STC_cms!C67*Days!C67*86400*1000/Areas!$C$10, "")</f>
        <v>312.25115675675681</v>
      </c>
      <c r="D67" s="4">
        <f>IF(ISNUMBER(STC_cms!D67), STC_cms!D67*Days!D67*86400*1000/Areas!$C$10, "")</f>
        <v>1367.1180972972975</v>
      </c>
      <c r="E67" s="4">
        <f>IF(ISNUMBER(STC_cms!E67), STC_cms!E67*Days!E67*86400*1000/Areas!$C$10, "")</f>
        <v>910.65600000000006</v>
      </c>
      <c r="F67" s="4">
        <f>IF(ISNUMBER(STC_cms!F67), STC_cms!F67*Days!F67*86400*1000/Areas!$C$10, "")</f>
        <v>351.25647567567569</v>
      </c>
      <c r="G67" s="4">
        <f>IF(ISNUMBER(STC_cms!G67), STC_cms!G67*Days!G67*86400*1000/Areas!$C$10, "")</f>
        <v>155.80021621621623</v>
      </c>
      <c r="H67" s="4">
        <f>IF(ISNUMBER(STC_cms!H67), STC_cms!H67*Days!H67*86400*1000/Areas!$C$10, "")</f>
        <v>59.672821621621623</v>
      </c>
      <c r="I67" s="4">
        <f>IF(ISNUMBER(STC_cms!I67), STC_cms!I67*Days!I67*86400*1000/Areas!$C$10, "")</f>
        <v>79.024864864864867</v>
      </c>
      <c r="J67" s="4">
        <f>IF(ISNUMBER(STC_cms!J67), STC_cms!J67*Days!J67*86400*1000/Areas!$C$10, "")</f>
        <v>72.762810810810805</v>
      </c>
      <c r="K67" s="4">
        <f>IF(ISNUMBER(STC_cms!K67), STC_cms!K67*Days!K67*86400*1000/Areas!$C$10, "")</f>
        <v>249.1635891891892</v>
      </c>
      <c r="L67" s="4">
        <f>IF(ISNUMBER(STC_cms!L67), STC_cms!L67*Days!L67*86400*1000/Areas!$C$10, "")</f>
        <v>445.89405405405404</v>
      </c>
      <c r="M67" s="4">
        <f>IF(ISNUMBER(STC_cms!M67), STC_cms!M67*Days!M67*86400*1000/Areas!$C$10, "")</f>
        <v>706.08415135135135</v>
      </c>
      <c r="N67" s="4">
        <f>IF(ISNUMBER(STC_cms!N67), STC_cms!N67*Days!N67*86400*1000/Areas!$C$10, "")</f>
        <v>4864.7831351351351</v>
      </c>
    </row>
    <row r="68" spans="1:14">
      <c r="A68">
        <v>1960</v>
      </c>
      <c r="B68" s="4">
        <f>IF(ISNUMBER(STC_cms!B68), STC_cms!B68*Days!B68*86400*1000/Areas!$C$10, "")</f>
        <v>507.56886486486485</v>
      </c>
      <c r="C68" s="4">
        <f>IF(ISNUMBER(STC_cms!C68), STC_cms!C68*Days!C68*86400*1000/Areas!$C$10, "")</f>
        <v>430.35372972972976</v>
      </c>
      <c r="D68" s="4">
        <f>IF(ISNUMBER(STC_cms!D68), STC_cms!D68*Days!D68*86400*1000/Areas!$C$10, "")</f>
        <v>506.50715675675673</v>
      </c>
      <c r="E68" s="4">
        <f>IF(ISNUMBER(STC_cms!E68), STC_cms!E68*Days!E68*86400*1000/Areas!$C$10, "")</f>
        <v>1696.2655135135135</v>
      </c>
      <c r="F68" s="4">
        <f>IF(ISNUMBER(STC_cms!F68), STC_cms!F68*Days!F68*86400*1000/Areas!$C$10, "")</f>
        <v>587.36588108108106</v>
      </c>
      <c r="G68" s="4">
        <f>IF(ISNUMBER(STC_cms!G68), STC_cms!G68*Days!G68*86400*1000/Areas!$C$10, "")</f>
        <v>433.89145945945944</v>
      </c>
      <c r="H68" s="4">
        <f>IF(ISNUMBER(STC_cms!H68), STC_cms!H68*Days!H68*86400*1000/Areas!$C$10, "")</f>
        <v>76.394724324324329</v>
      </c>
      <c r="I68" s="4">
        <f>IF(ISNUMBER(STC_cms!I68), STC_cms!I68*Days!I68*86400*1000/Areas!$C$10, "")</f>
        <v>56.535956756756754</v>
      </c>
      <c r="J68" s="4">
        <f>IF(ISNUMBER(STC_cms!J68), STC_cms!J68*Days!J68*86400*1000/Areas!$C$10, "")</f>
        <v>41.44864864864865</v>
      </c>
      <c r="K68" s="4">
        <f>IF(ISNUMBER(STC_cms!K68), STC_cms!K68*Days!K68*86400*1000/Areas!$C$10, "")</f>
        <v>51.372194594594596</v>
      </c>
      <c r="L68" s="4">
        <f>IF(ISNUMBER(STC_cms!L68), STC_cms!L68*Days!L68*86400*1000/Areas!$C$10, "")</f>
        <v>67.812324324324322</v>
      </c>
      <c r="M68" s="4">
        <f>IF(ISNUMBER(STC_cms!M68), STC_cms!M68*Days!M68*86400*1000/Areas!$C$10, "")</f>
        <v>51.87891891891892</v>
      </c>
      <c r="N68" s="4">
        <f>IF(ISNUMBER(STC_cms!N68), STC_cms!N68*Days!N68*86400*1000/Areas!$C$10, "")</f>
        <v>4537.3870702702716</v>
      </c>
    </row>
    <row r="69" spans="1:14">
      <c r="A69">
        <v>1961</v>
      </c>
      <c r="B69" s="4">
        <f>IF(ISNUMBER(STC_cms!B69), STC_cms!B69*Days!B69*86400*1000/Areas!$C$10, "")</f>
        <v>37.859545945945946</v>
      </c>
      <c r="C69" s="4">
        <f>IF(ISNUMBER(STC_cms!C69), STC_cms!C69*Days!C69*86400*1000/Areas!$C$10, "")</f>
        <v>299.34875675675676</v>
      </c>
      <c r="D69" s="4">
        <f>IF(ISNUMBER(STC_cms!D69), STC_cms!D69*Days!D69*86400*1000/Areas!$C$10, "")</f>
        <v>396.11364324324325</v>
      </c>
      <c r="E69" s="4">
        <f>IF(ISNUMBER(STC_cms!E69), STC_cms!E69*Days!E69*86400*1000/Areas!$C$10, "")</f>
        <v>550.8116756756757</v>
      </c>
      <c r="F69" s="4">
        <f>IF(ISNUMBER(STC_cms!F69), STC_cms!F69*Days!F69*86400*1000/Areas!$C$10, "")</f>
        <v>321.31148108108107</v>
      </c>
      <c r="G69" s="4">
        <f>IF(ISNUMBER(STC_cms!G69), STC_cms!G69*Days!G69*86400*1000/Areas!$C$10, "")</f>
        <v>116.07956756756757</v>
      </c>
      <c r="H69" s="4">
        <f>IF(ISNUMBER(STC_cms!H69), STC_cms!H69*Days!H69*86400*1000/Areas!$C$10, "")</f>
        <v>81.172410810810817</v>
      </c>
      <c r="I69" s="4">
        <f>IF(ISNUMBER(STC_cms!I69), STC_cms!I69*Days!I69*86400*1000/Areas!$C$10, "")</f>
        <v>144.0544864864865</v>
      </c>
      <c r="J69" s="4">
        <f>IF(ISNUMBER(STC_cms!J69), STC_cms!J69*Days!J69*86400*1000/Areas!$C$10, "")</f>
        <v>88.128</v>
      </c>
      <c r="K69" s="4">
        <f>IF(ISNUMBER(STC_cms!K69), STC_cms!K69*Days!K69*86400*1000/Areas!$C$10, "")</f>
        <v>55.377729729729722</v>
      </c>
      <c r="L69" s="4">
        <f>IF(ISNUMBER(STC_cms!L69), STC_cms!L69*Days!L69*86400*1000/Areas!$C$10, "")</f>
        <v>161.28778378378379</v>
      </c>
      <c r="M69" s="4">
        <f>IF(ISNUMBER(STC_cms!M69), STC_cms!M69*Days!M69*86400*1000/Areas!$C$10, "")</f>
        <v>194.29258378378378</v>
      </c>
      <c r="N69" s="4">
        <f>IF(ISNUMBER(STC_cms!N69), STC_cms!N69*Days!N69*86400*1000/Areas!$C$10, "")</f>
        <v>2461.2285405405401</v>
      </c>
    </row>
    <row r="70" spans="1:14">
      <c r="A70">
        <v>1962</v>
      </c>
      <c r="B70" s="4">
        <f>IF(ISNUMBER(STC_cms!B70), STC_cms!B70*Days!B70*86400*1000/Areas!$C$10, "")</f>
        <v>133.2684972972973</v>
      </c>
      <c r="C70" s="4">
        <f>IF(ISNUMBER(STC_cms!C70), STC_cms!C70*Days!C70*86400*1000/Areas!$C$10, "")</f>
        <v>130.92012972972972</v>
      </c>
      <c r="D70" s="4">
        <f>IF(ISNUMBER(STC_cms!D70), STC_cms!D70*Days!D70*86400*1000/Areas!$C$10, "")</f>
        <v>1239.8820324324324</v>
      </c>
      <c r="E70" s="4">
        <f>IF(ISNUMBER(STC_cms!E70), STC_cms!E70*Days!E70*86400*1000/Areas!$C$10, "")</f>
        <v>345.03956756756753</v>
      </c>
      <c r="F70" s="4">
        <f>IF(ISNUMBER(STC_cms!F70), STC_cms!F70*Days!F70*86400*1000/Areas!$C$10, "")</f>
        <v>148.27718918918919</v>
      </c>
      <c r="G70" s="4">
        <f>IF(ISNUMBER(STC_cms!G70), STC_cms!G70*Days!G70*86400*1000/Areas!$C$10, "")</f>
        <v>133.66313513513512</v>
      </c>
      <c r="H70" s="4">
        <f>IF(ISNUMBER(STC_cms!H70), STC_cms!H70*Days!H70*86400*1000/Areas!$C$10, "")</f>
        <v>39.307329729729723</v>
      </c>
      <c r="I70" s="4">
        <f>IF(ISNUMBER(STC_cms!I70), STC_cms!I70*Days!I70*86400*1000/Areas!$C$10, "")</f>
        <v>49.248778378378375</v>
      </c>
      <c r="J70" s="4">
        <f>IF(ISNUMBER(STC_cms!J70), STC_cms!J70*Days!J70*86400*1000/Areas!$C$10, "")</f>
        <v>40.98162162162162</v>
      </c>
      <c r="K70" s="4">
        <f>IF(ISNUMBER(STC_cms!K70), STC_cms!K70*Days!K70*86400*1000/Areas!$C$10, "")</f>
        <v>75.139978378378373</v>
      </c>
      <c r="L70" s="4">
        <f>IF(ISNUMBER(STC_cms!L70), STC_cms!L70*Days!L70*86400*1000/Areas!$C$10, "")</f>
        <v>253.82918918918918</v>
      </c>
      <c r="M70" s="4">
        <f>IF(ISNUMBER(STC_cms!M70), STC_cms!M70*Days!M70*86400*1000/Areas!$C$10, "")</f>
        <v>212.41401081081082</v>
      </c>
      <c r="N70" s="4">
        <f>IF(ISNUMBER(STC_cms!N70), STC_cms!N70*Days!N70*86400*1000/Areas!$C$10, "")</f>
        <v>2788.236972972973</v>
      </c>
    </row>
    <row r="71" spans="1:14">
      <c r="A71">
        <v>1963</v>
      </c>
      <c r="B71" s="4">
        <f>IF(ISNUMBER(STC_cms!B71), STC_cms!B71*Days!B71*86400*1000/Areas!$C$10, "")</f>
        <v>79.145513513513507</v>
      </c>
      <c r="C71" s="4">
        <f>IF(ISNUMBER(STC_cms!C71), STC_cms!C71*Days!C71*86400*1000/Areas!$C$10, "")</f>
        <v>49.757059459459462</v>
      </c>
      <c r="D71" s="4">
        <f>IF(ISNUMBER(STC_cms!D71), STC_cms!D71*Days!D71*86400*1000/Areas!$C$10, "")</f>
        <v>995.64090810810808</v>
      </c>
      <c r="E71" s="4">
        <f>IF(ISNUMBER(STC_cms!E71), STC_cms!E71*Days!E71*86400*1000/Areas!$C$10, "")</f>
        <v>354.35675675675674</v>
      </c>
      <c r="F71" s="4">
        <f>IF(ISNUMBER(STC_cms!F71), STC_cms!F71*Days!F71*86400*1000/Areas!$C$10, "")</f>
        <v>283.91039999999998</v>
      </c>
      <c r="G71" s="4">
        <f>IF(ISNUMBER(STC_cms!G71), STC_cms!G71*Days!G71*86400*1000/Areas!$C$10, "")</f>
        <v>85.816216216216219</v>
      </c>
      <c r="H71" s="4">
        <f>IF(ISNUMBER(STC_cms!H71), STC_cms!H71*Days!H71*86400*1000/Areas!$C$10, "")</f>
        <v>41.672043243243245</v>
      </c>
      <c r="I71" s="4">
        <f>IF(ISNUMBER(STC_cms!I71), STC_cms!I71*Days!I71*86400*1000/Areas!$C$10, "")</f>
        <v>34.384864864864866</v>
      </c>
      <c r="J71" s="4">
        <f>IF(ISNUMBER(STC_cms!J71), STC_cms!J71*Days!J71*86400*1000/Areas!$C$10, "")</f>
        <v>31.500972972972974</v>
      </c>
      <c r="K71" s="4">
        <f>IF(ISNUMBER(STC_cms!K71), STC_cms!K71*Days!K71*86400*1000/Areas!$C$10, "")</f>
        <v>31.079091891891892</v>
      </c>
      <c r="L71" s="4">
        <f>IF(ISNUMBER(STC_cms!L71), STC_cms!L71*Days!L71*86400*1000/Areas!$C$10, "")</f>
        <v>41.985729729729727</v>
      </c>
      <c r="M71" s="4">
        <f>IF(ISNUMBER(STC_cms!M71), STC_cms!M71*Days!M71*86400*1000/Areas!$C$10, "")</f>
        <v>37.401081081081081</v>
      </c>
      <c r="N71" s="4">
        <f>IF(ISNUMBER(STC_cms!N71), STC_cms!N71*Days!N71*86400*1000/Areas!$C$10, "")</f>
        <v>2049.8400000000006</v>
      </c>
    </row>
    <row r="72" spans="1:14">
      <c r="A72">
        <v>1964</v>
      </c>
      <c r="B72" s="4">
        <f>IF(ISNUMBER(STC_cms!B72), STC_cms!B72*Days!B72*86400*1000/Areas!$C$10, "")</f>
        <v>127.09128648648648</v>
      </c>
      <c r="C72" s="4">
        <f>IF(ISNUMBER(STC_cms!C72), STC_cms!C72*Days!C72*86400*1000/Areas!$C$10, "")</f>
        <v>135.37011891891891</v>
      </c>
      <c r="D72" s="4">
        <f>IF(ISNUMBER(STC_cms!D72), STC_cms!D72*Days!D72*86400*1000/Areas!$C$10, "")</f>
        <v>414.18681081081087</v>
      </c>
      <c r="E72" s="4">
        <f>IF(ISNUMBER(STC_cms!E72), STC_cms!E72*Days!E72*86400*1000/Areas!$C$10, "")</f>
        <v>414.72</v>
      </c>
      <c r="F72" s="4">
        <f>IF(ISNUMBER(STC_cms!F72), STC_cms!F72*Days!F72*86400*1000/Areas!$C$10, "")</f>
        <v>223.39303783783782</v>
      </c>
      <c r="G72" s="4">
        <f>IF(ISNUMBER(STC_cms!G72), STC_cms!G72*Days!G72*86400*1000/Areas!$C$10, "")</f>
        <v>53.964972972972966</v>
      </c>
      <c r="H72" s="4">
        <f>IF(ISNUMBER(STC_cms!H72), STC_cms!H72*Days!H72*86400*1000/Areas!$C$10, "")</f>
        <v>47.800994594594592</v>
      </c>
      <c r="I72" s="4">
        <f>IF(ISNUMBER(STC_cms!I72), STC_cms!I72*Days!I72*86400*1000/Areas!$C$10, "")</f>
        <v>150.03865945945947</v>
      </c>
      <c r="J72" s="4">
        <f>IF(ISNUMBER(STC_cms!J72), STC_cms!J72*Days!J72*86400*1000/Areas!$C$10, "")</f>
        <v>78.110270270270277</v>
      </c>
      <c r="K72" s="4">
        <f>IF(ISNUMBER(STC_cms!K72), STC_cms!K72*Days!K72*86400*1000/Areas!$C$10, "")</f>
        <v>39.427978378378377</v>
      </c>
      <c r="L72" s="4">
        <f>IF(ISNUMBER(STC_cms!L72), STC_cms!L72*Days!L72*86400*1000/Areas!$C$10, "")</f>
        <v>38.623135135135136</v>
      </c>
      <c r="M72" s="4">
        <f>IF(ISNUMBER(STC_cms!M72), STC_cms!M72*Days!M72*86400*1000/Areas!$C$10, "")</f>
        <v>210.60428108108107</v>
      </c>
      <c r="N72" s="4">
        <f>IF(ISNUMBER(STC_cms!N72), STC_cms!N72*Days!N72*86400*1000/Areas!$C$10, "")</f>
        <v>1930.6757189189188</v>
      </c>
    </row>
    <row r="73" spans="1:14">
      <c r="A73">
        <v>1965</v>
      </c>
      <c r="B73" s="4">
        <f>IF(ISNUMBER(STC_cms!B73), STC_cms!B73*Days!B73*86400*1000/Areas!$C$10, "")</f>
        <v>330.28774054054054</v>
      </c>
      <c r="C73" s="4">
        <f>IF(ISNUMBER(STC_cms!C73), STC_cms!C73*Days!C73*86400*1000/Areas!$C$10, "")</f>
        <v>843.53798918918926</v>
      </c>
      <c r="D73" s="4">
        <f>IF(ISNUMBER(STC_cms!D73), STC_cms!D73*Days!D73*86400*1000/Areas!$C$10, "")</f>
        <v>964.89963243243244</v>
      </c>
      <c r="E73" s="4">
        <f>IF(ISNUMBER(STC_cms!E73), STC_cms!E73*Days!E73*86400*1000/Areas!$C$10, "")</f>
        <v>1038.457945945946</v>
      </c>
      <c r="F73" s="4">
        <f>IF(ISNUMBER(STC_cms!F73), STC_cms!F73*Days!F73*86400*1000/Areas!$C$10, "")</f>
        <v>168.01530810810809</v>
      </c>
      <c r="G73" s="4">
        <f>IF(ISNUMBER(STC_cms!G73), STC_cms!G73*Days!G73*86400*1000/Areas!$C$10, "")</f>
        <v>56.2067027027027</v>
      </c>
      <c r="H73" s="4">
        <f>IF(ISNUMBER(STC_cms!H73), STC_cms!H73*Days!H73*86400*1000/Areas!$C$10, "")</f>
        <v>38.559308108108105</v>
      </c>
      <c r="I73" s="4">
        <f>IF(ISNUMBER(STC_cms!I73), STC_cms!I73*Days!I73*86400*1000/Areas!$C$10, "")</f>
        <v>41.165318918918921</v>
      </c>
      <c r="J73" s="4">
        <f>IF(ISNUMBER(STC_cms!J73), STC_cms!J73*Days!J73*86400*1000/Areas!$C$10, "")</f>
        <v>35.027027027027025</v>
      </c>
      <c r="K73" s="4">
        <f>IF(ISNUMBER(STC_cms!K73), STC_cms!K73*Days!K73*86400*1000/Areas!$C$10, "")</f>
        <v>86.360302702702697</v>
      </c>
      <c r="L73" s="4">
        <f>IF(ISNUMBER(STC_cms!L73), STC_cms!L73*Days!L73*86400*1000/Areas!$C$10, "")</f>
        <v>160.96086486486487</v>
      </c>
      <c r="M73" s="4">
        <f>IF(ISNUMBER(STC_cms!M73), STC_cms!M73*Days!M73*86400*1000/Areas!$C$10, "")</f>
        <v>606.5007567567568</v>
      </c>
      <c r="N73" s="4">
        <f>IF(ISNUMBER(STC_cms!N73), STC_cms!N73*Days!N73*86400*1000/Areas!$C$10, "")</f>
        <v>4418.7334054054054</v>
      </c>
    </row>
    <row r="74" spans="1:14">
      <c r="A74">
        <v>1966</v>
      </c>
      <c r="B74" s="4">
        <f>IF(ISNUMBER(STC_cms!B74), STC_cms!B74*Days!B74*86400*1000/Areas!$C$10, "")</f>
        <v>236.95394594594597</v>
      </c>
      <c r="C74" s="4">
        <f>IF(ISNUMBER(STC_cms!C74), STC_cms!C74*Days!C74*86400*1000/Areas!$C$10, "")</f>
        <v>424.44972972972971</v>
      </c>
      <c r="D74" s="4">
        <f>IF(ISNUMBER(STC_cms!D74), STC_cms!D74*Days!D74*86400*1000/Areas!$C$10, "")</f>
        <v>728.76609729729716</v>
      </c>
      <c r="E74" s="4">
        <f>IF(ISNUMBER(STC_cms!E74), STC_cms!E74*Days!E74*86400*1000/Areas!$C$10, "")</f>
        <v>427.49318918918914</v>
      </c>
      <c r="F74" s="4">
        <f>IF(ISNUMBER(STC_cms!F74), STC_cms!F74*Days!F74*86400*1000/Areas!$C$10, "")</f>
        <v>253.69997837837838</v>
      </c>
      <c r="G74" s="4">
        <f>IF(ISNUMBER(STC_cms!G74), STC_cms!G74*Days!G74*86400*1000/Areas!$C$10, "")</f>
        <v>184.35891891891893</v>
      </c>
      <c r="H74" s="4">
        <f>IF(ISNUMBER(STC_cms!H74), STC_cms!H74*Days!H74*86400*1000/Areas!$C$10, "")</f>
        <v>41.961599999999997</v>
      </c>
      <c r="I74" s="4">
        <f>IF(ISNUMBER(STC_cms!I74), STC_cms!I74*Days!I74*86400*1000/Areas!$C$10, "")</f>
        <v>53.013016216216208</v>
      </c>
      <c r="J74" s="4">
        <f>IF(ISNUMBER(STC_cms!J74), STC_cms!J74*Days!J74*86400*1000/Areas!$C$10, "")</f>
        <v>45.535135135135135</v>
      </c>
      <c r="K74" s="4">
        <f>IF(ISNUMBER(STC_cms!K74), STC_cms!K74*Days!K74*86400*1000/Areas!$C$10, "")</f>
        <v>56.487697297297295</v>
      </c>
      <c r="L74" s="4">
        <f>IF(ISNUMBER(STC_cms!L74), STC_cms!L74*Days!L74*86400*1000/Areas!$C$10, "")</f>
        <v>210.53578378378376</v>
      </c>
      <c r="M74" s="4">
        <f>IF(ISNUMBER(STC_cms!M74), STC_cms!M74*Days!M74*86400*1000/Areas!$C$10, "")</f>
        <v>890.07334054054058</v>
      </c>
      <c r="N74" s="4">
        <f>IF(ISNUMBER(STC_cms!N74), STC_cms!N74*Days!N74*86400*1000/Areas!$C$10, "")</f>
        <v>3559.590486486487</v>
      </c>
    </row>
    <row r="75" spans="1:14">
      <c r="A75">
        <v>1967</v>
      </c>
      <c r="B75" s="4">
        <f>IF(ISNUMBER(STC_cms!B75), STC_cms!B75*Days!B75*86400*1000/Areas!$C$10, "")</f>
        <v>393.84544864864864</v>
      </c>
      <c r="C75" s="4">
        <f>IF(ISNUMBER(STC_cms!C75), STC_cms!C75*Days!C75*86400*1000/Areas!$C$10, "")</f>
        <v>240.98283243243245</v>
      </c>
      <c r="D75" s="4">
        <f>IF(ISNUMBER(STC_cms!D75), STC_cms!D75*Days!D75*86400*1000/Areas!$C$10, "")</f>
        <v>983.02105945945948</v>
      </c>
      <c r="E75" s="4">
        <f>IF(ISNUMBER(STC_cms!E75), STC_cms!E75*Days!E75*86400*1000/Areas!$C$10, "")</f>
        <v>1139.9662702702703</v>
      </c>
      <c r="F75" s="4">
        <f>IF(ISNUMBER(STC_cms!F75), STC_cms!F75*Days!F75*86400*1000/Areas!$C$10, "")</f>
        <v>277.17820540540538</v>
      </c>
      <c r="G75" s="4">
        <f>IF(ISNUMBER(STC_cms!G75), STC_cms!G75*Days!G75*86400*1000/Areas!$C$10, "")</f>
        <v>392.27935135135141</v>
      </c>
      <c r="H75" s="4">
        <f>IF(ISNUMBER(STC_cms!H75), STC_cms!H75*Days!H75*86400*1000/Areas!$C$10, "")</f>
        <v>224.7443027027027</v>
      </c>
      <c r="I75" s="4">
        <f>IF(ISNUMBER(STC_cms!I75), STC_cms!I75*Days!I75*86400*1000/Areas!$C$10, "")</f>
        <v>125.06438918918919</v>
      </c>
      <c r="J75" s="4">
        <f>IF(ISNUMBER(STC_cms!J75), STC_cms!J75*Days!J75*86400*1000/Areas!$C$10, "")</f>
        <v>72.202378378378384</v>
      </c>
      <c r="K75" s="4">
        <f>IF(ISNUMBER(STC_cms!K75), STC_cms!K75*Days!K75*86400*1000/Areas!$C$10, "")</f>
        <v>387.49932972972971</v>
      </c>
      <c r="L75" s="4">
        <f>IF(ISNUMBER(STC_cms!L75), STC_cms!L75*Days!L75*86400*1000/Areas!$C$10, "")</f>
        <v>648.63048648648635</v>
      </c>
      <c r="M75" s="4">
        <f>IF(ISNUMBER(STC_cms!M75), STC_cms!M75*Days!M75*86400*1000/Areas!$C$10, "")</f>
        <v>905.75766486486486</v>
      </c>
      <c r="N75" s="4">
        <f>IF(ISNUMBER(STC_cms!N75), STC_cms!N75*Days!N75*86400*1000/Areas!$C$10, "")</f>
        <v>5781.3158918918925</v>
      </c>
    </row>
    <row r="76" spans="1:14">
      <c r="A76">
        <v>1968</v>
      </c>
      <c r="B76" s="4">
        <f>IF(ISNUMBER(STC_cms!B76), STC_cms!B76*Days!B76*86400*1000/Areas!$C$10, "")</f>
        <v>351.35299459459463</v>
      </c>
      <c r="C76" s="4">
        <f>IF(ISNUMBER(STC_cms!C76), STC_cms!C76*Days!C76*86400*1000/Areas!$C$10, "")</f>
        <v>1288.0138378378381</v>
      </c>
      <c r="D76" s="4">
        <f>IF(ISNUMBER(STC_cms!D76), STC_cms!D76*Days!D76*86400*1000/Areas!$C$10, "")</f>
        <v>936.18525405405421</v>
      </c>
      <c r="E76" s="4">
        <f>IF(ISNUMBER(STC_cms!E76), STC_cms!E76*Days!E76*86400*1000/Areas!$C$10, "")</f>
        <v>365.14508108108112</v>
      </c>
      <c r="F76" s="4">
        <f>IF(ISNUMBER(STC_cms!F76), STC_cms!F76*Days!F76*86400*1000/Areas!$C$10, "")</f>
        <v>248.15014054054055</v>
      </c>
      <c r="G76" s="4">
        <f>IF(ISNUMBER(STC_cms!G76), STC_cms!G76*Days!G76*86400*1000/Areas!$C$10, "")</f>
        <v>365.21513513513514</v>
      </c>
      <c r="H76" s="4">
        <f>IF(ISNUMBER(STC_cms!H76), STC_cms!H76*Days!H76*86400*1000/Areas!$C$10, "")</f>
        <v>185.72652972972972</v>
      </c>
      <c r="I76" s="4">
        <f>IF(ISNUMBER(STC_cms!I76), STC_cms!I76*Days!I76*86400*1000/Areas!$C$10, "")</f>
        <v>99.076670270270284</v>
      </c>
      <c r="J76" s="4">
        <f>IF(ISNUMBER(STC_cms!J76), STC_cms!J76*Days!J76*86400*1000/Areas!$C$10, "")</f>
        <v>101.78854054054054</v>
      </c>
      <c r="K76" s="4">
        <f>IF(ISNUMBER(STC_cms!K76), STC_cms!K76*Days!K76*86400*1000/Areas!$C$10, "")</f>
        <v>140.82110270270269</v>
      </c>
      <c r="L76" s="4">
        <f>IF(ISNUMBER(STC_cms!L76), STC_cms!L76*Days!L76*86400*1000/Areas!$C$10, "")</f>
        <v>216.7705945945946</v>
      </c>
      <c r="M76" s="4">
        <f>IF(ISNUMBER(STC_cms!M76), STC_cms!M76*Days!M76*86400*1000/Areas!$C$10, "")</f>
        <v>483.70456216216218</v>
      </c>
      <c r="N76" s="4">
        <f>IF(ISNUMBER(STC_cms!N76), STC_cms!N76*Days!N76*86400*1000/Areas!$C$10, "")</f>
        <v>4826.5468540540533</v>
      </c>
    </row>
    <row r="77" spans="1:14">
      <c r="A77">
        <v>1969</v>
      </c>
      <c r="B77" s="4">
        <f>IF(ISNUMBER(STC_cms!B77), STC_cms!B77*Days!B77*86400*1000/Areas!$C$10, "")</f>
        <v>575.3492756756757</v>
      </c>
      <c r="C77" s="4">
        <f>IF(ISNUMBER(STC_cms!C77), STC_cms!C77*Days!C77*86400*1000/Areas!$C$10, "")</f>
        <v>629.66763243243247</v>
      </c>
      <c r="D77" s="4">
        <f>IF(ISNUMBER(STC_cms!D77), STC_cms!D77*Days!D77*86400*1000/Areas!$C$10, "")</f>
        <v>539.22707027027025</v>
      </c>
      <c r="E77" s="4">
        <f>IF(ISNUMBER(STC_cms!E77), STC_cms!E77*Days!E77*86400*1000/Areas!$C$10, "")</f>
        <v>864.53708108108117</v>
      </c>
      <c r="F77" s="4">
        <f>IF(ISNUMBER(STC_cms!F77), STC_cms!F77*Days!F77*86400*1000/Areas!$C$10, "")</f>
        <v>620.85794594594597</v>
      </c>
      <c r="G77" s="4">
        <f>IF(ISNUMBER(STC_cms!G77), STC_cms!G77*Days!G77*86400*1000/Areas!$C$10, "")</f>
        <v>241.66313513513512</v>
      </c>
      <c r="H77" s="4">
        <f>IF(ISNUMBER(STC_cms!H77), STC_cms!H77*Days!H77*86400*1000/Areas!$C$10, "")</f>
        <v>144.0544864864865</v>
      </c>
      <c r="I77" s="4">
        <f>IF(ISNUMBER(STC_cms!I77), STC_cms!I77*Days!I77*86400*1000/Areas!$C$10, "")</f>
        <v>68.094097297297296</v>
      </c>
      <c r="J77" s="4">
        <f>IF(ISNUMBER(STC_cms!J77), STC_cms!J77*Days!J77*86400*1000/Areas!$C$10, "")</f>
        <v>46.002162162162165</v>
      </c>
      <c r="K77" s="4">
        <f>IF(ISNUMBER(STC_cms!K77), STC_cms!K77*Days!K77*86400*1000/Areas!$C$10, "")</f>
        <v>61.699718918918919</v>
      </c>
      <c r="L77" s="4">
        <f>IF(ISNUMBER(STC_cms!L77), STC_cms!L77*Days!L77*86400*1000/Areas!$C$10, "")</f>
        <v>171.84259459459463</v>
      </c>
      <c r="M77" s="4">
        <f>IF(ISNUMBER(STC_cms!M77), STC_cms!M77*Days!M77*86400*1000/Areas!$C$10, "")</f>
        <v>228.1224648648649</v>
      </c>
      <c r="N77" s="4">
        <f>IF(ISNUMBER(STC_cms!N77), STC_cms!N77*Days!N77*86400*1000/Areas!$C$10, "")</f>
        <v>4221.8464864864864</v>
      </c>
    </row>
    <row r="78" spans="1:14">
      <c r="A78">
        <v>1970</v>
      </c>
      <c r="B78" s="4">
        <f>IF(ISNUMBER(STC_cms!B78), STC_cms!B78*Days!B78*86400*1000/Areas!$C$10, "")</f>
        <v>100.76575135135135</v>
      </c>
      <c r="C78" s="4">
        <f>IF(ISNUMBER(STC_cms!C78), STC_cms!C78*Days!C78*86400*1000/Areas!$C$10, "")</f>
        <v>195.58469189189185</v>
      </c>
      <c r="D78" s="4">
        <f>IF(ISNUMBER(STC_cms!D78), STC_cms!D78*Days!D78*86400*1000/Areas!$C$10, "")</f>
        <v>544.63212972972974</v>
      </c>
      <c r="E78" s="4">
        <f>IF(ISNUMBER(STC_cms!E78), STC_cms!E78*Days!E78*86400*1000/Areas!$C$10, "")</f>
        <v>810.59545945945945</v>
      </c>
      <c r="F78" s="4">
        <f>IF(ISNUMBER(STC_cms!F78), STC_cms!F78*Days!F78*86400*1000/Areas!$C$10, "")</f>
        <v>258.96025945945939</v>
      </c>
      <c r="G78" s="4">
        <f>IF(ISNUMBER(STC_cms!G78), STC_cms!G78*Days!G78*86400*1000/Areas!$C$10, "")</f>
        <v>115.21556756756756</v>
      </c>
      <c r="H78" s="4">
        <f>IF(ISNUMBER(STC_cms!H78), STC_cms!H78*Days!H78*86400*1000/Areas!$C$10, "")</f>
        <v>102.72025945945946</v>
      </c>
      <c r="I78" s="4">
        <f>IF(ISNUMBER(STC_cms!I78), STC_cms!I78*Days!I78*86400*1000/Areas!$C$10, "")</f>
        <v>52.81997837837838</v>
      </c>
      <c r="J78" s="4">
        <f>IF(ISNUMBER(STC_cms!J78), STC_cms!J78*Days!J78*86400*1000/Areas!$C$10, "")</f>
        <v>59.592648648648648</v>
      </c>
      <c r="K78" s="4">
        <f>IF(ISNUMBER(STC_cms!K78), STC_cms!K78*Days!K78*86400*1000/Areas!$C$10, "")</f>
        <v>87.832216216216196</v>
      </c>
      <c r="L78" s="4">
        <f>IF(ISNUMBER(STC_cms!L78), STC_cms!L78*Days!L78*86400*1000/Areas!$C$10, "")</f>
        <v>233.20994594594598</v>
      </c>
      <c r="M78" s="4">
        <f>IF(ISNUMBER(STC_cms!M78), STC_cms!M78*Days!M78*86400*1000/Areas!$C$10, "")</f>
        <v>429.65396756756758</v>
      </c>
      <c r="N78" s="4">
        <f>IF(ISNUMBER(STC_cms!N78), STC_cms!N78*Days!N78*86400*1000/Areas!$C$10, "")</f>
        <v>2995.6358918918918</v>
      </c>
    </row>
    <row r="79" spans="1:14">
      <c r="A79">
        <v>1971</v>
      </c>
      <c r="B79" s="4">
        <f>IF(ISNUMBER(STC_cms!B79), STC_cms!B79*Days!B79*86400*1000/Areas!$C$10, "")</f>
        <v>187.60864864864865</v>
      </c>
      <c r="C79" s="4">
        <f>IF(ISNUMBER(STC_cms!C79), STC_cms!C79*Days!C79*86400*1000/Areas!$C$10, "")</f>
        <v>565.24281081081097</v>
      </c>
      <c r="D79" s="4">
        <f>IF(ISNUMBER(STC_cms!D79), STC_cms!D79*Days!D79*86400*1000/Areas!$C$10, "")</f>
        <v>1139.7677837837837</v>
      </c>
      <c r="E79" s="4">
        <f>IF(ISNUMBER(STC_cms!E79), STC_cms!E79*Days!E79*86400*1000/Areas!$C$10, "")</f>
        <v>580.9582702702703</v>
      </c>
      <c r="F79" s="4">
        <f>IF(ISNUMBER(STC_cms!F79), STC_cms!F79*Days!F79*86400*1000/Areas!$C$10, "")</f>
        <v>116.71550270270271</v>
      </c>
      <c r="G79" s="4">
        <f>IF(ISNUMBER(STC_cms!G79), STC_cms!G79*Days!G79*86400*1000/Areas!$C$10, "")</f>
        <v>64.146162162162142</v>
      </c>
      <c r="H79" s="4">
        <f>IF(ISNUMBER(STC_cms!H79), STC_cms!H79*Days!H79*86400*1000/Areas!$C$10, "")</f>
        <v>43.143956756756758</v>
      </c>
      <c r="I79" s="4">
        <f>IF(ISNUMBER(STC_cms!I79), STC_cms!I79*Days!I79*86400*1000/Areas!$C$10, "")</f>
        <v>47.366659459459463</v>
      </c>
      <c r="J79" s="4">
        <f>IF(ISNUMBER(STC_cms!J79), STC_cms!J79*Days!J79*86400*1000/Areas!$C$10, "")</f>
        <v>44.414270270270272</v>
      </c>
      <c r="K79" s="4">
        <f>IF(ISNUMBER(STC_cms!K79), STC_cms!K79*Days!K79*86400*1000/Areas!$C$10, "")</f>
        <v>49.972670270270271</v>
      </c>
      <c r="L79" s="4">
        <f>IF(ISNUMBER(STC_cms!L79), STC_cms!L79*Days!L79*86400*1000/Areas!$C$10, "")</f>
        <v>61.857729729729726</v>
      </c>
      <c r="M79" s="4">
        <f>IF(ISNUMBER(STC_cms!M79), STC_cms!M79*Days!M79*86400*1000/Areas!$C$10, "")</f>
        <v>216.82975135135135</v>
      </c>
      <c r="N79" s="4">
        <f>IF(ISNUMBER(STC_cms!N79), STC_cms!N79*Days!N79*86400*1000/Areas!$C$10, "")</f>
        <v>3143.372108108108</v>
      </c>
    </row>
    <row r="80" spans="1:14">
      <c r="A80">
        <v>1972</v>
      </c>
      <c r="B80" s="4">
        <f>IF(ISNUMBER(STC_cms!B80), STC_cms!B80*Days!B80*86400*1000/Areas!$C$10, "")</f>
        <v>246.70235675675676</v>
      </c>
      <c r="C80" s="4">
        <f>IF(ISNUMBER(STC_cms!C80), STC_cms!C80*Days!C80*86400*1000/Areas!$C$10, "")</f>
        <v>116.49911351351351</v>
      </c>
      <c r="D80" s="4">
        <f>IF(ISNUMBER(STC_cms!D80), STC_cms!D80*Days!D80*86400*1000/Areas!$C$10, "")</f>
        <v>949.72203243243234</v>
      </c>
      <c r="E80" s="4">
        <f>IF(ISNUMBER(STC_cms!E80), STC_cms!E80*Days!E80*86400*1000/Areas!$C$10, "")</f>
        <v>921.81794594594578</v>
      </c>
      <c r="F80" s="4">
        <f>IF(ISNUMBER(STC_cms!F80), STC_cms!F80*Days!F80*86400*1000/Areas!$C$10, "")</f>
        <v>249.09119999999999</v>
      </c>
      <c r="G80" s="4">
        <f>IF(ISNUMBER(STC_cms!G80), STC_cms!G80*Days!G80*86400*1000/Areas!$C$10, "")</f>
        <v>95.903999999999982</v>
      </c>
      <c r="H80" s="4">
        <f>IF(ISNUMBER(STC_cms!H80), STC_cms!H80*Days!H80*86400*1000/Areas!$C$10, "")</f>
        <v>127.06715675675673</v>
      </c>
      <c r="I80" s="4">
        <f>IF(ISNUMBER(STC_cms!I80), STC_cms!I80*Days!I80*86400*1000/Areas!$C$10, "")</f>
        <v>117.80134054054054</v>
      </c>
      <c r="J80" s="4">
        <f>IF(ISNUMBER(STC_cms!J80), STC_cms!J80*Days!J80*86400*1000/Areas!$C$10, "")</f>
        <v>67.228540540540536</v>
      </c>
      <c r="K80" s="4">
        <f>IF(ISNUMBER(STC_cms!K80), STC_cms!K80*Days!K80*86400*1000/Areas!$C$10, "")</f>
        <v>144.51295135135135</v>
      </c>
      <c r="L80" s="4">
        <f>IF(ISNUMBER(STC_cms!L80), STC_cms!L80*Days!L80*86400*1000/Areas!$C$10, "")</f>
        <v>446.47783783783785</v>
      </c>
      <c r="M80" s="4">
        <f>IF(ISNUMBER(STC_cms!M80), STC_cms!M80*Days!M80*86400*1000/Areas!$C$10, "")</f>
        <v>636.6146594594594</v>
      </c>
      <c r="N80" s="4">
        <f>IF(ISNUMBER(STC_cms!N80), STC_cms!N80*Days!N80*86400*1000/Areas!$C$10, "")</f>
        <v>4111.1968864864866</v>
      </c>
    </row>
    <row r="81" spans="1:14">
      <c r="A81">
        <v>1973</v>
      </c>
      <c r="B81" s="4">
        <f>IF(ISNUMBER(STC_cms!B81), STC_cms!B81*Days!B81*86400*1000/Areas!$C$10, "")</f>
        <v>923.51714594594603</v>
      </c>
      <c r="C81" s="4">
        <f>IF(ISNUMBER(STC_cms!C81), STC_cms!C81*Days!C81*86400*1000/Areas!$C$10, "")</f>
        <v>311.53193513513514</v>
      </c>
      <c r="D81" s="4">
        <f>IF(ISNUMBER(STC_cms!D81), STC_cms!D81*Days!D81*86400*1000/Areas!$C$10, "")</f>
        <v>1718.8330378378378</v>
      </c>
      <c r="E81" s="4">
        <f>IF(ISNUMBER(STC_cms!E81), STC_cms!E81*Days!E81*86400*1000/Areas!$C$10, "")</f>
        <v>497.54724324324326</v>
      </c>
      <c r="F81" s="4">
        <f>IF(ISNUMBER(STC_cms!F81), STC_cms!F81*Days!F81*86400*1000/Areas!$C$10, "")</f>
        <v>327.12674594594597</v>
      </c>
      <c r="G81" s="4">
        <f>IF(ISNUMBER(STC_cms!G81), STC_cms!G81*Days!G81*86400*1000/Areas!$C$10, "")</f>
        <v>250.11632432432432</v>
      </c>
      <c r="H81" s="4">
        <f>IF(ISNUMBER(STC_cms!H81), STC_cms!H81*Days!H81*86400*1000/Areas!$C$10, "")</f>
        <v>107.01535135135137</v>
      </c>
      <c r="I81" s="4">
        <f>IF(ISNUMBER(STC_cms!I81), STC_cms!I81*Days!I81*86400*1000/Areas!$C$10, "")</f>
        <v>111.4552216216216</v>
      </c>
      <c r="J81" s="4">
        <f>IF(ISNUMBER(STC_cms!J81), STC_cms!J81*Days!J81*86400*1000/Areas!$C$10, "")</f>
        <v>47.566702702702706</v>
      </c>
      <c r="K81" s="4">
        <f>IF(ISNUMBER(STC_cms!K81), STC_cms!K81*Days!K81*86400*1000/Areas!$C$10, "")</f>
        <v>66.791091891891895</v>
      </c>
      <c r="L81" s="4">
        <f>IF(ISNUMBER(STC_cms!L81), STC_cms!L81*Days!L81*86400*1000/Areas!$C$10, "")</f>
        <v>289.5334054054054</v>
      </c>
      <c r="M81" s="4">
        <f>IF(ISNUMBER(STC_cms!M81), STC_cms!M81*Days!M81*86400*1000/Areas!$C$10, "")</f>
        <v>536.54867027027035</v>
      </c>
      <c r="N81" s="4">
        <f>IF(ISNUMBER(STC_cms!N81), STC_cms!N81*Days!N81*86400*1000/Areas!$C$10, "")</f>
        <v>5158.2668108108101</v>
      </c>
    </row>
    <row r="82" spans="1:14">
      <c r="A82">
        <v>1974</v>
      </c>
      <c r="B82" s="4">
        <f>IF(ISNUMBER(STC_cms!B82), STC_cms!B82*Days!B82*86400*1000/Areas!$C$10, "")</f>
        <v>1044.8655567567569</v>
      </c>
      <c r="C82" s="4">
        <f>IF(ISNUMBER(STC_cms!C82), STC_cms!C82*Days!C82*86400*1000/Areas!$C$10, "")</f>
        <v>602.31541621621625</v>
      </c>
      <c r="D82" s="4">
        <f>IF(ISNUMBER(STC_cms!D82), STC_cms!D82*Days!D82*86400*1000/Areas!$C$10, "")</f>
        <v>1197.3654486486489</v>
      </c>
      <c r="E82" s="4">
        <f>IF(ISNUMBER(STC_cms!E82), STC_cms!E82*Days!E82*86400*1000/Areas!$C$10, "")</f>
        <v>765.64410810810807</v>
      </c>
      <c r="F82" s="4">
        <f>IF(ISNUMBER(STC_cms!F82), STC_cms!F82*Days!F82*86400*1000/Areas!$C$10, "")</f>
        <v>804.09911351351354</v>
      </c>
      <c r="G82" s="4">
        <f>IF(ISNUMBER(STC_cms!G82), STC_cms!G82*Days!G82*86400*1000/Areas!$C$10, "")</f>
        <v>149.70551351351352</v>
      </c>
      <c r="H82" s="4">
        <f>IF(ISNUMBER(STC_cms!H82), STC_cms!H82*Days!H82*86400*1000/Areas!$C$10, "")</f>
        <v>95.264172972972958</v>
      </c>
      <c r="I82" s="4">
        <f>IF(ISNUMBER(STC_cms!I82), STC_cms!I82*Days!I82*86400*1000/Areas!$C$10, "")</f>
        <v>68.697340540540537</v>
      </c>
      <c r="J82" s="4">
        <f>IF(ISNUMBER(STC_cms!J82), STC_cms!J82*Days!J82*86400*1000/Areas!$C$10, "")</f>
        <v>53.964972972972966</v>
      </c>
      <c r="K82" s="4">
        <f>IF(ISNUMBER(STC_cms!K82), STC_cms!K82*Days!K82*86400*1000/Areas!$C$10, "")</f>
        <v>67.635632432432431</v>
      </c>
      <c r="L82" s="4">
        <f>IF(ISNUMBER(STC_cms!L82), STC_cms!L82*Days!L82*86400*1000/Areas!$C$10, "")</f>
        <v>125.42010810810811</v>
      </c>
      <c r="M82" s="4">
        <f>IF(ISNUMBER(STC_cms!M82), STC_cms!M82*Days!M82*86400*1000/Areas!$C$10, "")</f>
        <v>186.64345945945945</v>
      </c>
      <c r="N82" s="4">
        <f>IF(ISNUMBER(STC_cms!N82), STC_cms!N82*Days!N82*86400*1000/Areas!$C$10, "")</f>
        <v>5163.6648648648652</v>
      </c>
    </row>
    <row r="83" spans="1:14">
      <c r="A83">
        <v>1975</v>
      </c>
      <c r="B83" s="4">
        <f>IF(ISNUMBER(STC_cms!B83), STC_cms!B83*Days!B83*86400*1000/Areas!$C$10, "")</f>
        <v>655.00151351351337</v>
      </c>
      <c r="C83" s="4">
        <f>IF(ISNUMBER(STC_cms!C83), STC_cms!C83*Days!C83*86400*1000/Areas!$C$10, "")</f>
        <v>622.58438918918921</v>
      </c>
      <c r="D83" s="4">
        <f>IF(ISNUMBER(STC_cms!D83), STC_cms!D83*Days!D83*86400*1000/Areas!$C$10, "")</f>
        <v>1015.1618594594595</v>
      </c>
      <c r="E83" s="4">
        <f>IF(ISNUMBER(STC_cms!E83), STC_cms!E83*Days!E83*86400*1000/Areas!$C$10, "")</f>
        <v>1037.6406486486487</v>
      </c>
      <c r="F83" s="4">
        <f>IF(ISNUMBER(STC_cms!F83), STC_cms!F83*Days!F83*86400*1000/Areas!$C$10, "")</f>
        <v>218.39818378378379</v>
      </c>
      <c r="G83" s="4">
        <f>IF(ISNUMBER(STC_cms!G83), STC_cms!G83*Days!G83*86400*1000/Areas!$C$10, "")</f>
        <v>243.41448648648648</v>
      </c>
      <c r="H83" s="4">
        <f>IF(ISNUMBER(STC_cms!H83), STC_cms!H83*Days!H83*86400*1000/Areas!$C$10, "")</f>
        <v>82.76497297297297</v>
      </c>
      <c r="I83" s="4">
        <f>IF(ISNUMBER(STC_cms!I83), STC_cms!I83*Days!I83*86400*1000/Areas!$C$10, "")</f>
        <v>174.60272432432433</v>
      </c>
      <c r="J83" s="4">
        <f>IF(ISNUMBER(STC_cms!J83), STC_cms!J83*Days!J83*86400*1000/Areas!$C$10, "")</f>
        <v>343.54508108108115</v>
      </c>
      <c r="K83" s="4">
        <f>IF(ISNUMBER(STC_cms!K83), STC_cms!K83*Days!K83*86400*1000/Areas!$C$10, "")</f>
        <v>121.87926486486487</v>
      </c>
      <c r="L83" s="4">
        <f>IF(ISNUMBER(STC_cms!L83), STC_cms!L83*Days!L83*86400*1000/Areas!$C$10, "")</f>
        <v>155.56670270270271</v>
      </c>
      <c r="M83" s="4">
        <f>IF(ISNUMBER(STC_cms!M83), STC_cms!M83*Days!M83*86400*1000/Areas!$C$10, "")</f>
        <v>470.74689729729732</v>
      </c>
      <c r="N83" s="4">
        <f>IF(ISNUMBER(STC_cms!N83), STC_cms!N83*Days!N83*86400*1000/Areas!$C$10, "")</f>
        <v>5168.2105945945941</v>
      </c>
    </row>
    <row r="84" spans="1:14">
      <c r="A84">
        <v>1976</v>
      </c>
      <c r="B84" s="4">
        <f>IF(ISNUMBER(STC_cms!B84), STC_cms!B84*Days!B84*86400*1000/Areas!$C$10, "")</f>
        <v>254.42387027027027</v>
      </c>
      <c r="C84" s="4">
        <f>IF(ISNUMBER(STC_cms!C84), STC_cms!C84*Days!C84*86400*1000/Areas!$C$10, "")</f>
        <v>1445.1668756756758</v>
      </c>
      <c r="D84" s="4">
        <f>IF(ISNUMBER(STC_cms!D84), STC_cms!D84*Days!D84*86400*1000/Areas!$C$10, "")</f>
        <v>1744.1933837837837</v>
      </c>
      <c r="E84" s="4">
        <f>IF(ISNUMBER(STC_cms!E84), STC_cms!E84*Days!E84*86400*1000/Areas!$C$10, "")</f>
        <v>569.95978378378379</v>
      </c>
      <c r="F84" s="4">
        <f>IF(ISNUMBER(STC_cms!F84), STC_cms!F84*Days!F84*86400*1000/Areas!$C$10, "")</f>
        <v>574.52886486486489</v>
      </c>
      <c r="G84" s="4">
        <f>IF(ISNUMBER(STC_cms!G84), STC_cms!G84*Days!G84*86400*1000/Areas!$C$10, "")</f>
        <v>128.36237837837837</v>
      </c>
      <c r="H84" s="4">
        <f>IF(ISNUMBER(STC_cms!H84), STC_cms!H84*Days!H84*86400*1000/Areas!$C$10, "")</f>
        <v>344.35537297297299</v>
      </c>
      <c r="I84" s="4">
        <f>IF(ISNUMBER(STC_cms!I84), STC_cms!I84*Days!I84*86400*1000/Areas!$C$10, "")</f>
        <v>200.32501621621623</v>
      </c>
      <c r="J84" s="4">
        <f>IF(ISNUMBER(STC_cms!J84), STC_cms!J84*Days!J84*86400*1000/Areas!$C$10, "")</f>
        <v>101.62508108108109</v>
      </c>
      <c r="K84" s="4">
        <f>IF(ISNUMBER(STC_cms!K84), STC_cms!K84*Days!K84*86400*1000/Areas!$C$10, "")</f>
        <v>130.42118918918919</v>
      </c>
      <c r="L84" s="4">
        <f>IF(ISNUMBER(STC_cms!L84), STC_cms!L84*Days!L84*86400*1000/Areas!$C$10, "")</f>
        <v>183.26140540540541</v>
      </c>
      <c r="M84" s="4">
        <f>IF(ISNUMBER(STC_cms!M84), STC_cms!M84*Days!M84*86400*1000/Areas!$C$10, "")</f>
        <v>126.39152432432432</v>
      </c>
      <c r="N84" s="4">
        <f>IF(ISNUMBER(STC_cms!N84), STC_cms!N84*Days!N84*86400*1000/Areas!$C$10, "")</f>
        <v>5839.6031999999996</v>
      </c>
    </row>
    <row r="85" spans="1:14">
      <c r="A85">
        <v>1977</v>
      </c>
      <c r="B85" s="4">
        <f>IF(ISNUMBER(STC_cms!B85), STC_cms!B85*Days!B85*86400*1000/Areas!$C$10, "")</f>
        <v>70.434681081081081</v>
      </c>
      <c r="C85" s="4">
        <f>IF(ISNUMBER(STC_cms!C85), STC_cms!C85*Days!C85*86400*1000/Areas!$C$10, "")</f>
        <v>143.71355675675676</v>
      </c>
      <c r="D85" s="4">
        <f>IF(ISNUMBER(STC_cms!D85), STC_cms!D85*Days!D85*86400*1000/Areas!$C$10, "")</f>
        <v>1681.3595675675676</v>
      </c>
      <c r="E85" s="4">
        <f>IF(ISNUMBER(STC_cms!E85), STC_cms!E85*Days!E85*86400*1000/Areas!$C$10, "")</f>
        <v>655.28562162162166</v>
      </c>
      <c r="F85" s="4">
        <f>IF(ISNUMBER(STC_cms!F85), STC_cms!F85*Days!F85*86400*1000/Areas!$C$10, "")</f>
        <v>146.68462702702703</v>
      </c>
      <c r="G85" s="4">
        <f>IF(ISNUMBER(STC_cms!G85), STC_cms!G85*Days!G85*86400*1000/Areas!$C$10, "")</f>
        <v>70.847999999999999</v>
      </c>
      <c r="H85" s="4">
        <f>IF(ISNUMBER(STC_cms!H85), STC_cms!H85*Days!H85*86400*1000/Areas!$C$10, "")</f>
        <v>87.011805405405426</v>
      </c>
      <c r="I85" s="4">
        <f>IF(ISNUMBER(STC_cms!I85), STC_cms!I85*Days!I85*86400*1000/Areas!$C$10, "")</f>
        <v>63.678356756756756</v>
      </c>
      <c r="J85" s="4">
        <f>IF(ISNUMBER(STC_cms!J85), STC_cms!J85*Days!J85*86400*1000/Areas!$C$10, "")</f>
        <v>290.86443243243241</v>
      </c>
      <c r="K85" s="4">
        <f>IF(ISNUMBER(STC_cms!K85), STC_cms!K85*Days!K85*86400*1000/Areas!$C$10, "")</f>
        <v>371.11524324324324</v>
      </c>
      <c r="L85" s="4">
        <f>IF(ISNUMBER(STC_cms!L85), STC_cms!L85*Days!L85*86400*1000/Areas!$C$10, "")</f>
        <v>371.49664864864866</v>
      </c>
      <c r="M85" s="4">
        <f>IF(ISNUMBER(STC_cms!M85), STC_cms!M85*Days!M85*86400*1000/Areas!$C$10, "")</f>
        <v>1068.6815999999999</v>
      </c>
      <c r="N85" s="4">
        <f>IF(ISNUMBER(STC_cms!N85), STC_cms!N85*Days!N85*86400*1000/Areas!$C$10, "")</f>
        <v>4987.2337297297299</v>
      </c>
    </row>
    <row r="86" spans="1:14">
      <c r="A86">
        <v>1978</v>
      </c>
      <c r="B86" s="4">
        <f>IF(ISNUMBER(STC_cms!B86), STC_cms!B86*Days!B86*86400*1000/Areas!$C$10, "")</f>
        <v>178.48761081081082</v>
      </c>
      <c r="C86" s="4">
        <f>IF(ISNUMBER(STC_cms!C86), STC_cms!C86*Days!C86*86400*1000/Areas!$C$10, "")</f>
        <v>142.95074594594595</v>
      </c>
      <c r="D86" s="4">
        <f>IF(ISNUMBER(STC_cms!D86), STC_cms!D86*Days!D86*86400*1000/Areas!$C$10, "")</f>
        <v>1125.5312432432434</v>
      </c>
      <c r="E86" s="4">
        <f>IF(ISNUMBER(STC_cms!E86), STC_cms!E86*Days!E86*86400*1000/Areas!$C$10, "")</f>
        <v>1402.0851891891889</v>
      </c>
      <c r="F86" s="4">
        <f>IF(ISNUMBER(STC_cms!F86), STC_cms!F86*Days!F86*86400*1000/Areas!$C$10, "")</f>
        <v>306.93016216216216</v>
      </c>
      <c r="G86" s="4">
        <f>IF(ISNUMBER(STC_cms!G86), STC_cms!G86*Days!G86*86400*1000/Areas!$C$10, "")</f>
        <v>111.82962162162163</v>
      </c>
      <c r="H86" s="4">
        <f>IF(ISNUMBER(STC_cms!H86), STC_cms!H86*Days!H86*86400*1000/Areas!$C$10, "")</f>
        <v>57.235718918918913</v>
      </c>
      <c r="I86" s="4">
        <f>IF(ISNUMBER(STC_cms!I86), STC_cms!I86*Days!I86*86400*1000/Areas!$C$10, "")</f>
        <v>50.117448648648647</v>
      </c>
      <c r="J86" s="4">
        <f>IF(ISNUMBER(STC_cms!J86), STC_cms!J86*Days!J86*86400*1000/Areas!$C$10, "")</f>
        <v>99.196540540540525</v>
      </c>
      <c r="K86" s="4">
        <f>IF(ISNUMBER(STC_cms!K86), STC_cms!K86*Days!K86*86400*1000/Areas!$C$10, "")</f>
        <v>115.29184864864865</v>
      </c>
      <c r="L86" s="4">
        <f>IF(ISNUMBER(STC_cms!L86), STC_cms!L86*Days!L86*86400*1000/Areas!$C$10, "")</f>
        <v>112.78702702702702</v>
      </c>
      <c r="M86" s="4">
        <f>IF(ISNUMBER(STC_cms!M86), STC_cms!M86*Days!M86*86400*1000/Areas!$C$10, "")</f>
        <v>193.01370810810812</v>
      </c>
      <c r="N86" s="4">
        <f>IF(ISNUMBER(STC_cms!N86), STC_cms!N86*Days!N86*86400*1000/Areas!$C$10, "")</f>
        <v>3893.7016216216225</v>
      </c>
    </row>
    <row r="87" spans="1:14">
      <c r="A87">
        <v>1979</v>
      </c>
      <c r="B87" s="4">
        <f>IF(ISNUMBER(STC_cms!B87), STC_cms!B87*Days!B87*86400*1000/Areas!$C$10, "")</f>
        <v>269.84276756756759</v>
      </c>
      <c r="C87" s="4">
        <f>IF(ISNUMBER(STC_cms!C87), STC_cms!C87*Days!C87*86400*1000/Areas!$C$10, "")</f>
        <v>107.70888648648649</v>
      </c>
      <c r="D87" s="4">
        <f>IF(ISNUMBER(STC_cms!D87), STC_cms!D87*Days!D87*86400*1000/Areas!$C$10, "")</f>
        <v>1149.1542486486487</v>
      </c>
      <c r="E87" s="4">
        <f>IF(ISNUMBER(STC_cms!E87), STC_cms!E87*Days!E87*86400*1000/Areas!$C$10, "")</f>
        <v>1395.1965405405408</v>
      </c>
      <c r="F87" s="4">
        <f>IF(ISNUMBER(STC_cms!F87), STC_cms!F87*Days!F87*86400*1000/Areas!$C$10, "")</f>
        <v>309.12596756756756</v>
      </c>
      <c r="G87" s="4">
        <f>IF(ISNUMBER(STC_cms!G87), STC_cms!G87*Days!G87*86400*1000/Areas!$C$10, "")</f>
        <v>122.80475675675676</v>
      </c>
      <c r="H87" s="4">
        <f>IF(ISNUMBER(STC_cms!H87), STC_cms!H87*Days!H87*86400*1000/Areas!$C$10, "")</f>
        <v>113.31321081081082</v>
      </c>
      <c r="I87" s="4">
        <f>IF(ISNUMBER(STC_cms!I87), STC_cms!I87*Days!I87*86400*1000/Areas!$C$10, "")</f>
        <v>77.939027027027024</v>
      </c>
      <c r="J87" s="4">
        <f>IF(ISNUMBER(STC_cms!J87), STC_cms!J87*Days!J87*86400*1000/Areas!$C$10, "")</f>
        <v>55.856432432432435</v>
      </c>
      <c r="K87" s="4">
        <f>IF(ISNUMBER(STC_cms!K87), STC_cms!K87*Days!K87*86400*1000/Areas!$C$10, "")</f>
        <v>94.612670270270272</v>
      </c>
      <c r="L87" s="4">
        <f>IF(ISNUMBER(STC_cms!L87), STC_cms!L87*Days!L87*86400*1000/Areas!$C$10, "")</f>
        <v>360.35805405405398</v>
      </c>
      <c r="M87" s="4">
        <f>IF(ISNUMBER(STC_cms!M87), STC_cms!M87*Days!M87*86400*1000/Areas!$C$10, "")</f>
        <v>718.07662702702692</v>
      </c>
      <c r="N87" s="4">
        <f>IF(ISNUMBER(STC_cms!N87), STC_cms!N87*Days!N87*86400*1000/Areas!$C$10, "")</f>
        <v>4758.8108108108108</v>
      </c>
    </row>
    <row r="88" spans="1:14">
      <c r="A88">
        <v>1980</v>
      </c>
      <c r="B88" s="4">
        <f>IF(ISNUMBER(STC_cms!B88), STC_cms!B88*Days!B88*86400*1000/Areas!$C$10, "")</f>
        <v>353.62118918918918</v>
      </c>
      <c r="C88" s="4">
        <f>IF(ISNUMBER(STC_cms!C88), STC_cms!C88*Days!C88*86400*1000/Areas!$C$10, "")</f>
        <v>116.27338378378379</v>
      </c>
      <c r="D88" s="4">
        <f>IF(ISNUMBER(STC_cms!D88), STC_cms!D88*Days!D88*86400*1000/Areas!$C$10, "")</f>
        <v>912.77941621621608</v>
      </c>
      <c r="E88" s="4">
        <f>IF(ISNUMBER(STC_cms!E88), STC_cms!E88*Days!E88*86400*1000/Areas!$C$10, "")</f>
        <v>865.61124324324339</v>
      </c>
      <c r="F88" s="4">
        <f>IF(ISNUMBER(STC_cms!F88), STC_cms!F88*Days!F88*86400*1000/Areas!$C$10, "")</f>
        <v>268.49150270270269</v>
      </c>
      <c r="G88" s="4">
        <f>IF(ISNUMBER(STC_cms!G88), STC_cms!G88*Days!G88*86400*1000/Areas!$C$10, "")</f>
        <v>190.75718918918915</v>
      </c>
      <c r="H88" s="4">
        <f>IF(ISNUMBER(STC_cms!H88), STC_cms!H88*Days!H88*86400*1000/Areas!$C$10, "")</f>
        <v>177.25699459459457</v>
      </c>
      <c r="I88" s="4">
        <f>IF(ISNUMBER(STC_cms!I88), STC_cms!I88*Days!I88*86400*1000/Areas!$C$10, "")</f>
        <v>175.80921081081081</v>
      </c>
      <c r="J88" s="4">
        <f>IF(ISNUMBER(STC_cms!J88), STC_cms!J88*Days!J88*86400*1000/Areas!$C$10, "")</f>
        <v>148.81816216216217</v>
      </c>
      <c r="K88" s="4">
        <f>IF(ISNUMBER(STC_cms!K88), STC_cms!K88*Days!K88*86400*1000/Areas!$C$10, "")</f>
        <v>148.97695135135135</v>
      </c>
      <c r="L88" s="4">
        <f>IF(ISNUMBER(STC_cms!L88), STC_cms!L88*Days!L88*86400*1000/Areas!$C$10, "")</f>
        <v>101.83524324324324</v>
      </c>
      <c r="M88" s="4">
        <f>IF(ISNUMBER(STC_cms!M88), STC_cms!M88*Days!M88*86400*1000/Areas!$C$10, "")</f>
        <v>262.02473513513513</v>
      </c>
      <c r="N88" s="4">
        <f>IF(ISNUMBER(STC_cms!N88), STC_cms!N88*Days!N88*86400*1000/Areas!$C$10, "")</f>
        <v>3712.9255783783788</v>
      </c>
    </row>
    <row r="89" spans="1:14">
      <c r="A89">
        <v>1981</v>
      </c>
      <c r="B89" s="4">
        <f>IF(ISNUMBER(STC_cms!B89), STC_cms!B89*Days!B89*86400*1000/Areas!$C$10, "")</f>
        <v>81.461967567567569</v>
      </c>
      <c r="C89" s="4">
        <f>IF(ISNUMBER(STC_cms!C89), STC_cms!C89*Days!C89*86400*1000/Areas!$C$10, "")</f>
        <v>1246.3892756756757</v>
      </c>
      <c r="D89" s="4">
        <f>IF(ISNUMBER(STC_cms!D89), STC_cms!D89*Days!D89*86400*1000/Areas!$C$10, "")</f>
        <v>421.57050810810813</v>
      </c>
      <c r="E89" s="4">
        <f>IF(ISNUMBER(STC_cms!E89), STC_cms!E89*Days!E89*86400*1000/Areas!$C$10, "")</f>
        <v>538.62227027027029</v>
      </c>
      <c r="F89" s="4">
        <f>IF(ISNUMBER(STC_cms!F89), STC_cms!F89*Days!F89*86400*1000/Areas!$C$10, "")</f>
        <v>382.8181621621622</v>
      </c>
      <c r="G89" s="4">
        <f>IF(ISNUMBER(STC_cms!G89), STC_cms!G89*Days!G89*86400*1000/Areas!$C$10, "")</f>
        <v>143.47070270270268</v>
      </c>
      <c r="H89" s="4">
        <f>IF(ISNUMBER(STC_cms!H89), STC_cms!H89*Days!H89*86400*1000/Areas!$C$10, "")</f>
        <v>89.014572972972971</v>
      </c>
      <c r="I89" s="4">
        <f>IF(ISNUMBER(STC_cms!I89), STC_cms!I89*Days!I89*86400*1000/Areas!$C$10, "")</f>
        <v>97.773664864864884</v>
      </c>
      <c r="J89" s="4">
        <f>IF(ISNUMBER(STC_cms!J89), STC_cms!J89*Days!J89*86400*1000/Areas!$C$10, "")</f>
        <v>514.92064864864858</v>
      </c>
      <c r="K89" s="4">
        <f>IF(ISNUMBER(STC_cms!K89), STC_cms!K89*Days!K89*86400*1000/Areas!$C$10, "")</f>
        <v>922.72086486486489</v>
      </c>
      <c r="L89" s="4">
        <f>IF(ISNUMBER(STC_cms!L89), STC_cms!L89*Days!L89*86400*1000/Areas!$C$10, "")</f>
        <v>384.66681081081077</v>
      </c>
      <c r="M89" s="4">
        <f>IF(ISNUMBER(STC_cms!M89), STC_cms!M89*Days!M89*86400*1000/Areas!$C$10, "")</f>
        <v>304.32415135135136</v>
      </c>
      <c r="N89" s="4">
        <f>IF(ISNUMBER(STC_cms!N89), STC_cms!N89*Days!N89*86400*1000/Areas!$C$10, "")</f>
        <v>5213.9520000000002</v>
      </c>
    </row>
    <row r="90" spans="1:14">
      <c r="A90">
        <v>1982</v>
      </c>
      <c r="B90" s="4">
        <f>IF(ISNUMBER(STC_cms!B90), STC_cms!B90*Days!B90*86400*1000/Areas!$C$10, "")</f>
        <v>356.17894054054062</v>
      </c>
      <c r="C90" s="4">
        <f>IF(ISNUMBER(STC_cms!C90), STC_cms!C90*Days!C90*86400*1000/Areas!$C$10, "")</f>
        <v>105.48583783783783</v>
      </c>
      <c r="D90" s="4">
        <f>IF(ISNUMBER(STC_cms!D90), STC_cms!D90*Days!D90*86400*1000/Areas!$C$10, "")</f>
        <v>1783.9350486486485</v>
      </c>
      <c r="E90" s="4">
        <f>IF(ISNUMBER(STC_cms!E90), STC_cms!E90*Days!E90*86400*1000/Areas!$C$10, "")</f>
        <v>1216.1150270270271</v>
      </c>
      <c r="F90" s="4">
        <f>IF(ISNUMBER(STC_cms!F90), STC_cms!F90*Days!F90*86400*1000/Areas!$C$10, "")</f>
        <v>165.60233513513512</v>
      </c>
      <c r="G90" s="4">
        <f>IF(ISNUMBER(STC_cms!G90), STC_cms!G90*Days!G90*86400*1000/Areas!$C$10, "")</f>
        <v>267.34962162162162</v>
      </c>
      <c r="H90" s="4">
        <f>IF(ISNUMBER(STC_cms!H90), STC_cms!H90*Days!H90*86400*1000/Areas!$C$10, "")</f>
        <v>112.44454054054056</v>
      </c>
      <c r="I90" s="4">
        <f>IF(ISNUMBER(STC_cms!I90), STC_cms!I90*Days!I90*86400*1000/Areas!$C$10, "")</f>
        <v>91.331027027027034</v>
      </c>
      <c r="J90" s="4">
        <f>IF(ISNUMBER(STC_cms!J90), STC_cms!J90*Days!J90*86400*1000/Areas!$C$10, "")</f>
        <v>129.01621621621621</v>
      </c>
      <c r="K90" s="4">
        <f>IF(ISNUMBER(STC_cms!K90), STC_cms!K90*Days!K90*86400*1000/Areas!$C$10, "")</f>
        <v>138.67355675675677</v>
      </c>
      <c r="L90" s="4">
        <f>IF(ISNUMBER(STC_cms!L90), STC_cms!L90*Days!L90*86400*1000/Areas!$C$10, "")</f>
        <v>601.01708108108107</v>
      </c>
      <c r="M90" s="4">
        <f>IF(ISNUMBER(STC_cms!M90), STC_cms!M90*Days!M90*86400*1000/Areas!$C$10, "")</f>
        <v>1027.9747459459459</v>
      </c>
      <c r="N90" s="4">
        <f>IF(ISNUMBER(STC_cms!N90), STC_cms!N90*Days!N90*86400*1000/Areas!$C$10, "")</f>
        <v>5965.7020540540543</v>
      </c>
    </row>
    <row r="91" spans="1:14">
      <c r="A91">
        <v>1983</v>
      </c>
      <c r="B91" s="4">
        <f>IF(ISNUMBER(STC_cms!B91), STC_cms!B91*Days!B91*86400*1000/Areas!$C$10, "")</f>
        <v>301.13902702702705</v>
      </c>
      <c r="C91" s="4">
        <f>IF(ISNUMBER(STC_cms!C91), STC_cms!C91*Days!C91*86400*1000/Areas!$C$10, "")</f>
        <v>446.37509189189188</v>
      </c>
      <c r="D91" s="4">
        <f>IF(ISNUMBER(STC_cms!D91), STC_cms!D91*Days!D91*86400*1000/Areas!$C$10, "")</f>
        <v>362.74222702702707</v>
      </c>
      <c r="E91" s="4">
        <f>IF(ISNUMBER(STC_cms!E91), STC_cms!E91*Days!E91*86400*1000/Areas!$C$10, "")</f>
        <v>652.83372972972973</v>
      </c>
      <c r="F91" s="4">
        <f>IF(ISNUMBER(STC_cms!F91), STC_cms!F91*Days!F91*86400*1000/Areas!$C$10, "")</f>
        <v>805.71580540540549</v>
      </c>
      <c r="G91" s="4">
        <f>IF(ISNUMBER(STC_cms!G91), STC_cms!G91*Days!G91*86400*1000/Areas!$C$10, "")</f>
        <v>277.4374054054054</v>
      </c>
      <c r="H91" s="4">
        <f>IF(ISNUMBER(STC_cms!H91), STC_cms!H91*Days!H91*86400*1000/Areas!$C$10, "")</f>
        <v>163.79260540540537</v>
      </c>
      <c r="I91" s="4">
        <f>IF(ISNUMBER(STC_cms!I91), STC_cms!I91*Days!I91*86400*1000/Areas!$C$10, "")</f>
        <v>314.8688432432433</v>
      </c>
      <c r="J91" s="4">
        <f>IF(ISNUMBER(STC_cms!J91), STC_cms!J91*Days!J91*86400*1000/Areas!$C$10, "")</f>
        <v>111.6895135135135</v>
      </c>
      <c r="K91" s="4">
        <f>IF(ISNUMBER(STC_cms!K91), STC_cms!K91*Days!K91*86400*1000/Areas!$C$10, "")</f>
        <v>150.88319999999999</v>
      </c>
      <c r="L91" s="4">
        <f>IF(ISNUMBER(STC_cms!L91), STC_cms!L91*Days!L91*86400*1000/Areas!$C$10, "")</f>
        <v>403.23113513513516</v>
      </c>
      <c r="M91" s="4">
        <f>IF(ISNUMBER(STC_cms!M91), STC_cms!M91*Days!M91*86400*1000/Areas!$C$10, "")</f>
        <v>793.48203243243233</v>
      </c>
      <c r="N91" s="4">
        <f>IF(ISNUMBER(STC_cms!N91), STC_cms!N91*Days!N91*86400*1000/Areas!$C$10, "")</f>
        <v>4788.3580540540543</v>
      </c>
    </row>
    <row r="92" spans="1:14">
      <c r="A92">
        <v>1984</v>
      </c>
      <c r="B92" s="4">
        <f>IF(ISNUMBER(STC_cms!B92), STC_cms!B92*Days!B92*86400*1000/Areas!$C$10, "")</f>
        <v>115.8227027027027</v>
      </c>
      <c r="C92" s="4">
        <f>IF(ISNUMBER(STC_cms!C92), STC_cms!C92*Days!C92*86400*1000/Areas!$C$10, "")</f>
        <v>1236.2088648648646</v>
      </c>
      <c r="D92" s="4">
        <f>IF(ISNUMBER(STC_cms!D92), STC_cms!D92*Days!D92*86400*1000/Areas!$C$10, "")</f>
        <v>1049.3778162162162</v>
      </c>
      <c r="E92" s="4">
        <f>IF(ISNUMBER(STC_cms!E92), STC_cms!E92*Days!E92*86400*1000/Areas!$C$10, "")</f>
        <v>528.65124324324324</v>
      </c>
      <c r="F92" s="4">
        <f>IF(ISNUMBER(STC_cms!F92), STC_cms!F92*Days!F92*86400*1000/Areas!$C$10, "")</f>
        <v>322.08363243243241</v>
      </c>
      <c r="G92" s="4">
        <f>IF(ISNUMBER(STC_cms!G92), STC_cms!G92*Days!G92*86400*1000/Areas!$C$10, "")</f>
        <v>473.63545945945953</v>
      </c>
      <c r="H92" s="4">
        <f>IF(ISNUMBER(STC_cms!H92), STC_cms!H92*Days!H92*86400*1000/Areas!$C$10, "")</f>
        <v>180.5386378378378</v>
      </c>
      <c r="I92" s="4">
        <f>IF(ISNUMBER(STC_cms!I92), STC_cms!I92*Days!I92*86400*1000/Areas!$C$10, "")</f>
        <v>101.27247567567568</v>
      </c>
      <c r="J92" s="4">
        <f>IF(ISNUMBER(STC_cms!J92), STC_cms!J92*Days!J92*86400*1000/Areas!$C$10, "")</f>
        <v>256.35113513513511</v>
      </c>
      <c r="K92" s="4">
        <f>IF(ISNUMBER(STC_cms!K92), STC_cms!K92*Days!K92*86400*1000/Areas!$C$10, "")</f>
        <v>129.50425945945946</v>
      </c>
      <c r="L92" s="4">
        <f>IF(ISNUMBER(STC_cms!L92), STC_cms!L92*Days!L92*86400*1000/Areas!$C$10, "")</f>
        <v>460.95567567567565</v>
      </c>
      <c r="M92" s="4">
        <f>IF(ISNUMBER(STC_cms!M92), STC_cms!M92*Days!M92*86400*1000/Areas!$C$10, "")</f>
        <v>599.50313513513515</v>
      </c>
      <c r="N92" s="4">
        <f>IF(ISNUMBER(STC_cms!N92), STC_cms!N92*Days!N92*86400*1000/Areas!$C$10, "")</f>
        <v>5506.2860108108107</v>
      </c>
    </row>
    <row r="93" spans="1:14">
      <c r="A93">
        <v>1985</v>
      </c>
      <c r="B93" s="4">
        <f>IF(ISNUMBER(STC_cms!B93), STC_cms!B93*Days!B93*86400*1000/Areas!$C$10, "")</f>
        <v>574.89081081081076</v>
      </c>
      <c r="C93" s="4">
        <f>IF(ISNUMBER(STC_cms!C93), STC_cms!C93*Days!C93*86400*1000/Areas!$C$10, "")</f>
        <v>1112.2217513513513</v>
      </c>
      <c r="D93" s="4">
        <f>IF(ISNUMBER(STC_cms!D93), STC_cms!D93*Days!D93*86400*1000/Areas!$C$10, "")</f>
        <v>2055.3703783783785</v>
      </c>
      <c r="E93" s="4">
        <f>IF(ISNUMBER(STC_cms!E93), STC_cms!E93*Days!E93*86400*1000/Areas!$C$10, "")</f>
        <v>1075.4698378378378</v>
      </c>
      <c r="F93" s="4">
        <f>IF(ISNUMBER(STC_cms!F93), STC_cms!F93*Days!F93*86400*1000/Areas!$C$10, "")</f>
        <v>141.49673513513514</v>
      </c>
      <c r="G93" s="4">
        <f>IF(ISNUMBER(STC_cms!G93), STC_cms!G93*Days!G93*86400*1000/Areas!$C$10, "")</f>
        <v>117.48064864864867</v>
      </c>
      <c r="H93" s="4">
        <f>IF(ISNUMBER(STC_cms!H93), STC_cms!H93*Days!H93*86400*1000/Areas!$C$10, "")</f>
        <v>104.26456216216216</v>
      </c>
      <c r="I93" s="4">
        <f>IF(ISNUMBER(STC_cms!I93), STC_cms!I93*Days!I93*86400*1000/Areas!$C$10, "")</f>
        <v>136.35710270270269</v>
      </c>
      <c r="J93" s="4">
        <f>IF(ISNUMBER(STC_cms!J93), STC_cms!J93*Days!J93*86400*1000/Areas!$C$10, "")</f>
        <v>232.27589189189189</v>
      </c>
      <c r="K93" s="4">
        <f>IF(ISNUMBER(STC_cms!K93), STC_cms!K93*Days!K93*86400*1000/Areas!$C$10, "")</f>
        <v>334.38979459459466</v>
      </c>
      <c r="L93" s="4">
        <f>IF(ISNUMBER(STC_cms!L93), STC_cms!L93*Days!L93*86400*1000/Areas!$C$10, "")</f>
        <v>1029.1174054054054</v>
      </c>
      <c r="M93" s="4">
        <f>IF(ISNUMBER(STC_cms!M93), STC_cms!M93*Days!M93*86400*1000/Areas!$C$10, "")</f>
        <v>490.82283243243245</v>
      </c>
      <c r="N93" s="4">
        <f>IF(ISNUMBER(STC_cms!N93), STC_cms!N93*Days!N93*86400*1000/Areas!$C$10, "")</f>
        <v>7462.0994594594586</v>
      </c>
    </row>
    <row r="94" spans="1:14">
      <c r="A94">
        <v>1986</v>
      </c>
      <c r="B94" s="4">
        <f>IF(ISNUMBER(STC_cms!B94), STC_cms!B94*Days!B94*86400*1000/Areas!$C$10, "")</f>
        <v>485.44190270270269</v>
      </c>
      <c r="C94" s="4">
        <f>IF(ISNUMBER(STC_cms!C94), STC_cms!C94*Days!C94*86400*1000/Areas!$C$10, "")</f>
        <v>357.62750270270277</v>
      </c>
      <c r="D94" s="4">
        <f>IF(ISNUMBER(STC_cms!D94), STC_cms!D94*Days!D94*86400*1000/Areas!$C$10, "")</f>
        <v>1482.7960216216215</v>
      </c>
      <c r="E94" s="4">
        <f>IF(ISNUMBER(STC_cms!E94), STC_cms!E94*Days!E94*86400*1000/Areas!$C$10, "")</f>
        <v>436.1565405405405</v>
      </c>
      <c r="F94" s="4">
        <f>IF(ISNUMBER(STC_cms!F94), STC_cms!F94*Days!F94*86400*1000/Areas!$C$10, "")</f>
        <v>232.2003891891892</v>
      </c>
      <c r="G94" s="4">
        <f>IF(ISNUMBER(STC_cms!G94), STC_cms!G94*Days!G94*86400*1000/Areas!$C$10, "")</f>
        <v>319.49318918918914</v>
      </c>
      <c r="H94" s="4">
        <f>IF(ISNUMBER(STC_cms!H94), STC_cms!H94*Days!H94*86400*1000/Areas!$C$10, "")</f>
        <v>148.73565405405407</v>
      </c>
      <c r="I94" s="4">
        <f>IF(ISNUMBER(STC_cms!I94), STC_cms!I94*Days!I94*86400*1000/Areas!$C$10, "")</f>
        <v>105.73647567567568</v>
      </c>
      <c r="J94" s="4">
        <f>IF(ISNUMBER(STC_cms!J94), STC_cms!J94*Days!J94*86400*1000/Areas!$C$10, "")</f>
        <v>628.68843243243248</v>
      </c>
      <c r="K94" s="4">
        <f>IF(ISNUMBER(STC_cms!K94), STC_cms!K94*Days!K94*86400*1000/Areas!$C$10, "")</f>
        <v>950.18049729729717</v>
      </c>
      <c r="L94" s="4">
        <f>IF(ISNUMBER(STC_cms!L94), STC_cms!L94*Days!L94*86400*1000/Areas!$C$10, "")</f>
        <v>284.93318918918919</v>
      </c>
      <c r="M94" s="4">
        <f>IF(ISNUMBER(STC_cms!M94), STC_cms!M94*Days!M94*86400*1000/Areas!$C$10, "")</f>
        <v>657.41448648648634</v>
      </c>
      <c r="N94" s="4">
        <f>IF(ISNUMBER(STC_cms!N94), STC_cms!N94*Days!N94*86400*1000/Areas!$C$10, "")</f>
        <v>6067.1286486486488</v>
      </c>
    </row>
    <row r="95" spans="1:14">
      <c r="A95">
        <v>1987</v>
      </c>
      <c r="B95" s="4">
        <f>IF(ISNUMBER(STC_cms!B95), STC_cms!B95*Days!B95*86400*1000/Areas!$C$10, "")</f>
        <v>349.25370810810819</v>
      </c>
      <c r="C95" s="4">
        <f>IF(ISNUMBER(STC_cms!C95), STC_cms!C95*Days!C95*86400*1000/Areas!$C$10, "")</f>
        <v>146.76480000000001</v>
      </c>
      <c r="D95" s="4">
        <f>IF(ISNUMBER(STC_cms!D95), STC_cms!D95*Days!D95*86400*1000/Areas!$C$10, "")</f>
        <v>784.77120000000014</v>
      </c>
      <c r="E95" s="4">
        <f>IF(ISNUMBER(STC_cms!E95), STC_cms!E95*Days!E95*86400*1000/Areas!$C$10, "")</f>
        <v>648.86400000000003</v>
      </c>
      <c r="F95" s="4">
        <f>IF(ISNUMBER(STC_cms!F95), STC_cms!F95*Days!F95*86400*1000/Areas!$C$10, "")</f>
        <v>120.47974054054055</v>
      </c>
      <c r="G95" s="4">
        <f>IF(ISNUMBER(STC_cms!G95), STC_cms!G95*Days!G95*86400*1000/Areas!$C$10, "")</f>
        <v>111.05902702702704</v>
      </c>
      <c r="H95" s="4">
        <f>IF(ISNUMBER(STC_cms!H95), STC_cms!H95*Days!H95*86400*1000/Areas!$C$10, "")</f>
        <v>87.494399999999999</v>
      </c>
      <c r="I95" s="4">
        <f>IF(ISNUMBER(STC_cms!I95), STC_cms!I95*Days!I95*86400*1000/Areas!$C$10, "")</f>
        <v>81.38957837837836</v>
      </c>
      <c r="J95" s="4">
        <f>IF(ISNUMBER(STC_cms!J95), STC_cms!J95*Days!J95*86400*1000/Areas!$C$10, "")</f>
        <v>88.174702702702703</v>
      </c>
      <c r="K95" s="4">
        <f>IF(ISNUMBER(STC_cms!K95), STC_cms!K95*Days!K95*86400*1000/Areas!$C$10, "")</f>
        <v>109.88678918918919</v>
      </c>
      <c r="L95" s="4">
        <f>IF(ISNUMBER(STC_cms!L95), STC_cms!L95*Days!L95*86400*1000/Areas!$C$10, "")</f>
        <v>308.35459459459463</v>
      </c>
      <c r="M95" s="4">
        <f>IF(ISNUMBER(STC_cms!M95), STC_cms!M95*Days!M95*86400*1000/Areas!$C$10, "")</f>
        <v>877.76717837837828</v>
      </c>
      <c r="N95" s="4">
        <f>IF(ISNUMBER(STC_cms!N95), STC_cms!N95*Days!N95*86400*1000/Areas!$C$10, "")</f>
        <v>3697.667027027027</v>
      </c>
    </row>
    <row r="96" spans="1:14">
      <c r="A96">
        <v>1988</v>
      </c>
      <c r="B96" s="4">
        <f>IF(ISNUMBER(STC_cms!B96), STC_cms!B96*Days!B96*86400*1000/Areas!$C$10, "")</f>
        <v>192.96544864864865</v>
      </c>
      <c r="C96" s="4">
        <f>IF(ISNUMBER(STC_cms!C96), STC_cms!C96*Days!C96*86400*1000/Areas!$C$10, "")</f>
        <v>288.97920000000005</v>
      </c>
      <c r="D96" s="4">
        <f>IF(ISNUMBER(STC_cms!D96), STC_cms!D96*Days!D96*86400*1000/Areas!$C$10, "")</f>
        <v>678.06953513513508</v>
      </c>
      <c r="E96" s="4">
        <f>IF(ISNUMBER(STC_cms!E96), STC_cms!E96*Days!E96*86400*1000/Areas!$C$10, "")</f>
        <v>362.90335135135138</v>
      </c>
      <c r="F96" s="4">
        <f>IF(ISNUMBER(STC_cms!F96), STC_cms!F96*Days!F96*86400*1000/Areas!$C$10, "")</f>
        <v>146.22616216216215</v>
      </c>
      <c r="G96" s="4">
        <f>IF(ISNUMBER(STC_cms!G96), STC_cms!G96*Days!G96*86400*1000/Areas!$C$10, "")</f>
        <v>52.003459459459457</v>
      </c>
      <c r="H96" s="4">
        <f>IF(ISNUMBER(STC_cms!H96), STC_cms!H96*Days!H96*86400*1000/Areas!$C$10, "")</f>
        <v>63.171632432432432</v>
      </c>
      <c r="I96" s="4">
        <f>IF(ISNUMBER(STC_cms!I96), STC_cms!I96*Days!I96*86400*1000/Areas!$C$10, "")</f>
        <v>65.077881081081088</v>
      </c>
      <c r="J96" s="4">
        <f>IF(ISNUMBER(STC_cms!J96), STC_cms!J96*Days!J96*86400*1000/Areas!$C$10, "")</f>
        <v>61.554162162162164</v>
      </c>
      <c r="K96" s="4">
        <f>IF(ISNUMBER(STC_cms!K96), STC_cms!K96*Days!K96*86400*1000/Areas!$C$10, "")</f>
        <v>174.94054054054055</v>
      </c>
      <c r="L96" s="4">
        <f>IF(ISNUMBER(STC_cms!L96), STC_cms!L96*Days!L96*86400*1000/Areas!$C$10, "")</f>
        <v>459.34443243243243</v>
      </c>
      <c r="M96" s="4">
        <f>IF(ISNUMBER(STC_cms!M96), STC_cms!M96*Days!M96*86400*1000/Areas!$C$10, "")</f>
        <v>260.11848648648646</v>
      </c>
      <c r="N96" s="4">
        <f>IF(ISNUMBER(STC_cms!N96), STC_cms!N96*Days!N96*86400*1000/Areas!$C$10, "")</f>
        <v>2810.4051891891891</v>
      </c>
    </row>
    <row r="97" spans="1:14">
      <c r="A97">
        <v>1989</v>
      </c>
      <c r="B97" s="4">
        <f>IF(ISNUMBER(STC_cms!B97), STC_cms!B97*Days!B97*86400*1000/Areas!$C$10, "")</f>
        <v>310.1394162162162</v>
      </c>
      <c r="C97" s="4">
        <f>IF(ISNUMBER(STC_cms!C97), STC_cms!C97*Days!C97*86400*1000/Areas!$C$10, "")</f>
        <v>175.49007567567568</v>
      </c>
      <c r="D97" s="4">
        <f>IF(ISNUMBER(STC_cms!D97), STC_cms!D97*Days!D97*86400*1000/Areas!$C$10, "")</f>
        <v>382.09427027027021</v>
      </c>
      <c r="E97" s="4">
        <f>IF(ISNUMBER(STC_cms!E97), STC_cms!E97*Days!E97*86400*1000/Areas!$C$10, "")</f>
        <v>496.3096216216216</v>
      </c>
      <c r="F97" s="4">
        <f>IF(ISNUMBER(STC_cms!F97), STC_cms!F97*Days!F97*86400*1000/Areas!$C$10, "")</f>
        <v>172.14149189189189</v>
      </c>
      <c r="G97" s="4">
        <f>IF(ISNUMBER(STC_cms!G97), STC_cms!G97*Days!G97*86400*1000/Areas!$C$10, "")</f>
        <v>411.63762162162158</v>
      </c>
      <c r="H97" s="4">
        <f>IF(ISNUMBER(STC_cms!H97), STC_cms!H97*Days!H97*86400*1000/Areas!$C$10, "")</f>
        <v>137.53945945945947</v>
      </c>
      <c r="I97" s="4">
        <f>IF(ISNUMBER(STC_cms!I97), STC_cms!I97*Days!I97*86400*1000/Areas!$C$10, "")</f>
        <v>66.815221621621617</v>
      </c>
      <c r="J97" s="4">
        <f>IF(ISNUMBER(STC_cms!J97), STC_cms!J97*Days!J97*86400*1000/Areas!$C$10, "")</f>
        <v>112.08648648648649</v>
      </c>
      <c r="K97" s="4">
        <f>IF(ISNUMBER(STC_cms!K97), STC_cms!K97*Days!K97*86400*1000/Areas!$C$10, "")</f>
        <v>83.247567567567572</v>
      </c>
      <c r="L97" s="4">
        <f>IF(ISNUMBER(STC_cms!L97), STC_cms!L97*Days!L97*86400*1000/Areas!$C$10, "")</f>
        <v>231.20172972972975</v>
      </c>
      <c r="M97" s="4">
        <f>IF(ISNUMBER(STC_cms!M97), STC_cms!M97*Days!M97*86400*1000/Areas!$C$10, "")</f>
        <v>123.23052972972972</v>
      </c>
      <c r="N97" s="4">
        <f>IF(ISNUMBER(STC_cms!N97), STC_cms!N97*Days!N97*86400*1000/Areas!$C$10, "")</f>
        <v>2710.3913513513512</v>
      </c>
    </row>
    <row r="98" spans="1:14">
      <c r="A98">
        <v>1990</v>
      </c>
      <c r="B98" s="4">
        <f>IF(ISNUMBER(STC_cms!B98), STC_cms!B98*Days!B98*86400*1000/Areas!$C$10, "")</f>
        <v>689.43463783783795</v>
      </c>
      <c r="C98" s="4">
        <f>IF(ISNUMBER(STC_cms!C98), STC_cms!C98*Days!C98*86400*1000/Areas!$C$10, "")</f>
        <v>853.34555675675688</v>
      </c>
      <c r="D98" s="4">
        <f>IF(ISNUMBER(STC_cms!D98), STC_cms!D98*Days!D98*86400*1000/Areas!$C$10, "")</f>
        <v>864.97842162162169</v>
      </c>
      <c r="E98" s="4">
        <f>IF(ISNUMBER(STC_cms!E98), STC_cms!E98*Days!E98*86400*1000/Areas!$C$10, "")</f>
        <v>498.87827027027026</v>
      </c>
      <c r="F98" s="4">
        <f>IF(ISNUMBER(STC_cms!F98), STC_cms!F98*Days!F98*86400*1000/Areas!$C$10, "")</f>
        <v>384.74854054054055</v>
      </c>
      <c r="G98" s="4">
        <f>IF(ISNUMBER(STC_cms!G98), STC_cms!G98*Days!G98*86400*1000/Areas!$C$10, "")</f>
        <v>159.23286486486484</v>
      </c>
      <c r="H98" s="4">
        <f>IF(ISNUMBER(STC_cms!H98), STC_cms!H98*Days!H98*86400*1000/Areas!$C$10, "")</f>
        <v>140.96588108108108</v>
      </c>
      <c r="I98" s="4">
        <f>IF(ISNUMBER(STC_cms!I98), STC_cms!I98*Days!I98*86400*1000/Areas!$C$10, "")</f>
        <v>156.28825945945945</v>
      </c>
      <c r="J98" s="4">
        <f>IF(ISNUMBER(STC_cms!J98), STC_cms!J98*Days!J98*86400*1000/Areas!$C$10, "")</f>
        <v>278.39481081081084</v>
      </c>
      <c r="K98" s="4">
        <f>IF(ISNUMBER(STC_cms!K98), STC_cms!K98*Days!K98*86400*1000/Areas!$C$10, "")</f>
        <v>570.76462702702702</v>
      </c>
      <c r="L98" s="4">
        <f>IF(ISNUMBER(STC_cms!L98), STC_cms!L98*Days!L98*86400*1000/Areas!$C$10, "")</f>
        <v>582.98983783783785</v>
      </c>
      <c r="M98" s="4">
        <f>IF(ISNUMBER(STC_cms!M98), STC_cms!M98*Days!M98*86400*1000/Areas!$C$10, "")</f>
        <v>880.85578378378386</v>
      </c>
      <c r="N98" s="4">
        <f>IF(ISNUMBER(STC_cms!N98), STC_cms!N98*Days!N98*86400*1000/Areas!$C$10, "")</f>
        <v>6086.1638918918916</v>
      </c>
    </row>
    <row r="99" spans="1:14">
      <c r="A99">
        <v>1991</v>
      </c>
      <c r="B99" s="4">
        <f>IF(ISNUMBER(STC_cms!B99), STC_cms!B99*Days!B99*86400*1000/Areas!$C$10, "")</f>
        <v>608.43113513513515</v>
      </c>
      <c r="C99" s="4">
        <f>IF(ISNUMBER(STC_cms!C99), STC_cms!C99*Days!C99*86400*1000/Areas!$C$10, "")</f>
        <v>530.76376216216215</v>
      </c>
      <c r="D99" s="4">
        <f>IF(ISNUMBER(STC_cms!D99), STC_cms!D99*Days!D99*86400*1000/Areas!$C$10, "")</f>
        <v>927.088345945946</v>
      </c>
      <c r="E99" s="4">
        <f>IF(ISNUMBER(STC_cms!E99), STC_cms!E99*Days!E99*86400*1000/Areas!$C$10, "")</f>
        <v>688.51459459459454</v>
      </c>
      <c r="F99" s="4">
        <f>IF(ISNUMBER(STC_cms!F99), STC_cms!F99*Days!F99*86400*1000/Areas!$C$10, "")</f>
        <v>348.50568648648647</v>
      </c>
      <c r="G99" s="4">
        <f>IF(ISNUMBER(STC_cms!G99), STC_cms!G99*Days!G99*86400*1000/Areas!$C$10, "")</f>
        <v>167.77945945945945</v>
      </c>
      <c r="H99" s="4">
        <f>IF(ISNUMBER(STC_cms!H99), STC_cms!H99*Days!H99*86400*1000/Areas!$C$10, "")</f>
        <v>84.429924324324318</v>
      </c>
      <c r="I99" s="4">
        <f>IF(ISNUMBER(STC_cms!I99), STC_cms!I99*Days!I99*86400*1000/Areas!$C$10, "")</f>
        <v>78.807697297297295</v>
      </c>
      <c r="J99" s="4">
        <f>IF(ISNUMBER(STC_cms!J99), STC_cms!J99*Days!J99*86400*1000/Areas!$C$10, "")</f>
        <v>48.991135135135139</v>
      </c>
      <c r="K99" s="4">
        <f>IF(ISNUMBER(STC_cms!K99), STC_cms!K99*Days!K99*86400*1000/Areas!$C$10, "")</f>
        <v>85.757059459459455</v>
      </c>
      <c r="L99" s="4">
        <f>IF(ISNUMBER(STC_cms!L99), STC_cms!L99*Days!L99*86400*1000/Areas!$C$10, "")</f>
        <v>137.60951351351352</v>
      </c>
      <c r="M99" s="4">
        <f>IF(ISNUMBER(STC_cms!M99), STC_cms!M99*Days!M99*86400*1000/Areas!$C$10, "")</f>
        <v>296.60263783783785</v>
      </c>
      <c r="N99" s="4">
        <f>IF(ISNUMBER(STC_cms!N99), STC_cms!N99*Days!N99*86400*1000/Areas!$C$10, "")</f>
        <v>4017.8568648648647</v>
      </c>
    </row>
    <row r="100" spans="1:14">
      <c r="A100">
        <v>1992</v>
      </c>
      <c r="B100" s="4">
        <f>IF(ISNUMBER(STC_cms!B100), STC_cms!B100*Days!B100*86400*1000/Areas!$C$10, "")</f>
        <v>333.18330810810818</v>
      </c>
      <c r="C100" s="4">
        <f>IF(ISNUMBER(STC_cms!C100), STC_cms!C100*Days!C100*86400*1000/Areas!$C$10, "")</f>
        <v>640.77898378378381</v>
      </c>
      <c r="D100" s="4">
        <f>IF(ISNUMBER(STC_cms!D100), STC_cms!D100*Days!D100*86400*1000/Areas!$C$10, "")</f>
        <v>804.48518918918921</v>
      </c>
      <c r="E100" s="4">
        <f>IF(ISNUMBER(STC_cms!E100), STC_cms!E100*Days!E100*86400*1000/Areas!$C$10, "")</f>
        <v>806.13535135135135</v>
      </c>
      <c r="F100" s="4">
        <f>IF(ISNUMBER(STC_cms!F100), STC_cms!F100*Days!F100*86400*1000/Areas!$C$10, "")</f>
        <v>249.93574054054054</v>
      </c>
      <c r="G100" s="4">
        <f>IF(ISNUMBER(STC_cms!G100), STC_cms!G100*Days!G100*86400*1000/Areas!$C$10, "")</f>
        <v>134.45708108108107</v>
      </c>
      <c r="H100" s="4">
        <f>IF(ISNUMBER(STC_cms!H100), STC_cms!H100*Days!H100*86400*1000/Areas!$C$10, "")</f>
        <v>373.33517837837837</v>
      </c>
      <c r="I100" s="4">
        <f>IF(ISNUMBER(STC_cms!I100), STC_cms!I100*Days!I100*86400*1000/Areas!$C$10, "")</f>
        <v>327.87476756756757</v>
      </c>
      <c r="J100" s="4">
        <f>IF(ISNUMBER(STC_cms!J100), STC_cms!J100*Days!J100*86400*1000/Areas!$C$10, "")</f>
        <v>736.47827027027017</v>
      </c>
      <c r="K100" s="4">
        <f>IF(ISNUMBER(STC_cms!K100), STC_cms!K100*Days!K100*86400*1000/Areas!$C$10, "")</f>
        <v>441.83948108108115</v>
      </c>
      <c r="L100" s="4">
        <f>IF(ISNUMBER(STC_cms!L100), STC_cms!L100*Days!L100*86400*1000/Areas!$C$10, "")</f>
        <v>1297.9381621621624</v>
      </c>
      <c r="M100" s="4">
        <f>IF(ISNUMBER(STC_cms!M100), STC_cms!M100*Days!M100*86400*1000/Areas!$C$10, "")</f>
        <v>467.89958918918921</v>
      </c>
      <c r="N100" s="4">
        <f>IF(ISNUMBER(STC_cms!N100), STC_cms!N100*Days!N100*86400*1000/Areas!$C$10, "")</f>
        <v>6648.6808216216214</v>
      </c>
    </row>
    <row r="101" spans="1:14">
      <c r="A101">
        <v>1993</v>
      </c>
      <c r="B101" s="4">
        <f>IF(ISNUMBER(STC_cms!B101), STC_cms!B101*Days!B101*86400*1000/Areas!$C$10, "")</f>
        <v>1281.6747243243244</v>
      </c>
      <c r="C101" s="4">
        <f>IF(ISNUMBER(STC_cms!C101), STC_cms!C101*Days!C101*86400*1000/Areas!$C$10, "")</f>
        <v>181.5707675675676</v>
      </c>
      <c r="D101" s="4">
        <f>IF(ISNUMBER(STC_cms!D101), STC_cms!D101*Days!D101*86400*1000/Areas!$C$10, "")</f>
        <v>764.06789189189192</v>
      </c>
      <c r="E101" s="4">
        <f>IF(ISNUMBER(STC_cms!E101), STC_cms!E101*Days!E101*86400*1000/Areas!$C$10, "")</f>
        <v>1058.5401081081081</v>
      </c>
      <c r="F101" s="4">
        <f>IF(ISNUMBER(STC_cms!F101), STC_cms!F101*Days!F101*86400*1000/Areas!$C$10, "")</f>
        <v>236.85742702702703</v>
      </c>
      <c r="G101" s="4">
        <f>IF(ISNUMBER(STC_cms!G101), STC_cms!G101*Days!G101*86400*1000/Areas!$C$10, "")</f>
        <v>251.93772972972974</v>
      </c>
      <c r="H101" s="4">
        <f>IF(ISNUMBER(STC_cms!H101), STC_cms!H101*Days!H101*86400*1000/Areas!$C$10, "")</f>
        <v>101.48964324324325</v>
      </c>
      <c r="I101" s="4">
        <f>IF(ISNUMBER(STC_cms!I101), STC_cms!I101*Days!I101*86400*1000/Areas!$C$10, "")</f>
        <v>69.083416216216222</v>
      </c>
      <c r="J101" s="4">
        <f>IF(ISNUMBER(STC_cms!J101), STC_cms!J101*Days!J101*86400*1000/Areas!$C$10, "")</f>
        <v>110.5452972972973</v>
      </c>
      <c r="K101" s="4">
        <f>IF(ISNUMBER(STC_cms!K101), STC_cms!K101*Days!K101*86400*1000/Areas!$C$10, "")</f>
        <v>135.85037837837837</v>
      </c>
      <c r="L101" s="4">
        <f>IF(ISNUMBER(STC_cms!L101), STC_cms!L101*Days!L101*86400*1000/Areas!$C$10, "")</f>
        <v>158.83589189189189</v>
      </c>
      <c r="M101" s="4">
        <f>IF(ISNUMBER(STC_cms!M101), STC_cms!M101*Days!M101*86400*1000/Areas!$C$10, "")</f>
        <v>229.59437837837837</v>
      </c>
      <c r="N101" s="4">
        <f>IF(ISNUMBER(STC_cms!N101), STC_cms!N101*Days!N101*86400*1000/Areas!$C$10, "")</f>
        <v>4564.480864864865</v>
      </c>
    </row>
    <row r="102" spans="1:14">
      <c r="A102">
        <v>1994</v>
      </c>
      <c r="B102" s="4">
        <f>IF(ISNUMBER(STC_cms!B102), STC_cms!B102*Days!B102*86400*1000/Areas!$C$10, "")</f>
        <v>231.76605405405402</v>
      </c>
      <c r="C102" s="4">
        <f>IF(ISNUMBER(STC_cms!C102), STC_cms!C102*Days!C102*86400*1000/Areas!$C$10, "")</f>
        <v>535.60216216216213</v>
      </c>
      <c r="D102" s="4">
        <f>IF(ISNUMBER(STC_cms!D102), STC_cms!D102*Days!D102*86400*1000/Areas!$C$10, "")</f>
        <v>977.78490810810831</v>
      </c>
      <c r="E102" s="4">
        <f>IF(ISNUMBER(STC_cms!E102), STC_cms!E102*Days!E102*86400*1000/Areas!$C$10, "")</f>
        <v>573.25232432432449</v>
      </c>
      <c r="F102" s="4">
        <f>IF(ISNUMBER(STC_cms!F102), STC_cms!F102*Days!F102*86400*1000/Areas!$C$10, "")</f>
        <v>359.55710270270265</v>
      </c>
      <c r="G102" s="4">
        <f>IF(ISNUMBER(STC_cms!G102), STC_cms!G102*Days!G102*86400*1000/Areas!$C$10, "")</f>
        <v>328.60021621621627</v>
      </c>
      <c r="H102" s="4">
        <f>IF(ISNUMBER(STC_cms!H102), STC_cms!H102*Days!H102*86400*1000/Areas!$C$10, "")</f>
        <v>279.39814054054057</v>
      </c>
      <c r="I102" s="4">
        <f>IF(ISNUMBER(STC_cms!I102), STC_cms!I102*Days!I102*86400*1000/Areas!$C$10, "")</f>
        <v>121.05885405405405</v>
      </c>
      <c r="J102" s="4">
        <f>IF(ISNUMBER(STC_cms!J102), STC_cms!J102*Days!J102*86400*1000/Areas!$C$10, "")</f>
        <v>65.920864864864868</v>
      </c>
      <c r="K102" s="4">
        <f>IF(ISNUMBER(STC_cms!K102), STC_cms!K102*Days!K102*86400*1000/Areas!$C$10, "")</f>
        <v>88.797405405405399</v>
      </c>
      <c r="L102" s="4">
        <f>IF(ISNUMBER(STC_cms!L102), STC_cms!L102*Days!L102*86400*1000/Areas!$C$10, "")</f>
        <v>162.36194594594593</v>
      </c>
      <c r="M102" s="4">
        <f>IF(ISNUMBER(STC_cms!M102), STC_cms!M102*Days!M102*86400*1000/Areas!$C$10, "")</f>
        <v>330.45664864864864</v>
      </c>
      <c r="N102" s="4">
        <f>IF(ISNUMBER(STC_cms!N102), STC_cms!N102*Days!N102*86400*1000/Areas!$C$10, "")</f>
        <v>4071.5532972972974</v>
      </c>
    </row>
    <row r="103" spans="1:14">
      <c r="A103">
        <v>1995</v>
      </c>
      <c r="B103" s="4">
        <f>IF(ISNUMBER(STC_cms!B103), STC_cms!B103*Days!B103*86400*1000/Areas!$C$10, "")</f>
        <v>732.096</v>
      </c>
      <c r="C103" s="4">
        <f>IF(ISNUMBER(STC_cms!C103), STC_cms!C103*Days!C103*86400*1000/Areas!$C$10, "")</f>
        <v>154.24034594594593</v>
      </c>
      <c r="D103" s="4">
        <f>IF(ISNUMBER(STC_cms!D103), STC_cms!D103*Days!D103*86400*1000/Areas!$C$10, "")</f>
        <v>848.59433513513511</v>
      </c>
      <c r="E103" s="4">
        <f>IF(ISNUMBER(STC_cms!E103), STC_cms!E103*Days!E103*86400*1000/Areas!$C$10, "")</f>
        <v>497.94421621621632</v>
      </c>
      <c r="F103" s="4">
        <f>IF(ISNUMBER(STC_cms!F103), STC_cms!F103*Days!F103*86400*1000/Areas!$C$10, "")</f>
        <v>356.97522162162164</v>
      </c>
      <c r="G103" s="4">
        <f>IF(ISNUMBER(STC_cms!G103), STC_cms!G103*Days!G103*86400*1000/Areas!$C$10, "")</f>
        <v>162.68886486486485</v>
      </c>
      <c r="H103" s="4">
        <f>IF(ISNUMBER(STC_cms!H103), STC_cms!H103*Days!H103*86400*1000/Areas!$C$10, "")</f>
        <v>151.07623783783785</v>
      </c>
      <c r="I103" s="4">
        <f>IF(ISNUMBER(STC_cms!I103), STC_cms!I103*Days!I103*86400*1000/Areas!$C$10, "")</f>
        <v>138.67355675675677</v>
      </c>
      <c r="J103" s="4">
        <f>IF(ISNUMBER(STC_cms!J103), STC_cms!J103*Days!J103*86400*1000/Areas!$C$10, "")</f>
        <v>53.00756756756757</v>
      </c>
      <c r="K103" s="4">
        <f>IF(ISNUMBER(STC_cms!K103), STC_cms!K103*Days!K103*86400*1000/Areas!$C$10, "")</f>
        <v>122.26534054054054</v>
      </c>
      <c r="L103" s="4">
        <f>IF(ISNUMBER(STC_cms!L103), STC_cms!L103*Days!L103*86400*1000/Areas!$C$10, "")</f>
        <v>550.8116756756757</v>
      </c>
      <c r="M103" s="4">
        <f>IF(ISNUMBER(STC_cms!M103), STC_cms!M103*Days!M103*86400*1000/Areas!$C$10, "")</f>
        <v>296.72328648648647</v>
      </c>
      <c r="N103" s="4">
        <f>IF(ISNUMBER(STC_cms!N103), STC_cms!N103*Days!N103*86400*1000/Areas!$C$10, "")</f>
        <v>4046.2676756756755</v>
      </c>
    </row>
    <row r="104" spans="1:14">
      <c r="A104">
        <v>1996</v>
      </c>
      <c r="B104" s="4">
        <f>IF(ISNUMBER(STC_cms!B104), STC_cms!B104*Days!B104*86400*1000/Areas!$C$10, "")</f>
        <v>548.9030918918919</v>
      </c>
      <c r="C104" s="4">
        <f>IF(ISNUMBER(STC_cms!C104), STC_cms!C104*Days!C104*86400*1000/Areas!$C$10, "")</f>
        <v>683.41932972972961</v>
      </c>
      <c r="D104" s="4">
        <f>IF(ISNUMBER(STC_cms!D104), STC_cms!D104*Days!D104*86400*1000/Areas!$C$10, "")</f>
        <v>492.43952432432434</v>
      </c>
      <c r="E104" s="4">
        <f>IF(ISNUMBER(STC_cms!E104), STC_cms!E104*Days!E104*86400*1000/Areas!$C$10, "")</f>
        <v>964.94789189189203</v>
      </c>
      <c r="F104" s="4">
        <f>IF(ISNUMBER(STC_cms!F104), STC_cms!F104*Days!F104*86400*1000/Areas!$C$10, "")</f>
        <v>790.05561081081078</v>
      </c>
      <c r="G104" s="4">
        <f>IF(ISNUMBER(STC_cms!G104), STC_cms!G104*Days!G104*86400*1000/Areas!$C$10, "")</f>
        <v>691.0365405405405</v>
      </c>
      <c r="H104" s="4">
        <f>IF(ISNUMBER(STC_cms!H104), STC_cms!H104*Days!H104*86400*1000/Areas!$C$10, "")</f>
        <v>160.36618378378375</v>
      </c>
      <c r="I104" s="4">
        <f>IF(ISNUMBER(STC_cms!I104), STC_cms!I104*Days!I104*86400*1000/Areas!$C$10, "")</f>
        <v>76.587762162162164</v>
      </c>
      <c r="J104" s="4">
        <f>IF(ISNUMBER(STC_cms!J104), STC_cms!J104*Days!J104*86400*1000/Areas!$C$10, "")</f>
        <v>469.31545945945942</v>
      </c>
      <c r="K104" s="4">
        <f>IF(ISNUMBER(STC_cms!K104), STC_cms!K104*Days!K104*86400*1000/Areas!$C$10, "")</f>
        <v>470.74689729729732</v>
      </c>
      <c r="L104" s="4">
        <f>IF(ISNUMBER(STC_cms!L104), STC_cms!L104*Days!L104*86400*1000/Areas!$C$10, "")</f>
        <v>456.54227027027019</v>
      </c>
      <c r="M104" s="4">
        <f>IF(ISNUMBER(STC_cms!M104), STC_cms!M104*Days!M104*86400*1000/Areas!$C$10, "")</f>
        <v>864.68886486486485</v>
      </c>
      <c r="N104" s="4">
        <f>IF(ISNUMBER(STC_cms!N104), STC_cms!N104*Days!N104*86400*1000/Areas!$C$10, "")</f>
        <v>6692.5533405405404</v>
      </c>
    </row>
    <row r="105" spans="1:14">
      <c r="A105">
        <v>1997</v>
      </c>
      <c r="B105" s="4">
        <f>IF(ISNUMBER(STC_cms!B105), STC_cms!B105*Days!B105*86400*1000/Areas!$C$10, "")</f>
        <v>712.47852972972964</v>
      </c>
      <c r="C105" s="4">
        <f>IF(ISNUMBER(STC_cms!C105), STC_cms!C105*Days!C105*86400*1000/Areas!$C$10, "")</f>
        <v>1209.6435891891892</v>
      </c>
      <c r="D105" s="4">
        <f>IF(ISNUMBER(STC_cms!D105), STC_cms!D105*Days!D105*86400*1000/Areas!$C$10, "")</f>
        <v>1185.5418810810811</v>
      </c>
      <c r="E105" s="4">
        <f>IF(ISNUMBER(STC_cms!E105), STC_cms!E105*Days!E105*86400*1000/Areas!$C$10, "")</f>
        <v>408.99891891891895</v>
      </c>
      <c r="F105" s="4">
        <f>IF(ISNUMBER(STC_cms!F105), STC_cms!F105*Days!F105*86400*1000/Areas!$C$10, "")</f>
        <v>665.93228108108121</v>
      </c>
      <c r="G105" s="4">
        <f>IF(ISNUMBER(STC_cms!G105), STC_cms!G105*Days!G105*86400*1000/Areas!$C$10, "")</f>
        <v>309.21859459459455</v>
      </c>
      <c r="H105" s="4">
        <f>IF(ISNUMBER(STC_cms!H105), STC_cms!H105*Days!H105*86400*1000/Areas!$C$10, "")</f>
        <v>160.53509189189188</v>
      </c>
      <c r="I105" s="4">
        <f>IF(ISNUMBER(STC_cms!I105), STC_cms!I105*Days!I105*86400*1000/Areas!$C$10, "")</f>
        <v>108.63204324324326</v>
      </c>
      <c r="J105" s="4">
        <f>IF(ISNUMBER(STC_cms!J105), STC_cms!J105*Days!J105*86400*1000/Areas!$C$10, "")</f>
        <v>147.86075675675676</v>
      </c>
      <c r="K105" s="4">
        <f>IF(ISNUMBER(STC_cms!K105), STC_cms!K105*Days!K105*86400*1000/Areas!$C$10, "")</f>
        <v>106.50862702702703</v>
      </c>
      <c r="L105" s="4">
        <f>IF(ISNUMBER(STC_cms!L105), STC_cms!L105*Days!L105*86400*1000/Areas!$C$10, "")</f>
        <v>197.50572972972972</v>
      </c>
      <c r="M105" s="4">
        <f>IF(ISNUMBER(STC_cms!M105), STC_cms!M105*Days!M105*86400*1000/Areas!$C$10, "")</f>
        <v>317.37833513513516</v>
      </c>
      <c r="N105" s="4">
        <f>IF(ISNUMBER(STC_cms!N105), STC_cms!N105*Days!N105*86400*1000/Areas!$C$10, "")</f>
        <v>5588.1223783783789</v>
      </c>
    </row>
    <row r="106" spans="1:14">
      <c r="A106">
        <v>1998</v>
      </c>
      <c r="B106" s="4">
        <f>IF(ISNUMBER(STC_cms!B106), STC_cms!B106*Days!B106*86400*1000/Areas!$C$10, "")</f>
        <v>853.5409297297299</v>
      </c>
      <c r="C106" s="4">
        <f>IF(ISNUMBER(STC_cms!C106), STC_cms!C106*Days!C106*86400*1000/Areas!$C$10, "")</f>
        <v>649.1737945945946</v>
      </c>
      <c r="D106" s="4">
        <f>IF(ISNUMBER(STC_cms!D106), STC_cms!D106*Days!D106*86400*1000/Areas!$C$10, "")</f>
        <v>1041.1013189189189</v>
      </c>
      <c r="E106" s="4">
        <f>IF(ISNUMBER(STC_cms!E106), STC_cms!E106*Days!E106*86400*1000/Areas!$C$10, "")</f>
        <v>418.73643243243237</v>
      </c>
      <c r="F106" s="4">
        <f>IF(ISNUMBER(STC_cms!F106), STC_cms!F106*Days!F106*86400*1000/Areas!$C$10, "")</f>
        <v>189.65967567567569</v>
      </c>
      <c r="G106" s="4">
        <f>IF(ISNUMBER(STC_cms!G106), STC_cms!G106*Days!G106*86400*1000/Areas!$C$10, "")</f>
        <v>71.641945945945949</v>
      </c>
      <c r="H106" s="4">
        <f>IF(ISNUMBER(STC_cms!H106), STC_cms!H106*Days!H106*86400*1000/Areas!$C$10, "")</f>
        <v>128.73210810810812</v>
      </c>
      <c r="I106" s="4">
        <f>IF(ISNUMBER(STC_cms!I106), STC_cms!I106*Days!I106*86400*1000/Areas!$C$10, "")</f>
        <v>87.856345945945932</v>
      </c>
      <c r="J106" s="4">
        <f>IF(ISNUMBER(STC_cms!J106), STC_cms!J106*Days!J106*86400*1000/Areas!$C$10, "")</f>
        <v>46.912864864864872</v>
      </c>
      <c r="K106" s="4">
        <f>IF(ISNUMBER(STC_cms!K106), STC_cms!K106*Days!K106*86400*1000/Areas!$C$10, "")</f>
        <v>57.838962162162154</v>
      </c>
      <c r="L106" s="4">
        <f>IF(ISNUMBER(STC_cms!L106), STC_cms!L106*Days!L106*86400*1000/Areas!$C$10, "")</f>
        <v>63.001945945945948</v>
      </c>
      <c r="M106" s="4">
        <f>IF(ISNUMBER(STC_cms!M106), STC_cms!M106*Days!M106*86400*1000/Areas!$C$10, "")</f>
        <v>81.630875675675682</v>
      </c>
      <c r="N106" s="4">
        <f>IF(ISNUMBER(STC_cms!N106), STC_cms!N106*Days!N106*86400*1000/Areas!$C$10, "")</f>
        <v>3708.1790270270276</v>
      </c>
    </row>
    <row r="107" spans="1:14">
      <c r="A107">
        <v>1999</v>
      </c>
      <c r="B107" s="4">
        <f>IF(ISNUMBER(STC_cms!B107), STC_cms!B107*Days!B107*86400*1000/Areas!$C$10, "")</f>
        <v>487.63770810810809</v>
      </c>
      <c r="C107" s="4">
        <f>IF(ISNUMBER(STC_cms!C107), STC_cms!C107*Days!C107*86400*1000/Areas!$C$10, "")</f>
        <v>329.29452972972979</v>
      </c>
      <c r="D107" s="4">
        <f>IF(ISNUMBER(STC_cms!D107), STC_cms!D107*Days!D107*86400*1000/Areas!$C$10, "")</f>
        <v>343.00410810810814</v>
      </c>
      <c r="E107" s="4">
        <f>IF(ISNUMBER(STC_cms!E107), STC_cms!E107*Days!E107*86400*1000/Areas!$C$10, "")</f>
        <v>357.20562162162167</v>
      </c>
      <c r="F107" s="4">
        <f>IF(ISNUMBER(STC_cms!F107), STC_cms!F107*Days!F107*86400*1000/Areas!$C$10, "")</f>
        <v>119.56281081081082</v>
      </c>
      <c r="G107" s="4">
        <f>IF(ISNUMBER(STC_cms!G107), STC_cms!G107*Days!G107*86400*1000/Areas!$C$10, "")</f>
        <v>111.31589189189191</v>
      </c>
      <c r="H107" s="4">
        <f>IF(ISNUMBER(STC_cms!H107), STC_cms!H107*Days!H107*86400*1000/Areas!$C$10, "")</f>
        <v>101.24834594594594</v>
      </c>
      <c r="I107" s="4">
        <f>IF(ISNUMBER(STC_cms!I107), STC_cms!I107*Days!I107*86400*1000/Areas!$C$10, "")</f>
        <v>51.903048648648657</v>
      </c>
      <c r="J107" s="4">
        <f>IF(ISNUMBER(STC_cms!J107), STC_cms!J107*Days!J107*86400*1000/Areas!$C$10, "")</f>
        <v>48.500756756756758</v>
      </c>
      <c r="K107" s="4">
        <f>IF(ISNUMBER(STC_cms!K107), STC_cms!K107*Days!K107*86400*1000/Areas!$C$10, "")</f>
        <v>70.386421621621636</v>
      </c>
      <c r="L107" s="4">
        <f>IF(ISNUMBER(STC_cms!L107), STC_cms!L107*Days!L107*86400*1000/Areas!$C$10, "")</f>
        <v>115.91610810810811</v>
      </c>
      <c r="M107" s="4">
        <f>IF(ISNUMBER(STC_cms!M107), STC_cms!M107*Days!M107*86400*1000/Areas!$C$10, "")</f>
        <v>311.10460540540544</v>
      </c>
      <c r="N107" s="4">
        <f>IF(ISNUMBER(STC_cms!N107), STC_cms!N107*Days!N107*86400*1000/Areas!$C$10, "")</f>
        <v>2456.3987027027028</v>
      </c>
    </row>
    <row r="108" spans="1:14">
      <c r="A108">
        <v>2000</v>
      </c>
      <c r="B108" s="4">
        <f>IF(ISNUMBER(STC_cms!B108), STC_cms!B108*Days!B108*86400*1000/Areas!$C$10, "")</f>
        <v>176.07463783783783</v>
      </c>
      <c r="C108" s="4">
        <f>IF(ISNUMBER(STC_cms!C108), STC_cms!C108*Days!C108*86400*1000/Areas!$C$10, "")</f>
        <v>377.78127567567572</v>
      </c>
      <c r="D108" s="4">
        <f>IF(ISNUMBER(STC_cms!D108), STC_cms!D108*Days!D108*86400*1000/Areas!$C$10, "")</f>
        <v>277.12994594594596</v>
      </c>
      <c r="E108" s="4">
        <f>IF(ISNUMBER(STC_cms!E108), STC_cms!E108*Days!E108*86400*1000/Areas!$C$10, "")</f>
        <v>532.50421621621626</v>
      </c>
      <c r="F108" s="4">
        <f>IF(ISNUMBER(STC_cms!F108), STC_cms!F108*Days!F108*86400*1000/Areas!$C$10, "")</f>
        <v>486.14166486486488</v>
      </c>
      <c r="G108" s="4">
        <f>IF(ISNUMBER(STC_cms!G108), STC_cms!G108*Days!G108*86400*1000/Areas!$C$10, "")</f>
        <v>527.97405405405402</v>
      </c>
      <c r="H108" s="4">
        <f>IF(ISNUMBER(STC_cms!H108), STC_cms!H108*Days!H108*86400*1000/Areas!$C$10, "")</f>
        <v>467.70655135135138</v>
      </c>
      <c r="I108" s="4">
        <f>IF(ISNUMBER(STC_cms!I108), STC_cms!I108*Days!I108*86400*1000/Areas!$C$10, "")</f>
        <v>349.59152432432433</v>
      </c>
      <c r="J108" s="4">
        <f>IF(ISNUMBER(STC_cms!J108), STC_cms!J108*Days!J108*86400*1000/Areas!$C$10, "")</f>
        <v>319.46983783783782</v>
      </c>
      <c r="K108" s="4">
        <f>IF(ISNUMBER(STC_cms!K108), STC_cms!K108*Days!K108*86400*1000/Areas!$C$10, "")</f>
        <v>191.15571891891892</v>
      </c>
      <c r="L108" s="4">
        <f>IF(ISNUMBER(STC_cms!L108), STC_cms!L108*Days!L108*86400*1000/Areas!$C$10, "")</f>
        <v>211.42313513513517</v>
      </c>
      <c r="M108" s="4">
        <f>IF(ISNUMBER(STC_cms!M108), STC_cms!M108*Days!M108*86400*1000/Areas!$C$10, "")</f>
        <v>320.49107027027026</v>
      </c>
      <c r="N108" s="4">
        <f>IF(ISNUMBER(STC_cms!N108), STC_cms!N108*Days!N108*86400*1000/Areas!$C$10, "")</f>
        <v>4246.8028540540545</v>
      </c>
    </row>
    <row r="109" spans="1:14">
      <c r="A109">
        <v>2001</v>
      </c>
      <c r="B109" s="4">
        <f>IF(ISNUMBER(STC_cms!B109), STC_cms!B109*Days!B109*86400*1000/Areas!$C$10, "")</f>
        <v>247.69167567567567</v>
      </c>
      <c r="C109" s="4">
        <f>IF(ISNUMBER(STC_cms!C109), STC_cms!C109*Days!C109*86400*1000/Areas!$C$10, "")</f>
        <v>1302.3577945945947</v>
      </c>
      <c r="D109" s="4">
        <f>IF(ISNUMBER(STC_cms!D109), STC_cms!D109*Days!D109*86400*1000/Areas!$C$10, "")</f>
        <v>686.85275675675678</v>
      </c>
      <c r="E109" s="4">
        <f>IF(ISNUMBER(STC_cms!E109), STC_cms!E109*Days!E109*86400*1000/Areas!$C$10, "")</f>
        <v>474.49945945945944</v>
      </c>
      <c r="F109" s="4">
        <f>IF(ISNUMBER(STC_cms!F109), STC_cms!F109*Days!F109*86400*1000/Areas!$C$10, "")</f>
        <v>213.40332972972973</v>
      </c>
      <c r="G109" s="4">
        <f>IF(ISNUMBER(STC_cms!G109), STC_cms!G109*Days!G109*86400*1000/Areas!$C$10, "")</f>
        <v>234.14400000000001</v>
      </c>
      <c r="H109" s="4">
        <f>IF(ISNUMBER(STC_cms!H109), STC_cms!H109*Days!H109*86400*1000/Areas!$C$10, "")</f>
        <v>63.485318918918921</v>
      </c>
      <c r="I109" s="4">
        <f>IF(ISNUMBER(STC_cms!I109), STC_cms!I109*Days!I109*86400*1000/Areas!$C$10, "")</f>
        <v>48.090551351351351</v>
      </c>
      <c r="J109" s="4">
        <f>IF(ISNUMBER(STC_cms!J109), STC_cms!J109*Days!J109*86400*1000/Areas!$C$10, "")</f>
        <v>77.853405405405411</v>
      </c>
      <c r="K109" s="4">
        <f>IF(ISNUMBER(STC_cms!K109), STC_cms!K109*Days!K109*86400*1000/Areas!$C$10, "")</f>
        <v>572.57435675675674</v>
      </c>
      <c r="L109" s="4">
        <f>IF(ISNUMBER(STC_cms!L109), STC_cms!L109*Days!L109*86400*1000/Areas!$C$10, "")</f>
        <v>336.63308108108106</v>
      </c>
      <c r="M109" s="4">
        <f>IF(ISNUMBER(STC_cms!M109), STC_cms!M109*Days!M109*86400*1000/Areas!$C$10, "")</f>
        <v>683.30568648648648</v>
      </c>
      <c r="N109" s="4">
        <f>IF(ISNUMBER(STC_cms!N109), STC_cms!N109*Days!N109*86400*1000/Areas!$C$10, "")</f>
        <v>5021.610810810811</v>
      </c>
    </row>
    <row r="110" spans="1:14">
      <c r="A110">
        <v>2002</v>
      </c>
      <c r="B110" s="4">
        <f>IF(ISNUMBER(STC_cms!B110), STC_cms!B110*Days!B110*86400*1000/Areas!$C$10, "")</f>
        <v>310.06702702702705</v>
      </c>
      <c r="C110" s="4">
        <f>IF(ISNUMBER(STC_cms!C110), STC_cms!C110*Days!C110*86400*1000/Areas!$C$10, "")</f>
        <v>758.60445405405392</v>
      </c>
      <c r="D110" s="4">
        <f>IF(ISNUMBER(STC_cms!D110), STC_cms!D110*Days!D110*86400*1000/Areas!$C$10, "")</f>
        <v>603.70170810810816</v>
      </c>
      <c r="E110" s="4">
        <f>IF(ISNUMBER(STC_cms!E110), STC_cms!E110*Days!E110*86400*1000/Areas!$C$10, "")</f>
        <v>734.28324324324319</v>
      </c>
      <c r="F110" s="4">
        <f>IF(ISNUMBER(STC_cms!F110), STC_cms!F110*Days!F110*86400*1000/Areas!$C$10, "")</f>
        <v>389.52622702702701</v>
      </c>
      <c r="G110" s="4">
        <f>IF(ISNUMBER(STC_cms!G110), STC_cms!G110*Days!G110*86400*1000/Areas!$C$10, "")</f>
        <v>215.08929729729732</v>
      </c>
      <c r="H110" s="4">
        <f>IF(ISNUMBER(STC_cms!H110), STC_cms!H110*Days!H110*86400*1000/Areas!$C$10, "")</f>
        <v>92.175567567567569</v>
      </c>
      <c r="I110" s="4">
        <f>IF(ISNUMBER(STC_cms!I110), STC_cms!I110*Days!I110*86400*1000/Areas!$C$10, "")</f>
        <v>72.365059459459459</v>
      </c>
      <c r="J110" s="4">
        <f>IF(ISNUMBER(STC_cms!J110), STC_cms!J110*Days!J110*86400*1000/Areas!$C$10, "")</f>
        <v>51.653189189189192</v>
      </c>
      <c r="K110" s="4">
        <f>IF(ISNUMBER(STC_cms!K110), STC_cms!K110*Days!K110*86400*1000/Areas!$C$10, "")</f>
        <v>53.712778378378388</v>
      </c>
      <c r="L110" s="4">
        <f>IF(ISNUMBER(STC_cms!L110), STC_cms!L110*Days!L110*86400*1000/Areas!$C$10, "")</f>
        <v>107.83654054054055</v>
      </c>
      <c r="M110" s="4">
        <f>IF(ISNUMBER(STC_cms!M110), STC_cms!M110*Days!M110*86400*1000/Areas!$C$10, "")</f>
        <v>125.28155675675676</v>
      </c>
      <c r="N110" s="4">
        <f>IF(ISNUMBER(STC_cms!N110), STC_cms!N110*Days!N110*86400*1000/Areas!$C$10, "")</f>
        <v>3564.1362162162163</v>
      </c>
    </row>
    <row r="111" spans="1:14">
      <c r="A111">
        <v>2003</v>
      </c>
      <c r="B111" s="4">
        <f>IF(ISNUMBER(STC_cms!B111), STC_cms!B111*Days!B111*86400*1000/Areas!$C$10, "")</f>
        <v>93.237275675675676</v>
      </c>
      <c r="C111" s="4">
        <f>IF(ISNUMBER(STC_cms!C111), STC_cms!C111*Days!C111*86400*1000/Areas!$C$10, "")</f>
        <v>82.950227027027026</v>
      </c>
      <c r="D111" s="4">
        <f>IF(ISNUMBER(STC_cms!D111), STC_cms!D111*Days!D111*86400*1000/Areas!$C$10, "")</f>
        <v>670.56518918918914</v>
      </c>
      <c r="E111" s="4">
        <f>IF(ISNUMBER(STC_cms!E111), STC_cms!E111*Days!E111*86400*1000/Areas!$C$10, "")</f>
        <v>528.18421621621621</v>
      </c>
      <c r="F111" s="4">
        <f>IF(ISNUMBER(STC_cms!F111), STC_cms!F111*Days!F111*86400*1000/Areas!$C$10, "")</f>
        <v>464.13535135135129</v>
      </c>
      <c r="G111" s="4">
        <f>IF(ISNUMBER(STC_cms!G111), STC_cms!G111*Days!G111*86400*1000/Areas!$C$10, "")</f>
        <v>220.29664864864867</v>
      </c>
      <c r="H111" s="4">
        <f>IF(ISNUMBER(STC_cms!H111), STC_cms!H111*Days!H111*86400*1000/Areas!$C$10, "")</f>
        <v>75.333016216216222</v>
      </c>
      <c r="I111" s="4">
        <f>IF(ISNUMBER(STC_cms!I111), STC_cms!I111*Days!I111*86400*1000/Areas!$C$10, "")</f>
        <v>72.196151351351361</v>
      </c>
      <c r="J111" s="4">
        <f>IF(ISNUMBER(STC_cms!J111), STC_cms!J111*Days!J111*86400*1000/Areas!$C$10, "")</f>
        <v>69.493621621621628</v>
      </c>
      <c r="K111" s="4">
        <f>IF(ISNUMBER(STC_cms!K111), STC_cms!K111*Days!K111*86400*1000/Areas!$C$10, "")</f>
        <v>129.38361081081081</v>
      </c>
      <c r="L111" s="4">
        <f>IF(ISNUMBER(STC_cms!L111), STC_cms!L111*Days!L111*86400*1000/Areas!$C$10, "")</f>
        <v>548.80345945945942</v>
      </c>
      <c r="M111" s="4">
        <f>IF(ISNUMBER(STC_cms!M111), STC_cms!M111*Days!M111*86400*1000/Areas!$C$10, "")</f>
        <v>635.57708108108113</v>
      </c>
      <c r="N111" s="4">
        <f>IF(ISNUMBER(STC_cms!N111), STC_cms!N111*Days!N111*86400*1000/Areas!$C$10, "")</f>
        <v>3576.068756756757</v>
      </c>
    </row>
    <row r="112" spans="1:14">
      <c r="A112">
        <v>2004</v>
      </c>
      <c r="B112" s="4">
        <f>IF(ISNUMBER(STC_cms!B112), STC_cms!B112*Days!B112*86400*1000/Areas!$C$10, "")</f>
        <v>370.94633513513514</v>
      </c>
      <c r="C112" s="4">
        <f>IF(ISNUMBER(STC_cms!C112), STC_cms!C112*Days!C112*86400*1000/Areas!$C$10, "")</f>
        <v>282.0492972972973</v>
      </c>
      <c r="D112" s="4">
        <f>IF(ISNUMBER(STC_cms!D112), STC_cms!D112*Days!D112*86400*1000/Areas!$C$10, "")</f>
        <v>1266.5453837837838</v>
      </c>
      <c r="E112" s="4">
        <f>IF(ISNUMBER(STC_cms!E112), STC_cms!E112*Days!E112*86400*1000/Areas!$C$10, "")</f>
        <v>371.28648648648647</v>
      </c>
      <c r="F112" s="4">
        <f>IF(ISNUMBER(STC_cms!F112), STC_cms!F112*Days!F112*86400*1000/Areas!$C$10, "")</f>
        <v>1122.7563243243244</v>
      </c>
      <c r="G112" s="4">
        <f>IF(ISNUMBER(STC_cms!G112), STC_cms!G112*Days!G112*86400*1000/Areas!$C$10, "")</f>
        <v>332.89686486486488</v>
      </c>
      <c r="H112" s="4">
        <f>IF(ISNUMBER(STC_cms!H112), STC_cms!H112*Days!H112*86400*1000/Areas!$C$10, "")</f>
        <v>162.99632432432429</v>
      </c>
      <c r="I112" s="4">
        <f>IF(ISNUMBER(STC_cms!I112), STC_cms!I112*Days!I112*86400*1000/Areas!$C$10, "")</f>
        <v>135.02996756756758</v>
      </c>
      <c r="J112" s="4">
        <f>IF(ISNUMBER(STC_cms!J112), STC_cms!J112*Days!J112*86400*1000/Areas!$C$10, "")</f>
        <v>67.555459459459456</v>
      </c>
      <c r="K112" s="4">
        <f>IF(ISNUMBER(STC_cms!K112), STC_cms!K112*Days!K112*86400*1000/Areas!$C$10, "")</f>
        <v>71.303351351351353</v>
      </c>
      <c r="L112" s="4">
        <f>IF(ISNUMBER(STC_cms!L112), STC_cms!L112*Days!L112*86400*1000/Areas!$C$10, "")</f>
        <v>165.91135135135136</v>
      </c>
      <c r="M112" s="4">
        <f>IF(ISNUMBER(STC_cms!M112), STC_cms!M112*Days!M112*86400*1000/Areas!$C$10, "")</f>
        <v>450.14010810810811</v>
      </c>
      <c r="N112" s="4">
        <f>IF(ISNUMBER(STC_cms!N112), STC_cms!N112*Days!N112*86400*1000/Areas!$C$10, "")</f>
        <v>4771.848648648649</v>
      </c>
    </row>
    <row r="113" spans="1:14">
      <c r="A113">
        <v>2005</v>
      </c>
      <c r="B113" s="4">
        <f>IF(ISNUMBER(STC_cms!B113), STC_cms!B113*Days!B113*86400*1000/Areas!$C$10, "")</f>
        <v>1020.4462702702702</v>
      </c>
      <c r="C113" s="4">
        <f>IF(ISNUMBER(STC_cms!C113), STC_cms!C113*Days!C113*86400*1000/Areas!$C$10, "")</f>
        <v>826.29846486486485</v>
      </c>
      <c r="D113" s="4">
        <f>IF(ISNUMBER(STC_cms!D113), STC_cms!D113*Days!D113*86400*1000/Areas!$C$10, "")</f>
        <v>694.93621621621617</v>
      </c>
      <c r="E113" s="4">
        <f>IF(ISNUMBER(STC_cms!E113), STC_cms!E113*Days!E113*86400*1000/Areas!$C$10, "")</f>
        <v>721.65016216216225</v>
      </c>
      <c r="F113" s="4">
        <f>IF(ISNUMBER(STC_cms!F113), STC_cms!F113*Days!F113*86400*1000/Areas!$C$10, "")</f>
        <v>243.75852972972973</v>
      </c>
      <c r="G113" s="4">
        <f>IF(ISNUMBER(STC_cms!G113), STC_cms!G113*Days!G113*86400*1000/Areas!$C$10, "")</f>
        <v>117.27048648648648</v>
      </c>
      <c r="H113" s="4">
        <f>IF(ISNUMBER(STC_cms!H113), STC_cms!H113*Days!H113*86400*1000/Areas!$C$10, "")</f>
        <v>112.22737297297297</v>
      </c>
      <c r="I113" s="4">
        <f>IF(ISNUMBER(STC_cms!I113), STC_cms!I113*Days!I113*86400*1000/Areas!$C$10, "")</f>
        <v>64.667675675675682</v>
      </c>
      <c r="J113" s="4">
        <f>IF(ISNUMBER(STC_cms!J113), STC_cms!J113*Days!J113*86400*1000/Areas!$C$10, "")</f>
        <v>70.077405405405401</v>
      </c>
      <c r="K113" s="4">
        <f>IF(ISNUMBER(STC_cms!K113), STC_cms!K113*Days!K113*86400*1000/Areas!$C$10, "")</f>
        <v>69.566010810810795</v>
      </c>
      <c r="L113" s="4">
        <f>IF(ISNUMBER(STC_cms!L113), STC_cms!L113*Days!L113*86400*1000/Areas!$C$10, "")</f>
        <v>183.02789189189187</v>
      </c>
      <c r="M113" s="4">
        <f>IF(ISNUMBER(STC_cms!M113), STC_cms!M113*Days!M113*86400*1000/Areas!$C$10, "")</f>
        <v>393.82131891891891</v>
      </c>
      <c r="N113" s="4">
        <f>IF(ISNUMBER(STC_cms!N113), STC_cms!N113*Days!N113*86400*1000/Areas!$C$10, "")</f>
        <v>4555.3894054054053</v>
      </c>
    </row>
    <row r="114" spans="1:14">
      <c r="A114">
        <v>2006</v>
      </c>
      <c r="B114" s="4">
        <f>IF(ISNUMBER(STC_cms!B114), STC_cms!B114*Days!B114*86400*1000/Areas!$C$10, "")</f>
        <v>851.85184864864857</v>
      </c>
      <c r="C114" s="4">
        <f>IF(ISNUMBER(STC_cms!C114), STC_cms!C114*Days!C114*86400*1000/Areas!$C$10, "")</f>
        <v>835.05989189189177</v>
      </c>
      <c r="D114" s="4">
        <f>IF(ISNUMBER(STC_cms!D114), STC_cms!D114*Days!D114*86400*1000/Areas!$C$10, "")</f>
        <v>1087.6475675675676</v>
      </c>
      <c r="E114" s="4">
        <f>IF(ISNUMBER(STC_cms!E114), STC_cms!E114*Days!E114*86400*1000/Areas!$C$10, "")</f>
        <v>416.16778378378382</v>
      </c>
      <c r="F114" s="4">
        <f>IF(ISNUMBER(STC_cms!F114), STC_cms!F114*Days!F114*86400*1000/Areas!$C$10, "")</f>
        <v>291.92147027027028</v>
      </c>
      <c r="G114" s="4">
        <f>IF(ISNUMBER(STC_cms!G114), STC_cms!G114*Days!G114*86400*1000/Areas!$C$10, "")</f>
        <v>167.26572972972971</v>
      </c>
      <c r="H114" s="4">
        <f>IF(ISNUMBER(STC_cms!H114), STC_cms!H114*Days!H114*86400*1000/Areas!$C$10, "")</f>
        <v>168.42551351351349</v>
      </c>
      <c r="I114" s="4">
        <f>IF(ISNUMBER(STC_cms!I114), STC_cms!I114*Days!I114*86400*1000/Areas!$C$10, "")</f>
        <v>169.9698162162162</v>
      </c>
      <c r="J114" s="4">
        <f>IF(ISNUMBER(STC_cms!J114), STC_cms!J114*Days!J114*86400*1000/Areas!$C$10, "")</f>
        <v>170.04454054054054</v>
      </c>
      <c r="K114" s="4">
        <f>IF(ISNUMBER(STC_cms!K114), STC_cms!K114*Days!K114*86400*1000/Areas!$C$10, "")</f>
        <v>936.95740540540555</v>
      </c>
      <c r="L114" s="4">
        <f>IF(ISNUMBER(STC_cms!L114), STC_cms!L114*Days!L114*86400*1000/Areas!$C$10, "")</f>
        <v>559.14810810810809</v>
      </c>
      <c r="M114" s="4">
        <f>IF(ISNUMBER(STC_cms!M114), STC_cms!M114*Days!M114*86400*1000/Areas!$C$10, "")</f>
        <v>990.16345945945943</v>
      </c>
      <c r="N114" s="4">
        <f>IF(ISNUMBER(STC_cms!N114), STC_cms!N114*Days!N114*86400*1000/Areas!$C$10, "")</f>
        <v>6650.402594594595</v>
      </c>
    </row>
    <row r="115" spans="1:14">
      <c r="A115">
        <v>2007</v>
      </c>
      <c r="B115" s="4">
        <f>IF(ISNUMBER(STC_cms!B115), STC_cms!B115*Days!B115*86400*1000/Areas!$C$10, "")</f>
        <v>887.5155891891892</v>
      </c>
      <c r="C115" s="4">
        <f>IF(ISNUMBER(STC_cms!C115), STC_cms!C115*Days!C115*86400*1000/Areas!$C$10, "")</f>
        <v>135.75852972972973</v>
      </c>
      <c r="D115" s="4">
        <f>IF(ISNUMBER(STC_cms!D115), STC_cms!D115*Days!D115*86400*1000/Areas!$C$10, "")</f>
        <v>1102.2701837837838</v>
      </c>
      <c r="E115" s="4">
        <f>IF(ISNUMBER(STC_cms!E115), STC_cms!E115*Days!E115*86400*1000/Areas!$C$10, "")</f>
        <v>405.40281081081082</v>
      </c>
      <c r="F115" s="4">
        <f>IF(ISNUMBER(STC_cms!F115), STC_cms!F115*Days!F115*86400*1000/Areas!$C$10, "")</f>
        <v>315.37556756756754</v>
      </c>
      <c r="G115" s="4">
        <f>IF(ISNUMBER(STC_cms!G115), STC_cms!G115*Days!G115*86400*1000/Areas!$C$10, "")</f>
        <v>104.47394594594594</v>
      </c>
      <c r="H115" s="4">
        <f>IF(ISNUMBER(STC_cms!H115), STC_cms!H115*Days!H115*86400*1000/Areas!$C$10, "")</f>
        <v>49.610724324324323</v>
      </c>
      <c r="I115" s="4">
        <f>IF(ISNUMBER(STC_cms!I115), STC_cms!I115*Days!I115*86400*1000/Areas!$C$10, "")</f>
        <v>87.18071351351351</v>
      </c>
      <c r="J115" s="4">
        <f>IF(ISNUMBER(STC_cms!J115), STC_cms!J115*Days!J115*86400*1000/Areas!$C$10, "")</f>
        <v>53.404540540540538</v>
      </c>
      <c r="K115" s="4">
        <f>IF(ISNUMBER(STC_cms!K115), STC_cms!K115*Days!K115*86400*1000/Areas!$C$10, "")</f>
        <v>59.383264864864863</v>
      </c>
      <c r="L115" s="4">
        <f>IF(ISNUMBER(STC_cms!L115), STC_cms!L115*Days!L115*86400*1000/Areas!$C$10, "")</f>
        <v>79.347891891891877</v>
      </c>
      <c r="M115" s="4">
        <f>IF(ISNUMBER(STC_cms!M115), STC_cms!M115*Days!M115*86400*1000/Areas!$C$10, "")</f>
        <v>388.36799999999999</v>
      </c>
      <c r="N115" s="4">
        <f>IF(ISNUMBER(STC_cms!N115), STC_cms!N115*Days!N115*86400*1000/Areas!$C$10, "")</f>
        <v>3634.3109189189195</v>
      </c>
    </row>
    <row r="116" spans="1:14">
      <c r="A116">
        <v>2008</v>
      </c>
      <c r="B116" s="4">
        <f>IF(ISNUMBER(STC_cms!B116), STC_cms!B116*Days!B116*86400*1000/Areas!$C$10, "")</f>
        <v>816.52592432432436</v>
      </c>
      <c r="C116" s="4">
        <f>IF(ISNUMBER(STC_cms!C116), STC_cms!C116*Days!C116*86400*1000/Areas!$C$10, "")</f>
        <v>855.13193513513511</v>
      </c>
      <c r="D116" s="4">
        <f>IF(ISNUMBER(STC_cms!D116), STC_cms!D116*Days!D116*86400*1000/Areas!$C$10, "")</f>
        <v>1028.0230054054055</v>
      </c>
      <c r="E116" s="4">
        <f>IF(ISNUMBER(STC_cms!E116), STC_cms!E116*Days!E116*86400*1000/Areas!$C$10, "")</f>
        <v>884.96951351351368</v>
      </c>
      <c r="F116" s="4">
        <f>IF(ISNUMBER(STC_cms!F116), STC_cms!F116*Days!F116*86400*1000/Areas!$C$10, "")</f>
        <v>169.19766486486489</v>
      </c>
      <c r="G116" s="4">
        <f>IF(ISNUMBER(STC_cms!G116), STC_cms!G116*Days!G116*86400*1000/Areas!$C$10, "")</f>
        <v>252.31135135135136</v>
      </c>
      <c r="H116" s="4">
        <f>IF(ISNUMBER(STC_cms!H116), STC_cms!H116*Days!H116*86400*1000/Areas!$C$10, "")</f>
        <v>196.29535135135134</v>
      </c>
      <c r="I116" s="4">
        <f>IF(ISNUMBER(STC_cms!I116), STC_cms!I116*Days!I116*86400*1000/Areas!$C$10, "")</f>
        <v>109.64549189189188</v>
      </c>
      <c r="J116" s="4">
        <f>IF(ISNUMBER(STC_cms!J116), STC_cms!J116*Days!J116*86400*1000/Areas!$C$10, "")</f>
        <v>322.57556756756759</v>
      </c>
      <c r="K116" s="4">
        <f>IF(ISNUMBER(STC_cms!K116), STC_cms!K116*Days!K116*86400*1000/Areas!$C$10, "")</f>
        <v>160.48683243243244</v>
      </c>
      <c r="L116" s="4">
        <f>IF(ISNUMBER(STC_cms!L116), STC_cms!L116*Days!L116*86400*1000/Areas!$C$10, "")</f>
        <v>670.3939459459458</v>
      </c>
      <c r="M116" s="4">
        <f>IF(ISNUMBER(STC_cms!M116), STC_cms!M116*Days!M116*86400*1000/Areas!$C$10, "")</f>
        <v>1430.8205837837838</v>
      </c>
      <c r="N116" s="4">
        <f>IF(ISNUMBER(STC_cms!N116), STC_cms!N116*Days!N116*86400*1000/Areas!$C$10, "")</f>
        <v>6913.0554810810809</v>
      </c>
    </row>
    <row r="117" spans="1:14">
      <c r="A117">
        <v>2009</v>
      </c>
      <c r="B117" s="4">
        <f>IF(ISNUMBER(STC_cms!B117), STC_cms!B117*Days!B117*86400*1000/Areas!$C$10, "")</f>
        <v>476.1760864864865</v>
      </c>
      <c r="C117" s="4">
        <f>IF(ISNUMBER(STC_cms!C117), STC_cms!C117*Days!C117*86400*1000/Areas!$C$10, "")</f>
        <v>1385.8528864864866</v>
      </c>
      <c r="D117" s="4">
        <f>IF(ISNUMBER(STC_cms!D117), STC_cms!D117*Days!D117*86400*1000/Areas!$C$10, "")</f>
        <v>1265.7973621621625</v>
      </c>
      <c r="E117" s="4">
        <f>IF(ISNUMBER(STC_cms!E117), STC_cms!E117*Days!E117*86400*1000/Areas!$C$10, "")</f>
        <v>853.95891891891893</v>
      </c>
      <c r="F117" s="4">
        <f>IF(ISNUMBER(STC_cms!F117), STC_cms!F117*Days!F117*86400*1000/Areas!$C$10, "")</f>
        <v>572.74326486486495</v>
      </c>
      <c r="G117" s="4">
        <f>IF(ISNUMBER(STC_cms!G117), STC_cms!G117*Days!G117*86400*1000/Areas!$C$10, "")</f>
        <v>382.42508108108115</v>
      </c>
      <c r="H117" s="4">
        <f>IF(ISNUMBER(STC_cms!H117), STC_cms!H117*Days!H117*86400*1000/Areas!$C$10, "")</f>
        <v>162.03113513513514</v>
      </c>
      <c r="I117" s="4">
        <f>IF(ISNUMBER(STC_cms!I117), STC_cms!I117*Days!I117*86400*1000/Areas!$C$10, "")</f>
        <v>202.93102702702703</v>
      </c>
      <c r="J117" s="4">
        <f>IF(ISNUMBER(STC_cms!J117), STC_cms!J117*Days!J117*86400*1000/Areas!$C$10, "")</f>
        <v>92.821621621621617</v>
      </c>
      <c r="K117" s="4">
        <f>IF(ISNUMBER(STC_cms!K117), STC_cms!K117*Days!K117*86400*1000/Areas!$C$10, "")</f>
        <v>166.71230270270271</v>
      </c>
      <c r="L117" s="4">
        <f>IF(ISNUMBER(STC_cms!L117), STC_cms!L117*Days!L117*86400*1000/Areas!$C$10, "")</f>
        <v>142.30313513513511</v>
      </c>
      <c r="M117" s="4">
        <f>IF(ISNUMBER(STC_cms!M117), STC_cms!M117*Days!M117*86400*1000/Areas!$C$10, "")</f>
        <v>308.23316756756759</v>
      </c>
      <c r="N117" s="4">
        <f>IF(ISNUMBER(STC_cms!N117), STC_cms!N117*Days!N117*86400*1000/Areas!$C$10, "")</f>
        <v>6092.698378378378</v>
      </c>
    </row>
    <row r="118" spans="1:14">
      <c r="A118">
        <v>2010</v>
      </c>
      <c r="B118" s="4">
        <f>IF(ISNUMBER(STC_cms!B118), STC_cms!B118*Days!B118*86400*1000/Areas!$C$10, "")</f>
        <v>259.56350270270264</v>
      </c>
      <c r="C118" s="4">
        <f>IF(ISNUMBER(STC_cms!C118), STC_cms!C118*Days!C118*86400*1000/Areas!$C$10, "")</f>
        <v>123.94585945945946</v>
      </c>
      <c r="D118" s="4">
        <f>IF(ISNUMBER(STC_cms!D118), STC_cms!D118*Days!D118*86400*1000/Areas!$C$10, "")</f>
        <v>726.7150702702703</v>
      </c>
      <c r="E118" s="4">
        <f>IF(ISNUMBER(STC_cms!E118), STC_cms!E118*Days!E118*86400*1000/Areas!$C$10, "")</f>
        <v>429.43135135135134</v>
      </c>
      <c r="F118" s="4">
        <f>IF(ISNUMBER(STC_cms!F118), STC_cms!F118*Days!F118*86400*1000/Areas!$C$10, "")</f>
        <v>430.78806486486485</v>
      </c>
      <c r="G118" s="4">
        <f>IF(ISNUMBER(STC_cms!G118), STC_cms!G118*Days!G118*86400*1000/Areas!$C$10, "")</f>
        <v>286.42767567567569</v>
      </c>
      <c r="H118" s="4">
        <f>IF(ISNUMBER(STC_cms!H118), STC_cms!H118*Days!H118*86400*1000/Areas!$C$10, "")</f>
        <v>122.84445405405403</v>
      </c>
      <c r="I118" s="4">
        <f>IF(ISNUMBER(STC_cms!I118), STC_cms!I118*Days!I118*86400*1000/Areas!$C$10, "")</f>
        <v>70.048605405405411</v>
      </c>
      <c r="J118" s="4">
        <f>IF(ISNUMBER(STC_cms!J118), STC_cms!J118*Days!J118*86400*1000/Areas!$C$10, "")</f>
        <v>57.724540540540531</v>
      </c>
      <c r="K118" s="4">
        <f>IF(ISNUMBER(STC_cms!K118), STC_cms!K118*Days!K118*86400*1000/Areas!$C$10, "")</f>
        <v>111.67238918918919</v>
      </c>
      <c r="L118" s="4">
        <f>IF(ISNUMBER(STC_cms!L118), STC_cms!L118*Days!L118*86400*1000/Areas!$C$10, "")</f>
        <v>163.69297297297297</v>
      </c>
      <c r="M118" s="4">
        <f>IF(ISNUMBER(STC_cms!M118), STC_cms!M118*Days!M118*86400*1000/Areas!$C$10, "")</f>
        <v>271.86966486486489</v>
      </c>
      <c r="N118" s="4">
        <f>IF(ISNUMBER(STC_cms!N118), STC_cms!N118*Days!N118*86400*1000/Areas!$C$10, "")</f>
        <v>3040.8090810810804</v>
      </c>
    </row>
    <row r="119" spans="1:14">
      <c r="A119" s="21">
        <v>2011</v>
      </c>
      <c r="B119" s="23">
        <f>IF(ISNUMBER(STC_cms!B119), STC_cms!B119*Days!B119*86400*1000/Areas!$C$10, "")</f>
        <v>93.550962162162179</v>
      </c>
      <c r="C119" s="23">
        <f>IF(ISNUMBER(STC_cms!C119), STC_cms!C119*Days!C119*86400*1000/Areas!$C$10, "")</f>
        <v>208.46529729729733</v>
      </c>
      <c r="D119" s="23">
        <f>IF(ISNUMBER(STC_cms!D119), STC_cms!D119*Days!D119*86400*1000/Areas!$C$10, "")</f>
        <v>1232.1122594594594</v>
      </c>
      <c r="E119" s="23">
        <f>IF(ISNUMBER(STC_cms!E119), STC_cms!E119*Days!E119*86400*1000/Areas!$C$10, "")</f>
        <v>1103.0944864864864</v>
      </c>
      <c r="F119" s="23">
        <f>IF(ISNUMBER(STC_cms!F119), STC_cms!F119*Days!F119*86400*1000/Areas!$C$10, "")</f>
        <v>1032.8248216216214</v>
      </c>
      <c r="G119" s="23">
        <f>IF(ISNUMBER(STC_cms!G119), STC_cms!G119*Days!G119*86400*1000/Areas!$C$10, "")</f>
        <v>247.47762162162161</v>
      </c>
      <c r="H119" s="23">
        <f>IF(ISNUMBER(STC_cms!H119), STC_cms!H119*Days!H119*86400*1000/Areas!$C$10, "")</f>
        <v>59.648691891891886</v>
      </c>
      <c r="I119" s="23">
        <f>IF(ISNUMBER(STC_cms!I119), STC_cms!I119*Days!I119*86400*1000/Areas!$C$10, "")</f>
        <v>34.119437837837836</v>
      </c>
      <c r="J119" s="23">
        <f>IF(ISNUMBER(STC_cms!J119), STC_cms!J119*Days!J119*86400*1000/Areas!$C$10, "")</f>
        <v>31.80454054054054</v>
      </c>
      <c r="K119" s="23">
        <f>IF(ISNUMBER(STC_cms!K119), STC_cms!K119*Days!K119*86400*1000/Areas!$C$10, "")</f>
        <v>166.97772972972976</v>
      </c>
      <c r="L119" s="23">
        <f>IF(ISNUMBER(STC_cms!L119), STC_cms!L119*Days!L119*86400*1000/Areas!$C$10, "")</f>
        <v>204.16086486486486</v>
      </c>
      <c r="M119" s="23">
        <f>IF(ISNUMBER(STC_cms!M119), STC_cms!M119*Days!M119*86400*1000/Areas!$C$10, "")</f>
        <v>526.70374054054059</v>
      </c>
      <c r="N119" s="23">
        <f>IF(ISNUMBER(STC_cms!N119), STC_cms!N119*Days!N119*86400*1000/Areas!$C$10, "")</f>
        <v>4921.6047567567566</v>
      </c>
    </row>
    <row r="120" spans="1:14">
      <c r="A120" s="21">
        <v>2012</v>
      </c>
      <c r="B120" s="23">
        <f>IF(ISNUMBER(STC_cms!B120), STC_cms!B120*Days!B120*86400*1000/Areas!$C$10, "")</f>
        <v>438.75087567567573</v>
      </c>
      <c r="C120" s="23">
        <f>IF(ISNUMBER(STC_cms!C120), STC_cms!C120*Days!C120*86400*1000/Areas!$C$10, "")</f>
        <v>358.88769729729728</v>
      </c>
      <c r="D120" s="23">
        <f>IF(ISNUMBER(STC_cms!D120), STC_cms!D120*Days!D120*86400*1000/Areas!$C$10, "")</f>
        <v>559.520172972973</v>
      </c>
      <c r="E120" s="23">
        <f>IF(ISNUMBER(STC_cms!E120), STC_cms!E120*Days!E120*86400*1000/Areas!$C$10, "")</f>
        <v>84.55524324324324</v>
      </c>
      <c r="F120" s="23">
        <f>IF(ISNUMBER(STC_cms!F120), STC_cms!F120*Days!F120*86400*1000/Areas!$C$10, "")</f>
        <v>168.73920000000004</v>
      </c>
      <c r="G120" s="23">
        <f>IF(ISNUMBER(STC_cms!G120), STC_cms!G120*Days!G120*86400*1000/Areas!$C$10, "")</f>
        <v>52.166918918918924</v>
      </c>
      <c r="H120" s="23">
        <f>IF(ISNUMBER(STC_cms!H120), STC_cms!H120*Days!H120*86400*1000/Areas!$C$10, "")</f>
        <v>25.456864864864865</v>
      </c>
      <c r="I120" s="23">
        <f>IF(ISNUMBER(STC_cms!I120), STC_cms!I120*Days!I120*86400*1000/Areas!$C$10, "")</f>
        <v>27.628540540540541</v>
      </c>
      <c r="J120" s="23" t="str">
        <f>IF(ISNUMBER(STC_cms!J120), STC_cms!J120*Days!J120*86400*1000/Areas!$C$10, "")</f>
        <v/>
      </c>
      <c r="K120" s="23" t="str">
        <f>IF(ISNUMBER(STC_cms!K120), STC_cms!K120*Days!K120*86400*1000/Areas!$C$10, "")</f>
        <v/>
      </c>
      <c r="L120" s="23" t="str">
        <f>IF(ISNUMBER(STC_cms!L120), STC_cms!L120*Days!L120*86400*1000/Areas!$C$10, "")</f>
        <v/>
      </c>
      <c r="M120" s="23" t="str">
        <f>IF(ISNUMBER(STC_cms!M120), STC_cms!M120*Days!M120*86400*1000/Areas!$C$10, "")</f>
        <v/>
      </c>
      <c r="N120" s="23" t="str">
        <f>IF(ISNUMBER(STC_cms!N120), STC_cms!N120*Days!N120*86400*1000/Areas!$C$10, "")</f>
        <v/>
      </c>
    </row>
    <row r="123" spans="1:14">
      <c r="A123" t="s">
        <v>82</v>
      </c>
      <c r="B123" s="4">
        <f>AVERAGE(B6:B120)</f>
        <v>373.94234270270272</v>
      </c>
      <c r="C123" s="4">
        <f t="shared" ref="C123:N123" si="0">AVERAGE(C6:C120)</f>
        <v>480.82035891891883</v>
      </c>
      <c r="D123" s="4">
        <f t="shared" si="0"/>
        <v>906.39529297297304</v>
      </c>
      <c r="E123" s="4">
        <f t="shared" si="0"/>
        <v>681.29172972972981</v>
      </c>
      <c r="F123" s="4">
        <f t="shared" si="0"/>
        <v>357.00176432432437</v>
      </c>
      <c r="G123" s="4">
        <f t="shared" si="0"/>
        <v>194.2108540540541</v>
      </c>
      <c r="H123" s="4">
        <f t="shared" si="0"/>
        <v>110.85499459459459</v>
      </c>
      <c r="I123" s="4">
        <f t="shared" si="0"/>
        <v>94.125249729729745</v>
      </c>
      <c r="J123" s="4">
        <f t="shared" si="0"/>
        <v>112.02589120766342</v>
      </c>
      <c r="K123" s="4">
        <f t="shared" si="0"/>
        <v>158.28740756756756</v>
      </c>
      <c r="L123" s="4">
        <f t="shared" si="0"/>
        <v>242.13891891891893</v>
      </c>
      <c r="M123" s="4">
        <f t="shared" si="0"/>
        <v>394.18959891891882</v>
      </c>
      <c r="N123" s="4">
        <f t="shared" si="0"/>
        <v>4136.3626772493999</v>
      </c>
    </row>
    <row r="124" spans="1:14">
      <c r="A124" t="s">
        <v>83</v>
      </c>
      <c r="B124" s="4">
        <f>MIN(B6:B120)</f>
        <v>24.732972972972973</v>
      </c>
      <c r="C124" s="4">
        <f t="shared" ref="C124:N124" si="1">MIN(C6:C120)</f>
        <v>13.556237837837838</v>
      </c>
      <c r="D124" s="4">
        <f t="shared" si="1"/>
        <v>128.8044972972973</v>
      </c>
      <c r="E124" s="4">
        <f t="shared" si="1"/>
        <v>84.55524324324324</v>
      </c>
      <c r="F124" s="4">
        <f t="shared" si="1"/>
        <v>58.82828108108108</v>
      </c>
      <c r="G124" s="4">
        <f t="shared" si="1"/>
        <v>18.844540540540542</v>
      </c>
      <c r="H124" s="4">
        <f t="shared" si="1"/>
        <v>10.231005405405405</v>
      </c>
      <c r="I124" s="4">
        <f t="shared" si="1"/>
        <v>10.327524324324324</v>
      </c>
      <c r="J124" s="4">
        <f t="shared" si="1"/>
        <v>11.74572972972973</v>
      </c>
      <c r="K124" s="4">
        <f t="shared" si="1"/>
        <v>21.258291891891893</v>
      </c>
      <c r="L124" s="4">
        <f t="shared" si="1"/>
        <v>21.903567567567571</v>
      </c>
      <c r="M124" s="4">
        <f t="shared" si="1"/>
        <v>23.91256216216216</v>
      </c>
      <c r="N124" s="4">
        <f t="shared" si="1"/>
        <v>1185.014918918919</v>
      </c>
    </row>
    <row r="125" spans="1:14">
      <c r="A125" t="s">
        <v>84</v>
      </c>
      <c r="B125" s="4">
        <f>MAX(B6:B120)</f>
        <v>1281.6747243243244</v>
      </c>
      <c r="C125" s="4">
        <f t="shared" ref="C125:N125" si="2">MAX(C6:C120)</f>
        <v>1497.2014702702702</v>
      </c>
      <c r="D125" s="4">
        <f t="shared" si="2"/>
        <v>2055.3703783783785</v>
      </c>
      <c r="E125" s="4">
        <f t="shared" si="2"/>
        <v>2067.762162162162</v>
      </c>
      <c r="F125" s="4">
        <f t="shared" si="2"/>
        <v>1546.9328432432433</v>
      </c>
      <c r="G125" s="4">
        <f t="shared" si="2"/>
        <v>691.0365405405405</v>
      </c>
      <c r="H125" s="4">
        <f t="shared" si="2"/>
        <v>467.70655135135138</v>
      </c>
      <c r="I125" s="4">
        <f t="shared" si="2"/>
        <v>349.59152432432433</v>
      </c>
      <c r="J125" s="4">
        <f t="shared" si="2"/>
        <v>736.47827027027017</v>
      </c>
      <c r="K125" s="4">
        <f t="shared" si="2"/>
        <v>950.18049729729717</v>
      </c>
      <c r="L125" s="4">
        <f t="shared" si="2"/>
        <v>1297.9381621621624</v>
      </c>
      <c r="M125" s="4">
        <f t="shared" si="2"/>
        <v>1430.8205837837838</v>
      </c>
      <c r="N125" s="4">
        <f t="shared" si="2"/>
        <v>7462.0994594594586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Metadata</vt:lpstr>
      <vt:lpstr>GRT_mm</vt:lpstr>
      <vt:lpstr>SUP_mm</vt:lpstr>
      <vt:lpstr>MHG_mm</vt:lpstr>
      <vt:lpstr>MIC_mm</vt:lpstr>
      <vt:lpstr>HGB_mm</vt:lpstr>
      <vt:lpstr>HUR_mm</vt:lpstr>
      <vt:lpstr>GEO_mm</vt:lpstr>
      <vt:lpstr>STC_mm</vt:lpstr>
      <vt:lpstr>ERI_mm</vt:lpstr>
      <vt:lpstr>ONT_mm</vt:lpstr>
      <vt:lpstr>GRT_cms</vt:lpstr>
      <vt:lpstr>SUP_cms</vt:lpstr>
      <vt:lpstr>SUP_NoO_cms</vt:lpstr>
      <vt:lpstr>MHG_cms</vt:lpstr>
      <vt:lpstr>MIC_cms</vt:lpstr>
      <vt:lpstr>HGB_cms</vt:lpstr>
      <vt:lpstr>HUR_cms</vt:lpstr>
      <vt:lpstr>GEO_cms</vt:lpstr>
      <vt:lpstr>STC_cms</vt:lpstr>
      <vt:lpstr>ERI_cms</vt:lpstr>
      <vt:lpstr>ONT_cms</vt:lpstr>
      <vt:lpstr>SUP_Pct</vt:lpstr>
      <vt:lpstr>MIC_Pct</vt:lpstr>
      <vt:lpstr>HUR_Pct</vt:lpstr>
      <vt:lpstr>GEO_Pct</vt:lpstr>
      <vt:lpstr>STC_Pct</vt:lpstr>
      <vt:lpstr>ERI_Pct</vt:lpstr>
      <vt:lpstr>ONT_Pct</vt:lpstr>
      <vt:lpstr>Areas</vt:lpstr>
      <vt:lpstr>Days</vt:lpstr>
      <vt:lpstr>GaugeList</vt:lpstr>
      <vt:lpstr>Maps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1999-04-01T19:21:52Z</dcterms:created>
  <dcterms:modified xsi:type="dcterms:W3CDTF">2012-10-31T21:19:13Z</dcterms:modified>
</cp:coreProperties>
</file>