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5" yWindow="135" windowWidth="15120" windowHeight="9375" activeTab="8"/>
  </bookViews>
  <sheets>
    <sheet name="SUP" sheetId="2" r:id="rId1"/>
    <sheet name="MIC" sheetId="1" r:id="rId2"/>
    <sheet name="HGB" sheetId="8" r:id="rId3"/>
    <sheet name="HUR" sheetId="3" r:id="rId4"/>
    <sheet name="GEO" sheetId="6" r:id="rId5"/>
    <sheet name="STC" sheetId="5" r:id="rId6"/>
    <sheet name="ERI" sheetId="7" r:id="rId7"/>
    <sheet name="ONT" sheetId="4" r:id="rId8"/>
    <sheet name="Metadata" sheetId="10" r:id="rId9"/>
  </sheets>
  <definedNames>
    <definedName name="_xlnm.Print_Area" localSheetId="1">MIC!$A$1:$M$71</definedName>
  </definedNames>
  <calcPr calcId="125725"/>
</workbook>
</file>

<file path=xl/calcChain.xml><?xml version="1.0" encoding="utf-8"?>
<calcChain xmlns="http://schemas.openxmlformats.org/spreadsheetml/2006/main">
  <c r="M71" i="2"/>
  <c r="L71"/>
  <c r="K71"/>
  <c r="J71"/>
  <c r="I71"/>
  <c r="H71"/>
  <c r="G71"/>
  <c r="F71"/>
  <c r="E71"/>
  <c r="D71"/>
  <c r="C71"/>
  <c r="B71"/>
  <c r="M70"/>
  <c r="L70"/>
  <c r="K70"/>
  <c r="J70"/>
  <c r="I70"/>
  <c r="H70"/>
  <c r="G70"/>
  <c r="F70"/>
  <c r="E70"/>
  <c r="D70"/>
  <c r="C70"/>
  <c r="B70"/>
  <c r="M69"/>
  <c r="L69"/>
  <c r="K69"/>
  <c r="J69"/>
  <c r="I69"/>
  <c r="H69"/>
  <c r="G69"/>
  <c r="F69"/>
  <c r="E69"/>
  <c r="D69"/>
  <c r="C69"/>
  <c r="B69"/>
  <c r="C69" i="7"/>
  <c r="D69"/>
  <c r="E69"/>
  <c r="F69"/>
  <c r="G69"/>
  <c r="H69"/>
  <c r="I69"/>
  <c r="J69"/>
  <c r="K69"/>
  <c r="L69"/>
  <c r="M69"/>
  <c r="C70"/>
  <c r="D70"/>
  <c r="E70"/>
  <c r="F70"/>
  <c r="G70"/>
  <c r="H70"/>
  <c r="I70"/>
  <c r="J70"/>
  <c r="K70"/>
  <c r="L70"/>
  <c r="M70"/>
  <c r="C71"/>
  <c r="D71"/>
  <c r="E71"/>
  <c r="F71"/>
  <c r="G71"/>
  <c r="H71"/>
  <c r="I71"/>
  <c r="J71"/>
  <c r="K71"/>
  <c r="L71"/>
  <c r="M71"/>
  <c r="B71"/>
  <c r="B70"/>
  <c r="B69"/>
  <c r="C69" i="5"/>
  <c r="D69"/>
  <c r="E69"/>
  <c r="F69"/>
  <c r="G69"/>
  <c r="H69"/>
  <c r="I69"/>
  <c r="J69"/>
  <c r="K69"/>
  <c r="L69"/>
  <c r="M69"/>
  <c r="C70"/>
  <c r="D70"/>
  <c r="E70"/>
  <c r="F70"/>
  <c r="G70"/>
  <c r="H70"/>
  <c r="I70"/>
  <c r="J70"/>
  <c r="K70"/>
  <c r="L70"/>
  <c r="M70"/>
  <c r="C71"/>
  <c r="D71"/>
  <c r="E71"/>
  <c r="F71"/>
  <c r="G71"/>
  <c r="H71"/>
  <c r="I71"/>
  <c r="J71"/>
  <c r="K71"/>
  <c r="L71"/>
  <c r="M71"/>
  <c r="B71"/>
  <c r="B70"/>
  <c r="B69"/>
  <c r="C69" i="6"/>
  <c r="D69"/>
  <c r="E69"/>
  <c r="F69"/>
  <c r="G69"/>
  <c r="H69"/>
  <c r="I69"/>
  <c r="J69"/>
  <c r="K69"/>
  <c r="L69"/>
  <c r="M69"/>
  <c r="C70"/>
  <c r="D70"/>
  <c r="E70"/>
  <c r="F70"/>
  <c r="G70"/>
  <c r="H70"/>
  <c r="I70"/>
  <c r="J70"/>
  <c r="K70"/>
  <c r="L70"/>
  <c r="M70"/>
  <c r="C71"/>
  <c r="D71"/>
  <c r="E71"/>
  <c r="F71"/>
  <c r="G71"/>
  <c r="H71"/>
  <c r="I71"/>
  <c r="J71"/>
  <c r="K71"/>
  <c r="L71"/>
  <c r="M71"/>
  <c r="B71"/>
  <c r="B70"/>
  <c r="B69"/>
  <c r="C69" i="3"/>
  <c r="D69"/>
  <c r="E69"/>
  <c r="F69"/>
  <c r="G69"/>
  <c r="H69"/>
  <c r="I69"/>
  <c r="J69"/>
  <c r="K69"/>
  <c r="L69"/>
  <c r="M69"/>
  <c r="C70"/>
  <c r="D70"/>
  <c r="E70"/>
  <c r="F70"/>
  <c r="G70"/>
  <c r="H70"/>
  <c r="I70"/>
  <c r="J70"/>
  <c r="K70"/>
  <c r="L70"/>
  <c r="M70"/>
  <c r="C71"/>
  <c r="D71"/>
  <c r="E71"/>
  <c r="F71"/>
  <c r="G71"/>
  <c r="H71"/>
  <c r="I71"/>
  <c r="J71"/>
  <c r="K71"/>
  <c r="L71"/>
  <c r="M71"/>
  <c r="B71"/>
  <c r="B70"/>
  <c r="B69"/>
  <c r="C69" i="1"/>
  <c r="D69"/>
  <c r="E69"/>
  <c r="F69"/>
  <c r="G69"/>
  <c r="H69"/>
  <c r="I69"/>
  <c r="J69"/>
  <c r="K69"/>
  <c r="L69"/>
  <c r="M69"/>
  <c r="C70"/>
  <c r="D70"/>
  <c r="E70"/>
  <c r="F70"/>
  <c r="G70"/>
  <c r="H70"/>
  <c r="I70"/>
  <c r="J70"/>
  <c r="K70"/>
  <c r="L70"/>
  <c r="M70"/>
  <c r="C71"/>
  <c r="D71"/>
  <c r="E71"/>
  <c r="F71"/>
  <c r="G71"/>
  <c r="H71"/>
  <c r="I71"/>
  <c r="J71"/>
  <c r="K71"/>
  <c r="L71"/>
  <c r="M71"/>
  <c r="B71"/>
  <c r="B70"/>
  <c r="B69"/>
  <c r="C69" i="4"/>
  <c r="D69"/>
  <c r="E69"/>
  <c r="F69"/>
  <c r="G69"/>
  <c r="H69"/>
  <c r="I69"/>
  <c r="J69"/>
  <c r="K69"/>
  <c r="L69"/>
  <c r="M69"/>
  <c r="C70"/>
  <c r="D70"/>
  <c r="E70"/>
  <c r="F70"/>
  <c r="G70"/>
  <c r="H70"/>
  <c r="I70"/>
  <c r="J70"/>
  <c r="K70"/>
  <c r="L70"/>
  <c r="M70"/>
  <c r="C71"/>
  <c r="D71"/>
  <c r="E71"/>
  <c r="F71"/>
  <c r="G71"/>
  <c r="H71"/>
  <c r="I71"/>
  <c r="J71"/>
  <c r="K71"/>
  <c r="L71"/>
  <c r="M71"/>
  <c r="B71"/>
  <c r="B70"/>
  <c r="B69"/>
  <c r="M1" i="8"/>
  <c r="C62" l="1"/>
  <c r="E62"/>
  <c r="G62"/>
  <c r="I62"/>
  <c r="K62"/>
  <c r="M62"/>
  <c r="C63"/>
  <c r="E63"/>
  <c r="G63"/>
  <c r="I63"/>
  <c r="K63"/>
  <c r="M63"/>
  <c r="C64"/>
  <c r="E64"/>
  <c r="G64"/>
  <c r="I64"/>
  <c r="K64"/>
  <c r="M64"/>
  <c r="C65"/>
  <c r="E65"/>
  <c r="G65"/>
  <c r="I65"/>
  <c r="K65"/>
  <c r="M65"/>
  <c r="C66"/>
  <c r="E66"/>
  <c r="G66"/>
  <c r="I66"/>
  <c r="K66"/>
  <c r="M66"/>
  <c r="C61"/>
  <c r="E61"/>
  <c r="G61"/>
  <c r="I61"/>
  <c r="K61"/>
  <c r="M61"/>
  <c r="C5"/>
  <c r="E5"/>
  <c r="G5"/>
  <c r="I5"/>
  <c r="K5"/>
  <c r="M5"/>
  <c r="C6"/>
  <c r="E6"/>
  <c r="G6"/>
  <c r="I6"/>
  <c r="K6"/>
  <c r="M6"/>
  <c r="C7"/>
  <c r="E7"/>
  <c r="G7"/>
  <c r="I7"/>
  <c r="K7"/>
  <c r="M7"/>
  <c r="C8"/>
  <c r="E8"/>
  <c r="G8"/>
  <c r="I8"/>
  <c r="K8"/>
  <c r="M8"/>
  <c r="C9"/>
  <c r="E9"/>
  <c r="G9"/>
  <c r="I9"/>
  <c r="K9"/>
  <c r="M9"/>
  <c r="C10"/>
  <c r="E10"/>
  <c r="G10"/>
  <c r="I10"/>
  <c r="K10"/>
  <c r="M10"/>
  <c r="C11"/>
  <c r="E11"/>
  <c r="G11"/>
  <c r="I11"/>
  <c r="K11"/>
  <c r="M11"/>
  <c r="C12"/>
  <c r="E12"/>
  <c r="G12"/>
  <c r="I12"/>
  <c r="K12"/>
  <c r="M12"/>
  <c r="C13"/>
  <c r="E13"/>
  <c r="G13"/>
  <c r="I13"/>
  <c r="K13"/>
  <c r="M13"/>
  <c r="C14"/>
  <c r="E14"/>
  <c r="G14"/>
  <c r="I14"/>
  <c r="K14"/>
  <c r="M14"/>
  <c r="C15"/>
  <c r="E15"/>
  <c r="G15"/>
  <c r="I15"/>
  <c r="K15"/>
  <c r="M15"/>
  <c r="C16"/>
  <c r="E16"/>
  <c r="G16"/>
  <c r="I16"/>
  <c r="K16"/>
  <c r="M16"/>
  <c r="C17"/>
  <c r="E17"/>
  <c r="G17"/>
  <c r="I17"/>
  <c r="K17"/>
  <c r="M17"/>
  <c r="C18"/>
  <c r="E18"/>
  <c r="G18"/>
  <c r="I18"/>
  <c r="K18"/>
  <c r="M18"/>
  <c r="C19"/>
  <c r="E19"/>
  <c r="G19"/>
  <c r="I19"/>
  <c r="K19"/>
  <c r="M19"/>
  <c r="C20"/>
  <c r="E20"/>
  <c r="G20"/>
  <c r="I20"/>
  <c r="K20"/>
  <c r="M20"/>
  <c r="C21"/>
  <c r="E21"/>
  <c r="G21"/>
  <c r="I21"/>
  <c r="K21"/>
  <c r="M21"/>
  <c r="C22"/>
  <c r="E22"/>
  <c r="G22"/>
  <c r="I22"/>
  <c r="K22"/>
  <c r="M22"/>
  <c r="C23"/>
  <c r="E23"/>
  <c r="G23"/>
  <c r="I23"/>
  <c r="K23"/>
  <c r="M23"/>
  <c r="C24"/>
  <c r="E24"/>
  <c r="G24"/>
  <c r="I24"/>
  <c r="K24"/>
  <c r="M24"/>
  <c r="C25"/>
  <c r="E25"/>
  <c r="G25"/>
  <c r="I25"/>
  <c r="K25"/>
  <c r="M25"/>
  <c r="C26"/>
  <c r="E26"/>
  <c r="G26"/>
  <c r="I26"/>
  <c r="K26"/>
  <c r="M26"/>
  <c r="C27"/>
  <c r="E27"/>
  <c r="G27"/>
  <c r="I27"/>
  <c r="K27"/>
  <c r="M27"/>
  <c r="C28"/>
  <c r="E28"/>
  <c r="G28"/>
  <c r="I28"/>
  <c r="K28"/>
  <c r="M28"/>
  <c r="C29"/>
  <c r="E29"/>
  <c r="G29"/>
  <c r="I29"/>
  <c r="K29"/>
  <c r="M29"/>
  <c r="C30"/>
  <c r="E30"/>
  <c r="G30"/>
  <c r="I30"/>
  <c r="K30"/>
  <c r="M30"/>
  <c r="C31"/>
  <c r="E31"/>
  <c r="G31"/>
  <c r="I31"/>
  <c r="K31"/>
  <c r="M31"/>
  <c r="C32"/>
  <c r="E32"/>
  <c r="G32"/>
  <c r="I32"/>
  <c r="K32"/>
  <c r="M32"/>
  <c r="C33"/>
  <c r="E33"/>
  <c r="G33"/>
  <c r="I33"/>
  <c r="K33"/>
  <c r="M33"/>
  <c r="C34"/>
  <c r="E34"/>
  <c r="G34"/>
  <c r="I34"/>
  <c r="K34"/>
  <c r="M34"/>
  <c r="C35"/>
  <c r="E35"/>
  <c r="G35"/>
  <c r="I35"/>
  <c r="K35"/>
  <c r="M35"/>
  <c r="C36"/>
  <c r="E36"/>
  <c r="G36"/>
  <c r="I36"/>
  <c r="K36"/>
  <c r="M36"/>
  <c r="C37"/>
  <c r="E37"/>
  <c r="G37"/>
  <c r="I37"/>
  <c r="K37"/>
  <c r="M37"/>
  <c r="C38"/>
  <c r="E38"/>
  <c r="G38"/>
  <c r="I38"/>
  <c r="K38"/>
  <c r="M38"/>
  <c r="C39"/>
  <c r="E39"/>
  <c r="G39"/>
  <c r="I39"/>
  <c r="K39"/>
  <c r="M39"/>
  <c r="C40"/>
  <c r="E40"/>
  <c r="G40"/>
  <c r="I40"/>
  <c r="K40"/>
  <c r="M40"/>
  <c r="C41"/>
  <c r="E41"/>
  <c r="G41"/>
  <c r="I41"/>
  <c r="B62"/>
  <c r="D62"/>
  <c r="F62"/>
  <c r="H62"/>
  <c r="J62"/>
  <c r="L62"/>
  <c r="B63"/>
  <c r="D63"/>
  <c r="F63"/>
  <c r="H63"/>
  <c r="J63"/>
  <c r="L63"/>
  <c r="B64"/>
  <c r="D64"/>
  <c r="F64"/>
  <c r="H64"/>
  <c r="J64"/>
  <c r="L64"/>
  <c r="B65"/>
  <c r="D65"/>
  <c r="F65"/>
  <c r="H65"/>
  <c r="J65"/>
  <c r="L65"/>
  <c r="B66"/>
  <c r="D66"/>
  <c r="F66"/>
  <c r="H66"/>
  <c r="J66"/>
  <c r="L66"/>
  <c r="B61"/>
  <c r="D61"/>
  <c r="F61"/>
  <c r="H61"/>
  <c r="J61"/>
  <c r="L61"/>
  <c r="B5"/>
  <c r="D5"/>
  <c r="F5"/>
  <c r="H5"/>
  <c r="J5"/>
  <c r="L5"/>
  <c r="B6"/>
  <c r="D6"/>
  <c r="F6"/>
  <c r="H6"/>
  <c r="J6"/>
  <c r="L6"/>
  <c r="B7"/>
  <c r="D7"/>
  <c r="F7"/>
  <c r="H7"/>
  <c r="J7"/>
  <c r="L7"/>
  <c r="B8"/>
  <c r="D8"/>
  <c r="F8"/>
  <c r="H8"/>
  <c r="J8"/>
  <c r="L8"/>
  <c r="B9"/>
  <c r="D9"/>
  <c r="F9"/>
  <c r="H9"/>
  <c r="J9"/>
  <c r="L9"/>
  <c r="B10"/>
  <c r="D10"/>
  <c r="F10"/>
  <c r="H10"/>
  <c r="J10"/>
  <c r="L10"/>
  <c r="B11"/>
  <c r="D11"/>
  <c r="F11"/>
  <c r="H11"/>
  <c r="J11"/>
  <c r="L11"/>
  <c r="B12"/>
  <c r="D12"/>
  <c r="F12"/>
  <c r="H12"/>
  <c r="J12"/>
  <c r="L12"/>
  <c r="B13"/>
  <c r="D13"/>
  <c r="F13"/>
  <c r="H13"/>
  <c r="J13"/>
  <c r="L13"/>
  <c r="B14"/>
  <c r="D14"/>
  <c r="F14"/>
  <c r="H14"/>
  <c r="J14"/>
  <c r="L14"/>
  <c r="B15"/>
  <c r="D15"/>
  <c r="F15"/>
  <c r="H15"/>
  <c r="J15"/>
  <c r="L15"/>
  <c r="B16"/>
  <c r="D16"/>
  <c r="F16"/>
  <c r="H16"/>
  <c r="J16"/>
  <c r="L16"/>
  <c r="B17"/>
  <c r="D17"/>
  <c r="F17"/>
  <c r="H17"/>
  <c r="J17"/>
  <c r="L17"/>
  <c r="B18"/>
  <c r="D18"/>
  <c r="F18"/>
  <c r="H18"/>
  <c r="J18"/>
  <c r="L18"/>
  <c r="B19"/>
  <c r="D19"/>
  <c r="F19"/>
  <c r="H19"/>
  <c r="J19"/>
  <c r="L19"/>
  <c r="B20"/>
  <c r="D20"/>
  <c r="F20"/>
  <c r="H20"/>
  <c r="J20"/>
  <c r="L20"/>
  <c r="B21"/>
  <c r="D21"/>
  <c r="F21"/>
  <c r="H21"/>
  <c r="J21"/>
  <c r="L21"/>
  <c r="B22"/>
  <c r="D22"/>
  <c r="F22"/>
  <c r="H22"/>
  <c r="J22"/>
  <c r="L22"/>
  <c r="B23"/>
  <c r="D23"/>
  <c r="F23"/>
  <c r="H23"/>
  <c r="J23"/>
  <c r="L23"/>
  <c r="B24"/>
  <c r="D24"/>
  <c r="F24"/>
  <c r="H24"/>
  <c r="J24"/>
  <c r="L24"/>
  <c r="B25"/>
  <c r="D25"/>
  <c r="F25"/>
  <c r="H25"/>
  <c r="J25"/>
  <c r="L25"/>
  <c r="B26"/>
  <c r="D26"/>
  <c r="F26"/>
  <c r="H26"/>
  <c r="J26"/>
  <c r="L26"/>
  <c r="B27"/>
  <c r="D27"/>
  <c r="F27"/>
  <c r="H27"/>
  <c r="J27"/>
  <c r="L27"/>
  <c r="B28"/>
  <c r="D28"/>
  <c r="F28"/>
  <c r="H28"/>
  <c r="J28"/>
  <c r="L28"/>
  <c r="B29"/>
  <c r="D29"/>
  <c r="F29"/>
  <c r="H29"/>
  <c r="J29"/>
  <c r="L29"/>
  <c r="B30"/>
  <c r="D30"/>
  <c r="F30"/>
  <c r="H30"/>
  <c r="J30"/>
  <c r="L30"/>
  <c r="B31"/>
  <c r="D31"/>
  <c r="F31"/>
  <c r="H31"/>
  <c r="J31"/>
  <c r="L31"/>
  <c r="B32"/>
  <c r="D32"/>
  <c r="F32"/>
  <c r="H32"/>
  <c r="J32"/>
  <c r="L32"/>
  <c r="B33"/>
  <c r="D33"/>
  <c r="F33"/>
  <c r="H33"/>
  <c r="J33"/>
  <c r="L33"/>
  <c r="B34"/>
  <c r="D34"/>
  <c r="F34"/>
  <c r="H34"/>
  <c r="J34"/>
  <c r="L34"/>
  <c r="B35"/>
  <c r="D35"/>
  <c r="F35"/>
  <c r="H35"/>
  <c r="J35"/>
  <c r="L35"/>
  <c r="B36"/>
  <c r="D36"/>
  <c r="F36"/>
  <c r="H36"/>
  <c r="J36"/>
  <c r="L36"/>
  <c r="B37"/>
  <c r="D37"/>
  <c r="F37"/>
  <c r="H37"/>
  <c r="J37"/>
  <c r="L37"/>
  <c r="B38"/>
  <c r="D38"/>
  <c r="F38"/>
  <c r="H38"/>
  <c r="J38"/>
  <c r="L38"/>
  <c r="B39"/>
  <c r="D39"/>
  <c r="F39"/>
  <c r="H39"/>
  <c r="L60"/>
  <c r="J60"/>
  <c r="H60"/>
  <c r="F60"/>
  <c r="D60"/>
  <c r="B60"/>
  <c r="L59"/>
  <c r="J59"/>
  <c r="H59"/>
  <c r="F59"/>
  <c r="D59"/>
  <c r="B59"/>
  <c r="L58"/>
  <c r="J58"/>
  <c r="H58"/>
  <c r="F58"/>
  <c r="D58"/>
  <c r="B58"/>
  <c r="L57"/>
  <c r="J57"/>
  <c r="H57"/>
  <c r="F57"/>
  <c r="D57"/>
  <c r="B57"/>
  <c r="L56"/>
  <c r="J56"/>
  <c r="H56"/>
  <c r="F56"/>
  <c r="D56"/>
  <c r="B56"/>
  <c r="L55"/>
  <c r="J55"/>
  <c r="H55"/>
  <c r="F55"/>
  <c r="D55"/>
  <c r="B55"/>
  <c r="L54"/>
  <c r="J54"/>
  <c r="H54"/>
  <c r="F54"/>
  <c r="D54"/>
  <c r="B54"/>
  <c r="L53"/>
  <c r="J53"/>
  <c r="H53"/>
  <c r="F53"/>
  <c r="D53"/>
  <c r="B53"/>
  <c r="L52"/>
  <c r="J52"/>
  <c r="H52"/>
  <c r="F52"/>
  <c r="D52"/>
  <c r="B52"/>
  <c r="L51"/>
  <c r="J51"/>
  <c r="H51"/>
  <c r="F51"/>
  <c r="D51"/>
  <c r="B51"/>
  <c r="L50"/>
  <c r="J50"/>
  <c r="H50"/>
  <c r="F50"/>
  <c r="D50"/>
  <c r="B50"/>
  <c r="L49"/>
  <c r="J49"/>
  <c r="H49"/>
  <c r="F49"/>
  <c r="D49"/>
  <c r="B49"/>
  <c r="L48"/>
  <c r="J48"/>
  <c r="H48"/>
  <c r="F48"/>
  <c r="D48"/>
  <c r="B48"/>
  <c r="L47"/>
  <c r="J47"/>
  <c r="H47"/>
  <c r="F47"/>
  <c r="D47"/>
  <c r="B47"/>
  <c r="L46"/>
  <c r="J46"/>
  <c r="H46"/>
  <c r="F46"/>
  <c r="D46"/>
  <c r="B46"/>
  <c r="L45"/>
  <c r="J45"/>
  <c r="H45"/>
  <c r="F45"/>
  <c r="D45"/>
  <c r="B45"/>
  <c r="L44"/>
  <c r="J44"/>
  <c r="H44"/>
  <c r="F44"/>
  <c r="D44"/>
  <c r="B44"/>
  <c r="L43"/>
  <c r="J43"/>
  <c r="H43"/>
  <c r="F43"/>
  <c r="D43"/>
  <c r="B43"/>
  <c r="L42"/>
  <c r="J42"/>
  <c r="H42"/>
  <c r="F42"/>
  <c r="D42"/>
  <c r="B42"/>
  <c r="L41"/>
  <c r="J41"/>
  <c r="F41"/>
  <c r="B41"/>
  <c r="J40"/>
  <c r="F40"/>
  <c r="B40"/>
  <c r="J39"/>
  <c r="M60"/>
  <c r="K60"/>
  <c r="I60"/>
  <c r="G60"/>
  <c r="E60"/>
  <c r="C60"/>
  <c r="M59"/>
  <c r="K59"/>
  <c r="I59"/>
  <c r="G59"/>
  <c r="E59"/>
  <c r="C59"/>
  <c r="M58"/>
  <c r="K58"/>
  <c r="I58"/>
  <c r="G58"/>
  <c r="E58"/>
  <c r="C58"/>
  <c r="M57"/>
  <c r="K57"/>
  <c r="I57"/>
  <c r="G57"/>
  <c r="E57"/>
  <c r="C57"/>
  <c r="M56"/>
  <c r="K56"/>
  <c r="I56"/>
  <c r="G56"/>
  <c r="E56"/>
  <c r="C56"/>
  <c r="M55"/>
  <c r="K55"/>
  <c r="I55"/>
  <c r="G55"/>
  <c r="E55"/>
  <c r="C55"/>
  <c r="M54"/>
  <c r="K54"/>
  <c r="I54"/>
  <c r="G54"/>
  <c r="E54"/>
  <c r="C54"/>
  <c r="M53"/>
  <c r="K53"/>
  <c r="I53"/>
  <c r="G53"/>
  <c r="E53"/>
  <c r="C53"/>
  <c r="M52"/>
  <c r="K52"/>
  <c r="I52"/>
  <c r="G52"/>
  <c r="E52"/>
  <c r="C52"/>
  <c r="M51"/>
  <c r="K51"/>
  <c r="I51"/>
  <c r="G51"/>
  <c r="E51"/>
  <c r="C51"/>
  <c r="M50"/>
  <c r="K50"/>
  <c r="I50"/>
  <c r="G50"/>
  <c r="E50"/>
  <c r="C50"/>
  <c r="M49"/>
  <c r="K49"/>
  <c r="I49"/>
  <c r="G49"/>
  <c r="E49"/>
  <c r="C49"/>
  <c r="M48"/>
  <c r="K48"/>
  <c r="I48"/>
  <c r="G48"/>
  <c r="E48"/>
  <c r="C48"/>
  <c r="M47"/>
  <c r="K47"/>
  <c r="I47"/>
  <c r="G47"/>
  <c r="E47"/>
  <c r="C47"/>
  <c r="M46"/>
  <c r="K46"/>
  <c r="I46"/>
  <c r="G46"/>
  <c r="E46"/>
  <c r="C46"/>
  <c r="M45"/>
  <c r="K45"/>
  <c r="I45"/>
  <c r="G45"/>
  <c r="E45"/>
  <c r="C45"/>
  <c r="M44"/>
  <c r="K44"/>
  <c r="I44"/>
  <c r="G44"/>
  <c r="E44"/>
  <c r="C44"/>
  <c r="M43"/>
  <c r="K43"/>
  <c r="I43"/>
  <c r="G43"/>
  <c r="E43"/>
  <c r="C43"/>
  <c r="M42"/>
  <c r="K42"/>
  <c r="I42"/>
  <c r="G42"/>
  <c r="E42"/>
  <c r="C42"/>
  <c r="M41"/>
  <c r="K41"/>
  <c r="H41"/>
  <c r="D41"/>
  <c r="L40"/>
  <c r="H40"/>
  <c r="D40"/>
  <c r="L39"/>
  <c r="J71" l="1"/>
  <c r="J69"/>
  <c r="J70"/>
  <c r="F71"/>
  <c r="F69"/>
  <c r="F70"/>
  <c r="B70"/>
  <c r="B69"/>
  <c r="B71"/>
  <c r="K70"/>
  <c r="K69"/>
  <c r="K71"/>
  <c r="G69"/>
  <c r="G70"/>
  <c r="G71"/>
  <c r="C69"/>
  <c r="C70"/>
  <c r="C71"/>
  <c r="L69"/>
  <c r="L71"/>
  <c r="L70"/>
  <c r="H69"/>
  <c r="H70"/>
  <c r="H71"/>
  <c r="D69"/>
  <c r="D70"/>
  <c r="D71"/>
  <c r="M70"/>
  <c r="M71"/>
  <c r="M69"/>
  <c r="I69"/>
  <c r="I70"/>
  <c r="I71"/>
  <c r="E71"/>
  <c r="E70"/>
  <c r="E69"/>
</calcChain>
</file>

<file path=xl/sharedStrings.xml><?xml version="1.0" encoding="utf-8"?>
<sst xmlns="http://schemas.openxmlformats.org/spreadsheetml/2006/main" count="159" uniqueCount="40">
  <si>
    <t>Average:</t>
  </si>
  <si>
    <t>Maximum:</t>
  </si>
  <si>
    <t>Minimum: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</si>
  <si>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</si>
  <si>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</si>
  <si>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</si>
  <si>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</si>
  <si>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</si>
  <si>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</si>
  <si>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</si>
  <si>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</si>
  <si>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</si>
  <si>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</si>
  <si>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</si>
  <si>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</si>
  <si>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</si>
  <si>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Lake Michigan modeled water surface temperatures (Celsius)</t>
  </si>
  <si>
    <t>Lake Superior modeled water surface temperatures (Celsius)</t>
  </si>
  <si>
    <t>Georgian Bay modeled water surface temperatures (Celsius)</t>
  </si>
  <si>
    <t>Lake Huron (without Georgian Bay) modeled water surface temperatures (Celsius)</t>
  </si>
  <si>
    <t>Lake St. Clair modeled water surface temperatures (Celsius)</t>
  </si>
  <si>
    <t>Lake Ontario modeled water surface temperatures (Celsius)</t>
  </si>
  <si>
    <t>Lake Erie modeled water surface temperatures (Celsius)</t>
  </si>
  <si>
    <t>Lake Huron (including Georgian Bay) modeled water surface temperatures (Celsius)</t>
  </si>
  <si>
    <t>(Note: model limits the temperature to 0 or above)</t>
  </si>
  <si>
    <t>The data contained within this spreadsheet were calculated/compiled by Tim Hunter at:</t>
  </si>
  <si>
    <t>U.S. Department of Commerce</t>
  </si>
  <si>
    <t>National Oceanic and Atmospheric Administration</t>
  </si>
  <si>
    <t>Office of Oceanic and Atmospheric Research</t>
  </si>
  <si>
    <t>Great Lakes Environmental Research Laboratory</t>
  </si>
  <si>
    <t>4840 South State Rd</t>
  </si>
  <si>
    <t>Ann Arbor, MI  48108</t>
  </si>
  <si>
    <t>tim.hunter@noaa.gov</t>
  </si>
  <si>
    <t>History of changes since Jan 1, 2009:</t>
  </si>
  <si>
    <t>28 Sep 2012</t>
  </si>
  <si>
    <t>Initial version of this file created.</t>
  </si>
  <si>
    <t>Large Lake Thermodynamics Model. They are NOT corrected or adjusted to match any observations.</t>
  </si>
  <si>
    <t>Please note that these water temperature estimates are the output from GLERL's</t>
  </si>
  <si>
    <t>Removed data prior to 1950 (that is the model initialization period and should not have been included).</t>
  </si>
  <si>
    <t>Fixed an issue with the formulas on the HGB page for the most recent few years.</t>
  </si>
</sst>
</file>

<file path=xl/styles.xml><?xml version="1.0" encoding="utf-8"?>
<styleSheet xmlns="http://schemas.openxmlformats.org/spreadsheetml/2006/main">
  <numFmts count="1">
    <numFmt numFmtId="164" formatCode="00000"/>
  </numFmts>
  <fonts count="5">
    <font>
      <sz val="10"/>
      <name val="Arial"/>
    </font>
    <font>
      <sz val="10"/>
      <color indexed="9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164" fontId="1" fillId="0" borderId="0" xfId="0" applyNumberFormat="1" applyFont="1"/>
    <xf numFmtId="0" fontId="4" fillId="0" borderId="0" xfId="0" applyFont="1"/>
    <xf numFmtId="2" fontId="4" fillId="0" borderId="0" xfId="0" applyNumberFormat="1" applyFont="1"/>
    <xf numFmtId="0" fontId="2" fillId="0" borderId="0" xfId="1" applyAlignment="1" applyProtection="1"/>
    <xf numFmtId="49" fontId="4" fillId="0" borderId="0" xfId="0" applyNumberFormat="1" applyFont="1"/>
    <xf numFmtId="15" fontId="4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tim.hunter@noaa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71"/>
  <sheetViews>
    <sheetView workbookViewId="0"/>
  </sheetViews>
  <sheetFormatPr defaultRowHeight="12.75"/>
  <cols>
    <col min="2" max="13" width="9.28515625" customWidth="1"/>
  </cols>
  <sheetData>
    <row r="1" spans="1:13">
      <c r="A1" t="s">
        <v>17</v>
      </c>
    </row>
    <row r="2" spans="1:13">
      <c r="A2" t="s">
        <v>24</v>
      </c>
    </row>
    <row r="4" spans="1:13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</row>
    <row r="5" spans="1:13">
      <c r="A5">
        <v>1950</v>
      </c>
      <c r="B5" s="1">
        <v>0.04</v>
      </c>
      <c r="C5" s="1">
        <v>0</v>
      </c>
      <c r="D5" s="1">
        <v>0</v>
      </c>
      <c r="E5" s="1">
        <v>0</v>
      </c>
      <c r="F5" s="1">
        <v>0</v>
      </c>
      <c r="G5" s="1">
        <v>0.99</v>
      </c>
      <c r="H5" s="1">
        <v>2.7</v>
      </c>
      <c r="I5" s="1">
        <v>3.93</v>
      </c>
      <c r="J5" s="1">
        <v>7.14</v>
      </c>
      <c r="K5" s="1">
        <v>5.7</v>
      </c>
      <c r="L5" s="1">
        <v>3.37</v>
      </c>
      <c r="M5" s="1">
        <v>0.82</v>
      </c>
    </row>
    <row r="6" spans="1:13">
      <c r="A6">
        <v>1951</v>
      </c>
      <c r="B6" s="1">
        <v>0</v>
      </c>
      <c r="C6" s="1">
        <v>0</v>
      </c>
      <c r="D6" s="1">
        <v>0</v>
      </c>
      <c r="E6" s="1">
        <v>0</v>
      </c>
      <c r="F6" s="1">
        <v>0.6</v>
      </c>
      <c r="G6" s="1">
        <v>2.31</v>
      </c>
      <c r="H6" s="1">
        <v>3.5</v>
      </c>
      <c r="I6" s="1">
        <v>7.61</v>
      </c>
      <c r="J6" s="1">
        <v>9.2100000000000009</v>
      </c>
      <c r="K6" s="1">
        <v>6.16</v>
      </c>
      <c r="L6" s="1">
        <v>3.43</v>
      </c>
      <c r="M6" s="1">
        <v>0.89</v>
      </c>
    </row>
    <row r="7" spans="1:13">
      <c r="A7">
        <v>1952</v>
      </c>
      <c r="B7" s="1">
        <v>0</v>
      </c>
      <c r="C7" s="1">
        <v>0</v>
      </c>
      <c r="D7" s="1">
        <v>0</v>
      </c>
      <c r="E7" s="1">
        <v>0</v>
      </c>
      <c r="F7" s="1">
        <v>0.28000000000000003</v>
      </c>
      <c r="G7" s="1">
        <v>2.13</v>
      </c>
      <c r="H7" s="1">
        <v>3.45</v>
      </c>
      <c r="I7" s="1">
        <v>7.83</v>
      </c>
      <c r="J7" s="1">
        <v>9.5299999999999994</v>
      </c>
      <c r="K7" s="1">
        <v>5.93</v>
      </c>
      <c r="L7" s="1">
        <v>3.73</v>
      </c>
      <c r="M7" s="1">
        <v>1.63</v>
      </c>
    </row>
    <row r="8" spans="1:13">
      <c r="A8">
        <v>1953</v>
      </c>
      <c r="B8" s="1">
        <v>0.13</v>
      </c>
      <c r="C8" s="1">
        <v>0</v>
      </c>
      <c r="D8" s="1">
        <v>0</v>
      </c>
      <c r="E8" s="1">
        <v>0</v>
      </c>
      <c r="F8" s="1">
        <v>0.73</v>
      </c>
      <c r="G8" s="1">
        <v>2.36</v>
      </c>
      <c r="H8" s="1">
        <v>3.6</v>
      </c>
      <c r="I8" s="1">
        <v>8.5</v>
      </c>
      <c r="J8" s="1">
        <v>10.14</v>
      </c>
      <c r="K8" s="1">
        <v>7.32</v>
      </c>
      <c r="L8" s="1">
        <v>5.03</v>
      </c>
      <c r="M8" s="1">
        <v>2.77</v>
      </c>
    </row>
    <row r="9" spans="1:13">
      <c r="A9">
        <v>1954</v>
      </c>
      <c r="B9" s="1">
        <v>0.38</v>
      </c>
      <c r="C9" s="1">
        <v>0</v>
      </c>
      <c r="D9" s="1">
        <v>0</v>
      </c>
      <c r="E9" s="1">
        <v>0.54</v>
      </c>
      <c r="F9" s="1">
        <v>1.86</v>
      </c>
      <c r="G9" s="1">
        <v>2.94</v>
      </c>
      <c r="H9" s="1">
        <v>5.0199999999999996</v>
      </c>
      <c r="I9" s="1">
        <v>11.42</v>
      </c>
      <c r="J9" s="1">
        <v>11.87</v>
      </c>
      <c r="K9" s="1">
        <v>8.83</v>
      </c>
      <c r="L9" s="1">
        <v>6.16</v>
      </c>
      <c r="M9" s="1">
        <v>4.57</v>
      </c>
    </row>
    <row r="10" spans="1:13">
      <c r="A10">
        <v>1955</v>
      </c>
      <c r="B10" s="1">
        <v>2.4900000000000002</v>
      </c>
      <c r="C10" s="1">
        <v>0.64</v>
      </c>
      <c r="D10" s="1">
        <v>0.15</v>
      </c>
      <c r="E10" s="1">
        <v>1.23</v>
      </c>
      <c r="F10" s="1">
        <v>2.5</v>
      </c>
      <c r="G10" s="1">
        <v>3.56</v>
      </c>
      <c r="H10" s="1">
        <v>9.17</v>
      </c>
      <c r="I10" s="1">
        <v>14.77</v>
      </c>
      <c r="J10" s="1">
        <v>12.45</v>
      </c>
      <c r="K10" s="1">
        <v>9.2200000000000006</v>
      </c>
      <c r="L10" s="1">
        <v>6.53</v>
      </c>
      <c r="M10" s="1">
        <v>4.1399999999999997</v>
      </c>
    </row>
    <row r="11" spans="1:13">
      <c r="A11">
        <v>1956</v>
      </c>
      <c r="B11" s="1">
        <v>1.42</v>
      </c>
      <c r="C11" s="1">
        <v>0.11</v>
      </c>
      <c r="D11" s="1">
        <v>0</v>
      </c>
      <c r="E11" s="1">
        <v>0.12</v>
      </c>
      <c r="F11" s="1">
        <v>1.38</v>
      </c>
      <c r="G11" s="1">
        <v>2.58</v>
      </c>
      <c r="H11" s="1">
        <v>3.51</v>
      </c>
      <c r="I11" s="1">
        <v>7.36</v>
      </c>
      <c r="J11" s="1">
        <v>9.0399999999999991</v>
      </c>
      <c r="K11" s="1">
        <v>6.55</v>
      </c>
      <c r="L11" s="1">
        <v>4.63</v>
      </c>
      <c r="M11" s="1">
        <v>1.62</v>
      </c>
    </row>
    <row r="12" spans="1:13">
      <c r="A12">
        <v>1957</v>
      </c>
      <c r="B12" s="1">
        <v>0.05</v>
      </c>
      <c r="C12" s="1">
        <v>0</v>
      </c>
      <c r="D12" s="1">
        <v>0</v>
      </c>
      <c r="E12" s="1">
        <v>0</v>
      </c>
      <c r="F12" s="1">
        <v>0.48</v>
      </c>
      <c r="G12" s="1">
        <v>2.31</v>
      </c>
      <c r="H12" s="1">
        <v>3.6</v>
      </c>
      <c r="I12" s="1">
        <v>8.6999999999999993</v>
      </c>
      <c r="J12" s="1">
        <v>9.94</v>
      </c>
      <c r="K12" s="1">
        <v>7.06</v>
      </c>
      <c r="L12" s="1">
        <v>4.6900000000000004</v>
      </c>
      <c r="M12" s="1">
        <v>1.85</v>
      </c>
    </row>
    <row r="13" spans="1:13">
      <c r="A13">
        <v>1958</v>
      </c>
      <c r="B13" s="1">
        <v>0.13</v>
      </c>
      <c r="C13" s="1">
        <v>0</v>
      </c>
      <c r="D13" s="1">
        <v>0</v>
      </c>
      <c r="E13" s="1">
        <v>0</v>
      </c>
      <c r="F13" s="1">
        <v>1.02</v>
      </c>
      <c r="G13" s="1">
        <v>2.52</v>
      </c>
      <c r="H13" s="1">
        <v>3.59</v>
      </c>
      <c r="I13" s="1">
        <v>8.86</v>
      </c>
      <c r="J13" s="1">
        <v>10.5</v>
      </c>
      <c r="K13" s="1">
        <v>7.33</v>
      </c>
      <c r="L13" s="1">
        <v>5.13</v>
      </c>
      <c r="M13" s="1">
        <v>1.6</v>
      </c>
    </row>
    <row r="14" spans="1:13">
      <c r="A14">
        <v>1959</v>
      </c>
      <c r="B14" s="1">
        <v>0.03</v>
      </c>
      <c r="C14" s="1">
        <v>0</v>
      </c>
      <c r="D14" s="1">
        <v>0</v>
      </c>
      <c r="E14" s="1">
        <v>0</v>
      </c>
      <c r="F14" s="1">
        <v>0.39</v>
      </c>
      <c r="G14" s="1">
        <v>2.2599999999999998</v>
      </c>
      <c r="H14" s="1">
        <v>3.6</v>
      </c>
      <c r="I14" s="1">
        <v>8.64</v>
      </c>
      <c r="J14" s="1">
        <v>10.44</v>
      </c>
      <c r="K14" s="1">
        <v>7.05</v>
      </c>
      <c r="L14" s="1">
        <v>3.9</v>
      </c>
      <c r="M14" s="1">
        <v>1.55</v>
      </c>
    </row>
    <row r="15" spans="1:13">
      <c r="A15">
        <v>1960</v>
      </c>
      <c r="B15" s="1">
        <v>0.1</v>
      </c>
      <c r="C15" s="1">
        <v>0</v>
      </c>
      <c r="D15" s="1">
        <v>0</v>
      </c>
      <c r="E15" s="1">
        <v>0</v>
      </c>
      <c r="F15" s="1">
        <v>0.36</v>
      </c>
      <c r="G15" s="1">
        <v>2.12</v>
      </c>
      <c r="H15" s="1">
        <v>3.39</v>
      </c>
      <c r="I15" s="1">
        <v>7.47</v>
      </c>
      <c r="J15" s="1">
        <v>10.16</v>
      </c>
      <c r="K15" s="1">
        <v>7.09</v>
      </c>
      <c r="L15" s="1">
        <v>4.57</v>
      </c>
      <c r="M15" s="1">
        <v>1.73</v>
      </c>
    </row>
    <row r="16" spans="1:13">
      <c r="A16">
        <v>1961</v>
      </c>
      <c r="B16" s="1">
        <v>0.05</v>
      </c>
      <c r="C16" s="1">
        <v>0</v>
      </c>
      <c r="D16" s="1">
        <v>0</v>
      </c>
      <c r="E16" s="1">
        <v>0</v>
      </c>
      <c r="F16" s="1">
        <v>0.53</v>
      </c>
      <c r="G16" s="1">
        <v>2.37</v>
      </c>
      <c r="H16" s="1">
        <v>3.7</v>
      </c>
      <c r="I16" s="1">
        <v>8.9700000000000006</v>
      </c>
      <c r="J16" s="1">
        <v>11.02</v>
      </c>
      <c r="K16" s="1">
        <v>7.2</v>
      </c>
      <c r="L16" s="1">
        <v>4.8600000000000003</v>
      </c>
      <c r="M16" s="1">
        <v>2.27</v>
      </c>
    </row>
    <row r="17" spans="1:13">
      <c r="A17">
        <v>1962</v>
      </c>
      <c r="B17" s="1">
        <v>0.14000000000000001</v>
      </c>
      <c r="C17" s="1">
        <v>0</v>
      </c>
      <c r="D17" s="1">
        <v>0</v>
      </c>
      <c r="E17" s="1">
        <v>0</v>
      </c>
      <c r="F17" s="1">
        <v>0.28000000000000003</v>
      </c>
      <c r="G17" s="1">
        <v>2.0699999999999998</v>
      </c>
      <c r="H17" s="1">
        <v>3.44</v>
      </c>
      <c r="I17" s="1">
        <v>7.71</v>
      </c>
      <c r="J17" s="1">
        <v>9.86</v>
      </c>
      <c r="K17" s="1">
        <v>7.52</v>
      </c>
      <c r="L17" s="1">
        <v>4.7300000000000004</v>
      </c>
      <c r="M17" s="1">
        <v>2.2799999999999998</v>
      </c>
    </row>
    <row r="18" spans="1:13">
      <c r="A18">
        <v>1963</v>
      </c>
      <c r="B18" s="1">
        <v>0.19</v>
      </c>
      <c r="C18" s="1">
        <v>0</v>
      </c>
      <c r="D18" s="1">
        <v>0</v>
      </c>
      <c r="E18" s="1">
        <v>0</v>
      </c>
      <c r="F18" s="1">
        <v>0.44</v>
      </c>
      <c r="G18" s="1">
        <v>2.2999999999999998</v>
      </c>
      <c r="H18" s="1">
        <v>3.93</v>
      </c>
      <c r="I18" s="1">
        <v>9.64</v>
      </c>
      <c r="J18" s="1">
        <v>11.82</v>
      </c>
      <c r="K18" s="1">
        <v>10.73</v>
      </c>
      <c r="L18" s="1">
        <v>7.39</v>
      </c>
      <c r="M18" s="1">
        <v>4.46</v>
      </c>
    </row>
    <row r="19" spans="1:13">
      <c r="A19">
        <v>1964</v>
      </c>
      <c r="B19" s="1">
        <v>1.92</v>
      </c>
      <c r="C19" s="1">
        <v>0.92</v>
      </c>
      <c r="D19" s="1">
        <v>0.61</v>
      </c>
      <c r="E19" s="1">
        <v>1.21</v>
      </c>
      <c r="F19" s="1">
        <v>2.46</v>
      </c>
      <c r="G19" s="1">
        <v>3.48</v>
      </c>
      <c r="H19" s="1">
        <v>8.5299999999999994</v>
      </c>
      <c r="I19" s="1">
        <v>12.89</v>
      </c>
      <c r="J19" s="1">
        <v>11.97</v>
      </c>
      <c r="K19" s="1">
        <v>8.32</v>
      </c>
      <c r="L19" s="1">
        <v>6.53</v>
      </c>
      <c r="M19" s="1">
        <v>4.24</v>
      </c>
    </row>
    <row r="20" spans="1:13">
      <c r="A20">
        <v>1965</v>
      </c>
      <c r="B20" s="1">
        <v>1.47</v>
      </c>
      <c r="C20" s="1">
        <v>0</v>
      </c>
      <c r="D20" s="1">
        <v>0</v>
      </c>
      <c r="E20" s="1">
        <v>0.21</v>
      </c>
      <c r="F20" s="1">
        <v>1.78</v>
      </c>
      <c r="G20" s="1">
        <v>3.03</v>
      </c>
      <c r="H20" s="1">
        <v>5.63</v>
      </c>
      <c r="I20" s="1">
        <v>11.65</v>
      </c>
      <c r="J20" s="1">
        <v>11.42</v>
      </c>
      <c r="K20" s="1">
        <v>8.06</v>
      </c>
      <c r="L20" s="1">
        <v>5.71</v>
      </c>
      <c r="M20" s="1">
        <v>3.82</v>
      </c>
    </row>
    <row r="21" spans="1:13">
      <c r="A21">
        <v>1966</v>
      </c>
      <c r="B21" s="1">
        <v>1.1100000000000001</v>
      </c>
      <c r="C21" s="1">
        <v>0</v>
      </c>
      <c r="D21" s="1">
        <v>0</v>
      </c>
      <c r="E21" s="1">
        <v>0.63</v>
      </c>
      <c r="F21" s="1">
        <v>2.06</v>
      </c>
      <c r="G21" s="1">
        <v>3.2</v>
      </c>
      <c r="H21" s="1">
        <v>6.95</v>
      </c>
      <c r="I21" s="1">
        <v>12.55</v>
      </c>
      <c r="J21" s="1">
        <v>12.92</v>
      </c>
      <c r="K21" s="1">
        <v>8.41</v>
      </c>
      <c r="L21" s="1">
        <v>5.51</v>
      </c>
      <c r="M21" s="1">
        <v>3.37</v>
      </c>
    </row>
    <row r="22" spans="1:13">
      <c r="A22">
        <v>1967</v>
      </c>
      <c r="B22" s="1">
        <v>0.83</v>
      </c>
      <c r="C22" s="1">
        <v>0</v>
      </c>
      <c r="D22" s="1">
        <v>0</v>
      </c>
      <c r="E22" s="1">
        <v>0.1</v>
      </c>
      <c r="F22" s="1">
        <v>1.53</v>
      </c>
      <c r="G22" s="1">
        <v>2.8</v>
      </c>
      <c r="H22" s="1">
        <v>4.0999999999999996</v>
      </c>
      <c r="I22" s="1">
        <v>9.8000000000000007</v>
      </c>
      <c r="J22" s="1">
        <v>11.83</v>
      </c>
      <c r="K22" s="1">
        <v>8.01</v>
      </c>
      <c r="L22" s="1">
        <v>5.43</v>
      </c>
      <c r="M22" s="1">
        <v>3.5</v>
      </c>
    </row>
    <row r="23" spans="1:13">
      <c r="A23">
        <v>1968</v>
      </c>
      <c r="B23" s="1">
        <v>0.47</v>
      </c>
      <c r="C23" s="1">
        <v>0.02</v>
      </c>
      <c r="D23" s="1">
        <v>0</v>
      </c>
      <c r="E23" s="1">
        <v>0.43</v>
      </c>
      <c r="F23" s="1">
        <v>1.91</v>
      </c>
      <c r="G23" s="1">
        <v>2.96</v>
      </c>
      <c r="H23" s="1">
        <v>4.5199999999999996</v>
      </c>
      <c r="I23" s="1">
        <v>10.26</v>
      </c>
      <c r="J23" s="1">
        <v>12.17</v>
      </c>
      <c r="K23" s="1">
        <v>9.5500000000000007</v>
      </c>
      <c r="L23" s="1">
        <v>6.11</v>
      </c>
      <c r="M23" s="1">
        <v>3.78</v>
      </c>
    </row>
    <row r="24" spans="1:13">
      <c r="A24">
        <v>1969</v>
      </c>
      <c r="B24" s="1">
        <v>0.82</v>
      </c>
      <c r="C24" s="1">
        <v>0.02</v>
      </c>
      <c r="D24" s="1">
        <v>0.04</v>
      </c>
      <c r="E24" s="1">
        <v>0.91</v>
      </c>
      <c r="F24" s="1">
        <v>2.15</v>
      </c>
      <c r="G24" s="1">
        <v>3.11</v>
      </c>
      <c r="H24" s="1">
        <v>5.2</v>
      </c>
      <c r="I24" s="1">
        <v>11.85</v>
      </c>
      <c r="J24" s="1">
        <v>13.19</v>
      </c>
      <c r="K24" s="1">
        <v>9.0500000000000007</v>
      </c>
      <c r="L24" s="1">
        <v>6.12</v>
      </c>
      <c r="M24" s="1">
        <v>3.97</v>
      </c>
    </row>
    <row r="25" spans="1:13">
      <c r="A25">
        <v>1970</v>
      </c>
      <c r="B25" s="1">
        <v>1.18</v>
      </c>
      <c r="C25" s="1">
        <v>0.02</v>
      </c>
      <c r="D25" s="1">
        <v>0</v>
      </c>
      <c r="E25" s="1">
        <v>0.61</v>
      </c>
      <c r="F25" s="1">
        <v>2.04</v>
      </c>
      <c r="G25" s="1">
        <v>3.12</v>
      </c>
      <c r="H25" s="1">
        <v>6.02</v>
      </c>
      <c r="I25" s="1">
        <v>12.74</v>
      </c>
      <c r="J25" s="1">
        <v>12.91</v>
      </c>
      <c r="K25" s="1">
        <v>9.07</v>
      </c>
      <c r="L25" s="1">
        <v>6.63</v>
      </c>
      <c r="M25" s="1">
        <v>4.3</v>
      </c>
    </row>
    <row r="26" spans="1:13">
      <c r="A26">
        <v>1971</v>
      </c>
      <c r="B26" s="1">
        <v>1.45</v>
      </c>
      <c r="C26" s="1">
        <v>0</v>
      </c>
      <c r="D26" s="1">
        <v>0</v>
      </c>
      <c r="E26" s="1">
        <v>0.6</v>
      </c>
      <c r="F26" s="1">
        <v>2.2200000000000002</v>
      </c>
      <c r="G26" s="1">
        <v>3.37</v>
      </c>
      <c r="H26" s="1">
        <v>7.66</v>
      </c>
      <c r="I26" s="1">
        <v>13.28</v>
      </c>
      <c r="J26" s="1">
        <v>13.65</v>
      </c>
      <c r="K26" s="1">
        <v>10.69</v>
      </c>
      <c r="L26" s="1">
        <v>7.09</v>
      </c>
      <c r="M26" s="1">
        <v>4.87</v>
      </c>
    </row>
    <row r="27" spans="1:13">
      <c r="A27">
        <v>1972</v>
      </c>
      <c r="B27" s="1">
        <v>1.8</v>
      </c>
      <c r="C27" s="1">
        <v>0.01</v>
      </c>
      <c r="D27" s="1">
        <v>0</v>
      </c>
      <c r="E27" s="1">
        <v>0.06</v>
      </c>
      <c r="F27" s="1">
        <v>1.61</v>
      </c>
      <c r="G27" s="1">
        <v>3.14</v>
      </c>
      <c r="H27" s="1">
        <v>6.14</v>
      </c>
      <c r="I27" s="1">
        <v>11.96</v>
      </c>
      <c r="J27" s="1">
        <v>12.44</v>
      </c>
      <c r="K27" s="1">
        <v>8.2200000000000006</v>
      </c>
      <c r="L27" s="1">
        <v>5.73</v>
      </c>
      <c r="M27" s="1">
        <v>3.2</v>
      </c>
    </row>
    <row r="28" spans="1:13">
      <c r="A28">
        <v>1973</v>
      </c>
      <c r="B28" s="1">
        <v>1.1000000000000001</v>
      </c>
      <c r="C28" s="1">
        <v>0.3</v>
      </c>
      <c r="D28" s="1">
        <v>0.67</v>
      </c>
      <c r="E28" s="1">
        <v>1.7</v>
      </c>
      <c r="F28" s="1">
        <v>2.6</v>
      </c>
      <c r="G28" s="1">
        <v>3.5</v>
      </c>
      <c r="H28" s="1">
        <v>8.0299999999999994</v>
      </c>
      <c r="I28" s="1">
        <v>13.67</v>
      </c>
      <c r="J28" s="1">
        <v>13.29</v>
      </c>
      <c r="K28" s="1">
        <v>10.42</v>
      </c>
      <c r="L28" s="1">
        <v>6.7</v>
      </c>
      <c r="M28" s="1">
        <v>4.75</v>
      </c>
    </row>
    <row r="29" spans="1:13">
      <c r="A29">
        <v>1974</v>
      </c>
      <c r="B29" s="1">
        <v>1.94</v>
      </c>
      <c r="C29" s="1">
        <v>0.49</v>
      </c>
      <c r="D29" s="1">
        <v>0.61</v>
      </c>
      <c r="E29" s="1">
        <v>1.28</v>
      </c>
      <c r="F29" s="1">
        <v>2.4300000000000002</v>
      </c>
      <c r="G29" s="1">
        <v>3.39</v>
      </c>
      <c r="H29" s="1">
        <v>7.65</v>
      </c>
      <c r="I29" s="1">
        <v>13.19</v>
      </c>
      <c r="J29" s="1">
        <v>11.77</v>
      </c>
      <c r="K29" s="1">
        <v>8.11</v>
      </c>
      <c r="L29" s="1">
        <v>6.38</v>
      </c>
      <c r="M29" s="1">
        <v>4.5999999999999996</v>
      </c>
    </row>
    <row r="30" spans="1:13">
      <c r="A30">
        <v>1975</v>
      </c>
      <c r="B30" s="1">
        <v>2.62</v>
      </c>
      <c r="C30" s="1">
        <v>0.84</v>
      </c>
      <c r="D30" s="1">
        <v>0.85</v>
      </c>
      <c r="E30" s="1">
        <v>1.45</v>
      </c>
      <c r="F30" s="1">
        <v>2.66</v>
      </c>
      <c r="G30" s="1">
        <v>3.72</v>
      </c>
      <c r="H30" s="1">
        <v>9.4499999999999993</v>
      </c>
      <c r="I30" s="1">
        <v>14.83</v>
      </c>
      <c r="J30" s="1">
        <v>12.98</v>
      </c>
      <c r="K30" s="1">
        <v>9.81</v>
      </c>
      <c r="L30" s="1">
        <v>7.3</v>
      </c>
      <c r="M30" s="1">
        <v>4.8600000000000003</v>
      </c>
    </row>
    <row r="31" spans="1:13">
      <c r="A31">
        <v>1976</v>
      </c>
      <c r="B31" s="1">
        <v>2.17</v>
      </c>
      <c r="C31" s="1">
        <v>0.68</v>
      </c>
      <c r="D31" s="1">
        <v>0.69</v>
      </c>
      <c r="E31" s="1">
        <v>1.79</v>
      </c>
      <c r="F31" s="1">
        <v>2.85</v>
      </c>
      <c r="G31" s="1">
        <v>4.87</v>
      </c>
      <c r="H31" s="1">
        <v>12.03</v>
      </c>
      <c r="I31" s="1">
        <v>15.69</v>
      </c>
      <c r="J31" s="1">
        <v>13.56</v>
      </c>
      <c r="K31" s="1">
        <v>9.48</v>
      </c>
      <c r="L31" s="1">
        <v>6.42</v>
      </c>
      <c r="M31" s="1">
        <v>3.93</v>
      </c>
    </row>
    <row r="32" spans="1:13">
      <c r="A32">
        <v>1977</v>
      </c>
      <c r="B32" s="1">
        <v>0.84</v>
      </c>
      <c r="C32" s="1">
        <v>0</v>
      </c>
      <c r="D32" s="1">
        <v>0.18</v>
      </c>
      <c r="E32" s="1">
        <v>1.41</v>
      </c>
      <c r="F32" s="1">
        <v>2.68</v>
      </c>
      <c r="G32" s="1">
        <v>3.98</v>
      </c>
      <c r="H32" s="1">
        <v>9.85</v>
      </c>
      <c r="I32" s="1">
        <v>13</v>
      </c>
      <c r="J32" s="1">
        <v>11.52</v>
      </c>
      <c r="K32" s="1">
        <v>7.95</v>
      </c>
      <c r="L32" s="1">
        <v>6.02</v>
      </c>
      <c r="M32" s="1">
        <v>3.75</v>
      </c>
    </row>
    <row r="33" spans="1:13">
      <c r="A33">
        <v>1978</v>
      </c>
      <c r="B33" s="1">
        <v>0.66</v>
      </c>
      <c r="C33" s="1">
        <v>0</v>
      </c>
      <c r="D33" s="1">
        <v>0</v>
      </c>
      <c r="E33" s="1">
        <v>0.01</v>
      </c>
      <c r="F33" s="1">
        <v>1.4</v>
      </c>
      <c r="G33" s="1">
        <v>2.81</v>
      </c>
      <c r="H33" s="1">
        <v>4.49</v>
      </c>
      <c r="I33" s="1">
        <v>10.36</v>
      </c>
      <c r="J33" s="1">
        <v>11.17</v>
      </c>
      <c r="K33" s="1">
        <v>7.7</v>
      </c>
      <c r="L33" s="1">
        <v>5.25</v>
      </c>
      <c r="M33" s="1">
        <v>2.65</v>
      </c>
    </row>
    <row r="34" spans="1:13">
      <c r="A34">
        <v>1979</v>
      </c>
      <c r="B34" s="1">
        <v>0.21</v>
      </c>
      <c r="C34" s="1">
        <v>0</v>
      </c>
      <c r="D34" s="1">
        <v>0</v>
      </c>
      <c r="E34" s="1">
        <v>0</v>
      </c>
      <c r="F34" s="1">
        <v>0.44</v>
      </c>
      <c r="G34" s="1">
        <v>2.31</v>
      </c>
      <c r="H34" s="1">
        <v>3.83</v>
      </c>
      <c r="I34" s="1">
        <v>9.09</v>
      </c>
      <c r="J34" s="1">
        <v>10.72</v>
      </c>
      <c r="K34" s="1">
        <v>7.66</v>
      </c>
      <c r="L34" s="1">
        <v>5.26</v>
      </c>
      <c r="M34" s="1">
        <v>2.92</v>
      </c>
    </row>
    <row r="35" spans="1:13">
      <c r="A35">
        <v>1980</v>
      </c>
      <c r="B35" s="1">
        <v>0.76</v>
      </c>
      <c r="C35" s="1">
        <v>0</v>
      </c>
      <c r="D35" s="1">
        <v>0</v>
      </c>
      <c r="E35" s="1">
        <v>0.17</v>
      </c>
      <c r="F35" s="1">
        <v>1.74</v>
      </c>
      <c r="G35" s="1">
        <v>3.01</v>
      </c>
      <c r="H35" s="1">
        <v>5.32</v>
      </c>
      <c r="I35" s="1">
        <v>11.55</v>
      </c>
      <c r="J35" s="1">
        <v>11.56</v>
      </c>
      <c r="K35" s="1">
        <v>7.52</v>
      </c>
      <c r="L35" s="1">
        <v>5.01</v>
      </c>
      <c r="M35" s="1">
        <v>2.5299999999999998</v>
      </c>
    </row>
    <row r="36" spans="1:13">
      <c r="A36">
        <v>1981</v>
      </c>
      <c r="B36" s="1">
        <v>0.15</v>
      </c>
      <c r="C36" s="1">
        <v>0</v>
      </c>
      <c r="D36" s="1">
        <v>0</v>
      </c>
      <c r="E36" s="1">
        <v>0.31</v>
      </c>
      <c r="F36" s="1">
        <v>1.71</v>
      </c>
      <c r="G36" s="1">
        <v>2.83</v>
      </c>
      <c r="H36" s="1">
        <v>4.34</v>
      </c>
      <c r="I36" s="1">
        <v>10.18</v>
      </c>
      <c r="J36" s="1">
        <v>11.8</v>
      </c>
      <c r="K36" s="1">
        <v>7.76</v>
      </c>
      <c r="L36" s="1">
        <v>5.47</v>
      </c>
      <c r="M36" s="1">
        <v>3.43</v>
      </c>
    </row>
    <row r="37" spans="1:13">
      <c r="A37">
        <v>1982</v>
      </c>
      <c r="B37" s="1">
        <v>0.52</v>
      </c>
      <c r="C37" s="1">
        <v>0</v>
      </c>
      <c r="D37" s="1">
        <v>0</v>
      </c>
      <c r="E37" s="1">
        <v>0</v>
      </c>
      <c r="F37" s="1">
        <v>0.84</v>
      </c>
      <c r="G37" s="1">
        <v>2.58</v>
      </c>
      <c r="H37" s="1">
        <v>4.0199999999999996</v>
      </c>
      <c r="I37" s="1">
        <v>8.91</v>
      </c>
      <c r="J37" s="1">
        <v>10.199999999999999</v>
      </c>
      <c r="K37" s="1">
        <v>7.87</v>
      </c>
      <c r="L37" s="1">
        <v>5.35</v>
      </c>
      <c r="M37" s="1">
        <v>3.33</v>
      </c>
    </row>
    <row r="38" spans="1:13">
      <c r="A38">
        <v>1983</v>
      </c>
      <c r="B38" s="1">
        <v>1.28</v>
      </c>
      <c r="C38" s="1">
        <v>0.42</v>
      </c>
      <c r="D38" s="1">
        <v>0.68</v>
      </c>
      <c r="E38" s="1">
        <v>1.31</v>
      </c>
      <c r="F38" s="1">
        <v>2.31</v>
      </c>
      <c r="G38" s="1">
        <v>3.22</v>
      </c>
      <c r="H38" s="1">
        <v>6.25</v>
      </c>
      <c r="I38" s="1">
        <v>12.6</v>
      </c>
      <c r="J38" s="1">
        <v>12.9</v>
      </c>
      <c r="K38" s="1">
        <v>8.77</v>
      </c>
      <c r="L38" s="1">
        <v>6.03</v>
      </c>
      <c r="M38" s="1">
        <v>3.26</v>
      </c>
    </row>
    <row r="39" spans="1:13">
      <c r="A39">
        <v>1984</v>
      </c>
      <c r="B39" s="1">
        <v>0.51</v>
      </c>
      <c r="C39" s="1">
        <v>0</v>
      </c>
      <c r="D39" s="1">
        <v>0</v>
      </c>
      <c r="E39" s="1">
        <v>0.56000000000000005</v>
      </c>
      <c r="F39" s="1">
        <v>2</v>
      </c>
      <c r="G39" s="1">
        <v>3.07</v>
      </c>
      <c r="H39" s="1">
        <v>5.1100000000000003</v>
      </c>
      <c r="I39" s="1">
        <v>11.18</v>
      </c>
      <c r="J39" s="1">
        <v>11.7</v>
      </c>
      <c r="K39" s="1">
        <v>8.56</v>
      </c>
      <c r="L39" s="1">
        <v>5.5</v>
      </c>
      <c r="M39" s="1">
        <v>3.46</v>
      </c>
    </row>
    <row r="40" spans="1:13">
      <c r="A40">
        <v>1985</v>
      </c>
      <c r="B40" s="1">
        <v>0.96</v>
      </c>
      <c r="C40" s="1">
        <v>0</v>
      </c>
      <c r="D40" s="1">
        <v>0.03</v>
      </c>
      <c r="E40" s="1">
        <v>0.98</v>
      </c>
      <c r="F40" s="1">
        <v>2.2799999999999998</v>
      </c>
      <c r="G40" s="1">
        <v>3.31</v>
      </c>
      <c r="H40" s="1">
        <v>6.52</v>
      </c>
      <c r="I40" s="1">
        <v>11.85</v>
      </c>
      <c r="J40" s="1">
        <v>11.98</v>
      </c>
      <c r="K40" s="1">
        <v>8.01</v>
      </c>
      <c r="L40" s="1">
        <v>5.73</v>
      </c>
      <c r="M40" s="1">
        <v>2.91</v>
      </c>
    </row>
    <row r="41" spans="1:13">
      <c r="A41">
        <v>1986</v>
      </c>
      <c r="B41" s="1">
        <v>0.4</v>
      </c>
      <c r="C41" s="1">
        <v>0</v>
      </c>
      <c r="D41" s="1">
        <v>0</v>
      </c>
      <c r="E41" s="1">
        <v>0.43</v>
      </c>
      <c r="F41" s="1">
        <v>1.93</v>
      </c>
      <c r="G41" s="1">
        <v>3.06</v>
      </c>
      <c r="H41" s="1">
        <v>5.0999999999999996</v>
      </c>
      <c r="I41" s="1">
        <v>10.87</v>
      </c>
      <c r="J41" s="1">
        <v>10.82</v>
      </c>
      <c r="K41" s="1">
        <v>8.07</v>
      </c>
      <c r="L41" s="1">
        <v>5.28</v>
      </c>
      <c r="M41" s="1">
        <v>3.08</v>
      </c>
    </row>
    <row r="42" spans="1:13">
      <c r="A42">
        <v>1987</v>
      </c>
      <c r="B42" s="1">
        <v>1.57</v>
      </c>
      <c r="C42" s="1">
        <v>0.56999999999999995</v>
      </c>
      <c r="D42" s="1">
        <v>0.93</v>
      </c>
      <c r="E42" s="1">
        <v>1.81</v>
      </c>
      <c r="F42" s="1">
        <v>2.82</v>
      </c>
      <c r="G42" s="1">
        <v>4</v>
      </c>
      <c r="H42" s="1">
        <v>9.84</v>
      </c>
      <c r="I42" s="1">
        <v>13.93</v>
      </c>
      <c r="J42" s="1">
        <v>13.01</v>
      </c>
      <c r="K42" s="1">
        <v>8.6199999999999992</v>
      </c>
      <c r="L42" s="1">
        <v>6.01</v>
      </c>
      <c r="M42" s="1">
        <v>4.49</v>
      </c>
    </row>
    <row r="43" spans="1:13">
      <c r="A43">
        <v>1988</v>
      </c>
      <c r="B43" s="1">
        <v>1.61</v>
      </c>
      <c r="C43" s="1">
        <v>0.06</v>
      </c>
      <c r="D43" s="1">
        <v>0</v>
      </c>
      <c r="E43" s="1">
        <v>0.67</v>
      </c>
      <c r="F43" s="1">
        <v>2.16</v>
      </c>
      <c r="G43" s="1">
        <v>3.34</v>
      </c>
      <c r="H43" s="1">
        <v>7.36</v>
      </c>
      <c r="I43" s="1">
        <v>12.97</v>
      </c>
      <c r="J43" s="1">
        <v>11.95</v>
      </c>
      <c r="K43" s="1">
        <v>8.25</v>
      </c>
      <c r="L43" s="1">
        <v>5.49</v>
      </c>
      <c r="M43" s="1">
        <v>3.61</v>
      </c>
    </row>
    <row r="44" spans="1:13">
      <c r="A44">
        <v>1989</v>
      </c>
      <c r="B44" s="1">
        <v>1.44</v>
      </c>
      <c r="C44" s="1">
        <v>0.27</v>
      </c>
      <c r="D44" s="1">
        <v>0</v>
      </c>
      <c r="E44" s="1">
        <v>0.71</v>
      </c>
      <c r="F44" s="1">
        <v>1.97</v>
      </c>
      <c r="G44" s="1">
        <v>2.98</v>
      </c>
      <c r="H44" s="1">
        <v>4.76</v>
      </c>
      <c r="I44" s="1">
        <v>10.54</v>
      </c>
      <c r="J44" s="1">
        <v>11.9</v>
      </c>
      <c r="K44" s="1">
        <v>7.65</v>
      </c>
      <c r="L44" s="1">
        <v>5.19</v>
      </c>
      <c r="M44" s="1">
        <v>1.84</v>
      </c>
    </row>
    <row r="45" spans="1:13">
      <c r="A45">
        <v>1990</v>
      </c>
      <c r="B45" s="1">
        <v>0.23</v>
      </c>
      <c r="C45" s="1">
        <v>0</v>
      </c>
      <c r="D45" s="1">
        <v>0</v>
      </c>
      <c r="E45" s="1">
        <v>0.22</v>
      </c>
      <c r="F45" s="1">
        <v>1.54</v>
      </c>
      <c r="G45" s="1">
        <v>2.6</v>
      </c>
      <c r="H45" s="1">
        <v>3.51</v>
      </c>
      <c r="I45" s="1">
        <v>7.31</v>
      </c>
      <c r="J45" s="1">
        <v>10.199999999999999</v>
      </c>
      <c r="K45" s="1">
        <v>7.44</v>
      </c>
      <c r="L45" s="1">
        <v>5.0999999999999996</v>
      </c>
      <c r="M45" s="1">
        <v>2.88</v>
      </c>
    </row>
    <row r="46" spans="1:13">
      <c r="A46">
        <v>1991</v>
      </c>
      <c r="B46" s="1">
        <v>0.38</v>
      </c>
      <c r="C46" s="1">
        <v>0</v>
      </c>
      <c r="D46" s="1">
        <v>0</v>
      </c>
      <c r="E46" s="1">
        <v>0.27</v>
      </c>
      <c r="F46" s="1">
        <v>1.8</v>
      </c>
      <c r="G46" s="1">
        <v>3.04</v>
      </c>
      <c r="H46" s="1">
        <v>5.0999999999999996</v>
      </c>
      <c r="I46" s="1">
        <v>11.15</v>
      </c>
      <c r="J46" s="1">
        <v>11.79</v>
      </c>
      <c r="K46" s="1">
        <v>7.47</v>
      </c>
      <c r="L46" s="1">
        <v>4.88</v>
      </c>
      <c r="M46" s="1">
        <v>2.4900000000000002</v>
      </c>
    </row>
    <row r="47" spans="1:13">
      <c r="A47">
        <v>1992</v>
      </c>
      <c r="B47" s="1">
        <v>0.93</v>
      </c>
      <c r="C47" s="1">
        <v>0.03</v>
      </c>
      <c r="D47" s="1">
        <v>0</v>
      </c>
      <c r="E47" s="1">
        <v>0.64</v>
      </c>
      <c r="F47" s="1">
        <v>1.86</v>
      </c>
      <c r="G47" s="1">
        <v>2.9</v>
      </c>
      <c r="H47" s="1">
        <v>4.04</v>
      </c>
      <c r="I47" s="1">
        <v>9.5299999999999994</v>
      </c>
      <c r="J47" s="1">
        <v>11.08</v>
      </c>
      <c r="K47" s="1">
        <v>8.23</v>
      </c>
      <c r="L47" s="1">
        <v>5.58</v>
      </c>
      <c r="M47" s="1">
        <v>3.98</v>
      </c>
    </row>
    <row r="48" spans="1:13">
      <c r="A48">
        <v>1993</v>
      </c>
      <c r="B48" s="1">
        <v>1.6</v>
      </c>
      <c r="C48" s="1">
        <v>0.63</v>
      </c>
      <c r="D48" s="1">
        <v>0.43</v>
      </c>
      <c r="E48" s="1">
        <v>1.35</v>
      </c>
      <c r="F48" s="1">
        <v>2.4300000000000002</v>
      </c>
      <c r="G48" s="1">
        <v>3.34</v>
      </c>
      <c r="H48" s="1">
        <v>6.44</v>
      </c>
      <c r="I48" s="1">
        <v>12.38</v>
      </c>
      <c r="J48" s="1">
        <v>11.97</v>
      </c>
      <c r="K48" s="1">
        <v>7.81</v>
      </c>
      <c r="L48" s="1">
        <v>5.56</v>
      </c>
      <c r="M48" s="1">
        <v>4.07</v>
      </c>
    </row>
    <row r="49" spans="1:14">
      <c r="A49">
        <v>1994</v>
      </c>
      <c r="B49" s="1">
        <v>1.04</v>
      </c>
      <c r="C49" s="1">
        <v>0</v>
      </c>
      <c r="D49" s="1">
        <v>0</v>
      </c>
      <c r="E49" s="1">
        <v>0.65</v>
      </c>
      <c r="F49" s="1">
        <v>2.1800000000000002</v>
      </c>
      <c r="G49" s="1">
        <v>3.37</v>
      </c>
      <c r="H49" s="1">
        <v>7.04</v>
      </c>
      <c r="I49" s="1">
        <v>12.1</v>
      </c>
      <c r="J49" s="1">
        <v>12.7</v>
      </c>
      <c r="K49" s="1">
        <v>9.69</v>
      </c>
      <c r="L49" s="1">
        <v>6.99</v>
      </c>
      <c r="M49" s="1">
        <v>4.99</v>
      </c>
    </row>
    <row r="50" spans="1:14">
      <c r="A50">
        <v>1995</v>
      </c>
      <c r="B50" s="1">
        <v>3.2</v>
      </c>
      <c r="C50" s="1">
        <v>1.29</v>
      </c>
      <c r="D50" s="1">
        <v>0.96</v>
      </c>
      <c r="E50" s="1">
        <v>1.87</v>
      </c>
      <c r="F50" s="1">
        <v>2.85</v>
      </c>
      <c r="G50" s="1">
        <v>4.51</v>
      </c>
      <c r="H50" s="1">
        <v>10.44</v>
      </c>
      <c r="I50" s="1">
        <v>14.99</v>
      </c>
      <c r="J50" s="1">
        <v>13.13</v>
      </c>
      <c r="K50" s="1">
        <v>9.25</v>
      </c>
      <c r="L50" s="1">
        <v>6.05</v>
      </c>
      <c r="M50" s="1">
        <v>3.8</v>
      </c>
    </row>
    <row r="51" spans="1:14">
      <c r="A51">
        <v>1996</v>
      </c>
      <c r="B51" s="1">
        <v>1.35</v>
      </c>
      <c r="C51" s="1">
        <v>0</v>
      </c>
      <c r="D51" s="1">
        <v>0</v>
      </c>
      <c r="E51" s="1">
        <v>0.44</v>
      </c>
      <c r="F51" s="1">
        <v>1.85</v>
      </c>
      <c r="G51" s="1">
        <v>3</v>
      </c>
      <c r="H51" s="1">
        <v>4.8499999999999996</v>
      </c>
      <c r="I51" s="1">
        <v>11.02</v>
      </c>
      <c r="J51" s="1">
        <v>12.81</v>
      </c>
      <c r="K51" s="1">
        <v>8.64</v>
      </c>
      <c r="L51" s="1">
        <v>5.72</v>
      </c>
      <c r="M51" s="1">
        <v>3.94</v>
      </c>
    </row>
    <row r="52" spans="1:14">
      <c r="A52">
        <v>1997</v>
      </c>
      <c r="B52" s="1">
        <v>1.42</v>
      </c>
      <c r="C52" s="1">
        <v>0.35</v>
      </c>
      <c r="D52" s="1">
        <v>0.44</v>
      </c>
      <c r="E52" s="1">
        <v>1.39</v>
      </c>
      <c r="F52" s="1">
        <v>2.41</v>
      </c>
      <c r="G52" s="1">
        <v>3.41</v>
      </c>
      <c r="H52" s="1">
        <v>7.76</v>
      </c>
      <c r="I52" s="1">
        <v>13.24</v>
      </c>
      <c r="J52" s="1">
        <v>13.17</v>
      </c>
      <c r="K52" s="1">
        <v>10.029999999999999</v>
      </c>
      <c r="L52" s="1">
        <v>6.5</v>
      </c>
      <c r="M52" s="1">
        <v>4.8600000000000003</v>
      </c>
    </row>
    <row r="53" spans="1:14">
      <c r="A53">
        <v>1998</v>
      </c>
      <c r="B53" s="1">
        <v>2.98</v>
      </c>
      <c r="C53" s="1">
        <v>2.16</v>
      </c>
      <c r="D53" s="1">
        <v>2.19</v>
      </c>
      <c r="E53" s="1">
        <v>2.99</v>
      </c>
      <c r="F53" s="1">
        <v>5.52</v>
      </c>
      <c r="G53" s="1">
        <v>11.03</v>
      </c>
      <c r="H53" s="1">
        <v>16.010000000000002</v>
      </c>
      <c r="I53" s="1">
        <v>17.29</v>
      </c>
      <c r="J53" s="1">
        <v>15.47</v>
      </c>
      <c r="K53" s="1">
        <v>10.64</v>
      </c>
      <c r="L53" s="1">
        <v>7.7</v>
      </c>
      <c r="M53" s="1">
        <v>5.98</v>
      </c>
    </row>
    <row r="54" spans="1:14">
      <c r="A54">
        <v>1999</v>
      </c>
      <c r="B54" s="1">
        <v>3.4</v>
      </c>
      <c r="C54" s="1">
        <v>1.89</v>
      </c>
      <c r="D54" s="1">
        <v>1.66</v>
      </c>
      <c r="E54" s="1">
        <v>2.63</v>
      </c>
      <c r="F54" s="1">
        <v>3.76</v>
      </c>
      <c r="G54" s="1">
        <v>9.0399999999999991</v>
      </c>
      <c r="H54" s="1">
        <v>14.71</v>
      </c>
      <c r="I54" s="1">
        <v>16.64</v>
      </c>
      <c r="J54" s="1">
        <v>14.7</v>
      </c>
      <c r="K54" s="1">
        <v>9.67</v>
      </c>
      <c r="L54" s="1">
        <v>7.1</v>
      </c>
      <c r="M54" s="1">
        <v>5.57</v>
      </c>
    </row>
    <row r="55" spans="1:14">
      <c r="A55">
        <v>2000</v>
      </c>
      <c r="B55" s="1">
        <v>3.53</v>
      </c>
      <c r="C55" s="1">
        <v>1.67</v>
      </c>
      <c r="D55" s="1">
        <v>2.0499999999999998</v>
      </c>
      <c r="E55" s="1">
        <v>2.75</v>
      </c>
      <c r="F55" s="1">
        <v>3.69</v>
      </c>
      <c r="G55" s="1">
        <v>8.26</v>
      </c>
      <c r="H55" s="1">
        <v>13.47</v>
      </c>
      <c r="I55" s="1">
        <v>15.91</v>
      </c>
      <c r="J55" s="1">
        <v>13.82</v>
      </c>
      <c r="K55" s="1">
        <v>9.9700000000000006</v>
      </c>
      <c r="L55" s="1">
        <v>7.56</v>
      </c>
      <c r="M55" s="1">
        <v>5.08</v>
      </c>
    </row>
    <row r="56" spans="1:14">
      <c r="A56">
        <v>2001</v>
      </c>
      <c r="B56" s="1">
        <v>2.8</v>
      </c>
      <c r="C56" s="1">
        <v>1.22</v>
      </c>
      <c r="D56" s="1">
        <v>0.88</v>
      </c>
      <c r="E56" s="1">
        <v>1.89</v>
      </c>
      <c r="F56" s="1">
        <v>3.03</v>
      </c>
      <c r="G56" s="1">
        <v>5.17</v>
      </c>
      <c r="H56" s="1">
        <v>12.03</v>
      </c>
      <c r="I56" s="1">
        <v>15.83</v>
      </c>
      <c r="J56" s="1">
        <v>14.2</v>
      </c>
      <c r="K56" s="1">
        <v>9.9</v>
      </c>
      <c r="L56" s="1">
        <v>7.36</v>
      </c>
      <c r="M56" s="1">
        <v>5.81</v>
      </c>
    </row>
    <row r="57" spans="1:14">
      <c r="A57">
        <v>2002</v>
      </c>
      <c r="B57" s="1">
        <v>4.38</v>
      </c>
      <c r="C57" s="1">
        <v>2.63</v>
      </c>
      <c r="D57" s="1">
        <v>1.5</v>
      </c>
      <c r="E57" s="1">
        <v>2.2200000000000002</v>
      </c>
      <c r="F57" s="1">
        <v>3.19</v>
      </c>
      <c r="G57" s="1">
        <v>5.87</v>
      </c>
      <c r="H57" s="1">
        <v>13.34</v>
      </c>
      <c r="I57" s="1">
        <v>16.190000000000001</v>
      </c>
      <c r="J57" s="1">
        <v>15.2</v>
      </c>
      <c r="K57" s="1">
        <v>9.93</v>
      </c>
      <c r="L57" s="1">
        <v>6.61</v>
      </c>
      <c r="M57" s="1">
        <v>4.71</v>
      </c>
    </row>
    <row r="58" spans="1:14">
      <c r="A58">
        <v>2003</v>
      </c>
      <c r="B58" s="1">
        <v>2.16</v>
      </c>
      <c r="C58" s="1">
        <v>0.11</v>
      </c>
      <c r="D58" s="1">
        <v>0</v>
      </c>
      <c r="E58" s="1">
        <v>0.56000000000000005</v>
      </c>
      <c r="F58" s="1">
        <v>2.1800000000000002</v>
      </c>
      <c r="G58" s="1">
        <v>3.42</v>
      </c>
      <c r="H58" s="1">
        <v>8.57</v>
      </c>
      <c r="I58" s="1">
        <v>14.71</v>
      </c>
      <c r="J58" s="1">
        <v>14.67</v>
      </c>
      <c r="K58" s="1">
        <v>9.7100000000000009</v>
      </c>
      <c r="L58" s="1">
        <v>6.64</v>
      </c>
      <c r="M58" s="1">
        <v>4.8099999999999996</v>
      </c>
    </row>
    <row r="59" spans="1:14">
      <c r="A59">
        <v>2004</v>
      </c>
      <c r="B59" s="1">
        <v>2.5</v>
      </c>
      <c r="C59" s="1">
        <v>0.7</v>
      </c>
      <c r="D59" s="1">
        <v>1.25</v>
      </c>
      <c r="E59" s="1">
        <v>2.12</v>
      </c>
      <c r="F59" s="1">
        <v>3.03</v>
      </c>
      <c r="G59" s="1">
        <v>5.03</v>
      </c>
      <c r="H59" s="1">
        <v>11.74</v>
      </c>
      <c r="I59" s="1">
        <v>14.66</v>
      </c>
      <c r="J59" s="1">
        <v>13.74</v>
      </c>
      <c r="K59" s="1">
        <v>10.33</v>
      </c>
      <c r="L59" s="1">
        <v>7.36</v>
      </c>
      <c r="M59" s="1">
        <v>5.19</v>
      </c>
    </row>
    <row r="60" spans="1:14">
      <c r="A60">
        <v>2005</v>
      </c>
      <c r="B60" s="1">
        <v>2.6</v>
      </c>
      <c r="C60" s="1">
        <v>1.38</v>
      </c>
      <c r="D60" s="1">
        <v>0.98</v>
      </c>
      <c r="E60" s="1">
        <v>2.21</v>
      </c>
      <c r="F60" s="1">
        <v>3.16</v>
      </c>
      <c r="G60" s="1">
        <v>5.96</v>
      </c>
      <c r="H60" s="1">
        <v>13.65</v>
      </c>
      <c r="I60" s="1">
        <v>16.86</v>
      </c>
      <c r="J60" s="1">
        <v>15.96</v>
      </c>
      <c r="K60" s="1">
        <v>11.78</v>
      </c>
      <c r="L60" s="1">
        <v>8.07</v>
      </c>
      <c r="M60" s="1">
        <v>5.45</v>
      </c>
    </row>
    <row r="61" spans="1:14">
      <c r="A61" s="4">
        <v>2006</v>
      </c>
      <c r="B61" s="5">
        <v>4.32</v>
      </c>
      <c r="C61" s="5">
        <v>2.56</v>
      </c>
      <c r="D61" s="5">
        <v>1.92</v>
      </c>
      <c r="E61" s="5">
        <v>2.98</v>
      </c>
      <c r="F61" s="5">
        <v>4.78</v>
      </c>
      <c r="G61" s="5">
        <v>11.62</v>
      </c>
      <c r="H61" s="5">
        <v>16.87</v>
      </c>
      <c r="I61" s="5">
        <v>18.170000000000002</v>
      </c>
      <c r="J61" s="5">
        <v>15.15</v>
      </c>
      <c r="K61" s="5">
        <v>10.38</v>
      </c>
      <c r="L61" s="5">
        <v>7.4</v>
      </c>
      <c r="M61" s="5">
        <v>5.79</v>
      </c>
      <c r="N61" s="4"/>
    </row>
    <row r="62" spans="1:14">
      <c r="A62" s="4">
        <v>2007</v>
      </c>
      <c r="B62" s="5">
        <v>4.57</v>
      </c>
      <c r="C62" s="5">
        <v>1.47</v>
      </c>
      <c r="D62" s="5">
        <v>1.03</v>
      </c>
      <c r="E62" s="5">
        <v>1.8</v>
      </c>
      <c r="F62" s="5">
        <v>2.99</v>
      </c>
      <c r="G62" s="5">
        <v>5.4</v>
      </c>
      <c r="H62" s="5">
        <v>12.18</v>
      </c>
      <c r="I62" s="5">
        <v>15.73</v>
      </c>
      <c r="J62" s="5">
        <v>13.6</v>
      </c>
      <c r="K62" s="5">
        <v>10.48</v>
      </c>
      <c r="L62" s="5">
        <v>7.16</v>
      </c>
      <c r="M62" s="5">
        <v>4.79</v>
      </c>
      <c r="N62" s="4"/>
    </row>
    <row r="63" spans="1:14">
      <c r="A63" s="4">
        <v>2008</v>
      </c>
      <c r="B63" s="5">
        <v>2.87</v>
      </c>
      <c r="C63" s="5">
        <v>0.77</v>
      </c>
      <c r="D63" s="5">
        <v>0.56999999999999995</v>
      </c>
      <c r="E63" s="5">
        <v>1.64</v>
      </c>
      <c r="F63" s="5">
        <v>2.64</v>
      </c>
      <c r="G63" s="5">
        <v>3.6</v>
      </c>
      <c r="H63" s="5">
        <v>8.82</v>
      </c>
      <c r="I63" s="5">
        <v>14.2</v>
      </c>
      <c r="J63" s="5">
        <v>13.53</v>
      </c>
      <c r="K63" s="5">
        <v>9.7200000000000006</v>
      </c>
      <c r="L63" s="5">
        <v>6.78</v>
      </c>
      <c r="M63" s="5">
        <v>4.1900000000000004</v>
      </c>
      <c r="N63" s="4"/>
    </row>
    <row r="64" spans="1:14">
      <c r="A64" s="4">
        <v>2009</v>
      </c>
      <c r="B64" s="5">
        <v>1.05</v>
      </c>
      <c r="C64" s="5">
        <v>0.02</v>
      </c>
      <c r="D64" s="5">
        <v>0.12</v>
      </c>
      <c r="E64" s="5">
        <v>1.21</v>
      </c>
      <c r="F64" s="5">
        <v>2.33</v>
      </c>
      <c r="G64" s="5">
        <v>3.34</v>
      </c>
      <c r="H64" s="5">
        <v>7.09</v>
      </c>
      <c r="I64" s="5">
        <v>12.53</v>
      </c>
      <c r="J64" s="5">
        <v>13.92</v>
      </c>
      <c r="K64" s="5">
        <v>9.06</v>
      </c>
      <c r="L64" s="5">
        <v>6.67</v>
      </c>
      <c r="M64" s="5">
        <v>4.9000000000000004</v>
      </c>
      <c r="N64" s="4"/>
    </row>
    <row r="65" spans="1:14">
      <c r="A65" s="4">
        <v>2010</v>
      </c>
      <c r="B65" s="5">
        <v>2.5</v>
      </c>
      <c r="C65" s="5">
        <v>1.21</v>
      </c>
      <c r="D65" s="5">
        <v>1.7</v>
      </c>
      <c r="E65" s="5">
        <v>2.73</v>
      </c>
      <c r="F65" s="5">
        <v>3.9</v>
      </c>
      <c r="G65" s="5">
        <v>9.58</v>
      </c>
      <c r="H65" s="5">
        <v>15.25</v>
      </c>
      <c r="I65" s="5">
        <v>17.350000000000001</v>
      </c>
      <c r="J65" s="5">
        <v>13.83</v>
      </c>
      <c r="K65" s="5">
        <v>10.6</v>
      </c>
      <c r="L65" s="5">
        <v>7.63</v>
      </c>
      <c r="M65" s="5">
        <v>5.42</v>
      </c>
      <c r="N65" s="4"/>
    </row>
    <row r="66" spans="1:14">
      <c r="A66" s="4">
        <v>2011</v>
      </c>
      <c r="B66" s="5">
        <v>3.42</v>
      </c>
      <c r="C66" s="5">
        <v>1.21</v>
      </c>
      <c r="D66" s="5">
        <v>1.06</v>
      </c>
      <c r="E66" s="5">
        <v>1.98</v>
      </c>
      <c r="F66" s="5">
        <v>2.93</v>
      </c>
      <c r="G66" s="5">
        <v>4.5199999999999996</v>
      </c>
      <c r="H66" s="5">
        <v>11.34</v>
      </c>
      <c r="I66" s="5">
        <v>15.6</v>
      </c>
      <c r="J66" s="5">
        <v>14</v>
      </c>
      <c r="K66" s="5">
        <v>10.44</v>
      </c>
      <c r="L66" s="5">
        <v>7.29</v>
      </c>
      <c r="M66" s="5">
        <v>5.37</v>
      </c>
      <c r="N66" s="4"/>
    </row>
    <row r="69" spans="1:14">
      <c r="A69" t="s">
        <v>0</v>
      </c>
      <c r="B69" s="1">
        <f>AVERAGE(B5:B67)</f>
        <v>1.4220967741935482</v>
      </c>
      <c r="C69" s="1">
        <f>AVERAGE(C5:C67)</f>
        <v>0.43016129032258055</v>
      </c>
      <c r="D69" s="1">
        <f>AVERAGE(D5:D67)</f>
        <v>0.39000000000000007</v>
      </c>
      <c r="E69" s="1">
        <f>AVERAGE(E5:E67)</f>
        <v>0.9319354838709677</v>
      </c>
      <c r="F69" s="1">
        <f>AVERAGE(F5:F67)</f>
        <v>2.056129032258065</v>
      </c>
      <c r="G69" s="1">
        <f>AVERAGE(G5:G67)</f>
        <v>3.7906451612903229</v>
      </c>
      <c r="H69" s="1">
        <f>AVERAGE(H5:H67)</f>
        <v>7.2443548387096763</v>
      </c>
      <c r="I69" s="1">
        <f>AVERAGE(I5:I67)</f>
        <v>12.035322580645165</v>
      </c>
      <c r="J69" s="1">
        <f>AVERAGE(J5:J67)</f>
        <v>12.211129032258064</v>
      </c>
      <c r="K69" s="1">
        <f>AVERAGE(K5:K67)</f>
        <v>8.6524193548387078</v>
      </c>
      <c r="L69" s="1">
        <f>AVERAGE(L5:L67)</f>
        <v>5.9533870967741951</v>
      </c>
      <c r="M69" s="1">
        <f>AVERAGE(M5:M67)</f>
        <v>3.7209677419354841</v>
      </c>
    </row>
    <row r="70" spans="1:14">
      <c r="A70" t="s">
        <v>1</v>
      </c>
      <c r="B70" s="1">
        <f>MAX(B5:B67)</f>
        <v>4.57</v>
      </c>
      <c r="C70" s="1">
        <f>MAX(C5:C67)</f>
        <v>2.63</v>
      </c>
      <c r="D70" s="1">
        <f>MAX(D5:D67)</f>
        <v>2.19</v>
      </c>
      <c r="E70" s="1">
        <f>MAX(E5:E67)</f>
        <v>2.99</v>
      </c>
      <c r="F70" s="1">
        <f>MAX(F5:F67)</f>
        <v>5.52</v>
      </c>
      <c r="G70" s="1">
        <f>MAX(G5:G67)</f>
        <v>11.62</v>
      </c>
      <c r="H70" s="1">
        <f>MAX(H5:H67)</f>
        <v>16.87</v>
      </c>
      <c r="I70" s="1">
        <f>MAX(I5:I67)</f>
        <v>18.170000000000002</v>
      </c>
      <c r="J70" s="1">
        <f>MAX(J5:J67)</f>
        <v>15.96</v>
      </c>
      <c r="K70" s="1">
        <f>MAX(K5:K67)</f>
        <v>11.78</v>
      </c>
      <c r="L70" s="1">
        <f>MAX(L5:L67)</f>
        <v>8.07</v>
      </c>
      <c r="M70" s="1">
        <f>MAX(M5:M67)</f>
        <v>5.98</v>
      </c>
    </row>
    <row r="71" spans="1:14">
      <c r="A71" t="s">
        <v>2</v>
      </c>
      <c r="B71" s="1">
        <f>MIN(B5:B67)</f>
        <v>0</v>
      </c>
      <c r="C71" s="1">
        <f>MIN(C5:C67)</f>
        <v>0</v>
      </c>
      <c r="D71" s="1">
        <f>MIN(D5:D67)</f>
        <v>0</v>
      </c>
      <c r="E71" s="1">
        <f>MIN(E5:E67)</f>
        <v>0</v>
      </c>
      <c r="F71" s="1">
        <f>MIN(F5:F67)</f>
        <v>0</v>
      </c>
      <c r="G71" s="1">
        <f>MIN(G5:G67)</f>
        <v>0.99</v>
      </c>
      <c r="H71" s="1">
        <f>MIN(H5:H67)</f>
        <v>2.7</v>
      </c>
      <c r="I71" s="1">
        <f>MIN(I5:I67)</f>
        <v>3.93</v>
      </c>
      <c r="J71" s="1">
        <f>MIN(J5:J67)</f>
        <v>7.14</v>
      </c>
      <c r="K71" s="1">
        <f>MIN(K5:K67)</f>
        <v>5.7</v>
      </c>
      <c r="L71" s="1">
        <f>MIN(L5:L67)</f>
        <v>3.37</v>
      </c>
      <c r="M71" s="1">
        <f>MIN(M5:M67)</f>
        <v>0.82</v>
      </c>
    </row>
  </sheetData>
  <phoneticPr fontId="3" type="noConversion"/>
  <pageMargins left="0.75" right="0.75" top="1" bottom="1" header="0.5" footer="0.5"/>
  <pageSetup scale="75" orientation="portrait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72"/>
  <sheetViews>
    <sheetView workbookViewId="0"/>
  </sheetViews>
  <sheetFormatPr defaultRowHeight="12.75"/>
  <cols>
    <col min="2" max="13" width="9.28515625" customWidth="1"/>
  </cols>
  <sheetData>
    <row r="1" spans="1:13">
      <c r="A1" t="s">
        <v>16</v>
      </c>
    </row>
    <row r="2" spans="1:13">
      <c r="A2" t="s">
        <v>24</v>
      </c>
    </row>
    <row r="4" spans="1:13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</row>
    <row r="5" spans="1:13">
      <c r="A5">
        <v>1950</v>
      </c>
      <c r="B5" s="1">
        <v>3.24</v>
      </c>
      <c r="C5" s="1">
        <v>1.23</v>
      </c>
      <c r="D5" s="1">
        <v>0.35</v>
      </c>
      <c r="E5" s="1">
        <v>1.27</v>
      </c>
      <c r="F5" s="1">
        <v>2.57</v>
      </c>
      <c r="G5" s="1">
        <v>5.53</v>
      </c>
      <c r="H5" s="1">
        <v>13.82</v>
      </c>
      <c r="I5" s="1">
        <v>17.95</v>
      </c>
      <c r="J5" s="1">
        <v>16.489999999999998</v>
      </c>
      <c r="K5" s="1">
        <v>12.93</v>
      </c>
      <c r="L5" s="1">
        <v>8.27</v>
      </c>
      <c r="M5" s="1">
        <v>4.22</v>
      </c>
    </row>
    <row r="6" spans="1:13">
      <c r="A6">
        <v>1951</v>
      </c>
      <c r="B6" s="1">
        <v>1.42</v>
      </c>
      <c r="C6" s="1">
        <v>0</v>
      </c>
      <c r="D6" s="1">
        <v>0.01</v>
      </c>
      <c r="E6" s="1">
        <v>0.91</v>
      </c>
      <c r="F6" s="1">
        <v>2.41</v>
      </c>
      <c r="G6" s="1">
        <v>4.62</v>
      </c>
      <c r="H6" s="1">
        <v>12.55</v>
      </c>
      <c r="I6" s="1">
        <v>17.98</v>
      </c>
      <c r="J6" s="1">
        <v>16.66</v>
      </c>
      <c r="K6" s="1">
        <v>12.06</v>
      </c>
      <c r="L6" s="1">
        <v>6.93</v>
      </c>
      <c r="M6" s="1">
        <v>4.0999999999999996</v>
      </c>
    </row>
    <row r="7" spans="1:13">
      <c r="A7">
        <v>1952</v>
      </c>
      <c r="B7" s="1">
        <v>1.59</v>
      </c>
      <c r="C7" s="1">
        <v>0.69</v>
      </c>
      <c r="D7" s="1">
        <v>0.7</v>
      </c>
      <c r="E7" s="1">
        <v>1.81</v>
      </c>
      <c r="F7" s="1">
        <v>3.26</v>
      </c>
      <c r="G7" s="1">
        <v>8.6</v>
      </c>
      <c r="H7" s="1">
        <v>16.95</v>
      </c>
      <c r="I7" s="1">
        <v>20.059999999999999</v>
      </c>
      <c r="J7" s="1">
        <v>18.07</v>
      </c>
      <c r="K7" s="1">
        <v>11.42</v>
      </c>
      <c r="L7" s="1">
        <v>7.65</v>
      </c>
      <c r="M7" s="1">
        <v>5.34</v>
      </c>
    </row>
    <row r="8" spans="1:13">
      <c r="A8">
        <v>1953</v>
      </c>
      <c r="B8" s="1">
        <v>3.4</v>
      </c>
      <c r="C8" s="1">
        <v>1.73</v>
      </c>
      <c r="D8" s="1">
        <v>1.46</v>
      </c>
      <c r="E8" s="1">
        <v>2.58</v>
      </c>
      <c r="F8" s="1">
        <v>4.17</v>
      </c>
      <c r="G8" s="1">
        <v>11.57</v>
      </c>
      <c r="H8" s="1">
        <v>18.75</v>
      </c>
      <c r="I8" s="1">
        <v>21.1</v>
      </c>
      <c r="J8" s="1">
        <v>18.309999999999999</v>
      </c>
      <c r="K8" s="1">
        <v>13.63</v>
      </c>
      <c r="L8" s="1">
        <v>9.4499999999999993</v>
      </c>
      <c r="M8" s="1">
        <v>6.35</v>
      </c>
    </row>
    <row r="9" spans="1:13">
      <c r="A9">
        <v>1954</v>
      </c>
      <c r="B9" s="1">
        <v>3.57</v>
      </c>
      <c r="C9" s="1">
        <v>1.88</v>
      </c>
      <c r="D9" s="1">
        <v>1.75</v>
      </c>
      <c r="E9" s="1">
        <v>2.5</v>
      </c>
      <c r="F9" s="1">
        <v>4.05</v>
      </c>
      <c r="G9" s="1">
        <v>11.01</v>
      </c>
      <c r="H9" s="1">
        <v>18.399999999999999</v>
      </c>
      <c r="I9" s="1">
        <v>20.54</v>
      </c>
      <c r="J9" s="1">
        <v>17.79</v>
      </c>
      <c r="K9" s="1">
        <v>13.28</v>
      </c>
      <c r="L9" s="1">
        <v>8.73</v>
      </c>
      <c r="M9" s="1">
        <v>5.83</v>
      </c>
    </row>
    <row r="10" spans="1:13">
      <c r="A10">
        <v>1955</v>
      </c>
      <c r="B10" s="1">
        <v>3.61</v>
      </c>
      <c r="C10" s="1">
        <v>1.01</v>
      </c>
      <c r="D10" s="1">
        <v>1.05</v>
      </c>
      <c r="E10" s="1">
        <v>2.21</v>
      </c>
      <c r="F10" s="1">
        <v>4.21</v>
      </c>
      <c r="G10" s="1">
        <v>11.44</v>
      </c>
      <c r="H10" s="1">
        <v>19.559999999999999</v>
      </c>
      <c r="I10" s="1">
        <v>22.64</v>
      </c>
      <c r="J10" s="1">
        <v>18.21</v>
      </c>
      <c r="K10" s="1">
        <v>13.33</v>
      </c>
      <c r="L10" s="1">
        <v>8.42</v>
      </c>
      <c r="M10" s="1">
        <v>4.7699999999999996</v>
      </c>
    </row>
    <row r="11" spans="1:13">
      <c r="A11">
        <v>1956</v>
      </c>
      <c r="B11" s="1">
        <v>2.25</v>
      </c>
      <c r="C11" s="1">
        <v>1.03</v>
      </c>
      <c r="D11" s="1">
        <v>0.95</v>
      </c>
      <c r="E11" s="1">
        <v>2</v>
      </c>
      <c r="F11" s="1">
        <v>3.14</v>
      </c>
      <c r="G11" s="1">
        <v>8.34</v>
      </c>
      <c r="H11" s="1">
        <v>15.98</v>
      </c>
      <c r="I11" s="1">
        <v>19.48</v>
      </c>
      <c r="J11" s="1">
        <v>16.75</v>
      </c>
      <c r="K11" s="1">
        <v>12.55</v>
      </c>
      <c r="L11" s="1">
        <v>9.11</v>
      </c>
      <c r="M11" s="1">
        <v>5.22</v>
      </c>
    </row>
    <row r="12" spans="1:13">
      <c r="A12">
        <v>1957</v>
      </c>
      <c r="B12" s="1">
        <v>2.0299999999999998</v>
      </c>
      <c r="C12" s="1">
        <v>0.35</v>
      </c>
      <c r="D12" s="1">
        <v>0.72</v>
      </c>
      <c r="E12" s="1">
        <v>1.75</v>
      </c>
      <c r="F12" s="1">
        <v>3.03</v>
      </c>
      <c r="G12" s="1">
        <v>6.86</v>
      </c>
      <c r="H12" s="1">
        <v>15.58</v>
      </c>
      <c r="I12" s="1">
        <v>19.809999999999999</v>
      </c>
      <c r="J12" s="1">
        <v>17.28</v>
      </c>
      <c r="K12" s="1">
        <v>12.34</v>
      </c>
      <c r="L12" s="1">
        <v>7.95</v>
      </c>
      <c r="M12" s="1">
        <v>4.75</v>
      </c>
    </row>
    <row r="13" spans="1:13">
      <c r="A13">
        <v>1958</v>
      </c>
      <c r="B13" s="1">
        <v>2.2799999999999998</v>
      </c>
      <c r="C13" s="1">
        <v>0.46</v>
      </c>
      <c r="D13" s="1">
        <v>0.53</v>
      </c>
      <c r="E13" s="1">
        <v>2.0099999999999998</v>
      </c>
      <c r="F13" s="1">
        <v>3.51</v>
      </c>
      <c r="G13" s="1">
        <v>9.51</v>
      </c>
      <c r="H13" s="1">
        <v>16.46</v>
      </c>
      <c r="I13" s="1">
        <v>20.079999999999998</v>
      </c>
      <c r="J13" s="1">
        <v>17.22</v>
      </c>
      <c r="K13" s="1">
        <v>12.63</v>
      </c>
      <c r="L13" s="1">
        <v>9.09</v>
      </c>
      <c r="M13" s="1">
        <v>4.82</v>
      </c>
    </row>
    <row r="14" spans="1:13">
      <c r="A14">
        <v>1959</v>
      </c>
      <c r="B14" s="1">
        <v>1.5</v>
      </c>
      <c r="C14" s="1">
        <v>0</v>
      </c>
      <c r="D14" s="1">
        <v>0</v>
      </c>
      <c r="E14" s="1">
        <v>1.05</v>
      </c>
      <c r="F14" s="1">
        <v>2.6</v>
      </c>
      <c r="G14" s="1">
        <v>5.83</v>
      </c>
      <c r="H14" s="1">
        <v>14.47</v>
      </c>
      <c r="I14" s="1">
        <v>20.2</v>
      </c>
      <c r="J14" s="1">
        <v>18.809999999999999</v>
      </c>
      <c r="K14" s="1">
        <v>12.77</v>
      </c>
      <c r="L14" s="1">
        <v>7.26</v>
      </c>
      <c r="M14" s="1">
        <v>4.66</v>
      </c>
    </row>
    <row r="15" spans="1:13">
      <c r="A15">
        <v>1960</v>
      </c>
      <c r="B15" s="1">
        <v>2.4500000000000002</v>
      </c>
      <c r="C15" s="1">
        <v>1.05</v>
      </c>
      <c r="D15" s="1">
        <v>0.18</v>
      </c>
      <c r="E15" s="1">
        <v>1.2</v>
      </c>
      <c r="F15" s="1">
        <v>2.65</v>
      </c>
      <c r="G15" s="1">
        <v>5.26</v>
      </c>
      <c r="H15" s="1">
        <v>13.87</v>
      </c>
      <c r="I15" s="1">
        <v>19.29</v>
      </c>
      <c r="J15" s="1">
        <v>19.05</v>
      </c>
      <c r="K15" s="1">
        <v>13.55</v>
      </c>
      <c r="L15" s="1">
        <v>8.4700000000000006</v>
      </c>
      <c r="M15" s="1">
        <v>4.95</v>
      </c>
    </row>
    <row r="16" spans="1:13">
      <c r="A16">
        <v>1961</v>
      </c>
      <c r="B16" s="1">
        <v>1.91</v>
      </c>
      <c r="C16" s="1">
        <v>0.16</v>
      </c>
      <c r="D16" s="1">
        <v>1.01</v>
      </c>
      <c r="E16" s="1">
        <v>1.95</v>
      </c>
      <c r="F16" s="1">
        <v>3.19</v>
      </c>
      <c r="G16" s="1">
        <v>8.51</v>
      </c>
      <c r="H16" s="1">
        <v>16.66</v>
      </c>
      <c r="I16" s="1">
        <v>20.239999999999998</v>
      </c>
      <c r="J16" s="1">
        <v>19.34</v>
      </c>
      <c r="K16" s="1">
        <v>13.19</v>
      </c>
      <c r="L16" s="1">
        <v>8.66</v>
      </c>
      <c r="M16" s="1">
        <v>5.56</v>
      </c>
    </row>
    <row r="17" spans="1:13">
      <c r="A17">
        <v>1962</v>
      </c>
      <c r="B17" s="1">
        <v>2.08</v>
      </c>
      <c r="C17" s="1">
        <v>0.04</v>
      </c>
      <c r="D17" s="1">
        <v>0.01</v>
      </c>
      <c r="E17" s="1">
        <v>1.06</v>
      </c>
      <c r="F17" s="1">
        <v>2.64</v>
      </c>
      <c r="G17" s="1">
        <v>5.72</v>
      </c>
      <c r="H17" s="1">
        <v>14.13</v>
      </c>
      <c r="I17" s="1">
        <v>18.71</v>
      </c>
      <c r="J17" s="1">
        <v>17.670000000000002</v>
      </c>
      <c r="K17" s="1">
        <v>13.56</v>
      </c>
      <c r="L17" s="1">
        <v>8.44</v>
      </c>
      <c r="M17" s="1">
        <v>5.35</v>
      </c>
    </row>
    <row r="18" spans="1:13">
      <c r="A18">
        <v>1963</v>
      </c>
      <c r="B18" s="1">
        <v>1.77</v>
      </c>
      <c r="C18" s="1">
        <v>0</v>
      </c>
      <c r="D18" s="1">
        <v>0</v>
      </c>
      <c r="E18" s="1">
        <v>0.43</v>
      </c>
      <c r="F18" s="1">
        <v>2.19</v>
      </c>
      <c r="G18" s="1">
        <v>4.59</v>
      </c>
      <c r="H18" s="1">
        <v>13.54</v>
      </c>
      <c r="I18" s="1">
        <v>18.73</v>
      </c>
      <c r="J18" s="1">
        <v>17</v>
      </c>
      <c r="K18" s="1">
        <v>14.36</v>
      </c>
      <c r="L18" s="1">
        <v>9.6999999999999993</v>
      </c>
      <c r="M18" s="1">
        <v>5.5</v>
      </c>
    </row>
    <row r="19" spans="1:13">
      <c r="A19">
        <v>1964</v>
      </c>
      <c r="B19" s="1">
        <v>2.13</v>
      </c>
      <c r="C19" s="1">
        <v>0.96</v>
      </c>
      <c r="D19" s="1">
        <v>0.93</v>
      </c>
      <c r="E19" s="1">
        <v>1.62</v>
      </c>
      <c r="F19" s="1">
        <v>3.05</v>
      </c>
      <c r="G19" s="1">
        <v>7.74</v>
      </c>
      <c r="H19" s="1">
        <v>16.489999999999998</v>
      </c>
      <c r="I19" s="1">
        <v>19.04</v>
      </c>
      <c r="J19" s="1">
        <v>17.079999999999998</v>
      </c>
      <c r="K19" s="1">
        <v>11.55</v>
      </c>
      <c r="L19" s="1">
        <v>8.85</v>
      </c>
      <c r="M19" s="1">
        <v>5</v>
      </c>
    </row>
    <row r="20" spans="1:13">
      <c r="A20">
        <v>1965</v>
      </c>
      <c r="B20" s="1">
        <v>2.2999999999999998</v>
      </c>
      <c r="C20" s="1">
        <v>7.0000000000000007E-2</v>
      </c>
      <c r="D20" s="1">
        <v>0</v>
      </c>
      <c r="E20" s="1">
        <v>0.64</v>
      </c>
      <c r="F20" s="1">
        <v>2.2000000000000002</v>
      </c>
      <c r="G20" s="1">
        <v>4.33</v>
      </c>
      <c r="H20" s="1">
        <v>12.61</v>
      </c>
      <c r="I20" s="1">
        <v>17.989999999999998</v>
      </c>
      <c r="J20" s="1">
        <v>16.600000000000001</v>
      </c>
      <c r="K20" s="1">
        <v>12.08</v>
      </c>
      <c r="L20" s="1">
        <v>8.18</v>
      </c>
      <c r="M20" s="1">
        <v>5.25</v>
      </c>
    </row>
    <row r="21" spans="1:13">
      <c r="A21">
        <v>1966</v>
      </c>
      <c r="B21" s="1">
        <v>2.6</v>
      </c>
      <c r="C21" s="1">
        <v>0.28000000000000003</v>
      </c>
      <c r="D21" s="1">
        <v>0.67</v>
      </c>
      <c r="E21" s="1">
        <v>1.76</v>
      </c>
      <c r="F21" s="1">
        <v>3.03</v>
      </c>
      <c r="G21" s="1">
        <v>7.78</v>
      </c>
      <c r="H21" s="1">
        <v>16.940000000000001</v>
      </c>
      <c r="I21" s="1">
        <v>19.59</v>
      </c>
      <c r="J21" s="1">
        <v>17.68</v>
      </c>
      <c r="K21" s="1">
        <v>11.71</v>
      </c>
      <c r="L21" s="1">
        <v>7.47</v>
      </c>
      <c r="M21" s="1">
        <v>4.83</v>
      </c>
    </row>
    <row r="22" spans="1:13">
      <c r="A22">
        <v>1967</v>
      </c>
      <c r="B22" s="1">
        <v>2.21</v>
      </c>
      <c r="C22" s="1">
        <v>0.48</v>
      </c>
      <c r="D22" s="1">
        <v>7.0000000000000007E-2</v>
      </c>
      <c r="E22" s="1">
        <v>1.36</v>
      </c>
      <c r="F22" s="1">
        <v>2.68</v>
      </c>
      <c r="G22" s="1">
        <v>5.45</v>
      </c>
      <c r="H22" s="1">
        <v>13.48</v>
      </c>
      <c r="I22" s="1">
        <v>18.170000000000002</v>
      </c>
      <c r="J22" s="1">
        <v>16.989999999999998</v>
      </c>
      <c r="K22" s="1">
        <v>11.79</v>
      </c>
      <c r="L22" s="1">
        <v>7.37</v>
      </c>
      <c r="M22" s="1">
        <v>4.75</v>
      </c>
    </row>
    <row r="23" spans="1:13">
      <c r="A23">
        <v>1968</v>
      </c>
      <c r="B23" s="1">
        <v>1.4</v>
      </c>
      <c r="C23" s="1">
        <v>0.34</v>
      </c>
      <c r="D23" s="1">
        <v>0.12</v>
      </c>
      <c r="E23" s="1">
        <v>1.54</v>
      </c>
      <c r="F23" s="1">
        <v>2.9</v>
      </c>
      <c r="G23" s="1">
        <v>6.33</v>
      </c>
      <c r="H23" s="1">
        <v>14.27</v>
      </c>
      <c r="I23" s="1">
        <v>18.96</v>
      </c>
      <c r="J23" s="1">
        <v>17.600000000000001</v>
      </c>
      <c r="K23" s="1">
        <v>13.29</v>
      </c>
      <c r="L23" s="1">
        <v>8.4600000000000009</v>
      </c>
      <c r="M23" s="1">
        <v>5.15</v>
      </c>
    </row>
    <row r="24" spans="1:13">
      <c r="A24">
        <v>1969</v>
      </c>
      <c r="B24" s="1">
        <v>1.53</v>
      </c>
      <c r="C24" s="1">
        <v>0.3</v>
      </c>
      <c r="D24" s="1">
        <v>0.63</v>
      </c>
      <c r="E24" s="1">
        <v>1.59</v>
      </c>
      <c r="F24" s="1">
        <v>2.93</v>
      </c>
      <c r="G24" s="1">
        <v>6.19</v>
      </c>
      <c r="H24" s="1">
        <v>13.95</v>
      </c>
      <c r="I24" s="1">
        <v>19.88</v>
      </c>
      <c r="J24" s="1">
        <v>18.64</v>
      </c>
      <c r="K24" s="1">
        <v>12.8</v>
      </c>
      <c r="L24" s="1">
        <v>7.92</v>
      </c>
      <c r="M24" s="1">
        <v>4.66</v>
      </c>
    </row>
    <row r="25" spans="1:13">
      <c r="A25">
        <v>1970</v>
      </c>
      <c r="B25" s="1">
        <v>1.28</v>
      </c>
      <c r="C25" s="1">
        <v>0.02</v>
      </c>
      <c r="D25" s="1">
        <v>0</v>
      </c>
      <c r="E25" s="1">
        <v>0.93</v>
      </c>
      <c r="F25" s="1">
        <v>2.46</v>
      </c>
      <c r="G25" s="1">
        <v>4.82</v>
      </c>
      <c r="H25" s="1">
        <v>13.12</v>
      </c>
      <c r="I25" s="1">
        <v>19.36</v>
      </c>
      <c r="J25" s="1">
        <v>18.010000000000002</v>
      </c>
      <c r="K25" s="1">
        <v>12.8</v>
      </c>
      <c r="L25" s="1">
        <v>8.75</v>
      </c>
      <c r="M25" s="1">
        <v>5.09</v>
      </c>
    </row>
    <row r="26" spans="1:13">
      <c r="A26">
        <v>1971</v>
      </c>
      <c r="B26" s="1">
        <v>1.75</v>
      </c>
      <c r="C26" s="1">
        <v>0</v>
      </c>
      <c r="D26" s="1">
        <v>0</v>
      </c>
      <c r="E26" s="1">
        <v>1.01</v>
      </c>
      <c r="F26" s="1">
        <v>2.62</v>
      </c>
      <c r="G26" s="1">
        <v>5.78</v>
      </c>
      <c r="H26" s="1">
        <v>14.44</v>
      </c>
      <c r="I26" s="1">
        <v>18.59</v>
      </c>
      <c r="J26" s="1">
        <v>18.52</v>
      </c>
      <c r="K26" s="1">
        <v>14.67</v>
      </c>
      <c r="L26" s="1">
        <v>9.66</v>
      </c>
      <c r="M26" s="1">
        <v>6.07</v>
      </c>
    </row>
    <row r="27" spans="1:13">
      <c r="A27">
        <v>1972</v>
      </c>
      <c r="B27" s="1">
        <v>3.21</v>
      </c>
      <c r="C27" s="1">
        <v>0.45</v>
      </c>
      <c r="D27" s="1">
        <v>0.32</v>
      </c>
      <c r="E27" s="1">
        <v>1.35</v>
      </c>
      <c r="F27" s="1">
        <v>2.76</v>
      </c>
      <c r="G27" s="1">
        <v>6.64</v>
      </c>
      <c r="H27" s="1">
        <v>14.38</v>
      </c>
      <c r="I27" s="1">
        <v>18.32</v>
      </c>
      <c r="J27" s="1">
        <v>17.68</v>
      </c>
      <c r="K27" s="1">
        <v>12.08</v>
      </c>
      <c r="L27" s="1">
        <v>7.74</v>
      </c>
      <c r="M27" s="1">
        <v>4.43</v>
      </c>
    </row>
    <row r="28" spans="1:13">
      <c r="A28">
        <v>1973</v>
      </c>
      <c r="B28" s="1">
        <v>1.84</v>
      </c>
      <c r="C28" s="1">
        <v>0.96</v>
      </c>
      <c r="D28" s="1">
        <v>1.25</v>
      </c>
      <c r="E28" s="1">
        <v>2.37</v>
      </c>
      <c r="F28" s="1">
        <v>3.5</v>
      </c>
      <c r="G28" s="1">
        <v>9.3800000000000008</v>
      </c>
      <c r="H28" s="1">
        <v>16.989999999999998</v>
      </c>
      <c r="I28" s="1">
        <v>20.420000000000002</v>
      </c>
      <c r="J28" s="1">
        <v>18.829999999999998</v>
      </c>
      <c r="K28" s="1">
        <v>14.55</v>
      </c>
      <c r="L28" s="1">
        <v>9.18</v>
      </c>
      <c r="M28" s="1">
        <v>6.02</v>
      </c>
    </row>
    <row r="29" spans="1:13">
      <c r="A29">
        <v>1974</v>
      </c>
      <c r="B29" s="1">
        <v>3.03</v>
      </c>
      <c r="C29" s="1">
        <v>1.21</v>
      </c>
      <c r="D29" s="1">
        <v>1.35</v>
      </c>
      <c r="E29" s="1">
        <v>2.14</v>
      </c>
      <c r="F29" s="1">
        <v>3.42</v>
      </c>
      <c r="G29" s="1">
        <v>8.52</v>
      </c>
      <c r="H29" s="1">
        <v>16.7</v>
      </c>
      <c r="I29" s="1">
        <v>20.11</v>
      </c>
      <c r="J29" s="1">
        <v>16.989999999999998</v>
      </c>
      <c r="K29" s="1">
        <v>11.54</v>
      </c>
      <c r="L29" s="1">
        <v>8.74</v>
      </c>
      <c r="M29" s="1">
        <v>5.65</v>
      </c>
    </row>
    <row r="30" spans="1:13">
      <c r="A30">
        <v>1975</v>
      </c>
      <c r="B30" s="1">
        <v>3.52</v>
      </c>
      <c r="C30" s="1">
        <v>1.5</v>
      </c>
      <c r="D30" s="1">
        <v>1.33</v>
      </c>
      <c r="E30" s="1">
        <v>2.08</v>
      </c>
      <c r="F30" s="1">
        <v>3.47</v>
      </c>
      <c r="G30" s="1">
        <v>9.33</v>
      </c>
      <c r="H30" s="1">
        <v>17.309999999999999</v>
      </c>
      <c r="I30" s="1">
        <v>21.21</v>
      </c>
      <c r="J30" s="1">
        <v>17.36</v>
      </c>
      <c r="K30" s="1">
        <v>13.04</v>
      </c>
      <c r="L30" s="1">
        <v>9.93</v>
      </c>
      <c r="M30" s="1">
        <v>6.27</v>
      </c>
    </row>
    <row r="31" spans="1:13">
      <c r="A31">
        <v>1976</v>
      </c>
      <c r="B31" s="1">
        <v>3.32</v>
      </c>
      <c r="C31" s="1">
        <v>1.25</v>
      </c>
      <c r="D31" s="1">
        <v>1.63</v>
      </c>
      <c r="E31" s="1">
        <v>2.74</v>
      </c>
      <c r="F31" s="1">
        <v>4.97</v>
      </c>
      <c r="G31" s="1">
        <v>13.43</v>
      </c>
      <c r="H31" s="1">
        <v>19.53</v>
      </c>
      <c r="I31" s="1">
        <v>20.95</v>
      </c>
      <c r="J31" s="1">
        <v>17.84</v>
      </c>
      <c r="K31" s="1">
        <v>12.53</v>
      </c>
      <c r="L31" s="1">
        <v>7.64</v>
      </c>
      <c r="M31" s="1">
        <v>4.2</v>
      </c>
    </row>
    <row r="32" spans="1:13">
      <c r="A32">
        <v>1977</v>
      </c>
      <c r="B32" s="1">
        <v>0.65</v>
      </c>
      <c r="C32" s="1">
        <v>0</v>
      </c>
      <c r="D32" s="1">
        <v>0</v>
      </c>
      <c r="E32" s="1">
        <v>0.82</v>
      </c>
      <c r="F32" s="1">
        <v>2.66</v>
      </c>
      <c r="G32" s="1">
        <v>6.56</v>
      </c>
      <c r="H32" s="1">
        <v>15.43</v>
      </c>
      <c r="I32" s="1">
        <v>18.72</v>
      </c>
      <c r="J32" s="1">
        <v>17.21</v>
      </c>
      <c r="K32" s="1">
        <v>11.79</v>
      </c>
      <c r="L32" s="1">
        <v>8.77</v>
      </c>
      <c r="M32" s="1">
        <v>4.9800000000000004</v>
      </c>
    </row>
    <row r="33" spans="1:13">
      <c r="A33">
        <v>1978</v>
      </c>
      <c r="B33" s="1">
        <v>1.57</v>
      </c>
      <c r="C33" s="1">
        <v>0</v>
      </c>
      <c r="D33" s="1">
        <v>0</v>
      </c>
      <c r="E33" s="1">
        <v>0.8</v>
      </c>
      <c r="F33" s="1">
        <v>2.5</v>
      </c>
      <c r="G33" s="1">
        <v>5.56</v>
      </c>
      <c r="H33" s="1">
        <v>14.02</v>
      </c>
      <c r="I33" s="1">
        <v>19.059999999999999</v>
      </c>
      <c r="J33" s="1">
        <v>18.43</v>
      </c>
      <c r="K33" s="1">
        <v>12.49</v>
      </c>
      <c r="L33" s="1">
        <v>8.5</v>
      </c>
      <c r="M33" s="1">
        <v>4.7699999999999996</v>
      </c>
    </row>
    <row r="34" spans="1:13">
      <c r="A34">
        <v>1979</v>
      </c>
      <c r="B34" s="1">
        <v>0.95</v>
      </c>
      <c r="C34" s="1">
        <v>0</v>
      </c>
      <c r="D34" s="1">
        <v>0</v>
      </c>
      <c r="E34" s="1">
        <v>0.36</v>
      </c>
      <c r="F34" s="1">
        <v>1.99</v>
      </c>
      <c r="G34" s="1">
        <v>3.82</v>
      </c>
      <c r="H34" s="1">
        <v>11.36</v>
      </c>
      <c r="I34" s="1">
        <v>17.22</v>
      </c>
      <c r="J34" s="1">
        <v>17.149999999999999</v>
      </c>
      <c r="K34" s="1">
        <v>12.18</v>
      </c>
      <c r="L34" s="1">
        <v>7.59</v>
      </c>
      <c r="M34" s="1">
        <v>4.87</v>
      </c>
    </row>
    <row r="35" spans="1:13">
      <c r="A35">
        <v>1980</v>
      </c>
      <c r="B35" s="1">
        <v>2.5099999999999998</v>
      </c>
      <c r="C35" s="1">
        <v>0.46</v>
      </c>
      <c r="D35" s="1">
        <v>0.23</v>
      </c>
      <c r="E35" s="1">
        <v>1.55</v>
      </c>
      <c r="F35" s="1">
        <v>2.95</v>
      </c>
      <c r="G35" s="1">
        <v>7.08</v>
      </c>
      <c r="H35" s="1">
        <v>15.76</v>
      </c>
      <c r="I35" s="1">
        <v>20.420000000000002</v>
      </c>
      <c r="J35" s="1">
        <v>18.63</v>
      </c>
      <c r="K35" s="1">
        <v>11.98</v>
      </c>
      <c r="L35" s="1">
        <v>7.55</v>
      </c>
      <c r="M35" s="1">
        <v>4.79</v>
      </c>
    </row>
    <row r="36" spans="1:13">
      <c r="A36">
        <v>1981</v>
      </c>
      <c r="B36" s="1">
        <v>1.49</v>
      </c>
      <c r="C36" s="1">
        <v>0.21</v>
      </c>
      <c r="D36" s="1">
        <v>0.87</v>
      </c>
      <c r="E36" s="1">
        <v>2.11</v>
      </c>
      <c r="F36" s="1">
        <v>3.35</v>
      </c>
      <c r="G36" s="1">
        <v>9.0500000000000007</v>
      </c>
      <c r="H36" s="1">
        <v>16.96</v>
      </c>
      <c r="I36" s="1">
        <v>20</v>
      </c>
      <c r="J36" s="1">
        <v>17.84</v>
      </c>
      <c r="K36" s="1">
        <v>11.55</v>
      </c>
      <c r="L36" s="1">
        <v>8.2899999999999991</v>
      </c>
      <c r="M36" s="1">
        <v>5.47</v>
      </c>
    </row>
    <row r="37" spans="1:13">
      <c r="A37">
        <v>1982</v>
      </c>
      <c r="B37" s="1">
        <v>1.7</v>
      </c>
      <c r="C37" s="1">
        <v>0</v>
      </c>
      <c r="D37" s="1">
        <v>0</v>
      </c>
      <c r="E37" s="1">
        <v>0.8</v>
      </c>
      <c r="F37" s="1">
        <v>2.38</v>
      </c>
      <c r="G37" s="1">
        <v>4.3600000000000003</v>
      </c>
      <c r="H37" s="1">
        <v>12.1</v>
      </c>
      <c r="I37" s="1">
        <v>17.88</v>
      </c>
      <c r="J37" s="1">
        <v>16.34</v>
      </c>
      <c r="K37" s="1">
        <v>12.58</v>
      </c>
      <c r="L37" s="1">
        <v>8.09</v>
      </c>
      <c r="M37" s="1">
        <v>5.38</v>
      </c>
    </row>
    <row r="38" spans="1:13">
      <c r="A38">
        <v>1983</v>
      </c>
      <c r="B38" s="1">
        <v>3.15</v>
      </c>
      <c r="C38" s="1">
        <v>1.66</v>
      </c>
      <c r="D38" s="1">
        <v>2.08</v>
      </c>
      <c r="E38" s="1">
        <v>2.71</v>
      </c>
      <c r="F38" s="1">
        <v>4.4000000000000004</v>
      </c>
      <c r="G38" s="1">
        <v>11.71</v>
      </c>
      <c r="H38" s="1">
        <v>19.07</v>
      </c>
      <c r="I38" s="1">
        <v>22.17</v>
      </c>
      <c r="J38" s="1">
        <v>19.18</v>
      </c>
      <c r="K38" s="1">
        <v>13.4</v>
      </c>
      <c r="L38" s="1">
        <v>9.19</v>
      </c>
      <c r="M38" s="1">
        <v>5.43</v>
      </c>
    </row>
    <row r="39" spans="1:13">
      <c r="A39">
        <v>1984</v>
      </c>
      <c r="B39" s="1">
        <v>1.65</v>
      </c>
      <c r="C39" s="1">
        <v>0.61</v>
      </c>
      <c r="D39" s="1">
        <v>0.64</v>
      </c>
      <c r="E39" s="1">
        <v>1.79</v>
      </c>
      <c r="F39" s="1">
        <v>3.01</v>
      </c>
      <c r="G39" s="1">
        <v>7.07</v>
      </c>
      <c r="H39" s="1">
        <v>15.51</v>
      </c>
      <c r="I39" s="1">
        <v>20.34</v>
      </c>
      <c r="J39" s="1">
        <v>17.38</v>
      </c>
      <c r="K39" s="1">
        <v>13.17</v>
      </c>
      <c r="L39" s="1">
        <v>8.75</v>
      </c>
      <c r="M39" s="1">
        <v>5.67</v>
      </c>
    </row>
    <row r="40" spans="1:13">
      <c r="A40">
        <v>1985</v>
      </c>
      <c r="B40" s="1">
        <v>2.82</v>
      </c>
      <c r="C40" s="1">
        <v>0.23</v>
      </c>
      <c r="D40" s="1">
        <v>0.93</v>
      </c>
      <c r="E40" s="1">
        <v>2.13</v>
      </c>
      <c r="F40" s="1">
        <v>3.58</v>
      </c>
      <c r="G40" s="1">
        <v>9.69</v>
      </c>
      <c r="H40" s="1">
        <v>17</v>
      </c>
      <c r="I40" s="1">
        <v>19.84</v>
      </c>
      <c r="J40" s="1">
        <v>18.079999999999998</v>
      </c>
      <c r="K40" s="1">
        <v>12.27</v>
      </c>
      <c r="L40" s="1">
        <v>8.68</v>
      </c>
      <c r="M40" s="1">
        <v>4.91</v>
      </c>
    </row>
    <row r="41" spans="1:13">
      <c r="A41">
        <v>1986</v>
      </c>
      <c r="B41" s="1">
        <v>1.68</v>
      </c>
      <c r="C41" s="1">
        <v>0.39</v>
      </c>
      <c r="D41" s="1">
        <v>0.42</v>
      </c>
      <c r="E41" s="1">
        <v>1.88</v>
      </c>
      <c r="F41" s="1">
        <v>3.24</v>
      </c>
      <c r="G41" s="1">
        <v>8.33</v>
      </c>
      <c r="H41" s="1">
        <v>16.16</v>
      </c>
      <c r="I41" s="1">
        <v>19.46</v>
      </c>
      <c r="J41" s="1">
        <v>16.29</v>
      </c>
      <c r="K41" s="1">
        <v>12.69</v>
      </c>
      <c r="L41" s="1">
        <v>8.06</v>
      </c>
      <c r="M41" s="1">
        <v>4.93</v>
      </c>
    </row>
    <row r="42" spans="1:13">
      <c r="A42">
        <v>1987</v>
      </c>
      <c r="B42" s="1">
        <v>3.18</v>
      </c>
      <c r="C42" s="1">
        <v>1.63</v>
      </c>
      <c r="D42" s="1">
        <v>2.0299999999999998</v>
      </c>
      <c r="E42" s="1">
        <v>3.02</v>
      </c>
      <c r="F42" s="1">
        <v>6.75</v>
      </c>
      <c r="G42" s="1">
        <v>14.71</v>
      </c>
      <c r="H42" s="1">
        <v>19.89</v>
      </c>
      <c r="I42" s="1">
        <v>20.98</v>
      </c>
      <c r="J42" s="1">
        <v>18.03</v>
      </c>
      <c r="K42" s="1">
        <v>12.07</v>
      </c>
      <c r="L42" s="1">
        <v>8.5299999999999994</v>
      </c>
      <c r="M42" s="1">
        <v>6.08</v>
      </c>
    </row>
    <row r="43" spans="1:13">
      <c r="A43">
        <v>1988</v>
      </c>
      <c r="B43" s="1">
        <v>3.21</v>
      </c>
      <c r="C43" s="1">
        <v>0.85</v>
      </c>
      <c r="D43" s="1">
        <v>0.94</v>
      </c>
      <c r="E43" s="1">
        <v>2.17</v>
      </c>
      <c r="F43" s="1">
        <v>3.91</v>
      </c>
      <c r="G43" s="1">
        <v>11.91</v>
      </c>
      <c r="H43" s="1">
        <v>18.98</v>
      </c>
      <c r="I43" s="1">
        <v>22.04</v>
      </c>
      <c r="J43" s="1">
        <v>17.48</v>
      </c>
      <c r="K43" s="1">
        <v>12.29</v>
      </c>
      <c r="L43" s="1">
        <v>7.96</v>
      </c>
      <c r="M43" s="1">
        <v>5.42</v>
      </c>
    </row>
    <row r="44" spans="1:13">
      <c r="A44">
        <v>1989</v>
      </c>
      <c r="B44" s="1">
        <v>3.01</v>
      </c>
      <c r="C44" s="1">
        <v>1.22</v>
      </c>
      <c r="D44" s="1">
        <v>0.51</v>
      </c>
      <c r="E44" s="1">
        <v>1.73</v>
      </c>
      <c r="F44" s="1">
        <v>3.09</v>
      </c>
      <c r="G44" s="1">
        <v>7.53</v>
      </c>
      <c r="H44" s="1">
        <v>16.260000000000002</v>
      </c>
      <c r="I44" s="1">
        <v>19.71</v>
      </c>
      <c r="J44" s="1">
        <v>18.170000000000002</v>
      </c>
      <c r="K44" s="1">
        <v>11.89</v>
      </c>
      <c r="L44" s="1">
        <v>7.87</v>
      </c>
      <c r="M44" s="1">
        <v>4.07</v>
      </c>
    </row>
    <row r="45" spans="1:13">
      <c r="A45">
        <v>1990</v>
      </c>
      <c r="B45" s="1">
        <v>1.79</v>
      </c>
      <c r="C45" s="1">
        <v>1.38</v>
      </c>
      <c r="D45" s="1">
        <v>1.36</v>
      </c>
      <c r="E45" s="1">
        <v>2.2999999999999998</v>
      </c>
      <c r="F45" s="1">
        <v>3.67</v>
      </c>
      <c r="G45" s="1">
        <v>9.9600000000000009</v>
      </c>
      <c r="H45" s="1">
        <v>16.829999999999998</v>
      </c>
      <c r="I45" s="1">
        <v>19.37</v>
      </c>
      <c r="J45" s="1">
        <v>18.43</v>
      </c>
      <c r="K45" s="1">
        <v>12.21</v>
      </c>
      <c r="L45" s="1">
        <v>8.32</v>
      </c>
      <c r="M45" s="1">
        <v>5.69</v>
      </c>
    </row>
    <row r="46" spans="1:13">
      <c r="A46">
        <v>1991</v>
      </c>
      <c r="B46" s="1">
        <v>2.86</v>
      </c>
      <c r="C46" s="1">
        <v>1.1499999999999999</v>
      </c>
      <c r="D46" s="1">
        <v>1.38</v>
      </c>
      <c r="E46" s="1">
        <v>2.57</v>
      </c>
      <c r="F46" s="1">
        <v>4.43</v>
      </c>
      <c r="G46" s="1">
        <v>12.59</v>
      </c>
      <c r="H46" s="1">
        <v>19.2</v>
      </c>
      <c r="I46" s="1">
        <v>20.260000000000002</v>
      </c>
      <c r="J46" s="1">
        <v>18.12</v>
      </c>
      <c r="K46" s="1">
        <v>11.37</v>
      </c>
      <c r="L46" s="1">
        <v>7.32</v>
      </c>
      <c r="M46" s="1">
        <v>4.92</v>
      </c>
    </row>
    <row r="47" spans="1:13">
      <c r="A47">
        <v>1992</v>
      </c>
      <c r="B47" s="1">
        <v>3.09</v>
      </c>
      <c r="C47" s="1">
        <v>1.61</v>
      </c>
      <c r="D47" s="1">
        <v>1.77</v>
      </c>
      <c r="E47" s="1">
        <v>2.5099999999999998</v>
      </c>
      <c r="F47" s="1">
        <v>4.2699999999999996</v>
      </c>
      <c r="G47" s="1">
        <v>11.23</v>
      </c>
      <c r="H47" s="1">
        <v>16.399999999999999</v>
      </c>
      <c r="I47" s="1">
        <v>18.48</v>
      </c>
      <c r="J47" s="1">
        <v>16.670000000000002</v>
      </c>
      <c r="K47" s="1">
        <v>12.01</v>
      </c>
      <c r="L47" s="1">
        <v>7.75</v>
      </c>
      <c r="M47" s="1">
        <v>5.17</v>
      </c>
    </row>
    <row r="48" spans="1:13">
      <c r="A48">
        <v>1993</v>
      </c>
      <c r="B48" s="1">
        <v>2.73</v>
      </c>
      <c r="C48" s="1">
        <v>1.1200000000000001</v>
      </c>
      <c r="D48" s="1">
        <v>0.72</v>
      </c>
      <c r="E48" s="1">
        <v>1.77</v>
      </c>
      <c r="F48" s="1">
        <v>3.15</v>
      </c>
      <c r="G48" s="1">
        <v>7.6</v>
      </c>
      <c r="H48" s="1">
        <v>15.67</v>
      </c>
      <c r="I48" s="1">
        <v>19.809999999999999</v>
      </c>
      <c r="J48" s="1">
        <v>16.95</v>
      </c>
      <c r="K48" s="1">
        <v>11.12</v>
      </c>
      <c r="L48" s="1">
        <v>7.41</v>
      </c>
      <c r="M48" s="1">
        <v>5.14</v>
      </c>
    </row>
    <row r="49" spans="1:14">
      <c r="A49">
        <v>1994</v>
      </c>
      <c r="B49" s="1">
        <v>1.69</v>
      </c>
      <c r="C49" s="1">
        <v>0</v>
      </c>
      <c r="D49" s="1">
        <v>0</v>
      </c>
      <c r="E49" s="1">
        <v>1.1299999999999999</v>
      </c>
      <c r="F49" s="1">
        <v>2.76</v>
      </c>
      <c r="G49" s="1">
        <v>7.04</v>
      </c>
      <c r="H49" s="1">
        <v>15.15</v>
      </c>
      <c r="I49" s="1">
        <v>18.32</v>
      </c>
      <c r="J49" s="1">
        <v>18</v>
      </c>
      <c r="K49" s="1">
        <v>13.45</v>
      </c>
      <c r="L49" s="1">
        <v>9.2200000000000006</v>
      </c>
      <c r="M49" s="1">
        <v>5.98</v>
      </c>
    </row>
    <row r="50" spans="1:14">
      <c r="A50">
        <v>1995</v>
      </c>
      <c r="B50" s="1">
        <v>3.79</v>
      </c>
      <c r="C50" s="1">
        <v>1.57</v>
      </c>
      <c r="D50" s="1">
        <v>1.36</v>
      </c>
      <c r="E50" s="1">
        <v>2.39</v>
      </c>
      <c r="F50" s="1">
        <v>3.75</v>
      </c>
      <c r="G50" s="1">
        <v>10.72</v>
      </c>
      <c r="H50" s="1">
        <v>18</v>
      </c>
      <c r="I50" s="1">
        <v>22.09</v>
      </c>
      <c r="J50" s="1">
        <v>18</v>
      </c>
      <c r="K50" s="1">
        <v>12.58</v>
      </c>
      <c r="L50" s="1">
        <v>7.51</v>
      </c>
      <c r="M50" s="1">
        <v>4.12</v>
      </c>
    </row>
    <row r="51" spans="1:14">
      <c r="A51">
        <v>1996</v>
      </c>
      <c r="B51" s="1">
        <v>1.41</v>
      </c>
      <c r="C51" s="1">
        <v>0</v>
      </c>
      <c r="D51" s="1">
        <v>0</v>
      </c>
      <c r="E51" s="1">
        <v>0.65</v>
      </c>
      <c r="F51" s="1">
        <v>2.09</v>
      </c>
      <c r="G51" s="1">
        <v>3.55</v>
      </c>
      <c r="H51" s="1">
        <v>10.8</v>
      </c>
      <c r="I51" s="1">
        <v>18.309999999999999</v>
      </c>
      <c r="J51" s="1">
        <v>18.559999999999999</v>
      </c>
      <c r="K51" s="1">
        <v>12.56</v>
      </c>
      <c r="L51" s="1">
        <v>7.53</v>
      </c>
      <c r="M51" s="1">
        <v>4.57</v>
      </c>
    </row>
    <row r="52" spans="1:14">
      <c r="A52">
        <v>1997</v>
      </c>
      <c r="B52" s="1">
        <v>1.83</v>
      </c>
      <c r="C52" s="1">
        <v>0.4</v>
      </c>
      <c r="D52" s="1">
        <v>0.79</v>
      </c>
      <c r="E52" s="1">
        <v>1.84</v>
      </c>
      <c r="F52" s="1">
        <v>3.13</v>
      </c>
      <c r="G52" s="1">
        <v>8.59</v>
      </c>
      <c r="H52" s="1">
        <v>17.5</v>
      </c>
      <c r="I52" s="1">
        <v>19.96</v>
      </c>
      <c r="J52" s="1">
        <v>17.850000000000001</v>
      </c>
      <c r="K52" s="1">
        <v>13.76</v>
      </c>
      <c r="L52" s="1">
        <v>8.51</v>
      </c>
      <c r="M52" s="1">
        <v>5.81</v>
      </c>
    </row>
    <row r="53" spans="1:14">
      <c r="A53">
        <v>1998</v>
      </c>
      <c r="B53" s="1">
        <v>3.88</v>
      </c>
      <c r="C53" s="1">
        <v>2.85</v>
      </c>
      <c r="D53" s="1">
        <v>2.78</v>
      </c>
      <c r="E53" s="1">
        <v>4.26</v>
      </c>
      <c r="F53" s="1">
        <v>11.47</v>
      </c>
      <c r="G53" s="1">
        <v>16.899999999999999</v>
      </c>
      <c r="H53" s="1">
        <v>21.85</v>
      </c>
      <c r="I53" s="1">
        <v>22.45</v>
      </c>
      <c r="J53" s="1">
        <v>20.309999999999999</v>
      </c>
      <c r="K53" s="1">
        <v>14.69</v>
      </c>
      <c r="L53" s="1">
        <v>10.130000000000001</v>
      </c>
      <c r="M53" s="1">
        <v>7.61</v>
      </c>
    </row>
    <row r="54" spans="1:14">
      <c r="A54">
        <v>1999</v>
      </c>
      <c r="B54" s="1">
        <v>4.38</v>
      </c>
      <c r="C54" s="1">
        <v>3.06</v>
      </c>
      <c r="D54" s="1">
        <v>2.5499999999999998</v>
      </c>
      <c r="E54" s="1">
        <v>4.1500000000000004</v>
      </c>
      <c r="F54" s="1">
        <v>10.79</v>
      </c>
      <c r="G54" s="1">
        <v>17.29</v>
      </c>
      <c r="H54" s="1">
        <v>22.22</v>
      </c>
      <c r="I54" s="1">
        <v>22.29</v>
      </c>
      <c r="J54" s="1">
        <v>19.02</v>
      </c>
      <c r="K54" s="1">
        <v>13.17</v>
      </c>
      <c r="L54" s="1">
        <v>9.65</v>
      </c>
      <c r="M54" s="1">
        <v>7.12</v>
      </c>
    </row>
    <row r="55" spans="1:14">
      <c r="A55">
        <v>2000</v>
      </c>
      <c r="B55" s="1">
        <v>4.66</v>
      </c>
      <c r="C55" s="1">
        <v>2.66</v>
      </c>
      <c r="D55" s="1">
        <v>3.07</v>
      </c>
      <c r="E55" s="1">
        <v>4.51</v>
      </c>
      <c r="F55" s="1">
        <v>10.97</v>
      </c>
      <c r="G55" s="1">
        <v>16.5</v>
      </c>
      <c r="H55" s="1">
        <v>20.420000000000002</v>
      </c>
      <c r="I55" s="1">
        <v>21.27</v>
      </c>
      <c r="J55" s="1">
        <v>18.86</v>
      </c>
      <c r="K55" s="1">
        <v>13.59</v>
      </c>
      <c r="L55" s="1">
        <v>9.93</v>
      </c>
      <c r="M55" s="1">
        <v>6.03</v>
      </c>
    </row>
    <row r="56" spans="1:14">
      <c r="A56">
        <v>2001</v>
      </c>
      <c r="B56" s="1">
        <v>3.58</v>
      </c>
      <c r="C56" s="1">
        <v>1.89</v>
      </c>
      <c r="D56" s="1">
        <v>1.59</v>
      </c>
      <c r="E56" s="1">
        <v>2.77</v>
      </c>
      <c r="F56" s="1">
        <v>6.62</v>
      </c>
      <c r="G56" s="1">
        <v>14.37</v>
      </c>
      <c r="H56" s="1">
        <v>20.53</v>
      </c>
      <c r="I56" s="1">
        <v>22.42</v>
      </c>
      <c r="J56" s="1">
        <v>18.64</v>
      </c>
      <c r="K56" s="1">
        <v>13.03</v>
      </c>
      <c r="L56" s="1">
        <v>9.51</v>
      </c>
      <c r="M56" s="1">
        <v>7.44</v>
      </c>
    </row>
    <row r="57" spans="1:14">
      <c r="A57">
        <v>2002</v>
      </c>
      <c r="B57" s="1">
        <v>5.16</v>
      </c>
      <c r="C57" s="1">
        <v>4.1100000000000003</v>
      </c>
      <c r="D57" s="1">
        <v>2.99</v>
      </c>
      <c r="E57" s="1">
        <v>3.85</v>
      </c>
      <c r="F57" s="1">
        <v>8.44</v>
      </c>
      <c r="G57" s="1">
        <v>15.32</v>
      </c>
      <c r="H57" s="1">
        <v>22.48</v>
      </c>
      <c r="I57" s="1">
        <v>23.04</v>
      </c>
      <c r="J57" s="1">
        <v>20.85</v>
      </c>
      <c r="K57" s="1">
        <v>14.33</v>
      </c>
      <c r="L57" s="1">
        <v>9.0500000000000007</v>
      </c>
      <c r="M57" s="1">
        <v>5.9</v>
      </c>
    </row>
    <row r="58" spans="1:14">
      <c r="A58">
        <v>2003</v>
      </c>
      <c r="B58" s="1">
        <v>3.59</v>
      </c>
      <c r="C58" s="1">
        <v>0.93</v>
      </c>
      <c r="D58" s="1">
        <v>0.52</v>
      </c>
      <c r="E58" s="1">
        <v>1.96</v>
      </c>
      <c r="F58" s="1">
        <v>3.73</v>
      </c>
      <c r="G58" s="1">
        <v>11.33</v>
      </c>
      <c r="H58" s="1">
        <v>19.39</v>
      </c>
      <c r="I58" s="1">
        <v>22.35</v>
      </c>
      <c r="J58" s="1">
        <v>19.78</v>
      </c>
      <c r="K58" s="1">
        <v>13.1</v>
      </c>
      <c r="L58" s="1">
        <v>9.15</v>
      </c>
      <c r="M58" s="1">
        <v>6.13</v>
      </c>
    </row>
    <row r="59" spans="1:14">
      <c r="A59">
        <v>2004</v>
      </c>
      <c r="B59" s="1">
        <v>3.66</v>
      </c>
      <c r="C59" s="1">
        <v>1.1599999999999999</v>
      </c>
      <c r="D59" s="1">
        <v>1.72</v>
      </c>
      <c r="E59" s="1">
        <v>2.87</v>
      </c>
      <c r="F59" s="1">
        <v>5.94</v>
      </c>
      <c r="G59" s="1">
        <v>13.87</v>
      </c>
      <c r="H59" s="1">
        <v>19.5</v>
      </c>
      <c r="I59" s="1">
        <v>19.98</v>
      </c>
      <c r="J59" s="1">
        <v>19.489999999999998</v>
      </c>
      <c r="K59" s="1">
        <v>14.11</v>
      </c>
      <c r="L59" s="1">
        <v>10</v>
      </c>
      <c r="M59" s="1">
        <v>6.74</v>
      </c>
    </row>
    <row r="60" spans="1:14">
      <c r="A60">
        <v>2005</v>
      </c>
      <c r="B60" s="1">
        <v>4.0599999999999996</v>
      </c>
      <c r="C60" s="1">
        <v>2.4900000000000002</v>
      </c>
      <c r="D60" s="1">
        <v>1.97</v>
      </c>
      <c r="E60" s="1">
        <v>3.43</v>
      </c>
      <c r="F60" s="1">
        <v>8.1199999999999992</v>
      </c>
      <c r="G60" s="1">
        <v>16.78</v>
      </c>
      <c r="H60" s="1">
        <v>22.5</v>
      </c>
      <c r="I60" s="1">
        <v>23.26</v>
      </c>
      <c r="J60" s="1">
        <v>20.88</v>
      </c>
      <c r="K60" s="1">
        <v>15.49</v>
      </c>
      <c r="L60" s="1">
        <v>10.38</v>
      </c>
      <c r="M60" s="1">
        <v>6.19</v>
      </c>
    </row>
    <row r="61" spans="1:14">
      <c r="A61">
        <v>2006</v>
      </c>
      <c r="B61" s="1">
        <v>4.63</v>
      </c>
      <c r="C61" s="1">
        <v>3.3</v>
      </c>
      <c r="D61" s="1">
        <v>2.5499999999999998</v>
      </c>
      <c r="E61" s="1">
        <v>4.3499999999999996</v>
      </c>
      <c r="F61" s="1">
        <v>10.220000000000001</v>
      </c>
      <c r="G61" s="1">
        <v>17.29</v>
      </c>
      <c r="H61" s="1">
        <v>22.2</v>
      </c>
      <c r="I61" s="1">
        <v>23.42</v>
      </c>
      <c r="J61" s="1">
        <v>19.21</v>
      </c>
      <c r="K61" s="1">
        <v>13.2</v>
      </c>
      <c r="L61" s="1">
        <v>8.9499999999999993</v>
      </c>
      <c r="M61" s="1">
        <v>6.54</v>
      </c>
    </row>
    <row r="62" spans="1:14">
      <c r="A62">
        <v>2007</v>
      </c>
      <c r="B62" s="1">
        <v>5.07</v>
      </c>
      <c r="C62" s="1">
        <v>2.0099999999999998</v>
      </c>
      <c r="D62" s="1">
        <v>1.71</v>
      </c>
      <c r="E62" s="1">
        <v>2.73</v>
      </c>
      <c r="F62" s="1">
        <v>6.38</v>
      </c>
      <c r="G62" s="1">
        <v>15.59</v>
      </c>
      <c r="H62" s="1">
        <v>20.43</v>
      </c>
      <c r="I62" s="1">
        <v>22.29</v>
      </c>
      <c r="J62" s="1">
        <v>19.12</v>
      </c>
      <c r="K62" s="1">
        <v>15.01</v>
      </c>
      <c r="L62" s="1">
        <v>9.7100000000000009</v>
      </c>
      <c r="M62" s="1">
        <v>5.93</v>
      </c>
    </row>
    <row r="63" spans="1:14">
      <c r="A63">
        <v>2008</v>
      </c>
      <c r="B63" s="1">
        <v>3.96</v>
      </c>
      <c r="C63" s="1">
        <v>1.54</v>
      </c>
      <c r="D63" s="1">
        <v>1.19</v>
      </c>
      <c r="E63" s="1">
        <v>2.54</v>
      </c>
      <c r="F63" s="1">
        <v>5.26</v>
      </c>
      <c r="G63" s="1">
        <v>13.37</v>
      </c>
      <c r="H63" s="1">
        <v>19.72</v>
      </c>
      <c r="I63" s="1">
        <v>21.59</v>
      </c>
      <c r="J63" s="1">
        <v>19.079999999999998</v>
      </c>
      <c r="K63" s="1">
        <v>13.99</v>
      </c>
      <c r="L63" s="1">
        <v>9.24</v>
      </c>
      <c r="M63" s="1">
        <v>5.44</v>
      </c>
    </row>
    <row r="64" spans="1:14">
      <c r="A64" s="4">
        <v>2009</v>
      </c>
      <c r="B64" s="5">
        <v>2.39</v>
      </c>
      <c r="C64" s="5">
        <v>0.69</v>
      </c>
      <c r="D64" s="5">
        <v>1.01</v>
      </c>
      <c r="E64" s="5">
        <v>2.2999999999999998</v>
      </c>
      <c r="F64" s="5">
        <v>4.29</v>
      </c>
      <c r="G64" s="5">
        <v>12.08</v>
      </c>
      <c r="H64" s="5">
        <v>18.260000000000002</v>
      </c>
      <c r="I64" s="5">
        <v>20.11</v>
      </c>
      <c r="J64" s="5">
        <v>18.809999999999999</v>
      </c>
      <c r="K64" s="5">
        <v>12.35</v>
      </c>
      <c r="L64" s="5">
        <v>8.92</v>
      </c>
      <c r="M64" s="5">
        <v>6.13</v>
      </c>
      <c r="N64" s="4"/>
    </row>
    <row r="65" spans="1:14">
      <c r="A65" s="4">
        <v>2010</v>
      </c>
      <c r="B65" s="5">
        <v>3.6</v>
      </c>
      <c r="C65" s="5">
        <v>1.92</v>
      </c>
      <c r="D65" s="5">
        <v>2.36</v>
      </c>
      <c r="E65" s="5">
        <v>4.2</v>
      </c>
      <c r="F65" s="5">
        <v>10.59</v>
      </c>
      <c r="G65" s="5">
        <v>17.989999999999998</v>
      </c>
      <c r="H65" s="5">
        <v>22.75</v>
      </c>
      <c r="I65" s="5">
        <v>23.92</v>
      </c>
      <c r="J65" s="5">
        <v>18.95</v>
      </c>
      <c r="K65" s="5">
        <v>14.35</v>
      </c>
      <c r="L65" s="5">
        <v>10.01</v>
      </c>
      <c r="M65" s="5">
        <v>6.37</v>
      </c>
      <c r="N65" s="4"/>
    </row>
    <row r="66" spans="1:14">
      <c r="A66" s="4">
        <v>2011</v>
      </c>
      <c r="B66" s="5">
        <v>3.82</v>
      </c>
      <c r="C66" s="5">
        <v>1.42</v>
      </c>
      <c r="D66" s="5">
        <v>1.54</v>
      </c>
      <c r="E66" s="5">
        <v>2.62</v>
      </c>
      <c r="F66" s="5">
        <v>4.6399999999999997</v>
      </c>
      <c r="G66" s="5">
        <v>12.72</v>
      </c>
      <c r="H66" s="5">
        <v>20.399999999999999</v>
      </c>
      <c r="I66" s="5">
        <v>22.69</v>
      </c>
      <c r="J66" s="5">
        <v>18.309999999999999</v>
      </c>
      <c r="K66" s="5">
        <v>13.35</v>
      </c>
      <c r="L66" s="5">
        <v>9.24</v>
      </c>
      <c r="M66" s="5">
        <v>6.47</v>
      </c>
      <c r="N66" s="4"/>
    </row>
    <row r="68" spans="1:14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4">
      <c r="A69" t="s">
        <v>0</v>
      </c>
      <c r="B69" s="1">
        <f>AVERAGE(B5:B67)</f>
        <v>2.6841935483870971</v>
      </c>
      <c r="C69" s="1">
        <f>AVERAGE(C5:C67)</f>
        <v>0.99951612903225806</v>
      </c>
      <c r="D69" s="1">
        <f>AVERAGE(D5:D67)</f>
        <v>0.97741935483870968</v>
      </c>
      <c r="E69" s="1">
        <f>AVERAGE(E5:E67)</f>
        <v>2.0553225806451616</v>
      </c>
      <c r="F69" s="1">
        <f>AVERAGE(F5:F67)</f>
        <v>4.2279032258064504</v>
      </c>
      <c r="G69" s="1">
        <f>AVERAGE(G5:G67)</f>
        <v>9.56725806451613</v>
      </c>
      <c r="H69" s="1">
        <f>AVERAGE(H5:H67)</f>
        <v>16.96177419354839</v>
      </c>
      <c r="I69" s="1">
        <f>AVERAGE(I5:I67)</f>
        <v>20.24064516129032</v>
      </c>
      <c r="J69" s="1">
        <f>AVERAGE(J5:J67)</f>
        <v>18.105967741935476</v>
      </c>
      <c r="K69" s="1">
        <f>AVERAGE(K5:K67)</f>
        <v>12.890322580645167</v>
      </c>
      <c r="L69" s="1">
        <f>AVERAGE(L5:L67)</f>
        <v>8.6014516129032241</v>
      </c>
      <c r="M69" s="1">
        <f>AVERAGE(M5:M67)</f>
        <v>5.4354838709677411</v>
      </c>
    </row>
    <row r="70" spans="1:14">
      <c r="A70" t="s">
        <v>1</v>
      </c>
      <c r="B70" s="1">
        <f>MAX(B5:B67)</f>
        <v>5.16</v>
      </c>
      <c r="C70" s="1">
        <f>MAX(C5:C67)</f>
        <v>4.1100000000000003</v>
      </c>
      <c r="D70" s="1">
        <f>MAX(D5:D67)</f>
        <v>3.07</v>
      </c>
      <c r="E70" s="1">
        <f>MAX(E5:E67)</f>
        <v>4.51</v>
      </c>
      <c r="F70" s="1">
        <f>MAX(F5:F67)</f>
        <v>11.47</v>
      </c>
      <c r="G70" s="1">
        <f>MAX(G5:G67)</f>
        <v>17.989999999999998</v>
      </c>
      <c r="H70" s="1">
        <f>MAX(H5:H67)</f>
        <v>22.75</v>
      </c>
      <c r="I70" s="1">
        <f>MAX(I5:I67)</f>
        <v>23.92</v>
      </c>
      <c r="J70" s="1">
        <f>MAX(J5:J67)</f>
        <v>20.88</v>
      </c>
      <c r="K70" s="1">
        <f>MAX(K5:K67)</f>
        <v>15.49</v>
      </c>
      <c r="L70" s="1">
        <f>MAX(L5:L67)</f>
        <v>10.38</v>
      </c>
      <c r="M70" s="1">
        <f>MAX(M5:M67)</f>
        <v>7.61</v>
      </c>
    </row>
    <row r="71" spans="1:14">
      <c r="A71" t="s">
        <v>2</v>
      </c>
      <c r="B71" s="1">
        <f>MIN(B5:B67)</f>
        <v>0.65</v>
      </c>
      <c r="C71" s="1">
        <f>MIN(C5:C67)</f>
        <v>0</v>
      </c>
      <c r="D71" s="1">
        <f>MIN(D5:D67)</f>
        <v>0</v>
      </c>
      <c r="E71" s="1">
        <f>MIN(E5:E67)</f>
        <v>0.36</v>
      </c>
      <c r="F71" s="1">
        <f>MIN(F5:F67)</f>
        <v>1.99</v>
      </c>
      <c r="G71" s="1">
        <f>MIN(G5:G67)</f>
        <v>3.55</v>
      </c>
      <c r="H71" s="1">
        <f>MIN(H5:H67)</f>
        <v>10.8</v>
      </c>
      <c r="I71" s="1">
        <f>MIN(I5:I67)</f>
        <v>17.22</v>
      </c>
      <c r="J71" s="1">
        <f>MIN(J5:J67)</f>
        <v>16.29</v>
      </c>
      <c r="K71" s="1">
        <f>MIN(K5:K67)</f>
        <v>11.12</v>
      </c>
      <c r="L71" s="1">
        <f>MIN(L5:L67)</f>
        <v>6.93</v>
      </c>
      <c r="M71" s="1">
        <f>MIN(M5:M67)</f>
        <v>4.07</v>
      </c>
    </row>
    <row r="72" spans="1:14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</sheetData>
  <phoneticPr fontId="3" type="noConversion"/>
  <pageMargins left="0.75" right="0.75" top="1" bottom="1" header="0.5" footer="0.5"/>
  <pageSetup scale="74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71"/>
  <sheetViews>
    <sheetView workbookViewId="0"/>
  </sheetViews>
  <sheetFormatPr defaultRowHeight="12.75"/>
  <cols>
    <col min="2" max="13" width="9.28515625" customWidth="1"/>
  </cols>
  <sheetData>
    <row r="1" spans="1:13">
      <c r="A1" t="s">
        <v>23</v>
      </c>
      <c r="K1" s="3">
        <v>40611000000</v>
      </c>
      <c r="L1" s="3">
        <v>18949000000</v>
      </c>
      <c r="M1" s="3">
        <f>K1+L1</f>
        <v>59560000000</v>
      </c>
    </row>
    <row r="2" spans="1:13">
      <c r="A2" t="s">
        <v>24</v>
      </c>
    </row>
    <row r="4" spans="1:13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</row>
    <row r="5" spans="1:13">
      <c r="A5">
        <v>1950</v>
      </c>
      <c r="B5" s="1">
        <f>((HUR!B5*$K$1) + (GEO!B5*$L$1)) / $M$1</f>
        <v>3.4219207521826736</v>
      </c>
      <c r="C5" s="1">
        <f>((HUR!C5*$K$1) + (GEO!C5*$L$1)) / $M$1</f>
        <v>1.111415883143049</v>
      </c>
      <c r="D5" s="1">
        <f>((HUR!D5*$K$1) + (GEO!D5*$L$1)) / $M$1</f>
        <v>0.34092511752854265</v>
      </c>
      <c r="E5" s="1">
        <f>((HUR!E5*$K$1) + (GEO!E5*$L$1)) / $M$1</f>
        <v>1.0973233713901949</v>
      </c>
      <c r="F5" s="1">
        <f>((HUR!F5*$K$1) + (GEO!F5*$L$1)) / $M$1</f>
        <v>2.5191312961719277</v>
      </c>
      <c r="G5" s="1">
        <f>((HUR!G5*$K$1) + (GEO!G5*$L$1)) / $M$1</f>
        <v>7.2632167562122234</v>
      </c>
      <c r="H5" s="1">
        <f>((HUR!H5*$K$1) + (GEO!H5*$L$1)) / $M$1</f>
        <v>13.637750671591672</v>
      </c>
      <c r="I5" s="1">
        <f>((HUR!I5*$K$1) + (GEO!I5*$L$1)) / $M$1</f>
        <v>16.673188549361985</v>
      </c>
      <c r="J5" s="1">
        <f>((HUR!J5*$K$1) + (GEO!J5*$L$1)) / $M$1</f>
        <v>15.117259905977166</v>
      </c>
      <c r="K5" s="1">
        <f>((HUR!K5*$K$1) + (GEO!K5*$L$1)) / $M$1</f>
        <v>12.014519811954331</v>
      </c>
      <c r="L5" s="1">
        <f>((HUR!L5*$K$1) + (GEO!L5*$L$1)) / $M$1</f>
        <v>8.8999717931497635</v>
      </c>
      <c r="M5" s="1">
        <f>((HUR!M5*$K$1) + (GEO!M5*$L$1)) / $M$1</f>
        <v>6.0050176292813973</v>
      </c>
    </row>
    <row r="6" spans="1:13">
      <c r="A6">
        <v>1951</v>
      </c>
      <c r="B6" s="1">
        <f>((HUR!B6*$K$1) + (GEO!B6*$L$1)) / $M$1</f>
        <v>2.8837004701141704</v>
      </c>
      <c r="C6" s="1">
        <f>((HUR!C6*$K$1) + (GEO!C6*$L$1)) / $M$1</f>
        <v>0.34774361987911351</v>
      </c>
      <c r="D6" s="1">
        <f>((HUR!D6*$K$1) + (GEO!D6*$L$1)) / $M$1</f>
        <v>0.95459032907991936</v>
      </c>
      <c r="E6" s="1">
        <f>((HUR!E6*$K$1) + (GEO!E6*$L$1)) / $M$1</f>
        <v>1.8486757891202152</v>
      </c>
      <c r="F6" s="1">
        <f>((HUR!F6*$K$1) + (GEO!F6*$L$1)) / $M$1</f>
        <v>4.0550105775688383</v>
      </c>
      <c r="G6" s="1">
        <f>((HUR!G6*$K$1) + (GEO!G6*$L$1)) / $M$1</f>
        <v>10.450889858965748</v>
      </c>
      <c r="H6" s="1">
        <f>((HUR!H6*$K$1) + (GEO!H6*$L$1)) / $M$1</f>
        <v>15.804064304902619</v>
      </c>
      <c r="I6" s="1">
        <f>((HUR!I6*$K$1) + (GEO!I6*$L$1)) / $M$1</f>
        <v>17.631345366017463</v>
      </c>
      <c r="J6" s="1">
        <f>((HUR!J6*$K$1) + (GEO!J6*$L$1)) / $M$1</f>
        <v>15.741331262592343</v>
      </c>
      <c r="K6" s="1">
        <f>((HUR!K6*$K$1) + (GEO!K6*$L$1)) / $M$1</f>
        <v>11.771317159167227</v>
      </c>
      <c r="L6" s="1">
        <f>((HUR!L6*$K$1) + (GEO!L6*$L$1)) / $M$1</f>
        <v>8.4549682672934861</v>
      </c>
      <c r="M6" s="1">
        <f>((HUR!M6*$K$1) + (GEO!M6*$L$1)) / $M$1</f>
        <v>5.8936511081262593</v>
      </c>
    </row>
    <row r="7" spans="1:13">
      <c r="A7">
        <v>1952</v>
      </c>
      <c r="B7" s="1">
        <f>((HUR!B7*$K$1) + (GEO!B7*$L$1)) / $M$1</f>
        <v>2.8318784419073202</v>
      </c>
      <c r="C7" s="1">
        <f>((HUR!C7*$K$1) + (GEO!C7*$L$1)) / $M$1</f>
        <v>0.79957975151108118</v>
      </c>
      <c r="D7" s="1">
        <f>((HUR!D7*$K$1) + (GEO!D7*$L$1)) / $M$1</f>
        <v>0.71594274680993952</v>
      </c>
      <c r="E7" s="1">
        <f>((HUR!E7*$K$1) + (GEO!E7*$L$1)) / $M$1</f>
        <v>1.7645903290799194</v>
      </c>
      <c r="F7" s="1">
        <f>((HUR!F7*$K$1) + (GEO!F7*$L$1)) / $M$1</f>
        <v>4.0768326057756887</v>
      </c>
      <c r="G7" s="1">
        <f>((HUR!G7*$K$1) + (GEO!G7*$L$1)) / $M$1</f>
        <v>10.286355943586299</v>
      </c>
      <c r="H7" s="1">
        <f>((HUR!H7*$K$1) + (GEO!H7*$L$1)) / $M$1</f>
        <v>16.244975319006045</v>
      </c>
      <c r="I7" s="1">
        <f>((HUR!I7*$K$1) + (GEO!I7*$L$1)) / $M$1</f>
        <v>18.40181497649429</v>
      </c>
      <c r="J7" s="1">
        <f>((HUR!J7*$K$1) + (GEO!J7*$L$1)) / $M$1</f>
        <v>16.964996474143721</v>
      </c>
      <c r="K7" s="1">
        <f>((HUR!K7*$K$1) + (GEO!K7*$L$1)) / $M$1</f>
        <v>11.511324210879785</v>
      </c>
      <c r="L7" s="1">
        <f>((HUR!L7*$K$1) + (GEO!L7*$L$1)) / $M$1</f>
        <v>8.7145127602417727</v>
      </c>
      <c r="M7" s="1">
        <f>((HUR!M7*$K$1) + (GEO!M7*$L$1)) / $M$1</f>
        <v>6.7704625587642715</v>
      </c>
    </row>
    <row r="8" spans="1:13">
      <c r="A8">
        <v>1953</v>
      </c>
      <c r="B8" s="1">
        <f>((HUR!B8*$K$1) + (GEO!B8*$L$1)) / $M$1</f>
        <v>4.3027894560107454</v>
      </c>
      <c r="C8" s="1">
        <f>((HUR!C8*$K$1) + (GEO!C8*$L$1)) / $M$1</f>
        <v>1.9450599395567496</v>
      </c>
      <c r="D8" s="1">
        <f>((HUR!D8*$K$1) + (GEO!D8*$L$1)) / $M$1</f>
        <v>1.3945903290799193</v>
      </c>
      <c r="E8" s="1">
        <f>((HUR!E8*$K$1) + (GEO!E8*$L$1)) / $M$1</f>
        <v>2.7023127938213567</v>
      </c>
      <c r="F8" s="1">
        <f>((HUR!F8*$K$1) + (GEO!F8*$L$1)) / $M$1</f>
        <v>5.5636511081262592</v>
      </c>
      <c r="G8" s="1">
        <f>((HUR!G8*$K$1) + (GEO!G8*$L$1)) / $M$1</f>
        <v>11.51</v>
      </c>
      <c r="H8" s="1">
        <f>((HUR!H8*$K$1) + (GEO!H8*$L$1)) / $M$1</f>
        <v>16.317266957689728</v>
      </c>
      <c r="I8" s="1">
        <f>((HUR!I8*$K$1) + (GEO!I8*$L$1)) / $M$1</f>
        <v>18.276355943586299</v>
      </c>
      <c r="J8" s="1">
        <f>((HUR!J8*$K$1) + (GEO!J8*$L$1)) / $M$1</f>
        <v>16.747722464741436</v>
      </c>
      <c r="K8" s="1">
        <f>((HUR!K8*$K$1) + (GEO!K8*$L$1)) / $M$1</f>
        <v>12.71588633310947</v>
      </c>
      <c r="L8" s="1">
        <f>((HUR!L8*$K$1) + (GEO!L8*$L$1)) / $M$1</f>
        <v>9.9949612155809273</v>
      </c>
      <c r="M8" s="1">
        <f>((HUR!M8*$K$1) + (GEO!M8*$L$1)) / $M$1</f>
        <v>7.8281850235057089</v>
      </c>
    </row>
    <row r="9" spans="1:13">
      <c r="A9">
        <v>1954</v>
      </c>
      <c r="B9" s="1">
        <f>((HUR!B9*$K$1) + (GEO!B9*$L$1)) / $M$1</f>
        <v>4.10782118871726</v>
      </c>
      <c r="C9" s="1">
        <f>((HUR!C9*$K$1) + (GEO!C9*$L$1)) / $M$1</f>
        <v>1.6537075218267294</v>
      </c>
      <c r="D9" s="1">
        <f>((HUR!D9*$K$1) + (GEO!D9*$L$1)) / $M$1</f>
        <v>1.2082343854936199</v>
      </c>
      <c r="E9" s="1">
        <f>((HUR!E9*$K$1) + (GEO!E9*$L$1)) / $M$1</f>
        <v>2.0514158831430489</v>
      </c>
      <c r="F9" s="1">
        <f>((HUR!F9*$K$1) + (GEO!F9*$L$1)) / $M$1</f>
        <v>4.2745903290799196</v>
      </c>
      <c r="G9" s="1">
        <f>((HUR!G9*$K$1) + (GEO!G9*$L$1)) / $M$1</f>
        <v>10.152754197447951</v>
      </c>
      <c r="H9" s="1">
        <f>((HUR!H9*$K$1) + (GEO!H9*$L$1)) / $M$1</f>
        <v>15.587281061114842</v>
      </c>
      <c r="I9" s="1">
        <f>((HUR!I9*$K$1) + (GEO!I9*$L$1)) / $M$1</f>
        <v>17.714092511752852</v>
      </c>
      <c r="J9" s="1">
        <f>((HUR!J9*$K$1) + (GEO!J9*$L$1)) / $M$1</f>
        <v>15.359992948287442</v>
      </c>
      <c r="K9" s="1">
        <f>((HUR!K9*$K$1) + (GEO!K9*$L$1)) / $M$1</f>
        <v>12.121786769644057</v>
      </c>
      <c r="L9" s="1">
        <f>((HUR!L9*$K$1) + (GEO!L9*$L$1)) / $M$1</f>
        <v>9.2804202484889196</v>
      </c>
      <c r="M9" s="1">
        <f>((HUR!M9*$K$1) + (GEO!M9*$L$1)) / $M$1</f>
        <v>6.776832605775688</v>
      </c>
    </row>
    <row r="10" spans="1:13">
      <c r="A10">
        <v>1955</v>
      </c>
      <c r="B10" s="1">
        <f>((HUR!B10*$K$1) + (GEO!B10*$L$1)) / $M$1</f>
        <v>3.8205260241773003</v>
      </c>
      <c r="C10" s="1">
        <f>((HUR!C10*$K$1) + (GEO!C10*$L$1)) / $M$1</f>
        <v>0.73639825386165214</v>
      </c>
      <c r="D10" s="1">
        <f>((HUR!D10*$K$1) + (GEO!D10*$L$1)) / $M$1</f>
        <v>0.70230574210879781</v>
      </c>
      <c r="E10" s="1">
        <f>((HUR!E10*$K$1) + (GEO!E10*$L$1)) / $M$1</f>
        <v>1.845045836131632</v>
      </c>
      <c r="F10" s="1">
        <f>((HUR!F10*$K$1) + (GEO!F10*$L$1)) / $M$1</f>
        <v>4.3913876762928137</v>
      </c>
      <c r="G10" s="1">
        <f>((HUR!G10*$K$1) + (GEO!G10*$L$1)) / $M$1</f>
        <v>10.957259905977166</v>
      </c>
      <c r="H10" s="1">
        <f>((HUR!H10*$K$1) + (GEO!H10*$L$1)) / $M$1</f>
        <v>16.864519811954331</v>
      </c>
      <c r="I10" s="1">
        <f>((HUR!I10*$K$1) + (GEO!I10*$L$1)) / $M$1</f>
        <v>19.871800873069173</v>
      </c>
      <c r="J10" s="1">
        <f>((HUR!J10*$K$1) + (GEO!J10*$L$1)) / $M$1</f>
        <v>16.661814976494291</v>
      </c>
      <c r="K10" s="1">
        <f>((HUR!K10*$K$1) + (GEO!K10*$L$1)) / $M$1</f>
        <v>12.893601746138348</v>
      </c>
      <c r="L10" s="1">
        <f>((HUR!L10*$K$1) + (GEO!L10*$L$1)) / $M$1</f>
        <v>9.6217797179314974</v>
      </c>
      <c r="M10" s="1">
        <f>((HUR!M10*$K$1) + (GEO!M10*$L$1)) / $M$1</f>
        <v>6.2713947280053723</v>
      </c>
    </row>
    <row r="11" spans="1:13">
      <c r="A11">
        <v>1956</v>
      </c>
      <c r="B11" s="1">
        <f>((HUR!B11*$K$1) + (GEO!B11*$L$1)) / $M$1</f>
        <v>2.8046396910678308</v>
      </c>
      <c r="C11" s="1">
        <f>((HUR!C11*$K$1) + (GEO!C11*$L$1)) / $M$1</f>
        <v>0.88640530557421093</v>
      </c>
      <c r="D11" s="1">
        <f>((HUR!D11*$K$1) + (GEO!D11*$L$1)) / $M$1</f>
        <v>0.61366521155137677</v>
      </c>
      <c r="E11" s="1">
        <f>((HUR!E11*$K$1) + (GEO!E11*$L$1)) / $M$1</f>
        <v>1.5396009066487575</v>
      </c>
      <c r="F11" s="1">
        <f>((HUR!F11*$K$1) + (GEO!F11*$L$1)) / $M$1</f>
        <v>3.0136652115513769</v>
      </c>
      <c r="G11" s="1">
        <f>((HUR!G11*$K$1) + (GEO!G11*$L$1)) / $M$1</f>
        <v>7.9731956010745471</v>
      </c>
      <c r="H11" s="1">
        <f>((HUR!H11*$K$1) + (GEO!H11*$L$1)) / $M$1</f>
        <v>13.790448455339154</v>
      </c>
      <c r="I11" s="1">
        <f>((HUR!I11*$K$1) + (GEO!I11*$L$1)) / $M$1</f>
        <v>16.986811450638015</v>
      </c>
      <c r="J11" s="1">
        <f>((HUR!J11*$K$1) + (GEO!J11*$L$1)) / $M$1</f>
        <v>15.197729516453997</v>
      </c>
      <c r="K11" s="1">
        <f>((HUR!K11*$K$1) + (GEO!K11*$L$1)) / $M$1</f>
        <v>11.383160342511752</v>
      </c>
      <c r="L11" s="1">
        <f>((HUR!L11*$K$1) + (GEO!L11*$L$1)) / $M$1</f>
        <v>9.0340572531900598</v>
      </c>
      <c r="M11" s="1">
        <f>((HUR!M11*$K$1) + (GEO!M11*$L$1)) / $M$1</f>
        <v>6.037288112827401</v>
      </c>
    </row>
    <row r="12" spans="1:13">
      <c r="A12">
        <v>1957</v>
      </c>
      <c r="B12" s="1">
        <f>((HUR!B12*$K$1) + (GEO!B12*$L$1)) / $M$1</f>
        <v>2.3273445265278712</v>
      </c>
      <c r="C12" s="1">
        <f>((HUR!C12*$K$1) + (GEO!C12*$L$1)) / $M$1</f>
        <v>0.41592864338482205</v>
      </c>
      <c r="D12" s="1">
        <f>((HUR!D12*$K$1) + (GEO!D12*$L$1)) / $M$1</f>
        <v>0.71594274680993952</v>
      </c>
      <c r="E12" s="1">
        <f>((HUR!E12*$K$1) + (GEO!E12*$L$1)) / $M$1</f>
        <v>1.7441277703156481</v>
      </c>
      <c r="F12" s="1">
        <f>((HUR!F12*$K$1) + (GEO!F12*$L$1)) / $M$1</f>
        <v>3.6322634318334455</v>
      </c>
      <c r="G12" s="1">
        <f>((HUR!G12*$K$1) + (GEO!G12*$L$1)) / $M$1</f>
        <v>9.2222070181329752</v>
      </c>
      <c r="H12" s="1">
        <f>((HUR!H12*$K$1) + (GEO!H12*$L$1)) / $M$1</f>
        <v>14.834954163868368</v>
      </c>
      <c r="I12" s="1">
        <f>((HUR!I12*$K$1) + (GEO!I12*$L$1)) / $M$1</f>
        <v>17.684975319006043</v>
      </c>
      <c r="J12" s="1">
        <f>((HUR!J12*$K$1) + (GEO!J12*$L$1)) / $M$1</f>
        <v>15.752256380120887</v>
      </c>
      <c r="K12" s="1">
        <f>((HUR!K12*$K$1) + (GEO!K12*$L$1)) / $M$1</f>
        <v>11.816320685023506</v>
      </c>
      <c r="L12" s="1">
        <f>((HUR!L12*$K$1) + (GEO!L12*$L$1)) / $M$1</f>
        <v>8.7554096709200806</v>
      </c>
      <c r="M12" s="1">
        <f>((HUR!M12*$K$1) + (GEO!M12*$L$1)) / $M$1</f>
        <v>6.1018290799194093</v>
      </c>
    </row>
    <row r="13" spans="1:13">
      <c r="A13">
        <v>1958</v>
      </c>
      <c r="B13" s="1">
        <f>((HUR!B13*$K$1) + (GEO!B13*$L$1)) / $M$1</f>
        <v>2.9827965077233043</v>
      </c>
      <c r="C13" s="1">
        <f>((HUR!C13*$K$1) + (GEO!C13*$L$1)) / $M$1</f>
        <v>0.44229163868368032</v>
      </c>
      <c r="D13" s="1">
        <f>((HUR!D13*$K$1) + (GEO!D13*$L$1)) / $M$1</f>
        <v>0.43638415043653461</v>
      </c>
      <c r="E13" s="1">
        <f>((HUR!E13*$K$1) + (GEO!E13*$L$1)) / $M$1</f>
        <v>2.0277788784419073</v>
      </c>
      <c r="F13" s="1">
        <f>((HUR!F13*$K$1) + (GEO!F13*$L$1)) / $M$1</f>
        <v>4.3573092679650776</v>
      </c>
      <c r="G13" s="1">
        <f>((HUR!G13*$K$1) + (GEO!G13*$L$1)) / $M$1</f>
        <v>9.9445621222296836</v>
      </c>
      <c r="H13" s="1">
        <f>((HUR!H13*$K$1) + (GEO!H13*$L$1)) / $M$1</f>
        <v>14.722718938885158</v>
      </c>
      <c r="I13" s="1">
        <f>((HUR!I13*$K$1) + (GEO!I13*$L$1)) / $M$1</f>
        <v>17.499074882471458</v>
      </c>
      <c r="J13" s="1">
        <f>((HUR!J13*$K$1) + (GEO!J13*$L$1)) / $M$1</f>
        <v>15.17770130960376</v>
      </c>
      <c r="K13" s="1">
        <f>((HUR!K13*$K$1) + (GEO!K13*$L$1)) / $M$1</f>
        <v>11.562228173270652</v>
      </c>
      <c r="L13" s="1">
        <f>((HUR!L13*$K$1) + (GEO!L13*$L$1)) / $M$1</f>
        <v>9.3108687038280724</v>
      </c>
      <c r="M13" s="1">
        <f>((HUR!M13*$K$1) + (GEO!M13*$L$1)) / $M$1</f>
        <v>5.5950246809939559</v>
      </c>
    </row>
    <row r="14" spans="1:13">
      <c r="A14">
        <v>1959</v>
      </c>
      <c r="B14" s="1">
        <f>((HUR!B14*$K$1) + (GEO!B14*$L$1)) / $M$1</f>
        <v>1.2441348220282069</v>
      </c>
      <c r="C14" s="1">
        <f>((HUR!C14*$K$1) + (GEO!C14*$L$1)) / $M$1</f>
        <v>0</v>
      </c>
      <c r="D14" s="1">
        <f>((HUR!D14*$K$1) + (GEO!D14*$L$1)) / $M$1</f>
        <v>0</v>
      </c>
      <c r="E14" s="1">
        <f>((HUR!E14*$K$1) + (GEO!E14*$L$1)) / $M$1</f>
        <v>0.1022775352585628</v>
      </c>
      <c r="F14" s="1">
        <f>((HUR!F14*$K$1) + (GEO!F14*$L$1)) / $M$1</f>
        <v>2.1877577233042311</v>
      </c>
      <c r="G14" s="1">
        <f>((HUR!G14*$K$1) + (GEO!G14*$L$1)) / $M$1</f>
        <v>6.2495515446608465</v>
      </c>
      <c r="H14" s="1">
        <f>((HUR!H14*$K$1) + (GEO!H14*$L$1)) / $M$1</f>
        <v>12.942711887172599</v>
      </c>
      <c r="I14" s="1">
        <f>((HUR!I14*$K$1) + (GEO!I14*$L$1)) / $M$1</f>
        <v>17.090889858965749</v>
      </c>
      <c r="J14" s="1">
        <f>((HUR!J14*$K$1) + (GEO!J14*$L$1)) / $M$1</f>
        <v>16.060896910678309</v>
      </c>
      <c r="K14" s="1">
        <f>((HUR!K14*$K$1) + (GEO!K14*$L$1)) / $M$1</f>
        <v>11.400875755540632</v>
      </c>
      <c r="L14" s="1">
        <f>((HUR!L14*$K$1) + (GEO!L14*$L$1)) / $M$1</f>
        <v>7.6227048354600404</v>
      </c>
      <c r="M14" s="1">
        <f>((HUR!M14*$K$1) + (GEO!M14*$L$1)) / $M$1</f>
        <v>5.0886616856950972</v>
      </c>
    </row>
    <row r="15" spans="1:13">
      <c r="A15">
        <v>1960</v>
      </c>
      <c r="B15" s="1">
        <f>((HUR!B15*$K$1) + (GEO!B15*$L$1)) / $M$1</f>
        <v>1.666874916051041</v>
      </c>
      <c r="C15" s="1">
        <f>((HUR!C15*$K$1) + (GEO!C15*$L$1)) / $M$1</f>
        <v>0.30001410342511753</v>
      </c>
      <c r="D15" s="1">
        <f>((HUR!D15*$K$1) + (GEO!D15*$L$1)) / $M$1</f>
        <v>0</v>
      </c>
      <c r="E15" s="1">
        <f>((HUR!E15*$K$1) + (GEO!E15*$L$1)) / $M$1</f>
        <v>0.52502468099395572</v>
      </c>
      <c r="F15" s="1">
        <f>((HUR!F15*$K$1) + (GEO!F15*$L$1)) / $M$1</f>
        <v>1.9854872397582271</v>
      </c>
      <c r="G15" s="1">
        <f>((HUR!G15*$K$1) + (GEO!G15*$L$1)) / $M$1</f>
        <v>4.8495303895231698</v>
      </c>
      <c r="H15" s="1">
        <f>((HUR!H15*$K$1) + (GEO!H15*$L$1)) / $M$1</f>
        <v>11.715872229684352</v>
      </c>
      <c r="I15" s="1">
        <f>((HUR!I15*$K$1) + (GEO!I15*$L$1)) / $M$1</f>
        <v>16.222256380120886</v>
      </c>
      <c r="J15" s="1">
        <f>((HUR!J15*$K$1) + (GEO!J15*$L$1)) / $M$1</f>
        <v>15.961836131631967</v>
      </c>
      <c r="K15" s="1">
        <f>((HUR!K15*$K$1) + (GEO!K15*$L$1)) / $M$1</f>
        <v>11.845451981195433</v>
      </c>
      <c r="L15" s="1">
        <f>((HUR!L15*$K$1) + (GEO!L15*$L$1)) / $M$1</f>
        <v>8.211786769644057</v>
      </c>
      <c r="M15" s="1">
        <f>((HUR!M15*$K$1) + (GEO!M15*$L$1)) / $M$1</f>
        <v>5.3663841504365344</v>
      </c>
    </row>
    <row r="16" spans="1:13">
      <c r="A16">
        <v>1961</v>
      </c>
      <c r="B16" s="1">
        <f>((HUR!B16*$K$1) + (GEO!B16*$L$1)) / $M$1</f>
        <v>1.3727753525856279</v>
      </c>
      <c r="C16" s="1">
        <f>((HUR!C16*$K$1) + (GEO!C16*$L$1)) / $M$1</f>
        <v>0</v>
      </c>
      <c r="D16" s="1">
        <f>((HUR!D16*$K$1) + (GEO!D16*$L$1)) / $M$1</f>
        <v>0</v>
      </c>
      <c r="E16" s="1">
        <f>((HUR!E16*$K$1) + (GEO!E16*$L$1)) / $M$1</f>
        <v>0.80458327736736068</v>
      </c>
      <c r="F16" s="1">
        <f>((HUR!F16*$K$1) + (GEO!F16*$L$1)) / $M$1</f>
        <v>2.5136863666890532</v>
      </c>
      <c r="G16" s="1">
        <f>((HUR!G16*$K$1) + (GEO!G16*$L$1)) / $M$1</f>
        <v>6.6164053055742107</v>
      </c>
      <c r="H16" s="1">
        <f>((HUR!H16*$K$1) + (GEO!H16*$L$1)) / $M$1</f>
        <v>13.028185023505708</v>
      </c>
      <c r="I16" s="1">
        <f>((HUR!I16*$K$1) + (GEO!I16*$L$1)) / $M$1</f>
        <v>16.685907488247146</v>
      </c>
      <c r="J16" s="1">
        <f>((HUR!J16*$K$1) + (GEO!J16*$L$1)) / $M$1</f>
        <v>16.849096037609133</v>
      </c>
      <c r="K16" s="1">
        <f>((HUR!K16*$K$1) + (GEO!K16*$L$1)) / $M$1</f>
        <v>12.234533915379449</v>
      </c>
      <c r="L16" s="1">
        <f>((HUR!L16*$K$1) + (GEO!L16*$L$1)) / $M$1</f>
        <v>8.7626977837474822</v>
      </c>
      <c r="M16" s="1">
        <f>((HUR!M16*$K$1) + (GEO!M16*$L$1)) / $M$1</f>
        <v>6.2600141034251173</v>
      </c>
    </row>
    <row r="17" spans="1:13">
      <c r="A17">
        <v>1962</v>
      </c>
      <c r="B17" s="1">
        <f>((HUR!B17*$K$1) + (GEO!B17*$L$1)) / $M$1</f>
        <v>2.2641630288784418</v>
      </c>
      <c r="C17" s="1">
        <f>((HUR!C17*$K$1) + (GEO!C17*$L$1)) / $M$1</f>
        <v>3.4092511752854264E-2</v>
      </c>
      <c r="D17" s="1">
        <f>((HUR!D17*$K$1) + (GEO!D17*$L$1)) / $M$1</f>
        <v>0</v>
      </c>
      <c r="E17" s="1">
        <f>((HUR!E17*$K$1) + (GEO!E17*$L$1)) / $M$1</f>
        <v>0.85231279382135661</v>
      </c>
      <c r="F17" s="1">
        <f>((HUR!F17*$K$1) + (GEO!F17*$L$1)) / $M$1</f>
        <v>2.7095938549361986</v>
      </c>
      <c r="G17" s="1">
        <f>((HUR!G17*$K$1) + (GEO!G17*$L$1)) / $M$1</f>
        <v>7.1632308596373404</v>
      </c>
      <c r="H17" s="1">
        <f>((HUR!H17*$K$1) + (GEO!H17*$L$1)) / $M$1</f>
        <v>13.773195601074546</v>
      </c>
      <c r="I17" s="1">
        <f>((HUR!I17*$K$1) + (GEO!I17*$L$1)) / $M$1</f>
        <v>16.45546608462055</v>
      </c>
      <c r="J17" s="1">
        <f>((HUR!J17*$K$1) + (GEO!J17*$L$1)) / $M$1</f>
        <v>15.141836131631967</v>
      </c>
      <c r="K17" s="1">
        <f>((HUR!K17*$K$1) + (GEO!K17*$L$1)) / $M$1</f>
        <v>11.807715413028879</v>
      </c>
      <c r="L17" s="1">
        <f>((HUR!L17*$K$1) + (GEO!L17*$L$1)) / $M$1</f>
        <v>8.2545268636668911</v>
      </c>
      <c r="M17" s="1">
        <f>((HUR!M17*$K$1) + (GEO!M17*$L$1)) / $M$1</f>
        <v>5.7882132303559439</v>
      </c>
    </row>
    <row r="18" spans="1:13">
      <c r="A18">
        <v>1963</v>
      </c>
      <c r="B18" s="1">
        <f>((HUR!B18*$K$1) + (GEO!B18*$L$1)) / $M$1</f>
        <v>1.6382414372061787</v>
      </c>
      <c r="C18" s="1">
        <f>((HUR!C18*$K$1) + (GEO!C18*$L$1)) / $M$1</f>
        <v>0</v>
      </c>
      <c r="D18" s="1">
        <f>((HUR!D18*$K$1) + (GEO!D18*$L$1)) / $M$1</f>
        <v>0</v>
      </c>
      <c r="E18" s="1">
        <f>((HUR!E18*$K$1) + (GEO!E18*$L$1)) / $M$1</f>
        <v>0.13637004701141706</v>
      </c>
      <c r="F18" s="1">
        <f>((HUR!F18*$K$1) + (GEO!F18*$L$1)) / $M$1</f>
        <v>2.3391312961719275</v>
      </c>
      <c r="G18" s="1">
        <f>((HUR!G18*$K$1) + (GEO!G18*$L$1)) / $M$1</f>
        <v>6.5168608126259233</v>
      </c>
      <c r="H18" s="1">
        <f>((HUR!H18*$K$1) + (GEO!H18*$L$1)) / $M$1</f>
        <v>13.910469610476831</v>
      </c>
      <c r="I18" s="1">
        <f>((HUR!I18*$K$1) + (GEO!I18*$L$1)) / $M$1</f>
        <v>16.801829079919408</v>
      </c>
      <c r="J18" s="1">
        <f>((HUR!J18*$K$1) + (GEO!J18*$L$1)) / $M$1</f>
        <v>14.7536440564137</v>
      </c>
      <c r="K18" s="1">
        <f>((HUR!K18*$K$1) + (GEO!K18*$L$1)) / $M$1</f>
        <v>12.232711887172599</v>
      </c>
      <c r="L18" s="1">
        <f>((HUR!L18*$K$1) + (GEO!L18*$L$1)) / $M$1</f>
        <v>9.4476872061786441</v>
      </c>
      <c r="M18" s="1">
        <f>((HUR!M18*$K$1) + (GEO!M18*$L$1)) / $M$1</f>
        <v>6.481373572867696</v>
      </c>
    </row>
    <row r="19" spans="1:13">
      <c r="A19">
        <v>1964</v>
      </c>
      <c r="B19" s="1">
        <f>((HUR!B19*$K$1) + (GEO!B19*$L$1)) / $M$1</f>
        <v>2.9550740429818672</v>
      </c>
      <c r="C19" s="1">
        <f>((HUR!C19*$K$1) + (GEO!C19*$L$1)) / $M$1</f>
        <v>1.0404978173270651</v>
      </c>
      <c r="D19" s="1">
        <f>((HUR!D19*$K$1) + (GEO!D19*$L$1)) / $M$1</f>
        <v>0.90004231027535253</v>
      </c>
      <c r="E19" s="1">
        <f>((HUR!E19*$K$1) + (GEO!E19*$L$1)) / $M$1</f>
        <v>1.4609603760913366</v>
      </c>
      <c r="F19" s="1">
        <f>((HUR!F19*$K$1) + (GEO!F19*$L$1)) / $M$1</f>
        <v>3.4227612491605104</v>
      </c>
      <c r="G19" s="1">
        <f>((HUR!G19*$K$1) + (GEO!G19*$L$1)) / $M$1</f>
        <v>9.292284586971121</v>
      </c>
      <c r="H19" s="1">
        <f>((HUR!H19*$K$1) + (GEO!H19*$L$1)) / $M$1</f>
        <v>15.374078408327737</v>
      </c>
      <c r="I19" s="1">
        <f>((HUR!I19*$K$1) + (GEO!I19*$L$1)) / $M$1</f>
        <v>16.24000705171256</v>
      </c>
      <c r="J19" s="1">
        <f>((HUR!J19*$K$1) + (GEO!J19*$L$1)) / $M$1</f>
        <v>14.748633478844862</v>
      </c>
      <c r="K19" s="1">
        <f>((HUR!K19*$K$1) + (GEO!K19*$L$1)) / $M$1</f>
        <v>10.654512760241772</v>
      </c>
      <c r="L19" s="1">
        <f>((HUR!L19*$K$1) + (GEO!L19*$L$1)) / $M$1</f>
        <v>8.8404202484889183</v>
      </c>
      <c r="M19" s="1">
        <f>((HUR!M19*$K$1) + (GEO!M19*$L$1)) / $M$1</f>
        <v>5.8032097044996638</v>
      </c>
    </row>
    <row r="20" spans="1:13">
      <c r="A20">
        <v>1965</v>
      </c>
      <c r="B20" s="1">
        <f>((HUR!B20*$K$1) + (GEO!B20*$L$1)) / $M$1</f>
        <v>2.4846185359301542</v>
      </c>
      <c r="C20" s="1">
        <f>((HUR!C20*$K$1) + (GEO!C20*$L$1)) / $M$1</f>
        <v>0.17046255876427133</v>
      </c>
      <c r="D20" s="1">
        <f>((HUR!D20*$K$1) + (GEO!D20*$L$1)) / $M$1</f>
        <v>9.5459032907991959E-2</v>
      </c>
      <c r="E20" s="1">
        <f>((HUR!E20*$K$1) + (GEO!E20*$L$1)) / $M$1</f>
        <v>0.74321675621222294</v>
      </c>
      <c r="F20" s="1">
        <f>((HUR!F20*$K$1) + (GEO!F20*$L$1)) / $M$1</f>
        <v>2.3145762256548017</v>
      </c>
      <c r="G20" s="1">
        <f>((HUR!G20*$K$1) + (GEO!G20*$L$1)) / $M$1</f>
        <v>6.2563559435862999</v>
      </c>
      <c r="H20" s="1">
        <f>((HUR!H20*$K$1) + (GEO!H20*$L$1)) / $M$1</f>
        <v>12.921345366017462</v>
      </c>
      <c r="I20" s="1">
        <f>((HUR!I20*$K$1) + (GEO!I20*$L$1)) / $M$1</f>
        <v>15.849992948287442</v>
      </c>
      <c r="J20" s="1">
        <f>((HUR!J20*$K$1) + (GEO!J20*$L$1)) / $M$1</f>
        <v>14.440455507051713</v>
      </c>
      <c r="K20" s="1">
        <f>((HUR!K20*$K$1) + (GEO!K20*$L$1)) / $M$1</f>
        <v>10.471793821356615</v>
      </c>
      <c r="L20" s="1">
        <f>((HUR!L20*$K$1) + (GEO!L20*$L$1)) / $M$1</f>
        <v>7.7345198119543319</v>
      </c>
      <c r="M20" s="1">
        <f>((HUR!M20*$K$1) + (GEO!M20*$L$1)) / $M$1</f>
        <v>5.6631956010745466</v>
      </c>
    </row>
    <row r="21" spans="1:13">
      <c r="A21">
        <v>1966</v>
      </c>
      <c r="B21" s="1">
        <f>((HUR!B21*$K$1) + (GEO!B21*$L$1)) / $M$1</f>
        <v>2.3532449630624579</v>
      </c>
      <c r="C21" s="1">
        <f>((HUR!C21*$K$1) + (GEO!C21*$L$1)) / $M$1</f>
        <v>0.17046255876427133</v>
      </c>
      <c r="D21" s="1">
        <f>((HUR!D21*$K$1) + (GEO!D21*$L$1)) / $M$1</f>
        <v>0.64093922095366018</v>
      </c>
      <c r="E21" s="1">
        <f>((HUR!E21*$K$1) + (GEO!E21*$L$1)) / $M$1</f>
        <v>1.5336863666890528</v>
      </c>
      <c r="F21" s="1">
        <f>((HUR!F21*$K$1) + (GEO!F21*$L$1)) / $M$1</f>
        <v>3.0691101410342512</v>
      </c>
      <c r="G21" s="1">
        <f>((HUR!G21*$K$1) + (GEO!G21*$L$1)) / $M$1</f>
        <v>8.4090889858965756</v>
      </c>
      <c r="H21" s="1">
        <f>((HUR!H21*$K$1) + (GEO!H21*$L$1)) / $M$1</f>
        <v>15.366348891873741</v>
      </c>
      <c r="I21" s="1">
        <f>((HUR!I21*$K$1) + (GEO!I21*$L$1)) / $M$1</f>
        <v>17.708185023505706</v>
      </c>
      <c r="J21" s="1">
        <f>((HUR!J21*$K$1) + (GEO!J21*$L$1)) / $M$1</f>
        <v>16.09</v>
      </c>
      <c r="K21" s="1">
        <f>((HUR!K21*$K$1) + (GEO!K21*$L$1)) / $M$1</f>
        <v>10.961779717931497</v>
      </c>
      <c r="L21" s="1">
        <f>((HUR!L21*$K$1) + (GEO!L21*$L$1)) / $M$1</f>
        <v>8.2072387508394904</v>
      </c>
      <c r="M21" s="1">
        <f>((HUR!M21*$K$1) + (GEO!M21*$L$1)) / $M$1</f>
        <v>5.8831956010745463</v>
      </c>
    </row>
    <row r="22" spans="1:13">
      <c r="A22">
        <v>1967</v>
      </c>
      <c r="B22" s="1">
        <f>((HUR!B22*$K$1) + (GEO!B22*$L$1)) / $M$1</f>
        <v>2.6382484889187374</v>
      </c>
      <c r="C22" s="1">
        <f>((HUR!C22*$K$1) + (GEO!C22*$L$1)) / $M$1</f>
        <v>0.25228458697112155</v>
      </c>
      <c r="D22" s="1">
        <f>((HUR!D22*$K$1) + (GEO!D22*$L$1)) / $M$1</f>
        <v>0</v>
      </c>
      <c r="E22" s="1">
        <f>((HUR!E22*$K$1) + (GEO!E22*$L$1)) / $M$1</f>
        <v>1.0341348220282069</v>
      </c>
      <c r="F22" s="1">
        <f>((HUR!F22*$K$1) + (GEO!F22*$L$1)) / $M$1</f>
        <v>2.7077577233042311</v>
      </c>
      <c r="G22" s="1">
        <f>((HUR!G22*$K$1) + (GEO!G22*$L$1)) / $M$1</f>
        <v>7.0504696104768305</v>
      </c>
      <c r="H22" s="1">
        <f>((HUR!H22*$K$1) + (GEO!H22*$L$1)) / $M$1</f>
        <v>12.867259905977166</v>
      </c>
      <c r="I22" s="1">
        <f>((HUR!I22*$K$1) + (GEO!I22*$L$1)) / $M$1</f>
        <v>16.489985896574883</v>
      </c>
      <c r="J22" s="1">
        <f>((HUR!J22*$K$1) + (GEO!J22*$L$1)) / $M$1</f>
        <v>15.727266957689725</v>
      </c>
      <c r="K22" s="1">
        <f>((HUR!K22*$K$1) + (GEO!K22*$L$1)) / $M$1</f>
        <v>11.04588633310947</v>
      </c>
      <c r="L22" s="1">
        <f>((HUR!L22*$K$1) + (GEO!L22*$L$1)) / $M$1</f>
        <v>7.8890607790463401</v>
      </c>
      <c r="M22" s="1">
        <f>((HUR!M22*$K$1) + (GEO!M22*$L$1)) / $M$1</f>
        <v>5.3972951645399601</v>
      </c>
    </row>
    <row r="23" spans="1:13">
      <c r="A23">
        <v>1968</v>
      </c>
      <c r="B23" s="1">
        <f>((HUR!B23*$K$1) + (GEO!B23*$L$1)) / $M$1</f>
        <v>1.5250599395567495</v>
      </c>
      <c r="C23" s="1">
        <f>((HUR!C23*$K$1) + (GEO!C23*$L$1)) / $M$1</f>
        <v>0.23182907991940904</v>
      </c>
      <c r="D23" s="1">
        <f>((HUR!D23*$K$1) + (GEO!D23*$L$1)) / $M$1</f>
        <v>1.3637004701141707E-2</v>
      </c>
      <c r="E23" s="1">
        <f>((HUR!E23*$K$1) + (GEO!E23*$L$1)) / $M$1</f>
        <v>1.2155013431833446</v>
      </c>
      <c r="F23" s="1">
        <f>((HUR!F23*$K$1) + (GEO!F23*$L$1)) / $M$1</f>
        <v>3.0468396574882473</v>
      </c>
      <c r="G23" s="1">
        <f>((HUR!G23*$K$1) + (GEO!G23*$L$1)) / $M$1</f>
        <v>7.611829079919409</v>
      </c>
      <c r="H23" s="1">
        <f>((HUR!H23*$K$1) + (GEO!H23*$L$1)) / $M$1</f>
        <v>13.289096037609134</v>
      </c>
      <c r="I23" s="1">
        <f>((HUR!I23*$K$1) + (GEO!I23*$L$1)) / $M$1</f>
        <v>16.575914539959705</v>
      </c>
      <c r="J23" s="1">
        <f>((HUR!J23*$K$1) + (GEO!J23*$L$1)) / $M$1</f>
        <v>16.365444929482873</v>
      </c>
      <c r="K23" s="1">
        <f>((HUR!K23*$K$1) + (GEO!K23*$L$1)) / $M$1</f>
        <v>12.703608797850906</v>
      </c>
      <c r="L23" s="1">
        <f>((HUR!L23*$K$1) + (GEO!L23*$L$1)) / $M$1</f>
        <v>8.8131462390866364</v>
      </c>
      <c r="M23" s="1">
        <f>((HUR!M23*$K$1) + (GEO!M23*$L$1)) / $M$1</f>
        <v>5.81729516453996</v>
      </c>
    </row>
    <row r="24" spans="1:13">
      <c r="A24">
        <v>1969</v>
      </c>
      <c r="B24" s="1">
        <f>((HUR!B24*$K$1) + (GEO!B24*$L$1)) / $M$1</f>
        <v>1.5814299865681669</v>
      </c>
      <c r="C24" s="1">
        <f>((HUR!C24*$K$1) + (GEO!C24*$L$1)) / $M$1</f>
        <v>0.35456212222968436</v>
      </c>
      <c r="D24" s="1">
        <f>((HUR!D24*$K$1) + (GEO!D24*$L$1)) / $M$1</f>
        <v>0.65457622565480189</v>
      </c>
      <c r="E24" s="1">
        <f>((HUR!E24*$K$1) + (GEO!E24*$L$1)) / $M$1</f>
        <v>1.4864194089993283</v>
      </c>
      <c r="F24" s="1">
        <f>((HUR!F24*$K$1) + (GEO!F24*$L$1)) / $M$1</f>
        <v>3.1150317327065142</v>
      </c>
      <c r="G24" s="1">
        <f>((HUR!G24*$K$1) + (GEO!G24*$L$1)) / $M$1</f>
        <v>7.8550176292813969</v>
      </c>
      <c r="H24" s="1">
        <f>((HUR!H24*$K$1) + (GEO!H24*$L$1)) / $M$1</f>
        <v>13.755900436534587</v>
      </c>
      <c r="I24" s="1">
        <f>((HUR!I24*$K$1) + (GEO!I24*$L$1)) / $M$1</f>
        <v>17.897266957689723</v>
      </c>
      <c r="J24" s="1">
        <f>((HUR!J24*$K$1) + (GEO!J24*$L$1)) / $M$1</f>
        <v>16.950911014103426</v>
      </c>
      <c r="K24" s="1">
        <f>((HUR!K24*$K$1) + (GEO!K24*$L$1)) / $M$1</f>
        <v>12.028612323707184</v>
      </c>
      <c r="L24" s="1">
        <f>((HUR!L24*$K$1) + (GEO!L24*$L$1)) / $M$1</f>
        <v>8.7785982202820687</v>
      </c>
      <c r="M24" s="1">
        <f>((HUR!M24*$K$1) + (GEO!M24*$L$1)) / $M$1</f>
        <v>5.8936511081262593</v>
      </c>
    </row>
    <row r="25" spans="1:13">
      <c r="A25">
        <v>1970</v>
      </c>
      <c r="B25" s="1">
        <f>((HUR!B25*$K$1) + (GEO!B25*$L$1)) / $M$1</f>
        <v>1.9782484889187375</v>
      </c>
      <c r="C25" s="1">
        <f>((HUR!C25*$K$1) + (GEO!C25*$L$1)) / $M$1</f>
        <v>0.15000705171255876</v>
      </c>
      <c r="D25" s="1">
        <f>((HUR!D25*$K$1) + (GEO!D25*$L$1)) / $M$1</f>
        <v>0.21137357286769645</v>
      </c>
      <c r="E25" s="1">
        <f>((HUR!E25*$K$1) + (GEO!E25*$L$1)) / $M$1</f>
        <v>1.136867864338482</v>
      </c>
      <c r="F25" s="1">
        <f>((HUR!F25*$K$1) + (GEO!F25*$L$1)) / $M$1</f>
        <v>2.7304837139019478</v>
      </c>
      <c r="G25" s="1">
        <f>((HUR!G25*$K$1) + (GEO!G25*$L$1)) / $M$1</f>
        <v>7.1195585963734054</v>
      </c>
      <c r="H25" s="1">
        <f>((HUR!H25*$K$1) + (GEO!H25*$L$1)) / $M$1</f>
        <v>13.617722464741437</v>
      </c>
      <c r="I25" s="1">
        <f>((HUR!I25*$K$1) + (GEO!I25*$L$1)) / $M$1</f>
        <v>17.685003525856278</v>
      </c>
      <c r="J25" s="1">
        <f>((HUR!J25*$K$1) + (GEO!J25*$L$1)) / $M$1</f>
        <v>16.1872881128274</v>
      </c>
      <c r="K25" s="1">
        <f>((HUR!K25*$K$1) + (GEO!K25*$L$1)) / $M$1</f>
        <v>11.994071356615178</v>
      </c>
      <c r="L25" s="1">
        <f>((HUR!L25*$K$1) + (GEO!L25*$L$1)) / $M$1</f>
        <v>9.2299647414372075</v>
      </c>
      <c r="M25" s="1">
        <f>((HUR!M25*$K$1) + (GEO!M25*$L$1)) / $M$1</f>
        <v>6.1150246809939555</v>
      </c>
    </row>
    <row r="26" spans="1:13">
      <c r="A26">
        <v>1971</v>
      </c>
      <c r="B26" s="1">
        <f>((HUR!B26*$K$1) + (GEO!B26*$L$1)) / $M$1</f>
        <v>2.2846255876427133</v>
      </c>
      <c r="C26" s="1">
        <f>((HUR!C26*$K$1) + (GEO!C26*$L$1)) / $M$1</f>
        <v>1.3637004701141707E-2</v>
      </c>
      <c r="D26" s="1">
        <f>((HUR!D26*$K$1) + (GEO!D26*$L$1)) / $M$1</f>
        <v>0.36138062458025522</v>
      </c>
      <c r="E26" s="1">
        <f>((HUR!E26*$K$1) + (GEO!E26*$L$1)) / $M$1</f>
        <v>1.1932379113498992</v>
      </c>
      <c r="F26" s="1">
        <f>((HUR!F26*$K$1) + (GEO!F26*$L$1)) / $M$1</f>
        <v>2.7809533243787778</v>
      </c>
      <c r="G26" s="1">
        <f>((HUR!G26*$K$1) + (GEO!G26*$L$1)) / $M$1</f>
        <v>7.8096009066487575</v>
      </c>
      <c r="H26" s="1">
        <f>((HUR!H26*$K$1) + (GEO!H26*$L$1)) / $M$1</f>
        <v>14.42911719274681</v>
      </c>
      <c r="I26" s="1">
        <f>((HUR!I26*$K$1) + (GEO!I26*$L$1)) / $M$1</f>
        <v>17.065928643384826</v>
      </c>
      <c r="J26" s="1">
        <f>((HUR!J26*$K$1) + (GEO!J26*$L$1)) / $M$1</f>
        <v>16.505459032907993</v>
      </c>
      <c r="K26" s="1">
        <f>((HUR!K26*$K$1) + (GEO!K26*$L$1)) / $M$1</f>
        <v>13.204078408327737</v>
      </c>
      <c r="L26" s="1">
        <f>((HUR!L26*$K$1) + (GEO!L26*$L$1)) / $M$1</f>
        <v>9.6622422766957694</v>
      </c>
      <c r="M26" s="1">
        <f>((HUR!M26*$K$1) + (GEO!M26*$L$1)) / $M$1</f>
        <v>6.9881920752182669</v>
      </c>
    </row>
    <row r="27" spans="1:13">
      <c r="A27">
        <v>1972</v>
      </c>
      <c r="B27" s="1">
        <f>((HUR!B27*$K$1) + (GEO!B27*$L$1)) / $M$1</f>
        <v>3.7091736064472802</v>
      </c>
      <c r="C27" s="1">
        <f>((HUR!C27*$K$1) + (GEO!C27*$L$1)) / $M$1</f>
        <v>0.63412071860308927</v>
      </c>
      <c r="D27" s="1">
        <f>((HUR!D27*$K$1) + (GEO!D27*$L$1)) / $M$1</f>
        <v>0.2591030893216924</v>
      </c>
      <c r="E27" s="1">
        <f>((HUR!E27*$K$1) + (GEO!E27*$L$1)) / $M$1</f>
        <v>1.1077788784419074</v>
      </c>
      <c r="F27" s="1">
        <f>((HUR!F27*$K$1) + (GEO!F27*$L$1)) / $M$1</f>
        <v>2.8459497985224984</v>
      </c>
      <c r="G27" s="1">
        <f>((HUR!G27*$K$1) + (GEO!G27*$L$1)) / $M$1</f>
        <v>8.1554872397582265</v>
      </c>
      <c r="H27" s="1">
        <f>((HUR!H27*$K$1) + (GEO!H27*$L$1)) / $M$1</f>
        <v>13.940455507051713</v>
      </c>
      <c r="I27" s="1">
        <f>((HUR!I27*$K$1) + (GEO!I27*$L$1)) / $M$1</f>
        <v>16.779096037609133</v>
      </c>
      <c r="J27" s="1">
        <f>((HUR!J27*$K$1) + (GEO!J27*$L$1)) / $M$1</f>
        <v>16.16499647414372</v>
      </c>
      <c r="K27" s="1">
        <f>((HUR!K27*$K$1) + (GEO!K27*$L$1)) / $M$1</f>
        <v>11.158163868368032</v>
      </c>
      <c r="L27" s="1">
        <f>((HUR!L27*$K$1) + (GEO!L27*$L$1)) / $M$1</f>
        <v>8.0045268636668911</v>
      </c>
      <c r="M27" s="1">
        <f>((HUR!M27*$K$1) + (GEO!M27*$L$1)) / $M$1</f>
        <v>5.3618502350570854</v>
      </c>
    </row>
    <row r="28" spans="1:13">
      <c r="A28">
        <v>1973</v>
      </c>
      <c r="B28" s="1">
        <f>((HUR!B28*$K$1) + (GEO!B28*$L$1)) / $M$1</f>
        <v>2.4218854936198793</v>
      </c>
      <c r="C28" s="1">
        <f>((HUR!C28*$K$1) + (GEO!C28*$L$1)) / $M$1</f>
        <v>0.60320970449966416</v>
      </c>
      <c r="D28" s="1">
        <f>((HUR!D28*$K$1) + (GEO!D28*$L$1)) / $M$1</f>
        <v>0.81140177971793148</v>
      </c>
      <c r="E28" s="1">
        <f>((HUR!E28*$K$1) + (GEO!E28*$L$1)) / $M$1</f>
        <v>1.9805048690396239</v>
      </c>
      <c r="F28" s="1">
        <f>((HUR!F28*$K$1) + (GEO!F28*$L$1)) / $M$1</f>
        <v>3.8882061786433848</v>
      </c>
      <c r="G28" s="1">
        <f>((HUR!G28*$K$1) + (GEO!G28*$L$1)) / $M$1</f>
        <v>9.7404555070517134</v>
      </c>
      <c r="H28" s="1">
        <f>((HUR!H28*$K$1) + (GEO!H28*$L$1)) / $M$1</f>
        <v>15.531793821356615</v>
      </c>
      <c r="I28" s="1">
        <f>((HUR!I28*$K$1) + (GEO!I28*$L$1)) / $M$1</f>
        <v>18.677252854264609</v>
      </c>
      <c r="J28" s="1">
        <f>((HUR!J28*$K$1) + (GEO!J28*$L$1)) / $M$1</f>
        <v>16.995444929482876</v>
      </c>
      <c r="K28" s="1">
        <f>((HUR!K28*$K$1) + (GEO!K28*$L$1)) / $M$1</f>
        <v>13.141793821356615</v>
      </c>
      <c r="L28" s="1">
        <f>((HUR!L28*$K$1) + (GEO!L28*$L$1)) / $M$1</f>
        <v>9.169964741437207</v>
      </c>
      <c r="M28" s="1">
        <f>((HUR!M28*$K$1) + (GEO!M28*$L$1)) / $M$1</f>
        <v>6.6895585963734048</v>
      </c>
    </row>
    <row r="29" spans="1:13">
      <c r="A29">
        <v>1974</v>
      </c>
      <c r="B29" s="1">
        <f>((HUR!B29*$K$1) + (GEO!B29*$L$1)) / $M$1</f>
        <v>3.1523621558092678</v>
      </c>
      <c r="C29" s="1">
        <f>((HUR!C29*$K$1) + (GEO!C29*$L$1)) / $M$1</f>
        <v>0.79685376091336468</v>
      </c>
      <c r="D29" s="1">
        <f>((HUR!D29*$K$1) + (GEO!D29*$L$1)) / $M$1</f>
        <v>0.91367931497649424</v>
      </c>
      <c r="E29" s="1">
        <f>((HUR!E29*$K$1) + (GEO!E29*$L$1)) / $M$1</f>
        <v>1.5932379113498993</v>
      </c>
      <c r="F29" s="1">
        <f>((HUR!F29*$K$1) + (GEO!F29*$L$1)) / $M$1</f>
        <v>3.4073092679650774</v>
      </c>
      <c r="G29" s="1">
        <f>((HUR!G29*$K$1) + (GEO!G29*$L$1)) / $M$1</f>
        <v>8.7854801880456677</v>
      </c>
      <c r="H29" s="1">
        <f>((HUR!H29*$K$1) + (GEO!H29*$L$1)) / $M$1</f>
        <v>15.081814976494291</v>
      </c>
      <c r="I29" s="1">
        <f>((HUR!I29*$K$1) + (GEO!I29*$L$1)) / $M$1</f>
        <v>18.200448455339153</v>
      </c>
      <c r="J29" s="1">
        <f>((HUR!J29*$K$1) + (GEO!J29*$L$1)) / $M$1</f>
        <v>15.630448455339154</v>
      </c>
      <c r="K29" s="1">
        <f>((HUR!K29*$K$1) + (GEO!K29*$L$1)) / $M$1</f>
        <v>10.597238750839489</v>
      </c>
      <c r="L29" s="1">
        <f>((HUR!L29*$K$1) + (GEO!L29*$L$1)) / $M$1</f>
        <v>8.6163277367360642</v>
      </c>
      <c r="M29" s="1">
        <f>((HUR!M29*$K$1) + (GEO!M29*$L$1)) / $M$1</f>
        <v>6.3031885493619875</v>
      </c>
    </row>
    <row r="30" spans="1:13">
      <c r="A30">
        <v>1975</v>
      </c>
      <c r="B30" s="1">
        <f>((HUR!B30*$K$1) + (GEO!B30*$L$1)) / $M$1</f>
        <v>3.8686898925453326</v>
      </c>
      <c r="C30" s="1">
        <f>((HUR!C30*$K$1) + (GEO!C30*$L$1)) / $M$1</f>
        <v>1.1168678643384824</v>
      </c>
      <c r="D30" s="1">
        <f>((HUR!D30*$K$1) + (GEO!D30*$L$1)) / $M$1</f>
        <v>1.0514088314304904</v>
      </c>
      <c r="E30" s="1">
        <f>((HUR!E30*$K$1) + (GEO!E30*$L$1)) / $M$1</f>
        <v>1.6468608126259234</v>
      </c>
      <c r="F30" s="1">
        <f>((HUR!F30*$K$1) + (GEO!F30*$L$1)) / $M$1</f>
        <v>3.9059215916722634</v>
      </c>
      <c r="G30" s="1">
        <f>((HUR!G30*$K$1) + (GEO!G30*$L$1)) / $M$1</f>
        <v>9.9190678307588982</v>
      </c>
      <c r="H30" s="1">
        <f>((HUR!H30*$K$1) + (GEO!H30*$L$1)) / $M$1</f>
        <v>16.123601746138348</v>
      </c>
      <c r="I30" s="1">
        <f>((HUR!I30*$K$1) + (GEO!I30*$L$1)) / $M$1</f>
        <v>18.742263431833447</v>
      </c>
      <c r="J30" s="1">
        <f>((HUR!J30*$K$1) + (GEO!J30*$L$1)) / $M$1</f>
        <v>15.499537441235729</v>
      </c>
      <c r="K30" s="1">
        <f>((HUR!K30*$K$1) + (GEO!K30*$L$1)) / $M$1</f>
        <v>12.045416722632639</v>
      </c>
      <c r="L30" s="1">
        <f>((HUR!L30*$K$1) + (GEO!L30*$L$1)) / $M$1</f>
        <v>9.8522211215580935</v>
      </c>
      <c r="M30" s="1">
        <f>((HUR!M30*$K$1) + (GEO!M30*$L$1)) / $M$1</f>
        <v>7.1227259905977167</v>
      </c>
    </row>
    <row r="31" spans="1:13">
      <c r="A31">
        <v>1976</v>
      </c>
      <c r="B31" s="1">
        <f>((HUR!B31*$K$1) + (GEO!B31*$L$1)) / $M$1</f>
        <v>3.2468890194761584</v>
      </c>
      <c r="C31" s="1">
        <f>((HUR!C31*$K$1) + (GEO!C31*$L$1)) / $M$1</f>
        <v>0.58639120214909335</v>
      </c>
      <c r="D31" s="1">
        <f>((HUR!D31*$K$1) + (GEO!D31*$L$1)) / $M$1</f>
        <v>0.85231279382135661</v>
      </c>
      <c r="E31" s="1">
        <f>((HUR!E31*$K$1) + (GEO!E31*$L$1)) / $M$1</f>
        <v>1.8973233713901947</v>
      </c>
      <c r="F31" s="1">
        <f>((HUR!F31*$K$1) + (GEO!F31*$L$1)) / $M$1</f>
        <v>3.7082061786433846</v>
      </c>
      <c r="G31" s="1">
        <f>((HUR!G31*$K$1) + (GEO!G31*$L$1)) / $M$1</f>
        <v>10.202270483546004</v>
      </c>
      <c r="H31" s="1">
        <f>((HUR!H31*$K$1) + (GEO!H31*$L$1)) / $M$1</f>
        <v>15.716797347212895</v>
      </c>
      <c r="I31" s="1">
        <f>((HUR!I31*$K$1) + (GEO!I31*$L$1)) / $M$1</f>
        <v>18.003629952988582</v>
      </c>
      <c r="J31" s="1">
        <f>((HUR!J31*$K$1) + (GEO!J31*$L$1)) / $M$1</f>
        <v>15.807266957689725</v>
      </c>
      <c r="K31" s="1">
        <f>((HUR!K31*$K$1) + (GEO!K31*$L$1)) / $M$1</f>
        <v>11.408149764942914</v>
      </c>
      <c r="L31" s="1">
        <f>((HUR!L31*$K$1) + (GEO!L31*$L$1)) / $M$1</f>
        <v>7.9367973472128943</v>
      </c>
      <c r="M31" s="1">
        <f>((HUR!M31*$K$1) + (GEO!M31*$L$1)) / $M$1</f>
        <v>4.5618643384822022</v>
      </c>
    </row>
    <row r="32" spans="1:13">
      <c r="A32">
        <v>1977</v>
      </c>
      <c r="B32" s="1">
        <f>((HUR!B32*$K$1) + (GEO!B32*$L$1)) / $M$1</f>
        <v>0.55229869039623913</v>
      </c>
      <c r="C32" s="1">
        <f>((HUR!C32*$K$1) + (GEO!C32*$L$1)) / $M$1</f>
        <v>0</v>
      </c>
      <c r="D32" s="1">
        <f>((HUR!D32*$K$1) + (GEO!D32*$L$1)) / $M$1</f>
        <v>0</v>
      </c>
      <c r="E32" s="1">
        <f>((HUR!E32*$K$1) + (GEO!E32*$L$1)) / $M$1</f>
        <v>0.34092511752854265</v>
      </c>
      <c r="F32" s="1">
        <f>((HUR!F32*$K$1) + (GEO!F32*$L$1)) / $M$1</f>
        <v>2.90093922095366</v>
      </c>
      <c r="G32" s="1">
        <f>((HUR!G32*$K$1) + (GEO!G32*$L$1)) / $M$1</f>
        <v>8.3950035258562785</v>
      </c>
      <c r="H32" s="1">
        <f>((HUR!H32*$K$1) + (GEO!H32*$L$1)) / $M$1</f>
        <v>14.539067830758899</v>
      </c>
      <c r="I32" s="1">
        <f>((HUR!I32*$K$1) + (GEO!I32*$L$1)) / $M$1</f>
        <v>16.565444929482876</v>
      </c>
      <c r="J32" s="1">
        <f>((HUR!J32*$K$1) + (GEO!J32*$L$1)) / $M$1</f>
        <v>15.266811450638013</v>
      </c>
      <c r="K32" s="1">
        <f>((HUR!K32*$K$1) + (GEO!K32*$L$1)) / $M$1</f>
        <v>10.98224227669577</v>
      </c>
      <c r="L32" s="1">
        <f>((HUR!L32*$K$1) + (GEO!L32*$L$1)) / $M$1</f>
        <v>8.6831532907991935</v>
      </c>
      <c r="M32" s="1">
        <f>((HUR!M32*$K$1) + (GEO!M32*$L$1)) / $M$1</f>
        <v>5.5468396574882473</v>
      </c>
    </row>
    <row r="33" spans="1:13">
      <c r="A33">
        <v>1978</v>
      </c>
      <c r="B33" s="1">
        <f>((HUR!B33*$K$1) + (GEO!B33*$L$1)) / $M$1</f>
        <v>1.4309603760913365</v>
      </c>
      <c r="C33" s="1">
        <f>((HUR!C33*$K$1) + (GEO!C33*$L$1)) / $M$1</f>
        <v>0</v>
      </c>
      <c r="D33" s="1">
        <f>((HUR!D33*$K$1) + (GEO!D33*$L$1)) / $M$1</f>
        <v>0</v>
      </c>
      <c r="E33" s="1">
        <f>((HUR!E33*$K$1) + (GEO!E33*$L$1)) / $M$1</f>
        <v>0.2591030893216924</v>
      </c>
      <c r="F33" s="1">
        <f>((HUR!F33*$K$1) + (GEO!F33*$L$1)) / $M$1</f>
        <v>2.1823268972464742</v>
      </c>
      <c r="G33" s="1">
        <f>((HUR!G33*$K$1) + (GEO!G33*$L$1)) / $M$1</f>
        <v>6.1973092679650774</v>
      </c>
      <c r="H33" s="1">
        <f>((HUR!H33*$K$1) + (GEO!H33*$L$1)) / $M$1</f>
        <v>13.028633478844862</v>
      </c>
      <c r="I33" s="1">
        <f>((HUR!I33*$K$1) + (GEO!I33*$L$1)) / $M$1</f>
        <v>16.519985896574884</v>
      </c>
      <c r="J33" s="1">
        <f>((HUR!J33*$K$1) + (GEO!J33*$L$1)) / $M$1</f>
        <v>15.294548018804567</v>
      </c>
      <c r="K33" s="1">
        <f>((HUR!K33*$K$1) + (GEO!K33*$L$1)) / $M$1</f>
        <v>10.869978844862324</v>
      </c>
      <c r="L33" s="1">
        <f>((HUR!L33*$K$1) + (GEO!L33*$L$1)) / $M$1</f>
        <v>8.1154378777703151</v>
      </c>
      <c r="M33" s="1">
        <f>((HUR!M33*$K$1) + (GEO!M33*$L$1)) / $M$1</f>
        <v>5.0568537609133646</v>
      </c>
    </row>
    <row r="34" spans="1:13">
      <c r="A34">
        <v>1979</v>
      </c>
      <c r="B34" s="1">
        <f>((HUR!B34*$K$1) + (GEO!B34*$L$1)) / $M$1</f>
        <v>0.9645832773673606</v>
      </c>
      <c r="C34" s="1">
        <f>((HUR!C34*$K$1) + (GEO!C34*$L$1)) / $M$1</f>
        <v>0</v>
      </c>
      <c r="D34" s="1">
        <f>((HUR!D34*$K$1) + (GEO!D34*$L$1)) / $M$1</f>
        <v>0</v>
      </c>
      <c r="E34" s="1">
        <f>((HUR!E34*$K$1) + (GEO!E34*$L$1)) / $M$1</f>
        <v>0.1022775352585628</v>
      </c>
      <c r="F34" s="1">
        <f>((HUR!F34*$K$1) + (GEO!F34*$L$1)) / $M$1</f>
        <v>1.9191312961719276</v>
      </c>
      <c r="G34" s="1">
        <f>((HUR!G34*$K$1) + (GEO!G34*$L$1)) / $M$1</f>
        <v>5.0422775352585631</v>
      </c>
      <c r="H34" s="1">
        <f>((HUR!H34*$K$1) + (GEO!H34*$L$1)) / $M$1</f>
        <v>12.005423774345198</v>
      </c>
      <c r="I34" s="1">
        <f>((HUR!I34*$K$1) + (GEO!I34*$L$1)) / $M$1</f>
        <v>15.690427300201478</v>
      </c>
      <c r="J34" s="1">
        <f>((HUR!J34*$K$1) + (GEO!J34*$L$1)) / $M$1</f>
        <v>14.698163868368033</v>
      </c>
      <c r="K34" s="1">
        <f>((HUR!K34*$K$1) + (GEO!K34*$L$1)) / $M$1</f>
        <v>10.801324210879786</v>
      </c>
      <c r="L34" s="1">
        <f>((HUR!L34*$K$1) + (GEO!L34*$L$1)) / $M$1</f>
        <v>7.6390537273337813</v>
      </c>
      <c r="M34" s="1">
        <f>((HUR!M34*$K$1) + (GEO!M34*$L$1)) / $M$1</f>
        <v>5.3650035258562792</v>
      </c>
    </row>
    <row r="35" spans="1:13">
      <c r="A35">
        <v>1980</v>
      </c>
      <c r="B35" s="1">
        <f>((HUR!B35*$K$1) + (GEO!B35*$L$1)) / $M$1</f>
        <v>1.9714229348556078</v>
      </c>
      <c r="C35" s="1">
        <f>((HUR!C35*$K$1) + (GEO!C35*$L$1)) / $M$1</f>
        <v>4.0911014103425118E-2</v>
      </c>
      <c r="D35" s="1">
        <f>((HUR!D35*$K$1) + (GEO!D35*$L$1)) / $M$1</f>
        <v>0</v>
      </c>
      <c r="E35" s="1">
        <f>((HUR!E35*$K$1) + (GEO!E35*$L$1)) / $M$1</f>
        <v>0.89322380792478173</v>
      </c>
      <c r="F35" s="1">
        <f>((HUR!F35*$K$1) + (GEO!F35*$L$1)) / $M$1</f>
        <v>2.4073233713901949</v>
      </c>
      <c r="G35" s="1">
        <f>((HUR!G35*$K$1) + (GEO!G35*$L$1)) / $M$1</f>
        <v>6.0073163196776358</v>
      </c>
      <c r="H35" s="1">
        <f>((HUR!H35*$K$1) + (GEO!H35*$L$1)) / $M$1</f>
        <v>12.695003525856279</v>
      </c>
      <c r="I35" s="1">
        <f>((HUR!I35*$K$1) + (GEO!I35*$L$1)) / $M$1</f>
        <v>16.836790295500336</v>
      </c>
      <c r="J35" s="1">
        <f>((HUR!J35*$K$1) + (GEO!J35*$L$1)) / $M$1</f>
        <v>15.487736568166556</v>
      </c>
      <c r="K35" s="1">
        <f>((HUR!K35*$K$1) + (GEO!K35*$L$1)) / $M$1</f>
        <v>10.211359469442579</v>
      </c>
      <c r="L35" s="1">
        <f>((HUR!L35*$K$1) + (GEO!L35*$L$1)) / $M$1</f>
        <v>6.8318643384822026</v>
      </c>
      <c r="M35" s="1">
        <f>((HUR!M35*$K$1) + (GEO!M35*$L$1)) / $M$1</f>
        <v>3.8455718603089322</v>
      </c>
    </row>
    <row r="36" spans="1:13">
      <c r="A36">
        <v>1981</v>
      </c>
      <c r="B36" s="1">
        <f>((HUR!B36*$K$1) + (GEO!B36*$L$1)) / $M$1</f>
        <v>0.37501762928139692</v>
      </c>
      <c r="C36" s="1">
        <f>((HUR!C36*$K$1) + (GEO!C36*$L$1)) / $M$1</f>
        <v>0</v>
      </c>
      <c r="D36" s="1">
        <f>((HUR!D36*$K$1) + (GEO!D36*$L$1)) / $M$1</f>
        <v>2.7274009402283413E-2</v>
      </c>
      <c r="E36" s="1">
        <f>((HUR!E36*$K$1) + (GEO!E36*$L$1)) / $M$1</f>
        <v>1.1182343854936196</v>
      </c>
      <c r="F36" s="1">
        <f>((HUR!F36*$K$1) + (GEO!F36*$L$1)) / $M$1</f>
        <v>2.2387180993955673</v>
      </c>
      <c r="G36" s="1">
        <f>((HUR!G36*$K$1) + (GEO!G36*$L$1)) / $M$1</f>
        <v>6.1860203156480855</v>
      </c>
      <c r="H36" s="1">
        <f>((HUR!H36*$K$1) + (GEO!H36*$L$1)) / $M$1</f>
        <v>12.877807085292142</v>
      </c>
      <c r="I36" s="1">
        <f>((HUR!I36*$K$1) + (GEO!I36*$L$1)) / $M$1</f>
        <v>16.855928643384821</v>
      </c>
      <c r="J36" s="1">
        <f>((HUR!J36*$K$1) + (GEO!J36*$L$1)) / $M$1</f>
        <v>15.58499647414372</v>
      </c>
      <c r="K36" s="1">
        <f>((HUR!K36*$K$1) + (GEO!K36*$L$1)) / $M$1</f>
        <v>10.19770836131632</v>
      </c>
      <c r="L36" s="1">
        <f>((HUR!L36*$K$1) + (GEO!L36*$L$1)) / $M$1</f>
        <v>7.6631744459368702</v>
      </c>
      <c r="M36" s="1">
        <f>((HUR!M36*$K$1) + (GEO!M36*$L$1)) / $M$1</f>
        <v>5.2863912021490931</v>
      </c>
    </row>
    <row r="37" spans="1:13">
      <c r="A37">
        <v>1982</v>
      </c>
      <c r="B37" s="1">
        <f>((HUR!B37*$K$1) + (GEO!B37*$L$1)) / $M$1</f>
        <v>1.1332167562122231</v>
      </c>
      <c r="C37" s="1">
        <f>((HUR!C37*$K$1) + (GEO!C37*$L$1)) / $M$1</f>
        <v>0</v>
      </c>
      <c r="D37" s="1">
        <f>((HUR!D37*$K$1) + (GEO!D37*$L$1)) / $M$1</f>
        <v>0</v>
      </c>
      <c r="E37" s="1">
        <f>((HUR!E37*$K$1) + (GEO!E37*$L$1)) / $M$1</f>
        <v>0</v>
      </c>
      <c r="F37" s="1">
        <f>((HUR!F37*$K$1) + (GEO!F37*$L$1)) / $M$1</f>
        <v>1.5000282068502351</v>
      </c>
      <c r="G37" s="1">
        <f>((HUR!G37*$K$1) + (GEO!G37*$L$1)) / $M$1</f>
        <v>4.7145550705171253</v>
      </c>
      <c r="H37" s="1">
        <f>((HUR!H37*$K$1) + (GEO!H37*$L$1)) / $M$1</f>
        <v>11.545430826057757</v>
      </c>
      <c r="I37" s="1">
        <f>((HUR!I37*$K$1) + (GEO!I37*$L$1)) / $M$1</f>
        <v>15.412249328408327</v>
      </c>
      <c r="J37" s="1">
        <f>((HUR!J37*$K$1) + (GEO!J37*$L$1)) / $M$1</f>
        <v>14.083622901276025</v>
      </c>
      <c r="K37" s="1">
        <f>((HUR!K37*$K$1) + (GEO!K37*$L$1)) / $M$1</f>
        <v>11.434975319006044</v>
      </c>
      <c r="L37" s="1">
        <f>((HUR!L37*$K$1) + (GEO!L37*$L$1)) / $M$1</f>
        <v>8.0108757555406314</v>
      </c>
      <c r="M37" s="1">
        <f>((HUR!M37*$K$1) + (GEO!M37*$L$1)) / $M$1</f>
        <v>5.8650035258562792</v>
      </c>
    </row>
    <row r="38" spans="1:13">
      <c r="A38">
        <v>1983</v>
      </c>
      <c r="B38" s="1">
        <f>((HUR!B38*$K$1) + (GEO!B38*$L$1)) / $M$1</f>
        <v>2.7846114842175957</v>
      </c>
      <c r="C38" s="1">
        <f>((HUR!C38*$K$1) + (GEO!C38*$L$1)) / $M$1</f>
        <v>0.77730926796507716</v>
      </c>
      <c r="D38" s="1">
        <f>((HUR!D38*$K$1) + (GEO!D38*$L$1)) / $M$1</f>
        <v>1.1550528878441908</v>
      </c>
      <c r="E38" s="1">
        <f>((HUR!E38*$K$1) + (GEO!E38*$L$1)) / $M$1</f>
        <v>1.8264053055742111</v>
      </c>
      <c r="F38" s="1">
        <f>((HUR!F38*$K$1) + (GEO!F38*$L$1)) / $M$1</f>
        <v>3.4686546339825388</v>
      </c>
      <c r="G38" s="1">
        <f>((HUR!G38*$K$1) + (GEO!G38*$L$1)) / $M$1</f>
        <v>9.1663559435863</v>
      </c>
      <c r="H38" s="1">
        <f>((HUR!H38*$K$1) + (GEO!H38*$L$1)) / $M$1</f>
        <v>15.701786769644057</v>
      </c>
      <c r="I38" s="1">
        <f>((HUR!I38*$K$1) + (GEO!I38*$L$1)) / $M$1</f>
        <v>18.879516286098053</v>
      </c>
      <c r="J38" s="1">
        <f>((HUR!J38*$K$1) + (GEO!J38*$L$1)) / $M$1</f>
        <v>17.471338314304901</v>
      </c>
      <c r="K38" s="1">
        <f>((HUR!K38*$K$1) + (GEO!K38*$L$1)) / $M$1</f>
        <v>12.31223522498321</v>
      </c>
      <c r="L38" s="1">
        <f>((HUR!L38*$K$1) + (GEO!L38*$L$1)) / $M$1</f>
        <v>8.5754308260577563</v>
      </c>
      <c r="M38" s="1">
        <f>((HUR!M38*$K$1) + (GEO!M38*$L$1)) / $M$1</f>
        <v>5.4723127938213567</v>
      </c>
    </row>
    <row r="39" spans="1:13">
      <c r="A39">
        <v>1984</v>
      </c>
      <c r="B39" s="1">
        <f>((HUR!B39*$K$1) + (GEO!B39*$L$1)) / $M$1</f>
        <v>1.1486828408327738</v>
      </c>
      <c r="C39" s="1">
        <f>((HUR!C39*$K$1) + (GEO!C39*$L$1)) / $M$1</f>
        <v>9.5459032907991959E-2</v>
      </c>
      <c r="D39" s="1">
        <f>((HUR!D39*$K$1) + (GEO!D39*$L$1)) / $M$1</f>
        <v>6.1366521155137674E-2</v>
      </c>
      <c r="E39" s="1">
        <f>((HUR!E39*$K$1) + (GEO!E39*$L$1)) / $M$1</f>
        <v>0.97504583613163198</v>
      </c>
      <c r="F39" s="1">
        <f>((HUR!F39*$K$1) + (GEO!F39*$L$1)) / $M$1</f>
        <v>2.4254942914707858</v>
      </c>
      <c r="G39" s="1">
        <f>((HUR!G39*$K$1) + (GEO!G39*$L$1)) / $M$1</f>
        <v>6.4036440564137003</v>
      </c>
      <c r="H39" s="1">
        <f>((HUR!H39*$K$1) + (GEO!H39*$L$1)) / $M$1</f>
        <v>12.962263431833446</v>
      </c>
      <c r="I39" s="1">
        <f>((HUR!I39*$K$1) + (GEO!I39*$L$1)) / $M$1</f>
        <v>17.165444929482874</v>
      </c>
      <c r="J39" s="1">
        <f>((HUR!J39*$K$1) + (GEO!J39*$L$1)) / $M$1</f>
        <v>15.374569173942243</v>
      </c>
      <c r="K39" s="1">
        <f>((HUR!K39*$K$1) + (GEO!K39*$L$1)) / $M$1</f>
        <v>11.731814976494292</v>
      </c>
      <c r="L39" s="1">
        <f>((HUR!L39*$K$1) + (GEO!L39*$L$1)) / $M$1</f>
        <v>8.3531532907991934</v>
      </c>
      <c r="M39" s="1">
        <f>((HUR!M39*$K$1) + (GEO!M39*$L$1)) / $M$1</f>
        <v>5.8627400940228345</v>
      </c>
    </row>
    <row r="40" spans="1:13">
      <c r="A40">
        <v>1985</v>
      </c>
      <c r="B40" s="1">
        <f>((HUR!B40*$K$1) + (GEO!B40*$L$1)) / $M$1</f>
        <v>2.1278070852921425</v>
      </c>
      <c r="C40" s="1">
        <f>((HUR!C40*$K$1) + (GEO!C40*$L$1)) / $M$1</f>
        <v>4.7729516453995979E-2</v>
      </c>
      <c r="D40" s="1">
        <f>((HUR!D40*$K$1) + (GEO!D40*$L$1)) / $M$1</f>
        <v>0.59320970449966426</v>
      </c>
      <c r="E40" s="1">
        <f>((HUR!E40*$K$1) + (GEO!E40*$L$1)) / $M$1</f>
        <v>1.4046114842175956</v>
      </c>
      <c r="F40" s="1">
        <f>((HUR!F40*$K$1) + (GEO!F40*$L$1)) / $M$1</f>
        <v>2.9041630288784419</v>
      </c>
      <c r="G40" s="1">
        <f>((HUR!G40*$K$1) + (GEO!G40*$L$1)) / $M$1</f>
        <v>7.8691877098723975</v>
      </c>
      <c r="H40" s="1">
        <f>((HUR!H40*$K$1) + (GEO!H40*$L$1)) / $M$1</f>
        <v>14.105942746809939</v>
      </c>
      <c r="I40" s="1">
        <f>((HUR!I40*$K$1) + (GEO!I40*$L$1)) / $M$1</f>
        <v>16.901836131631967</v>
      </c>
      <c r="J40" s="1">
        <f>((HUR!J40*$K$1) + (GEO!J40*$L$1)) / $M$1</f>
        <v>15.550932169241101</v>
      </c>
      <c r="K40" s="1">
        <f>((HUR!K40*$K$1) + (GEO!K40*$L$1)) / $M$1</f>
        <v>11.448163868368033</v>
      </c>
      <c r="L40" s="1">
        <f>((HUR!L40*$K$1) + (GEO!L40*$L$1)) / $M$1</f>
        <v>8.5481638683680305</v>
      </c>
      <c r="M40" s="1">
        <f>((HUR!M40*$K$1) + (GEO!M40*$L$1)) / $M$1</f>
        <v>5.5554872397582269</v>
      </c>
    </row>
    <row r="41" spans="1:13">
      <c r="A41">
        <v>1986</v>
      </c>
      <c r="B41" s="1">
        <f>((HUR!B41*$K$1) + (GEO!B41*$L$1)) / $M$1</f>
        <v>1.5505189724647415</v>
      </c>
      <c r="C41" s="1">
        <f>((HUR!C41*$K$1) + (GEO!C41*$L$1)) / $M$1</f>
        <v>0.15682555406312962</v>
      </c>
      <c r="D41" s="1">
        <f>((HUR!D41*$K$1) + (GEO!D41*$L$1)) / $M$1</f>
        <v>0.17728106111484218</v>
      </c>
      <c r="E41" s="1">
        <f>((HUR!E41*$K$1) + (GEO!E41*$L$1)) / $M$1</f>
        <v>1.2205119207521826</v>
      </c>
      <c r="F41" s="1">
        <f>((HUR!F41*$K$1) + (GEO!F41*$L$1)) / $M$1</f>
        <v>2.6086969442578911</v>
      </c>
      <c r="G41" s="1">
        <f>((HUR!G41*$K$1) + (GEO!G41*$L$1)) / $M$1</f>
        <v>7.0718925453324379</v>
      </c>
      <c r="H41" s="1">
        <f>((HUR!H41*$K$1) + (GEO!H41*$L$1)) / $M$1</f>
        <v>13.340490765614506</v>
      </c>
      <c r="I41" s="1">
        <f>((HUR!I41*$K$1) + (GEO!I41*$L$1)) / $M$1</f>
        <v>16.522754197447952</v>
      </c>
      <c r="J41" s="1">
        <f>((HUR!J41*$K$1) + (GEO!J41*$L$1)) / $M$1</f>
        <v>14.015031732706515</v>
      </c>
      <c r="K41" s="1">
        <f>((HUR!K41*$K$1) + (GEO!K41*$L$1)) / $M$1</f>
        <v>10.843195601074546</v>
      </c>
      <c r="L41" s="1">
        <f>((HUR!L41*$K$1) + (GEO!L41*$L$1)) / $M$1</f>
        <v>7.6318290799194086</v>
      </c>
      <c r="M41" s="1">
        <f>((HUR!M41*$K$1) + (GEO!M41*$L$1)) / $M$1</f>
        <v>4.6946255876427134</v>
      </c>
    </row>
    <row r="42" spans="1:13">
      <c r="A42">
        <v>1987</v>
      </c>
      <c r="B42" s="1">
        <f>((HUR!B42*$K$1) + (GEO!B42*$L$1)) / $M$1</f>
        <v>2.5541771323035594</v>
      </c>
      <c r="C42" s="1">
        <f>((HUR!C42*$K$1) + (GEO!C42*$L$1)) / $M$1</f>
        <v>0.73639825386165214</v>
      </c>
      <c r="D42" s="1">
        <f>((HUR!D42*$K$1) + (GEO!D42*$L$1)) / $M$1</f>
        <v>1.1045973807924783</v>
      </c>
      <c r="E42" s="1">
        <f>((HUR!E42*$K$1) + (GEO!E42*$L$1)) / $M$1</f>
        <v>1.9464476158495632</v>
      </c>
      <c r="F42" s="1">
        <f>((HUR!F42*$K$1) + (GEO!F42*$L$1)) / $M$1</f>
        <v>4.5510026863666893</v>
      </c>
      <c r="G42" s="1">
        <f>((HUR!G42*$K$1) + (GEO!G42*$L$1)) / $M$1</f>
        <v>10.645102249832101</v>
      </c>
      <c r="H42" s="1">
        <f>((HUR!H42*$K$1) + (GEO!H42*$L$1)) / $M$1</f>
        <v>16.239138347884488</v>
      </c>
      <c r="I42" s="1">
        <f>((HUR!I42*$K$1) + (GEO!I42*$L$1)) / $M$1</f>
        <v>17.934134822028206</v>
      </c>
      <c r="J42" s="1">
        <f>((HUR!J42*$K$1) + (GEO!J42*$L$1)) / $M$1</f>
        <v>15.74093922095366</v>
      </c>
      <c r="K42" s="1">
        <f>((HUR!K42*$K$1) + (GEO!K42*$L$1)) / $M$1</f>
        <v>11.206362995298859</v>
      </c>
      <c r="L42" s="1">
        <f>((HUR!L42*$K$1) + (GEO!L42*$L$1)) / $M$1</f>
        <v>8.5213735728676951</v>
      </c>
      <c r="M42" s="1">
        <f>((HUR!M42*$K$1) + (GEO!M42*$L$1)) / $M$1</f>
        <v>6.1400634654130286</v>
      </c>
    </row>
    <row r="43" spans="1:13">
      <c r="A43">
        <v>1988</v>
      </c>
      <c r="B43" s="1">
        <f>((HUR!B43*$K$1) + (GEO!B43*$L$1)) / $M$1</f>
        <v>2.5655648085963736</v>
      </c>
      <c r="C43" s="1">
        <f>((HUR!C43*$K$1) + (GEO!C43*$L$1)) / $M$1</f>
        <v>0.34774361987911351</v>
      </c>
      <c r="D43" s="1">
        <f>((HUR!D43*$K$1) + (GEO!D43*$L$1)) / $M$1</f>
        <v>0.49093216924110139</v>
      </c>
      <c r="E43" s="1">
        <f>((HUR!E43*$K$1) + (GEO!E43*$L$1)) / $M$1</f>
        <v>1.3227894560107454</v>
      </c>
      <c r="F43" s="1">
        <f>((HUR!F43*$K$1) + (GEO!F43*$L$1)) / $M$1</f>
        <v>2.7350669912693082</v>
      </c>
      <c r="G43" s="1">
        <f>((HUR!G43*$K$1) + (GEO!G43*$L$1)) / $M$1</f>
        <v>7.9769172263263943</v>
      </c>
      <c r="H43" s="1">
        <f>((HUR!H43*$K$1) + (GEO!H43*$L$1)) / $M$1</f>
        <v>14.725045836131631</v>
      </c>
      <c r="I43" s="1">
        <f>((HUR!I43*$K$1) + (GEO!I43*$L$1)) / $M$1</f>
        <v>18.020028206850235</v>
      </c>
      <c r="J43" s="1">
        <f>((HUR!J43*$K$1) + (GEO!J43*$L$1)) / $M$1</f>
        <v>15.15594274680994</v>
      </c>
      <c r="K43" s="1">
        <f>((HUR!K43*$K$1) + (GEO!K43*$L$1)) / $M$1</f>
        <v>10.750455507051713</v>
      </c>
      <c r="L43" s="1">
        <f>((HUR!L43*$K$1) + (GEO!L43*$L$1)) / $M$1</f>
        <v>7.693188549361988</v>
      </c>
      <c r="M43" s="1">
        <f>((HUR!M43*$K$1) + (GEO!M43*$L$1)) / $M$1</f>
        <v>4.9937145735392878</v>
      </c>
    </row>
    <row r="44" spans="1:13">
      <c r="A44">
        <v>1989</v>
      </c>
      <c r="B44" s="1">
        <f>((HUR!B44*$K$1) + (GEO!B44*$L$1)) / $M$1</f>
        <v>1.9150881464069847</v>
      </c>
      <c r="C44" s="1">
        <f>((HUR!C44*$K$1) + (GEO!C44*$L$1)) / $M$1</f>
        <v>0.39547313633310949</v>
      </c>
      <c r="D44" s="1">
        <f>((HUR!D44*$K$1) + (GEO!D44*$L$1)) / $M$1</f>
        <v>1.3637004701141707E-2</v>
      </c>
      <c r="E44" s="1">
        <f>((HUR!E44*$K$1) + (GEO!E44*$L$1)) / $M$1</f>
        <v>0.87276830087306922</v>
      </c>
      <c r="F44" s="1">
        <f>((HUR!F44*$K$1) + (GEO!F44*$L$1)) / $M$1</f>
        <v>2.1205189724647413</v>
      </c>
      <c r="G44" s="1">
        <f>((HUR!G44*$K$1) + (GEO!G44*$L$1)) / $M$1</f>
        <v>5.3527894560107452</v>
      </c>
      <c r="H44" s="1">
        <f>((HUR!H44*$K$1) + (GEO!H44*$L$1)) / $M$1</f>
        <v>12.55593569509738</v>
      </c>
      <c r="I44" s="1">
        <f>((HUR!I44*$K$1) + (GEO!I44*$L$1)) / $M$1</f>
        <v>16.6095585963734</v>
      </c>
      <c r="J44" s="1">
        <f>((HUR!J44*$K$1) + (GEO!J44*$L$1)) / $M$1</f>
        <v>15.851843183344526</v>
      </c>
      <c r="K44" s="1">
        <f>((HUR!K44*$K$1) + (GEO!K44*$L$1)) / $M$1</f>
        <v>10.297729516453996</v>
      </c>
      <c r="L44" s="1">
        <f>((HUR!L44*$K$1) + (GEO!L44*$L$1)) / $M$1</f>
        <v>7.2731885493619881</v>
      </c>
      <c r="M44" s="1">
        <f>((HUR!M44*$K$1) + (GEO!M44*$L$1)) / $M$1</f>
        <v>3.193280221625252</v>
      </c>
    </row>
    <row r="45" spans="1:13">
      <c r="A45">
        <v>1990</v>
      </c>
      <c r="B45" s="1">
        <f>((HUR!B45*$K$1) + (GEO!B45*$L$1)) / $M$1</f>
        <v>0.81140177971793148</v>
      </c>
      <c r="C45" s="1">
        <f>((HUR!C45*$K$1) + (GEO!C45*$L$1)) / $M$1</f>
        <v>0.40229163868368034</v>
      </c>
      <c r="D45" s="1">
        <f>((HUR!D45*$K$1) + (GEO!D45*$L$1)) / $M$1</f>
        <v>0.31365110812625924</v>
      </c>
      <c r="E45" s="1">
        <f>((HUR!E45*$K$1) + (GEO!E45*$L$1)) / $M$1</f>
        <v>1.0568678643384821</v>
      </c>
      <c r="F45" s="1">
        <f>((HUR!F45*$K$1) + (GEO!F45*$L$1)) / $M$1</f>
        <v>2.1532661182001345</v>
      </c>
      <c r="G45" s="1">
        <f>((HUR!G45*$K$1) + (GEO!G45*$L$1)) / $M$1</f>
        <v>6.0878423438549358</v>
      </c>
      <c r="H45" s="1">
        <f>((HUR!H45*$K$1) + (GEO!H45*$L$1)) / $M$1</f>
        <v>12.51917360644728</v>
      </c>
      <c r="I45" s="1">
        <f>((HUR!I45*$K$1) + (GEO!I45*$L$1)) / $M$1</f>
        <v>16.473223807924782</v>
      </c>
      <c r="J45" s="1">
        <f>((HUR!J45*$K$1) + (GEO!J45*$L$1)) / $M$1</f>
        <v>15.40459032907992</v>
      </c>
      <c r="K45" s="1">
        <f>((HUR!K45*$K$1) + (GEO!K45*$L$1)) / $M$1</f>
        <v>10.587743619879113</v>
      </c>
      <c r="L45" s="1">
        <f>((HUR!L45*$K$1) + (GEO!L45*$L$1)) / $M$1</f>
        <v>7.7154731363331095</v>
      </c>
      <c r="M45" s="1">
        <f>((HUR!M45*$K$1) + (GEO!M45*$L$1)) / $M$1</f>
        <v>5.1505401276024179</v>
      </c>
    </row>
    <row r="46" spans="1:13">
      <c r="A46">
        <v>1991</v>
      </c>
      <c r="B46" s="1">
        <f>((HUR!B46*$K$1) + (GEO!B46*$L$1)) / $M$1</f>
        <v>2.0005471793149763</v>
      </c>
      <c r="C46" s="1">
        <f>((HUR!C46*$K$1) + (GEO!C46*$L$1)) / $M$1</f>
        <v>0.57275419744795164</v>
      </c>
      <c r="D46" s="1">
        <f>((HUR!D46*$K$1) + (GEO!D46*$L$1)) / $M$1</f>
        <v>0.82503878441907319</v>
      </c>
      <c r="E46" s="1">
        <f>((HUR!E46*$K$1) + (GEO!E46*$L$1)) / $M$1</f>
        <v>1.6023480523841505</v>
      </c>
      <c r="F46" s="1">
        <f>((HUR!F46*$K$1) + (GEO!F46*$L$1)) / $M$1</f>
        <v>3.0114652451309598</v>
      </c>
      <c r="G46" s="1">
        <f>((HUR!G46*$K$1) + (GEO!G46*$L$1)) / $M$1</f>
        <v>8.7788027199462721</v>
      </c>
      <c r="H46" s="1">
        <f>((HUR!H46*$K$1) + (GEO!H46*$L$1)) / $M$1</f>
        <v>14.854646742780389</v>
      </c>
      <c r="I46" s="1">
        <f>((HUR!I46*$K$1) + (GEO!I46*$L$1)) / $M$1</f>
        <v>17.480049361987913</v>
      </c>
      <c r="J46" s="1">
        <f>((HUR!J46*$K$1) + (GEO!J46*$L$1)) / $M$1</f>
        <v>15.845942746809939</v>
      </c>
      <c r="K46" s="1">
        <f>((HUR!K46*$K$1) + (GEO!K46*$L$1)) / $M$1</f>
        <v>10.512277535258562</v>
      </c>
      <c r="L46" s="1">
        <f>((HUR!L46*$K$1) + (GEO!L46*$L$1)) / $M$1</f>
        <v>7.8550176292813969</v>
      </c>
      <c r="M46" s="1">
        <f>((HUR!M46*$K$1) + (GEO!M46*$L$1)) / $M$1</f>
        <v>5.1346326393552717</v>
      </c>
    </row>
    <row r="47" spans="1:13">
      <c r="A47">
        <v>1992</v>
      </c>
      <c r="B47" s="1">
        <f>((HUR!B47*$K$1) + (GEO!B47*$L$1)) / $M$1</f>
        <v>2.7437427803895234</v>
      </c>
      <c r="C47" s="1">
        <f>((HUR!C47*$K$1) + (GEO!C47*$L$1)) / $M$1</f>
        <v>0.94777182672934845</v>
      </c>
      <c r="D47" s="1">
        <f>((HUR!D47*$K$1) + (GEO!D47*$L$1)) / $M$1</f>
        <v>0.89322380792478173</v>
      </c>
      <c r="E47" s="1">
        <f>((HUR!E47*$K$1) + (GEO!E47*$L$1)) / $M$1</f>
        <v>1.5205260241773002</v>
      </c>
      <c r="F47" s="1">
        <f>((HUR!F47*$K$1) + (GEO!F47*$L$1)) / $M$1</f>
        <v>3.0587322028206851</v>
      </c>
      <c r="G47" s="1">
        <f>((HUR!G47*$K$1) + (GEO!G47*$L$1)) / $M$1</f>
        <v>8.3160485224983205</v>
      </c>
      <c r="H47" s="1">
        <f>((HUR!H47*$K$1) + (GEO!H47*$L$1)) / $M$1</f>
        <v>13.225970953660175</v>
      </c>
      <c r="I47" s="1">
        <f>((HUR!I47*$K$1) + (GEO!I47*$L$1)) / $M$1</f>
        <v>15.701857286769645</v>
      </c>
      <c r="J47" s="1">
        <f>((HUR!J47*$K$1) + (GEO!J47*$L$1)) / $M$1</f>
        <v>14.798668737407656</v>
      </c>
      <c r="K47" s="1">
        <f>((HUR!K47*$K$1) + (GEO!K47*$L$1)) / $M$1</f>
        <v>10.882284586971121</v>
      </c>
      <c r="L47" s="1">
        <f>((HUR!L47*$K$1) + (GEO!L47*$L$1)) / $M$1</f>
        <v>7.9359215916722636</v>
      </c>
      <c r="M47" s="1">
        <f>((HUR!M47*$K$1) + (GEO!M47*$L$1)) / $M$1</f>
        <v>5.8509674278038952</v>
      </c>
    </row>
    <row r="48" spans="1:13">
      <c r="A48">
        <v>1993</v>
      </c>
      <c r="B48" s="1">
        <f>((HUR!B48*$K$1) + (GEO!B48*$L$1)) / $M$1</f>
        <v>3.1833013767629281</v>
      </c>
      <c r="C48" s="1">
        <f>((HUR!C48*$K$1) + (GEO!C48*$L$1)) / $M$1</f>
        <v>1.0977788784419074</v>
      </c>
      <c r="D48" s="1">
        <f>((HUR!D48*$K$1) + (GEO!D48*$L$1)) / $M$1</f>
        <v>0.72276124916051043</v>
      </c>
      <c r="E48" s="1">
        <f>((HUR!E48*$K$1) + (GEO!E48*$L$1)) / $M$1</f>
        <v>1.6364405641370048</v>
      </c>
      <c r="F48" s="1">
        <f>((HUR!F48*$K$1) + (GEO!F48*$L$1)) / $M$1</f>
        <v>3.3591877098723977</v>
      </c>
      <c r="G48" s="1">
        <f>((HUR!G48*$K$1) + (GEO!G48*$L$1)) / $M$1</f>
        <v>8.591970114170584</v>
      </c>
      <c r="H48" s="1">
        <f>((HUR!H48*$K$1) + (GEO!H48*$L$1)) / $M$1</f>
        <v>15.051906648757555</v>
      </c>
      <c r="I48" s="1">
        <f>((HUR!I48*$K$1) + (GEO!I48*$L$1)) / $M$1</f>
        <v>18.27231279382136</v>
      </c>
      <c r="J48" s="1">
        <f>((HUR!J48*$K$1) + (GEO!J48*$L$1)) / $M$1</f>
        <v>16.09911719274681</v>
      </c>
      <c r="K48" s="1">
        <f>((HUR!K48*$K$1) + (GEO!K48*$L$1)) / $M$1</f>
        <v>10.714092511752854</v>
      </c>
      <c r="L48" s="1">
        <f>((HUR!L48*$K$1) + (GEO!L48*$L$1)) / $M$1</f>
        <v>8.085921591672264</v>
      </c>
      <c r="M48" s="1">
        <f>((HUR!M48*$K$1) + (GEO!M48*$L$1)) / $M$1</f>
        <v>5.9609674278038955</v>
      </c>
    </row>
    <row r="49" spans="1:14">
      <c r="A49">
        <v>1994</v>
      </c>
      <c r="B49" s="1">
        <f>((HUR!B49*$K$1) + (GEO!B49*$L$1)) / $M$1</f>
        <v>1.8446255876427133</v>
      </c>
      <c r="C49" s="1">
        <f>((HUR!C49*$K$1) + (GEO!C49*$L$1)) / $M$1</f>
        <v>0</v>
      </c>
      <c r="D49" s="1">
        <f>((HUR!D49*$K$1) + (GEO!D49*$L$1)) / $M$1</f>
        <v>0</v>
      </c>
      <c r="E49" s="1">
        <f>((HUR!E49*$K$1) + (GEO!E49*$L$1)) / $M$1</f>
        <v>0.70230574210879781</v>
      </c>
      <c r="F49" s="1">
        <f>((HUR!F49*$K$1) + (GEO!F49*$L$1)) / $M$1</f>
        <v>3.0600493619879114</v>
      </c>
      <c r="G49" s="1">
        <f>((HUR!G49*$K$1) + (GEO!G49*$L$1)) / $M$1</f>
        <v>9.4295797515110813</v>
      </c>
      <c r="H49" s="1">
        <f>((HUR!H49*$K$1) + (GEO!H49*$L$1)) / $M$1</f>
        <v>15.628633478844863</v>
      </c>
      <c r="I49" s="1">
        <f>((HUR!I49*$K$1) + (GEO!I49*$L$1)) / $M$1</f>
        <v>18.2309321692411</v>
      </c>
      <c r="J49" s="1">
        <f>((HUR!J49*$K$1) + (GEO!J49*$L$1)) / $M$1</f>
        <v>17.520946272666219</v>
      </c>
      <c r="K49" s="1">
        <f>((HUR!K49*$K$1) + (GEO!K49*$L$1)) / $M$1</f>
        <v>13.585466084620551</v>
      </c>
      <c r="L49" s="1">
        <f>((HUR!L49*$K$1) + (GEO!L49*$L$1)) / $M$1</f>
        <v>10.047252854264608</v>
      </c>
      <c r="M49" s="1">
        <f>((HUR!M49*$K$1) + (GEO!M49*$L$1)) / $M$1</f>
        <v>7.3181991269308257</v>
      </c>
    </row>
    <row r="50" spans="1:14">
      <c r="A50">
        <v>1995</v>
      </c>
      <c r="B50" s="1">
        <f>((HUR!B50*$K$1) + (GEO!B50*$L$1)) / $M$1</f>
        <v>4.7827894560107458</v>
      </c>
      <c r="C50" s="1">
        <f>((HUR!C50*$K$1) + (GEO!C50*$L$1)) / $M$1</f>
        <v>1.7905260241773002</v>
      </c>
      <c r="D50" s="1">
        <f>((HUR!D50*$K$1) + (GEO!D50*$L$1)) / $M$1</f>
        <v>1.3177718267293486</v>
      </c>
      <c r="E50" s="1">
        <f>((HUR!E50*$K$1) + (GEO!E50*$L$1)) / $M$1</f>
        <v>2.5923127938213568</v>
      </c>
      <c r="F50" s="1">
        <f>((HUR!F50*$K$1) + (GEO!F50*$L$1)) / $M$1</f>
        <v>5.2818431833445265</v>
      </c>
      <c r="G50" s="1">
        <f>((HUR!G50*$K$1) + (GEO!G50*$L$1)) / $M$1</f>
        <v>12.282711887172599</v>
      </c>
      <c r="H50" s="1">
        <f>((HUR!H50*$K$1) + (GEO!H50*$L$1)) / $M$1</f>
        <v>16.979992948287443</v>
      </c>
      <c r="I50" s="1">
        <f>((HUR!I50*$K$1) + (GEO!I50*$L$1)) / $M$1</f>
        <v>19.958633478844863</v>
      </c>
      <c r="J50" s="1">
        <f>((HUR!J50*$K$1) + (GEO!J50*$L$1)) / $M$1</f>
        <v>16.575459032907993</v>
      </c>
      <c r="K50" s="1">
        <f>((HUR!K50*$K$1) + (GEO!K50*$L$1)) / $M$1</f>
        <v>12.296320685023506</v>
      </c>
      <c r="L50" s="1">
        <f>((HUR!L50*$K$1) + (GEO!L50*$L$1)) / $M$1</f>
        <v>8.6663418401611825</v>
      </c>
      <c r="M50" s="1">
        <f>((HUR!M50*$K$1) + (GEO!M50*$L$1)) / $M$1</f>
        <v>4.8841630288784419</v>
      </c>
    </row>
    <row r="51" spans="1:14">
      <c r="A51">
        <v>1996</v>
      </c>
      <c r="B51" s="1">
        <f>((HUR!B51*$K$1) + (GEO!B51*$L$1)) / $M$1</f>
        <v>1.4891595030221625</v>
      </c>
      <c r="C51" s="1">
        <f>((HUR!C51*$K$1) + (GEO!C51*$L$1)) / $M$1</f>
        <v>1.3637004701141707E-2</v>
      </c>
      <c r="D51" s="1">
        <f>((HUR!D51*$K$1) + (GEO!D51*$L$1)) / $M$1</f>
        <v>2.7274009402283413E-2</v>
      </c>
      <c r="E51" s="1">
        <f>((HUR!E51*$K$1) + (GEO!E51*$L$1)) / $M$1</f>
        <v>0.91367931497649424</v>
      </c>
      <c r="F51" s="1">
        <f>((HUR!F51*$K$1) + (GEO!F51*$L$1)) / $M$1</f>
        <v>2.2273304231027535</v>
      </c>
      <c r="G51" s="1">
        <f>((HUR!G51*$K$1) + (GEO!G51*$L$1)) / $M$1</f>
        <v>6.5900352585627937</v>
      </c>
      <c r="H51" s="1">
        <f>((HUR!H51*$K$1) + (GEO!H51*$L$1)) / $M$1</f>
        <v>13.605017629281397</v>
      </c>
      <c r="I51" s="1">
        <f>((HUR!I51*$K$1) + (GEO!I51*$L$1)) / $M$1</f>
        <v>17.893644056413699</v>
      </c>
      <c r="J51" s="1">
        <f>((HUR!J51*$K$1) + (GEO!J51*$L$1)) / $M$1</f>
        <v>17.729088985896574</v>
      </c>
      <c r="K51" s="1">
        <f>((HUR!K51*$K$1) + (GEO!K51*$L$1)) / $M$1</f>
        <v>12.144982370718603</v>
      </c>
      <c r="L51" s="1">
        <f>((HUR!L51*$K$1) + (GEO!L51*$L$1)) / $M$1</f>
        <v>8.5145268636668909</v>
      </c>
      <c r="M51" s="1">
        <f>((HUR!M51*$K$1) + (GEO!M51*$L$1)) / $M$1</f>
        <v>6.2718431833445267</v>
      </c>
    </row>
    <row r="52" spans="1:14">
      <c r="A52">
        <v>1997</v>
      </c>
      <c r="B52" s="1">
        <f>((HUR!B52*$K$1) + (GEO!B52*$L$1)) / $M$1</f>
        <v>2.9705471793149765</v>
      </c>
      <c r="C52" s="1">
        <f>((HUR!C52*$K$1) + (GEO!C52*$L$1)) / $M$1</f>
        <v>0.92049781732706515</v>
      </c>
      <c r="D52" s="1">
        <f>((HUR!D52*$K$1) + (GEO!D52*$L$1)) / $M$1</f>
        <v>1.0023198455339153</v>
      </c>
      <c r="E52" s="1">
        <f>((HUR!E52*$K$1) + (GEO!E52*$L$1)) / $M$1</f>
        <v>1.7214440899932841</v>
      </c>
      <c r="F52" s="1">
        <f>((HUR!F52*$K$1) + (GEO!F52*$L$1)) / $M$1</f>
        <v>3.7555366017461385</v>
      </c>
      <c r="G52" s="1">
        <f>((HUR!G52*$K$1) + (GEO!G52*$L$1)) / $M$1</f>
        <v>10.356489926124915</v>
      </c>
      <c r="H52" s="1">
        <f>((HUR!H52*$K$1) + (GEO!H52*$L$1)) / $M$1</f>
        <v>16.59870399597045</v>
      </c>
      <c r="I52" s="1">
        <f>((HUR!I52*$K$1) + (GEO!I52*$L$1)) / $M$1</f>
        <v>18.167309267965077</v>
      </c>
      <c r="J52" s="1">
        <f>((HUR!J52*$K$1) + (GEO!J52*$L$1)) / $M$1</f>
        <v>16.214562122229683</v>
      </c>
      <c r="K52" s="1">
        <f>((HUR!K52*$K$1) + (GEO!K52*$L$1)) / $M$1</f>
        <v>12.649544492948287</v>
      </c>
      <c r="L52" s="1">
        <f>((HUR!L52*$K$1) + (GEO!L52*$L$1)) / $M$1</f>
        <v>9.0399999999999974</v>
      </c>
      <c r="M52" s="1">
        <f>((HUR!M52*$K$1) + (GEO!M52*$L$1)) / $M$1</f>
        <v>6.8127753525856276</v>
      </c>
    </row>
    <row r="53" spans="1:14">
      <c r="A53">
        <v>1998</v>
      </c>
      <c r="B53" s="1">
        <f>((HUR!B53*$K$1) + (GEO!B53*$L$1)) / $M$1</f>
        <v>4.1242194425789123</v>
      </c>
      <c r="C53" s="1">
        <f>((HUR!C53*$K$1) + (GEO!C53*$L$1)) / $M$1</f>
        <v>2.9528529214237742</v>
      </c>
      <c r="D53" s="1">
        <f>((HUR!D53*$K$1) + (GEO!D53*$L$1)) / $M$1</f>
        <v>2.551920752182673</v>
      </c>
      <c r="E53" s="1">
        <f>((HUR!E53*$K$1) + (GEO!E53*$L$1)) / $M$1</f>
        <v>4.5446749496306245</v>
      </c>
      <c r="F53" s="1">
        <f>((HUR!F53*$K$1) + (GEO!F53*$L$1)) / $M$1</f>
        <v>9.7492511752854263</v>
      </c>
      <c r="G53" s="1">
        <f>((HUR!G53*$K$1) + (GEO!G53*$L$1)) / $M$1</f>
        <v>14.109593854936199</v>
      </c>
      <c r="H53" s="1">
        <f>((HUR!H53*$K$1) + (GEO!H53*$L$1)) / $M$1</f>
        <v>18.940000000000001</v>
      </c>
      <c r="I53" s="1">
        <f>((HUR!I53*$K$1) + (GEO!I53*$L$1)) / $M$1</f>
        <v>20.319978844862323</v>
      </c>
      <c r="J53" s="1">
        <f>((HUR!J53*$K$1) + (GEO!J53*$L$1)) / $M$1</f>
        <v>18.470434351914037</v>
      </c>
      <c r="K53" s="1">
        <f>((HUR!K53*$K$1) + (GEO!K53*$L$1)) / $M$1</f>
        <v>13.904968267293485</v>
      </c>
      <c r="L53" s="1">
        <f>((HUR!L53*$K$1) + (GEO!L53*$L$1)) / $M$1</f>
        <v>10.622718938885157</v>
      </c>
      <c r="M53" s="1">
        <f>((HUR!M53*$K$1) + (GEO!M53*$L$1)) / $M$1</f>
        <v>8.4577647750167895</v>
      </c>
    </row>
    <row r="54" spans="1:14">
      <c r="A54">
        <v>1999</v>
      </c>
      <c r="B54" s="1">
        <f>((HUR!B54*$K$1) + (GEO!B54*$L$1)) / $M$1</f>
        <v>4.0655859637340495</v>
      </c>
      <c r="C54" s="1">
        <f>((HUR!C54*$K$1) + (GEO!C54*$L$1)) / $M$1</f>
        <v>2.5946537944929484</v>
      </c>
      <c r="D54" s="1">
        <f>((HUR!D54*$K$1) + (GEO!D54*$L$1)) / $M$1</f>
        <v>1.7855366017461383</v>
      </c>
      <c r="E54" s="1">
        <f>((HUR!E54*$K$1) + (GEO!E54*$L$1)) / $M$1</f>
        <v>3.6873727333781061</v>
      </c>
      <c r="F54" s="1">
        <f>((HUR!F54*$K$1) + (GEO!F54*$L$1)) / $M$1</f>
        <v>8.9046890530557423</v>
      </c>
      <c r="G54" s="1">
        <f>((HUR!G54*$K$1) + (GEO!G54*$L$1)) / $M$1</f>
        <v>14.844618535930154</v>
      </c>
      <c r="H54" s="1">
        <f>((HUR!H54*$K$1) + (GEO!H54*$L$1)) / $M$1</f>
        <v>19.389138347884487</v>
      </c>
      <c r="I54" s="1">
        <f>((HUR!I54*$K$1) + (GEO!I54*$L$1)) / $M$1</f>
        <v>20.281373572867697</v>
      </c>
      <c r="J54" s="1">
        <f>((HUR!J54*$K$1) + (GEO!J54*$L$1)) / $M$1</f>
        <v>18.261793821356616</v>
      </c>
      <c r="K54" s="1">
        <f>((HUR!K54*$K$1) + (GEO!K54*$L$1)) / $M$1</f>
        <v>13.066783243787777</v>
      </c>
      <c r="L54" s="1">
        <f>((HUR!L54*$K$1) + (GEO!L54*$L$1)) / $M$1</f>
        <v>10.331800873069174</v>
      </c>
      <c r="M54" s="1">
        <f>((HUR!M54*$K$1) + (GEO!M54*$L$1)) / $M$1</f>
        <v>8.0745691739422423</v>
      </c>
    </row>
    <row r="55" spans="1:14">
      <c r="A55">
        <v>2000</v>
      </c>
      <c r="B55" s="1">
        <f>((HUR!B55*$K$1) + (GEO!B55*$L$1)) / $M$1</f>
        <v>4.3778352921423771</v>
      </c>
      <c r="C55" s="1">
        <f>((HUR!C55*$K$1) + (GEO!C55*$L$1)) / $M$1</f>
        <v>1.7387180993955675</v>
      </c>
      <c r="D55" s="1">
        <f>((HUR!D55*$K$1) + (GEO!D55*$L$1)) / $M$1</f>
        <v>2.0173586299529886</v>
      </c>
      <c r="E55" s="1">
        <f>((HUR!E55*$K$1) + (GEO!E55*$L$1)) / $M$1</f>
        <v>3.2427965077233041</v>
      </c>
      <c r="F55" s="1">
        <f>((HUR!F55*$K$1) + (GEO!F55*$L$1)) / $M$1</f>
        <v>7.7046608462055071</v>
      </c>
      <c r="G55" s="1">
        <f>((HUR!G55*$K$1) + (GEO!G55*$L$1)) / $M$1</f>
        <v>13.164155977165883</v>
      </c>
      <c r="H55" s="1">
        <f>((HUR!H55*$K$1) + (GEO!H55*$L$1)) / $M$1</f>
        <v>17.330946272666218</v>
      </c>
      <c r="I55" s="1">
        <f>((HUR!I55*$K$1) + (GEO!I55*$L$1)) / $M$1</f>
        <v>18.77046961047683</v>
      </c>
      <c r="J55" s="1">
        <f>((HUR!J55*$K$1) + (GEO!J55*$L$1)) / $M$1</f>
        <v>16.772277535258564</v>
      </c>
      <c r="K55" s="1">
        <f>((HUR!K55*$K$1) + (GEO!K55*$L$1)) / $M$1</f>
        <v>12.80452686366689</v>
      </c>
      <c r="L55" s="1">
        <f>((HUR!L55*$K$1) + (GEO!L55*$L$1)) / $M$1</f>
        <v>10.339978844862324</v>
      </c>
      <c r="M55" s="1">
        <f>((HUR!M55*$K$1) + (GEO!M55*$L$1)) / $M$1</f>
        <v>6.8641348220282072</v>
      </c>
    </row>
    <row r="56" spans="1:14">
      <c r="A56">
        <v>2001</v>
      </c>
      <c r="B56" s="1">
        <f>((HUR!B56*$K$1) + (GEO!B56*$L$1)) / $M$1</f>
        <v>3.3869383814640699</v>
      </c>
      <c r="C56" s="1">
        <f>((HUR!C56*$K$1) + (GEO!C56*$L$1)) / $M$1</f>
        <v>1.5164335124244459</v>
      </c>
      <c r="D56" s="1">
        <f>((HUR!D56*$K$1) + (GEO!D56*$L$1)) / $M$1</f>
        <v>1.1591453995970451</v>
      </c>
      <c r="E56" s="1">
        <f>((HUR!E56*$K$1) + (GEO!E56*$L$1)) / $M$1</f>
        <v>2.2482625923438548</v>
      </c>
      <c r="F56" s="1">
        <f>((HUR!F56*$K$1) + (GEO!F56*$L$1)) / $M$1</f>
        <v>5.9587604096709201</v>
      </c>
      <c r="G56" s="1">
        <f>((HUR!G56*$K$1) + (GEO!G56*$L$1)) / $M$1</f>
        <v>12.361016789791806</v>
      </c>
      <c r="H56" s="1">
        <f>((HUR!H56*$K$1) + (GEO!H56*$L$1)) / $M$1</f>
        <v>17.446433512424445</v>
      </c>
      <c r="I56" s="1">
        <f>((HUR!I56*$K$1) + (GEO!I56*$L$1)) / $M$1</f>
        <v>20.091401779717931</v>
      </c>
      <c r="J56" s="1">
        <f>((HUR!J56*$K$1) + (GEO!J56*$L$1)) / $M$1</f>
        <v>17.360925117528542</v>
      </c>
      <c r="K56" s="1">
        <f>((HUR!K56*$K$1) + (GEO!K56*$L$1)) / $M$1</f>
        <v>12.756341840161182</v>
      </c>
      <c r="L56" s="1">
        <f>((HUR!L56*$K$1) + (GEO!L56*$L$1)) / $M$1</f>
        <v>10.151345366017461</v>
      </c>
      <c r="M56" s="1">
        <f>((HUR!M56*$K$1) + (GEO!M56*$L$1)) / $M$1</f>
        <v>8.6340995634654139</v>
      </c>
    </row>
    <row r="57" spans="1:14">
      <c r="A57">
        <v>2002</v>
      </c>
      <c r="B57" s="1">
        <f>((HUR!B57*$K$1) + (GEO!B57*$L$1)) / $M$1</f>
        <v>6.0327612491605107</v>
      </c>
      <c r="C57" s="1">
        <f>((HUR!C57*$K$1) + (GEO!C57*$L$1)) / $M$1</f>
        <v>3.9405330758898591</v>
      </c>
      <c r="D57" s="1">
        <f>((HUR!D57*$K$1) + (GEO!D57*$L$1)) / $M$1</f>
        <v>2.6700634654130289</v>
      </c>
      <c r="E57" s="1">
        <f>((HUR!E57*$K$1) + (GEO!E57*$L$1)) / $M$1</f>
        <v>3.6964194089993283</v>
      </c>
      <c r="F57" s="1">
        <f>((HUR!F57*$K$1) + (GEO!F57*$L$1)) / $M$1</f>
        <v>7.1564405641370046</v>
      </c>
      <c r="G57" s="1">
        <f>((HUR!G57*$K$1) + (GEO!G57*$L$1)) / $M$1</f>
        <v>12.38823438549362</v>
      </c>
      <c r="H57" s="1">
        <f>((HUR!H57*$K$1) + (GEO!H57*$L$1)) / $M$1</f>
        <v>18.412319845533915</v>
      </c>
      <c r="I57" s="1">
        <f>((HUR!I57*$K$1) + (GEO!I57*$L$1)) / $M$1</f>
        <v>20.545942746809938</v>
      </c>
      <c r="J57" s="1">
        <f>((HUR!J57*$K$1) + (GEO!J57*$L$1)) / $M$1</f>
        <v>19.115017629281397</v>
      </c>
      <c r="K57" s="1">
        <f>((HUR!K57*$K$1) + (GEO!K57*$L$1)) / $M$1</f>
        <v>13.831807924781733</v>
      </c>
      <c r="L57" s="1">
        <f>((HUR!L57*$K$1) + (GEO!L57*$L$1)) / $M$1</f>
        <v>9.8504414036265953</v>
      </c>
      <c r="M57" s="1">
        <f>((HUR!M57*$K$1) + (GEO!M57*$L$1)) / $M$1</f>
        <v>6.8059427468099392</v>
      </c>
    </row>
    <row r="58" spans="1:14">
      <c r="A58">
        <v>2003</v>
      </c>
      <c r="B58" s="1">
        <f>((HUR!B58*$K$1) + (GEO!B58*$L$1)) / $M$1</f>
        <v>2.9809956346541302</v>
      </c>
      <c r="C58" s="1">
        <f>((HUR!C58*$K$1) + (GEO!C58*$L$1)) / $M$1</f>
        <v>0.17046255876427133</v>
      </c>
      <c r="D58" s="1">
        <f>((HUR!D58*$K$1) + (GEO!D58*$L$1)) / $M$1</f>
        <v>5.4548018804566827E-2</v>
      </c>
      <c r="E58" s="1">
        <f>((HUR!E58*$K$1) + (GEO!E58*$L$1)) / $M$1</f>
        <v>1.1523268972464742</v>
      </c>
      <c r="F58" s="1">
        <f>((HUR!F58*$K$1) + (GEO!F58*$L$1)) / $M$1</f>
        <v>3.0450599395567495</v>
      </c>
      <c r="G58" s="1">
        <f>((HUR!G58*$K$1) + (GEO!G58*$L$1)) / $M$1</f>
        <v>8.8655507051712554</v>
      </c>
      <c r="H58" s="1">
        <f>((HUR!H58*$K$1) + (GEO!H58*$L$1)) / $M$1</f>
        <v>15.910511920752183</v>
      </c>
      <c r="I58" s="1">
        <f>((HUR!I58*$K$1) + (GEO!I58*$L$1)) / $M$1</f>
        <v>19.683665211551375</v>
      </c>
      <c r="J58" s="1">
        <f>((HUR!J58*$K$1) + (GEO!J58*$L$1)) / $M$1</f>
        <v>18.066832605775687</v>
      </c>
      <c r="K58" s="1">
        <f>((HUR!K58*$K$1) + (GEO!K58*$L$1)) / $M$1</f>
        <v>12.184526863666891</v>
      </c>
      <c r="L58" s="1">
        <f>((HUR!L58*$K$1) + (GEO!L58*$L$1)) / $M$1</f>
        <v>9.2490748824714579</v>
      </c>
      <c r="M58" s="1">
        <f>((HUR!M58*$K$1) + (GEO!M58*$L$1)) / $M$1</f>
        <v>6.9468396574882467</v>
      </c>
    </row>
    <row r="59" spans="1:14">
      <c r="A59">
        <v>2004</v>
      </c>
      <c r="B59" s="1">
        <f>((HUR!B59*$K$1) + (GEO!B59*$L$1)) / $M$1</f>
        <v>3.8246255876427133</v>
      </c>
      <c r="C59" s="1">
        <f>((HUR!C59*$K$1) + (GEO!C59*$L$1)) / $M$1</f>
        <v>0.87276830087306922</v>
      </c>
      <c r="D59" s="1">
        <f>((HUR!D59*$K$1) + (GEO!D59*$L$1)) / $M$1</f>
        <v>1.295515446608462</v>
      </c>
      <c r="E59" s="1">
        <f>((HUR!E59*$K$1) + (GEO!E59*$L$1)) / $M$1</f>
        <v>2.3696009066487576</v>
      </c>
      <c r="F59" s="1">
        <f>((HUR!F59*$K$1) + (GEO!F59*$L$1)) / $M$1</f>
        <v>4.8782414372061789</v>
      </c>
      <c r="G59" s="1">
        <f>((HUR!G59*$K$1) + (GEO!G59*$L$1)) / $M$1</f>
        <v>11.330049361987911</v>
      </c>
      <c r="H59" s="1">
        <f>((HUR!H59*$K$1) + (GEO!H59*$L$1)) / $M$1</f>
        <v>16.545024680993954</v>
      </c>
      <c r="I59" s="1">
        <f>((HUR!I59*$K$1) + (GEO!I59*$L$1)) / $M$1</f>
        <v>18.304555070517125</v>
      </c>
      <c r="J59" s="1">
        <f>((HUR!J59*$K$1) + (GEO!J59*$L$1)) / $M$1</f>
        <v>17.624092511752853</v>
      </c>
      <c r="K59" s="1">
        <f>((HUR!K59*$K$1) + (GEO!K59*$L$1)) / $M$1</f>
        <v>13.083167394224311</v>
      </c>
      <c r="L59" s="1">
        <f>((HUR!L59*$K$1) + (GEO!L59*$L$1)) / $M$1</f>
        <v>9.8372528542646069</v>
      </c>
      <c r="M59" s="1">
        <f>((HUR!M59*$K$1) + (GEO!M59*$L$1)) / $M$1</f>
        <v>7.1759286433848217</v>
      </c>
    </row>
    <row r="60" spans="1:14">
      <c r="A60" s="4">
        <v>2005</v>
      </c>
      <c r="B60" s="5">
        <f>((HUR!B60*$K$1) + (GEO!B60*$L$1)) / $M$1</f>
        <v>3.7832661182001344</v>
      </c>
      <c r="C60" s="5">
        <f>((HUR!C60*$K$1) + (GEO!C60*$L$1)) / $M$1</f>
        <v>1.4796150100738752</v>
      </c>
      <c r="D60" s="5">
        <f>((HUR!D60*$K$1) + (GEO!D60*$L$1)) / $M$1</f>
        <v>1.0159568502350571</v>
      </c>
      <c r="E60" s="5">
        <f>((HUR!E60*$K$1) + (GEO!E60*$L$1)) / $M$1</f>
        <v>2.64505993955675</v>
      </c>
      <c r="F60" s="5">
        <f>((HUR!F60*$K$1) + (GEO!F60*$L$1)) / $M$1</f>
        <v>5.856896071188717</v>
      </c>
      <c r="G60" s="5">
        <f>((HUR!G60*$K$1) + (GEO!G60*$L$1)) / $M$1</f>
        <v>12.982333948959033</v>
      </c>
      <c r="H60" s="5">
        <f>((HUR!H60*$K$1) + (GEO!H60*$L$1)) / $M$1</f>
        <v>18.72958680322364</v>
      </c>
      <c r="I60" s="5">
        <f>((HUR!I60*$K$1) + (GEO!I60*$L$1)) / $M$1</f>
        <v>20.596846709200808</v>
      </c>
      <c r="J60" s="5">
        <f>((HUR!J60*$K$1) + (GEO!J60*$L$1)) / $M$1</f>
        <v>19.087722464741436</v>
      </c>
      <c r="K60" s="5">
        <f>((HUR!K60*$K$1) + (GEO!K60*$L$1)) / $M$1</f>
        <v>14.434519811954331</v>
      </c>
      <c r="L60" s="5">
        <f>((HUR!L60*$K$1) + (GEO!L60*$L$1)) / $M$1</f>
        <v>10.498605271994627</v>
      </c>
      <c r="M60" s="5">
        <f>((HUR!M60*$K$1) + (GEO!M60*$L$1)) / $M$1</f>
        <v>7.2436511081262589</v>
      </c>
      <c r="N60" s="4"/>
    </row>
    <row r="61" spans="1:14">
      <c r="A61" s="4">
        <v>2006</v>
      </c>
      <c r="B61" s="5">
        <f>((HUR!B61*$K$1) + (GEO!B61*$L$1)) / $M$1</f>
        <v>4.9073304231027537</v>
      </c>
      <c r="C61" s="5">
        <f>((HUR!C61*$K$1) + (GEO!C61*$L$1)) / $M$1</f>
        <v>2.8096291134989926</v>
      </c>
      <c r="D61" s="5">
        <f>((HUR!D61*$K$1) + (GEO!D61*$L$1)) / $M$1</f>
        <v>1.8200564137004702</v>
      </c>
      <c r="E61" s="5">
        <f>((HUR!E61*$K$1) + (GEO!E61*$L$1)) / $M$1</f>
        <v>3.5709674278038954</v>
      </c>
      <c r="F61" s="5">
        <f>((HUR!F61*$K$1) + (GEO!F61*$L$1)) / $M$1</f>
        <v>8.1982696440564133</v>
      </c>
      <c r="G61" s="5">
        <f>((HUR!G61*$K$1) + (GEO!G61*$L$1)) / $M$1</f>
        <v>14.208703995970449</v>
      </c>
      <c r="H61" s="5">
        <f>((HUR!H61*$K$1) + (GEO!H61*$L$1)) / $M$1</f>
        <v>18.926889019476157</v>
      </c>
      <c r="I61" s="5">
        <f>((HUR!I61*$K$1) + (GEO!I61*$L$1)) / $M$1</f>
        <v>20.190526024177299</v>
      </c>
      <c r="J61" s="5">
        <f>((HUR!J61*$K$1) + (GEO!J61*$L$1)) / $M$1</f>
        <v>17.108220282068501</v>
      </c>
      <c r="K61" s="5">
        <f>((HUR!K61*$K$1) + (GEO!K61*$L$1)) / $M$1</f>
        <v>12.544989422431161</v>
      </c>
      <c r="L61" s="5">
        <f>((HUR!L61*$K$1) + (GEO!L61*$L$1)) / $M$1</f>
        <v>9.7154378777703165</v>
      </c>
      <c r="M61" s="5">
        <f>((HUR!M61*$K$1) + (GEO!M61*$L$1)) / $M$1</f>
        <v>7.7709180658159838</v>
      </c>
      <c r="N61" s="4"/>
    </row>
    <row r="62" spans="1:14">
      <c r="A62" s="4">
        <v>2007</v>
      </c>
      <c r="B62" s="5">
        <f>((HUR!B62*$K$1) + (GEO!B62*$L$1)) / $M$1</f>
        <v>5.7718572867696443</v>
      </c>
      <c r="C62" s="5">
        <f>((HUR!C62*$K$1) + (GEO!C62*$L$1)) / $M$1</f>
        <v>1.8805260241773003</v>
      </c>
      <c r="D62" s="5">
        <f>((HUR!D62*$K$1) + (GEO!D62*$L$1)) / $M$1</f>
        <v>1.1568678643384822</v>
      </c>
      <c r="E62" s="5">
        <f>((HUR!E62*$K$1) + (GEO!E62*$L$1)) / $M$1</f>
        <v>2.3086828408327738</v>
      </c>
      <c r="F62" s="5">
        <f>((HUR!F62*$K$1) + (GEO!F62*$L$1)) / $M$1</f>
        <v>5.5532308596373401</v>
      </c>
      <c r="G62" s="5">
        <f>((HUR!G62*$K$1) + (GEO!G62*$L$1)) / $M$1</f>
        <v>12.806391202149094</v>
      </c>
      <c r="H62" s="5">
        <f>((HUR!H62*$K$1) + (GEO!H62*$L$1)) / $M$1</f>
        <v>17.107259905977166</v>
      </c>
      <c r="I62" s="5">
        <f>((HUR!I62*$K$1) + (GEO!I62*$L$1)) / $M$1</f>
        <v>18.923139187374076</v>
      </c>
      <c r="J62" s="5">
        <f>((HUR!J62*$K$1) + (GEO!J62*$L$1)) / $M$1</f>
        <v>16.623580591000671</v>
      </c>
      <c r="K62" s="5">
        <f>((HUR!K62*$K$1) + (GEO!K62*$L$1)) / $M$1</f>
        <v>13.857210543989254</v>
      </c>
      <c r="L62" s="5">
        <f>((HUR!L62*$K$1) + (GEO!L62*$L$1)) / $M$1</f>
        <v>10.086306581598388</v>
      </c>
      <c r="M62" s="5">
        <f>((HUR!M62*$K$1) + (GEO!M62*$L$1)) / $M$1</f>
        <v>6.638633478844862</v>
      </c>
      <c r="N62" s="4"/>
    </row>
    <row r="63" spans="1:14">
      <c r="A63" s="4">
        <v>2008</v>
      </c>
      <c r="B63" s="5">
        <f>((HUR!B63*$K$1) + (GEO!B63*$L$1)) / $M$1</f>
        <v>4.033216756212223</v>
      </c>
      <c r="C63" s="5">
        <f>((HUR!C63*$K$1) + (GEO!C63*$L$1)) / $M$1</f>
        <v>0.94548018804566825</v>
      </c>
      <c r="D63" s="5">
        <f>((HUR!D63*$K$1) + (GEO!D63*$L$1)) / $M$1</f>
        <v>0.51456917394224311</v>
      </c>
      <c r="E63" s="5">
        <f>((HUR!E63*$K$1) + (GEO!E63*$L$1)) / $M$1</f>
        <v>1.9791171927468103</v>
      </c>
      <c r="F63" s="5">
        <f>((HUR!F63*$K$1) + (GEO!F63*$L$1)) / $M$1</f>
        <v>4.2931814976494289</v>
      </c>
      <c r="G63" s="5">
        <f>((HUR!G63*$K$1) + (GEO!G63*$L$1)) / $M$1</f>
        <v>10.55452686366689</v>
      </c>
      <c r="H63" s="5">
        <f>((HUR!H63*$K$1) + (GEO!H63*$L$1)) / $M$1</f>
        <v>16.068156816655474</v>
      </c>
      <c r="I63" s="5">
        <f>((HUR!I63*$K$1) + (GEO!I63*$L$1)) / $M$1</f>
        <v>18.193594694425791</v>
      </c>
      <c r="J63" s="5">
        <f>((HUR!J63*$K$1) + (GEO!J63*$L$1)) / $M$1</f>
        <v>16.349039623908663</v>
      </c>
      <c r="K63" s="5">
        <f>((HUR!K63*$K$1) + (GEO!K63*$L$1)) / $M$1</f>
        <v>12.154021994627266</v>
      </c>
      <c r="L63" s="5">
        <f>((HUR!L63*$K$1) + (GEO!L63*$L$1)) / $M$1</f>
        <v>9.1949259570181336</v>
      </c>
      <c r="M63" s="5">
        <f>((HUR!M63*$K$1) + (GEO!M63*$L$1)) / $M$1</f>
        <v>6.2240502014775014</v>
      </c>
      <c r="N63" s="4"/>
    </row>
    <row r="64" spans="1:14">
      <c r="A64" s="4">
        <v>2009</v>
      </c>
      <c r="B64" s="5">
        <f>((HUR!B64*$K$1) + (GEO!B64*$L$1)) / $M$1</f>
        <v>2.2208969106783076</v>
      </c>
      <c r="C64" s="5">
        <f>((HUR!C64*$K$1) + (GEO!C64*$L$1)) / $M$1</f>
        <v>0.14953038952316991</v>
      </c>
      <c r="D64" s="5">
        <f>((HUR!D64*$K$1) + (GEO!D64*$L$1)) / $M$1</f>
        <v>0.60953038952316996</v>
      </c>
      <c r="E64" s="5">
        <f>((HUR!E64*$K$1) + (GEO!E64*$L$1)) / $M$1</f>
        <v>2.0390748824714575</v>
      </c>
      <c r="F64" s="5">
        <f>((HUR!F64*$K$1) + (GEO!F64*$L$1)) / $M$1</f>
        <v>4.2935664875755544</v>
      </c>
      <c r="G64" s="5">
        <f>((HUR!G64*$K$1) + (GEO!G64*$L$1)) / $M$1</f>
        <v>10.149929482874413</v>
      </c>
      <c r="H64" s="5">
        <f>((HUR!H64*$K$1) + (GEO!H64*$L$1)) / $M$1</f>
        <v>14.95952333781061</v>
      </c>
      <c r="I64" s="5">
        <f>((HUR!I64*$K$1) + (GEO!I64*$L$1)) / $M$1</f>
        <v>17.184099563465413</v>
      </c>
      <c r="J64" s="5">
        <f>((HUR!J64*$K$1) + (GEO!J64*$L$1)) / $M$1</f>
        <v>15.993629952988583</v>
      </c>
      <c r="K64" s="5">
        <f>((HUR!K64*$K$1) + (GEO!K64*$L$1)) / $M$1</f>
        <v>11.018149764942915</v>
      </c>
      <c r="L64" s="5">
        <f>((HUR!L64*$K$1) + (GEO!L64*$L$1)) / $M$1</f>
        <v>8.6058722296843513</v>
      </c>
      <c r="M64" s="5">
        <f>((HUR!M64*$K$1) + (GEO!M64*$L$1)) / $M$1</f>
        <v>6.3963700470114171</v>
      </c>
      <c r="N64" s="4"/>
    </row>
    <row r="65" spans="1:14">
      <c r="A65" s="4">
        <v>2010</v>
      </c>
      <c r="B65" s="5">
        <f>((HUR!B65*$K$1) + (GEO!B65*$L$1)) / $M$1</f>
        <v>2.7437145735392883</v>
      </c>
      <c r="C65" s="5">
        <f>((HUR!C65*$K$1) + (GEO!C65*$L$1)) / $M$1</f>
        <v>0.66139472800537269</v>
      </c>
      <c r="D65" s="5">
        <f>((HUR!D65*$K$1) + (GEO!D65*$L$1)) / $M$1</f>
        <v>1.2291453995970449</v>
      </c>
      <c r="E65" s="5">
        <f>((HUR!E65*$K$1) + (GEO!E65*$L$1)) / $M$1</f>
        <v>2.7091383478844864</v>
      </c>
      <c r="F65" s="5">
        <f>((HUR!F65*$K$1) + (GEO!F65*$L$1)) / $M$1</f>
        <v>6.2773374748153126</v>
      </c>
      <c r="G65" s="5">
        <f>((HUR!G65*$K$1) + (GEO!G65*$L$1)) / $M$1</f>
        <v>12.914141873740766</v>
      </c>
      <c r="H65" s="5">
        <f>((HUR!H65*$K$1) + (GEO!H65*$L$1)) / $M$1</f>
        <v>17.60912424445937</v>
      </c>
      <c r="I65" s="5">
        <f>((HUR!I65*$K$1) + (GEO!I65*$L$1)) / $M$1</f>
        <v>18.925038784419073</v>
      </c>
      <c r="J65" s="5">
        <f>((HUR!J65*$K$1) + (GEO!J65*$L$1)) / $M$1</f>
        <v>15.296377098723976</v>
      </c>
      <c r="K65" s="5">
        <f>((HUR!K65*$K$1) + (GEO!K65*$L$1)) / $M$1</f>
        <v>11.555893384822028</v>
      </c>
      <c r="L65" s="5">
        <f>((HUR!L65*$K$1) + (GEO!L65*$L$1)) / $M$1</f>
        <v>9.019088985896575</v>
      </c>
      <c r="M65" s="5">
        <f>((HUR!M65*$K$1) + (GEO!M65*$L$1)) / $M$1</f>
        <v>5.8727894560107456</v>
      </c>
      <c r="N65" s="4"/>
    </row>
    <row r="66" spans="1:14">
      <c r="A66" s="4">
        <v>2011</v>
      </c>
      <c r="B66" s="5">
        <f>((HUR!B66*$K$1) + (GEO!B66*$L$1)) / $M$1</f>
        <v>2.5228247145735394</v>
      </c>
      <c r="C66" s="5">
        <f>((HUR!C66*$K$1) + (GEO!C66*$L$1)) / $M$1</f>
        <v>0.27955859637340491</v>
      </c>
      <c r="D66" s="5">
        <f>((HUR!D66*$K$1) + (GEO!D66*$L$1)) / $M$1</f>
        <v>0.51138767629281401</v>
      </c>
      <c r="E66" s="5">
        <f>((HUR!E66*$K$1) + (GEO!E66*$L$1)) / $M$1</f>
        <v>1.3023339489590329</v>
      </c>
      <c r="F66" s="5">
        <f>((HUR!F66*$K$1) + (GEO!F66*$L$1)) / $M$1</f>
        <v>2.6255154466084623</v>
      </c>
      <c r="G66" s="5">
        <f>((HUR!G66*$K$1) + (GEO!G66*$L$1)) / $M$1</f>
        <v>7.5760062122229677</v>
      </c>
      <c r="H66" s="5">
        <f>((HUR!H66*$K$1) + (GEO!H66*$L$1)) / $M$1</f>
        <v>14.829615010073875</v>
      </c>
      <c r="I66" s="5">
        <f>((HUR!I66*$K$1) + (GEO!I66*$L$1)) / $M$1</f>
        <v>18.404127770315647</v>
      </c>
      <c r="J66" s="5">
        <f>((HUR!J66*$K$1) + (GEO!J66*$L$1)) / $M$1</f>
        <v>16.085451981195433</v>
      </c>
      <c r="K66" s="5">
        <f>((HUR!K66*$K$1) + (GEO!K66*$L$1)) / $M$1</f>
        <v>12.20952333781061</v>
      </c>
      <c r="L66" s="5">
        <f>((HUR!L66*$K$1) + (GEO!L66*$L$1)) / $M$1</f>
        <v>9.1867973472128952</v>
      </c>
      <c r="M66" s="5">
        <f>((HUR!M66*$K$1) + (GEO!M66*$L$1)) / $M$1</f>
        <v>6.8641066151779722</v>
      </c>
      <c r="N66" s="4"/>
    </row>
    <row r="67" spans="1:14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9" spans="1:14">
      <c r="A69" t="s">
        <v>0</v>
      </c>
      <c r="B69" s="1">
        <f>AVERAGE(B5:B67)</f>
        <v>2.7023433891548785</v>
      </c>
      <c r="C69" s="1">
        <f>AVERAGE(C5:C67)</f>
        <v>0.72788848870209499</v>
      </c>
      <c r="D69" s="1">
        <f>AVERAGE(D5:D67)</f>
        <v>0.66072400019497812</v>
      </c>
      <c r="E69" s="1">
        <f>AVERAGE(E5:E67)</f>
        <v>1.5902462493771528</v>
      </c>
      <c r="F69" s="1">
        <f>AVERAGE(F5:F67)</f>
        <v>3.7568900187395746</v>
      </c>
      <c r="G69" s="1">
        <f>AVERAGE(G5:G67)</f>
        <v>8.9851627716155029</v>
      </c>
      <c r="H69" s="1">
        <f>AVERAGE(H5:H67)</f>
        <v>14.970649870556121</v>
      </c>
      <c r="I69" s="1">
        <f>AVERAGE(I5:I67)</f>
        <v>17.780929119998266</v>
      </c>
      <c r="J69" s="1">
        <f>AVERAGE(J5:J67)</f>
        <v>16.138411525921274</v>
      </c>
      <c r="K69" s="1">
        <f>AVERAGE(K5:K67)</f>
        <v>11.848277892718649</v>
      </c>
      <c r="L69" s="1">
        <f>AVERAGE(L5:L67)</f>
        <v>8.7934092268030053</v>
      </c>
      <c r="M69" s="1">
        <f>AVERAGE(M5:M67)</f>
        <v>6.0983282783422519</v>
      </c>
    </row>
    <row r="70" spans="1:14">
      <c r="A70" t="s">
        <v>1</v>
      </c>
      <c r="B70" s="1">
        <f>MAX(B5:B67)</f>
        <v>6.0327612491605107</v>
      </c>
      <c r="C70" s="1">
        <f>MAX(C5:C67)</f>
        <v>3.9405330758898591</v>
      </c>
      <c r="D70" s="1">
        <f>MAX(D5:D67)</f>
        <v>2.6700634654130289</v>
      </c>
      <c r="E70" s="1">
        <f>MAX(E5:E67)</f>
        <v>4.5446749496306245</v>
      </c>
      <c r="F70" s="1">
        <f>MAX(F5:F67)</f>
        <v>9.7492511752854263</v>
      </c>
      <c r="G70" s="1">
        <f>MAX(G5:G67)</f>
        <v>14.844618535930154</v>
      </c>
      <c r="H70" s="1">
        <f>MAX(H5:H67)</f>
        <v>19.389138347884487</v>
      </c>
      <c r="I70" s="1">
        <f>MAX(I5:I67)</f>
        <v>20.596846709200808</v>
      </c>
      <c r="J70" s="1">
        <f>MAX(J5:J67)</f>
        <v>19.115017629281397</v>
      </c>
      <c r="K70" s="1">
        <f>MAX(K5:K67)</f>
        <v>14.434519811954331</v>
      </c>
      <c r="L70" s="1">
        <f>MAX(L5:L67)</f>
        <v>10.622718938885157</v>
      </c>
      <c r="M70" s="1">
        <f>MAX(M5:M67)</f>
        <v>8.6340995634654139</v>
      </c>
    </row>
    <row r="71" spans="1:14">
      <c r="A71" t="s">
        <v>2</v>
      </c>
      <c r="B71" s="1">
        <f>MIN(B5:B67)</f>
        <v>0.37501762928139692</v>
      </c>
      <c r="C71" s="1">
        <f>MIN(C5:C67)</f>
        <v>0</v>
      </c>
      <c r="D71" s="1">
        <f>MIN(D5:D67)</f>
        <v>0</v>
      </c>
      <c r="E71" s="1">
        <f>MIN(E5:E67)</f>
        <v>0</v>
      </c>
      <c r="F71" s="1">
        <f>MIN(F5:F67)</f>
        <v>1.5000282068502351</v>
      </c>
      <c r="G71" s="1">
        <f>MIN(G5:G67)</f>
        <v>4.7145550705171253</v>
      </c>
      <c r="H71" s="1">
        <f>MIN(H5:H67)</f>
        <v>11.545430826057757</v>
      </c>
      <c r="I71" s="1">
        <f>MIN(I5:I67)</f>
        <v>15.412249328408327</v>
      </c>
      <c r="J71" s="1">
        <f>MIN(J5:J67)</f>
        <v>14.015031732706515</v>
      </c>
      <c r="K71" s="1">
        <f>MIN(K5:K67)</f>
        <v>10.19770836131632</v>
      </c>
      <c r="L71" s="1">
        <f>MIN(L5:L67)</f>
        <v>6.8318643384822026</v>
      </c>
      <c r="M71" s="1">
        <f>MIN(M5:M67)</f>
        <v>3.193280221625252</v>
      </c>
    </row>
  </sheetData>
  <phoneticPr fontId="3" type="noConversion"/>
  <pageMargins left="0.75" right="0.75" top="1" bottom="1" header="0.5" footer="0.5"/>
  <pageSetup scale="75" orientation="portrait" horizontalDpi="30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83"/>
  <sheetViews>
    <sheetView workbookViewId="0"/>
  </sheetViews>
  <sheetFormatPr defaultRowHeight="12.75"/>
  <cols>
    <col min="2" max="13" width="9.28515625" customWidth="1"/>
  </cols>
  <sheetData>
    <row r="1" spans="1:13">
      <c r="A1" t="s">
        <v>19</v>
      </c>
    </row>
    <row r="2" spans="1:13">
      <c r="A2" t="s">
        <v>24</v>
      </c>
    </row>
    <row r="4" spans="1:13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</row>
    <row r="5" spans="1:13">
      <c r="A5">
        <v>1950</v>
      </c>
      <c r="B5" s="1">
        <v>4.4400000000000004</v>
      </c>
      <c r="C5" s="1">
        <v>1.63</v>
      </c>
      <c r="D5" s="1">
        <v>0.5</v>
      </c>
      <c r="E5" s="1">
        <v>1.6</v>
      </c>
      <c r="F5" s="1">
        <v>2.92</v>
      </c>
      <c r="G5" s="1">
        <v>7.61</v>
      </c>
      <c r="H5" s="1">
        <v>13.87</v>
      </c>
      <c r="I5" s="1">
        <v>16.739999999999998</v>
      </c>
      <c r="J5" s="1">
        <v>14.99</v>
      </c>
      <c r="K5" s="1">
        <v>11.76</v>
      </c>
      <c r="L5" s="1">
        <v>8.6199999999999992</v>
      </c>
      <c r="M5" s="1">
        <v>6.18</v>
      </c>
    </row>
    <row r="6" spans="1:13">
      <c r="A6">
        <v>1951</v>
      </c>
      <c r="B6" s="1">
        <v>3.52</v>
      </c>
      <c r="C6" s="1">
        <v>0.51</v>
      </c>
      <c r="D6" s="1">
        <v>1.4</v>
      </c>
      <c r="E6" s="1">
        <v>2.2400000000000002</v>
      </c>
      <c r="F6" s="1">
        <v>4.16</v>
      </c>
      <c r="G6" s="1">
        <v>10.26</v>
      </c>
      <c r="H6" s="1">
        <v>15.54</v>
      </c>
      <c r="I6" s="1">
        <v>17.45</v>
      </c>
      <c r="J6" s="1">
        <v>15.42</v>
      </c>
      <c r="K6" s="1">
        <v>11.31</v>
      </c>
      <c r="L6" s="1">
        <v>8.14</v>
      </c>
      <c r="M6" s="1">
        <v>6.04</v>
      </c>
    </row>
    <row r="7" spans="1:13">
      <c r="A7">
        <v>1952</v>
      </c>
      <c r="B7" s="1">
        <v>3.43</v>
      </c>
      <c r="C7" s="1">
        <v>1.1399999999999999</v>
      </c>
      <c r="D7" s="1">
        <v>1.05</v>
      </c>
      <c r="E7" s="1">
        <v>2.21</v>
      </c>
      <c r="F7" s="1">
        <v>4.22</v>
      </c>
      <c r="G7" s="1">
        <v>10.210000000000001</v>
      </c>
      <c r="H7" s="1">
        <v>16</v>
      </c>
      <c r="I7" s="1">
        <v>18.37</v>
      </c>
      <c r="J7" s="1">
        <v>16.93</v>
      </c>
      <c r="K7" s="1">
        <v>11.12</v>
      </c>
      <c r="L7" s="1">
        <v>8.39</v>
      </c>
      <c r="M7" s="1">
        <v>6.85</v>
      </c>
    </row>
    <row r="8" spans="1:13">
      <c r="A8">
        <v>1953</v>
      </c>
      <c r="B8" s="1">
        <v>4.92</v>
      </c>
      <c r="C8" s="1">
        <v>2.54</v>
      </c>
      <c r="D8" s="1">
        <v>1.84</v>
      </c>
      <c r="E8" s="1">
        <v>3.1</v>
      </c>
      <c r="F8" s="1">
        <v>5.71</v>
      </c>
      <c r="G8" s="1">
        <v>11.51</v>
      </c>
      <c r="H8" s="1">
        <v>16.260000000000002</v>
      </c>
      <c r="I8" s="1">
        <v>18.2</v>
      </c>
      <c r="J8" s="1">
        <v>16.7</v>
      </c>
      <c r="K8" s="1">
        <v>12.49</v>
      </c>
      <c r="L8" s="1">
        <v>9.61</v>
      </c>
      <c r="M8" s="1">
        <v>7.86</v>
      </c>
    </row>
    <row r="9" spans="1:13">
      <c r="A9">
        <v>1954</v>
      </c>
      <c r="B9" s="1">
        <v>5.04</v>
      </c>
      <c r="C9" s="1">
        <v>2.36</v>
      </c>
      <c r="D9" s="1">
        <v>1.73</v>
      </c>
      <c r="E9" s="1">
        <v>2.57</v>
      </c>
      <c r="F9" s="1">
        <v>4.72</v>
      </c>
      <c r="G9" s="1">
        <v>10.42</v>
      </c>
      <c r="H9" s="1">
        <v>15.67</v>
      </c>
      <c r="I9" s="1">
        <v>17.73</v>
      </c>
      <c r="J9" s="1">
        <v>15.29</v>
      </c>
      <c r="K9" s="1">
        <v>11.81</v>
      </c>
      <c r="L9" s="1">
        <v>8.94</v>
      </c>
      <c r="M9" s="1">
        <v>6.92</v>
      </c>
    </row>
    <row r="10" spans="1:13">
      <c r="A10">
        <v>1955</v>
      </c>
      <c r="B10" s="1">
        <v>4.53</v>
      </c>
      <c r="C10" s="1">
        <v>1.08</v>
      </c>
      <c r="D10" s="1">
        <v>1.03</v>
      </c>
      <c r="E10" s="1">
        <v>2.2999999999999998</v>
      </c>
      <c r="F10" s="1">
        <v>4.63</v>
      </c>
      <c r="G10" s="1">
        <v>10.83</v>
      </c>
      <c r="H10" s="1">
        <v>16.61</v>
      </c>
      <c r="I10" s="1">
        <v>19.7</v>
      </c>
      <c r="J10" s="1">
        <v>16.63</v>
      </c>
      <c r="K10" s="1">
        <v>12.55</v>
      </c>
      <c r="L10" s="1">
        <v>9.24</v>
      </c>
      <c r="M10" s="1">
        <v>6.58</v>
      </c>
    </row>
    <row r="11" spans="1:13">
      <c r="A11">
        <v>1956</v>
      </c>
      <c r="B11" s="1">
        <v>3.74</v>
      </c>
      <c r="C11" s="1">
        <v>1.3</v>
      </c>
      <c r="D11" s="1">
        <v>0.9</v>
      </c>
      <c r="E11" s="1">
        <v>2.09</v>
      </c>
      <c r="F11" s="1">
        <v>3.3</v>
      </c>
      <c r="G11" s="1">
        <v>8.11</v>
      </c>
      <c r="H11" s="1">
        <v>13.73</v>
      </c>
      <c r="I11" s="1">
        <v>16.920000000000002</v>
      </c>
      <c r="J11" s="1">
        <v>15.22</v>
      </c>
      <c r="K11" s="1">
        <v>11.17</v>
      </c>
      <c r="L11" s="1">
        <v>8.6999999999999993</v>
      </c>
      <c r="M11" s="1">
        <v>6.19</v>
      </c>
    </row>
    <row r="12" spans="1:13">
      <c r="A12">
        <v>1957</v>
      </c>
      <c r="B12" s="1">
        <v>3.04</v>
      </c>
      <c r="C12" s="1">
        <v>0.61</v>
      </c>
      <c r="D12" s="1">
        <v>1.05</v>
      </c>
      <c r="E12" s="1">
        <v>2.11</v>
      </c>
      <c r="F12" s="1">
        <v>3.54</v>
      </c>
      <c r="G12" s="1">
        <v>8.57</v>
      </c>
      <c r="H12" s="1">
        <v>14.38</v>
      </c>
      <c r="I12" s="1">
        <v>17.440000000000001</v>
      </c>
      <c r="J12" s="1">
        <v>15.59</v>
      </c>
      <c r="K12" s="1">
        <v>11.39</v>
      </c>
      <c r="L12" s="1">
        <v>8.31</v>
      </c>
      <c r="M12" s="1">
        <v>6.21</v>
      </c>
    </row>
    <row r="13" spans="1:13">
      <c r="A13">
        <v>1958</v>
      </c>
      <c r="B13" s="1">
        <v>3.67</v>
      </c>
      <c r="C13" s="1">
        <v>0.63</v>
      </c>
      <c r="D13" s="1">
        <v>0.64</v>
      </c>
      <c r="E13" s="1">
        <v>2.54</v>
      </c>
      <c r="F13" s="1">
        <v>4.72</v>
      </c>
      <c r="G13" s="1">
        <v>10.11</v>
      </c>
      <c r="H13" s="1">
        <v>14.64</v>
      </c>
      <c r="I13" s="1">
        <v>17.34</v>
      </c>
      <c r="J13" s="1">
        <v>14.92</v>
      </c>
      <c r="K13" s="1">
        <v>11.12</v>
      </c>
      <c r="L13" s="1">
        <v>8.91</v>
      </c>
      <c r="M13" s="1">
        <v>5.84</v>
      </c>
    </row>
    <row r="14" spans="1:13">
      <c r="A14">
        <v>1959</v>
      </c>
      <c r="B14" s="1">
        <v>1.68</v>
      </c>
      <c r="C14" s="1">
        <v>0</v>
      </c>
      <c r="D14" s="1">
        <v>0</v>
      </c>
      <c r="E14" s="1">
        <v>0.15</v>
      </c>
      <c r="F14" s="1">
        <v>2.4900000000000002</v>
      </c>
      <c r="G14" s="1">
        <v>6.31</v>
      </c>
      <c r="H14" s="1">
        <v>12.79</v>
      </c>
      <c r="I14" s="1">
        <v>16.899999999999999</v>
      </c>
      <c r="J14" s="1">
        <v>15.94</v>
      </c>
      <c r="K14" s="1">
        <v>11.07</v>
      </c>
      <c r="L14" s="1">
        <v>7.4</v>
      </c>
      <c r="M14" s="1">
        <v>5.34</v>
      </c>
    </row>
    <row r="15" spans="1:13">
      <c r="A15">
        <v>1960</v>
      </c>
      <c r="B15" s="1">
        <v>2.23</v>
      </c>
      <c r="C15" s="1">
        <v>0.44</v>
      </c>
      <c r="D15" s="1">
        <v>0</v>
      </c>
      <c r="E15" s="1">
        <v>0.77</v>
      </c>
      <c r="F15" s="1">
        <v>2.31</v>
      </c>
      <c r="G15" s="1">
        <v>4.7</v>
      </c>
      <c r="H15" s="1">
        <v>11.35</v>
      </c>
      <c r="I15" s="1">
        <v>16.059999999999999</v>
      </c>
      <c r="J15" s="1">
        <v>16.14</v>
      </c>
      <c r="K15" s="1">
        <v>11.82</v>
      </c>
      <c r="L15" s="1">
        <v>7.9</v>
      </c>
      <c r="M15" s="1">
        <v>5.57</v>
      </c>
    </row>
    <row r="16" spans="1:13">
      <c r="A16">
        <v>1961</v>
      </c>
      <c r="B16" s="1">
        <v>1.85</v>
      </c>
      <c r="C16" s="1">
        <v>0</v>
      </c>
      <c r="D16" s="1">
        <v>0</v>
      </c>
      <c r="E16" s="1">
        <v>1.18</v>
      </c>
      <c r="F16" s="1">
        <v>3.01</v>
      </c>
      <c r="G16" s="1">
        <v>7.03</v>
      </c>
      <c r="H16" s="1">
        <v>13.06</v>
      </c>
      <c r="I16" s="1">
        <v>16.670000000000002</v>
      </c>
      <c r="J16" s="1">
        <v>16.899999999999999</v>
      </c>
      <c r="K16" s="1">
        <v>12.12</v>
      </c>
      <c r="L16" s="1">
        <v>8.4700000000000006</v>
      </c>
      <c r="M16" s="1">
        <v>6.4</v>
      </c>
    </row>
    <row r="17" spans="1:13">
      <c r="A17">
        <v>1962</v>
      </c>
      <c r="B17" s="1">
        <v>2.98</v>
      </c>
      <c r="C17" s="1">
        <v>0.05</v>
      </c>
      <c r="D17" s="1">
        <v>0</v>
      </c>
      <c r="E17" s="1">
        <v>1.25</v>
      </c>
      <c r="F17" s="1">
        <v>3.19</v>
      </c>
      <c r="G17" s="1">
        <v>7.65</v>
      </c>
      <c r="H17" s="1">
        <v>13.91</v>
      </c>
      <c r="I17" s="1">
        <v>16.57</v>
      </c>
      <c r="J17" s="1">
        <v>15.32</v>
      </c>
      <c r="K17" s="1">
        <v>11.69</v>
      </c>
      <c r="L17" s="1">
        <v>8.07</v>
      </c>
      <c r="M17" s="1">
        <v>6.1</v>
      </c>
    </row>
    <row r="18" spans="1:13">
      <c r="A18">
        <v>1963</v>
      </c>
      <c r="B18" s="1">
        <v>2.23</v>
      </c>
      <c r="C18" s="1">
        <v>0</v>
      </c>
      <c r="D18" s="1">
        <v>0</v>
      </c>
      <c r="E18" s="1">
        <v>0.2</v>
      </c>
      <c r="F18" s="1">
        <v>2.74</v>
      </c>
      <c r="G18" s="1">
        <v>6.94</v>
      </c>
      <c r="H18" s="1">
        <v>14.06</v>
      </c>
      <c r="I18" s="1">
        <v>16.91</v>
      </c>
      <c r="J18" s="1">
        <v>14.83</v>
      </c>
      <c r="K18" s="1">
        <v>12.08</v>
      </c>
      <c r="L18" s="1">
        <v>9.0500000000000007</v>
      </c>
      <c r="M18" s="1">
        <v>6.58</v>
      </c>
    </row>
    <row r="19" spans="1:13">
      <c r="A19">
        <v>1964</v>
      </c>
      <c r="B19" s="1">
        <v>3.69</v>
      </c>
      <c r="C19" s="1">
        <v>1.47</v>
      </c>
      <c r="D19" s="1">
        <v>1.32</v>
      </c>
      <c r="E19" s="1">
        <v>1.97</v>
      </c>
      <c r="F19" s="1">
        <v>3.76</v>
      </c>
      <c r="G19" s="1">
        <v>9.41</v>
      </c>
      <c r="H19" s="1">
        <v>15.25</v>
      </c>
      <c r="I19" s="1">
        <v>16.309999999999999</v>
      </c>
      <c r="J19" s="1">
        <v>14.72</v>
      </c>
      <c r="K19" s="1">
        <v>10.33</v>
      </c>
      <c r="L19" s="1">
        <v>8.5</v>
      </c>
      <c r="M19" s="1">
        <v>6.08</v>
      </c>
    </row>
    <row r="20" spans="1:13">
      <c r="A20">
        <v>1965</v>
      </c>
      <c r="B20" s="1">
        <v>3.21</v>
      </c>
      <c r="C20" s="1">
        <v>0.25</v>
      </c>
      <c r="D20" s="1">
        <v>0.14000000000000001</v>
      </c>
      <c r="E20" s="1">
        <v>1.0900000000000001</v>
      </c>
      <c r="F20" s="1">
        <v>2.62</v>
      </c>
      <c r="G20" s="1">
        <v>6.18</v>
      </c>
      <c r="H20" s="1">
        <v>12.74</v>
      </c>
      <c r="I20" s="1">
        <v>15.78</v>
      </c>
      <c r="J20" s="1">
        <v>14.45</v>
      </c>
      <c r="K20" s="1">
        <v>10.23</v>
      </c>
      <c r="L20" s="1">
        <v>7.48</v>
      </c>
      <c r="M20" s="1">
        <v>5.8</v>
      </c>
    </row>
    <row r="21" spans="1:13">
      <c r="A21">
        <v>1966</v>
      </c>
      <c r="B21" s="1">
        <v>2.98</v>
      </c>
      <c r="C21" s="1">
        <v>0.25</v>
      </c>
      <c r="D21" s="1">
        <v>0.94</v>
      </c>
      <c r="E21" s="1">
        <v>2.0299999999999998</v>
      </c>
      <c r="F21" s="1">
        <v>3.26</v>
      </c>
      <c r="G21" s="1">
        <v>8.39</v>
      </c>
      <c r="H21" s="1">
        <v>15.22</v>
      </c>
      <c r="I21" s="1">
        <v>17.739999999999998</v>
      </c>
      <c r="J21" s="1">
        <v>16.09</v>
      </c>
      <c r="K21" s="1">
        <v>10.58</v>
      </c>
      <c r="L21" s="1">
        <v>7.87</v>
      </c>
      <c r="M21" s="1">
        <v>6.02</v>
      </c>
    </row>
    <row r="22" spans="1:13">
      <c r="A22">
        <v>1967</v>
      </c>
      <c r="B22" s="1">
        <v>3.3</v>
      </c>
      <c r="C22" s="1">
        <v>0.37</v>
      </c>
      <c r="D22" s="1">
        <v>0</v>
      </c>
      <c r="E22" s="1">
        <v>1.47</v>
      </c>
      <c r="F22" s="1">
        <v>3.01</v>
      </c>
      <c r="G22" s="1">
        <v>7.2</v>
      </c>
      <c r="H22" s="1">
        <v>12.74</v>
      </c>
      <c r="I22" s="1">
        <v>16.350000000000001</v>
      </c>
      <c r="J22" s="1">
        <v>15.67</v>
      </c>
      <c r="K22" s="1">
        <v>10.82</v>
      </c>
      <c r="L22" s="1">
        <v>7.59</v>
      </c>
      <c r="M22" s="1">
        <v>5.62</v>
      </c>
    </row>
    <row r="23" spans="1:13">
      <c r="A23">
        <v>1968</v>
      </c>
      <c r="B23" s="1">
        <v>2.12</v>
      </c>
      <c r="C23" s="1">
        <v>0.34</v>
      </c>
      <c r="D23" s="1">
        <v>0.02</v>
      </c>
      <c r="E23" s="1">
        <v>1.68</v>
      </c>
      <c r="F23" s="1">
        <v>3.26</v>
      </c>
      <c r="G23" s="1">
        <v>7.72</v>
      </c>
      <c r="H23" s="1">
        <v>13.34</v>
      </c>
      <c r="I23" s="1">
        <v>16.63</v>
      </c>
      <c r="J23" s="1">
        <v>16.27</v>
      </c>
      <c r="K23" s="1">
        <v>12.43</v>
      </c>
      <c r="L23" s="1">
        <v>8.4600000000000009</v>
      </c>
      <c r="M23" s="1">
        <v>6.04</v>
      </c>
    </row>
    <row r="24" spans="1:13">
      <c r="A24">
        <v>1969</v>
      </c>
      <c r="B24" s="1">
        <v>2.2400000000000002</v>
      </c>
      <c r="C24" s="1">
        <v>0.52</v>
      </c>
      <c r="D24" s="1">
        <v>0.96</v>
      </c>
      <c r="E24" s="1">
        <v>2.04</v>
      </c>
      <c r="F24" s="1">
        <v>3.43</v>
      </c>
      <c r="G24" s="1">
        <v>8.0299999999999994</v>
      </c>
      <c r="H24" s="1">
        <v>13.67</v>
      </c>
      <c r="I24" s="1">
        <v>17.84</v>
      </c>
      <c r="J24" s="1">
        <v>16.97</v>
      </c>
      <c r="K24" s="1">
        <v>11.79</v>
      </c>
      <c r="L24" s="1">
        <v>8.4</v>
      </c>
      <c r="M24" s="1">
        <v>6.04</v>
      </c>
    </row>
    <row r="25" spans="1:13">
      <c r="A25">
        <v>1970</v>
      </c>
      <c r="B25" s="1">
        <v>2.64</v>
      </c>
      <c r="C25" s="1">
        <v>0.22</v>
      </c>
      <c r="D25" s="1">
        <v>0.31</v>
      </c>
      <c r="E25" s="1">
        <v>1.63</v>
      </c>
      <c r="F25" s="1">
        <v>3.02</v>
      </c>
      <c r="G25" s="1">
        <v>7.25</v>
      </c>
      <c r="H25" s="1">
        <v>13.57</v>
      </c>
      <c r="I25" s="1">
        <v>17.72</v>
      </c>
      <c r="J25" s="1">
        <v>16.34</v>
      </c>
      <c r="K25" s="1">
        <v>11.8</v>
      </c>
      <c r="L25" s="1">
        <v>8.8800000000000008</v>
      </c>
      <c r="M25" s="1">
        <v>6.36</v>
      </c>
    </row>
    <row r="26" spans="1:13">
      <c r="A26">
        <v>1971</v>
      </c>
      <c r="B26" s="1">
        <v>3.08</v>
      </c>
      <c r="C26" s="1">
        <v>0.02</v>
      </c>
      <c r="D26" s="1">
        <v>0.53</v>
      </c>
      <c r="E26" s="1">
        <v>1.75</v>
      </c>
      <c r="F26" s="1">
        <v>3.22</v>
      </c>
      <c r="G26" s="1">
        <v>8.36</v>
      </c>
      <c r="H26" s="1">
        <v>14.69</v>
      </c>
      <c r="I26" s="1">
        <v>17.260000000000002</v>
      </c>
      <c r="J26" s="1">
        <v>16.55</v>
      </c>
      <c r="K26" s="1">
        <v>13.08</v>
      </c>
      <c r="L26" s="1">
        <v>9.36</v>
      </c>
      <c r="M26" s="1">
        <v>7.09</v>
      </c>
    </row>
    <row r="27" spans="1:13">
      <c r="A27">
        <v>1972</v>
      </c>
      <c r="B27" s="1">
        <v>4.53</v>
      </c>
      <c r="C27" s="1">
        <v>0.93</v>
      </c>
      <c r="D27" s="1">
        <v>0.38</v>
      </c>
      <c r="E27" s="1">
        <v>1.62</v>
      </c>
      <c r="F27" s="1">
        <v>3.25</v>
      </c>
      <c r="G27" s="1">
        <v>8.48</v>
      </c>
      <c r="H27" s="1">
        <v>13.95</v>
      </c>
      <c r="I27" s="1">
        <v>16.829999999999998</v>
      </c>
      <c r="J27" s="1">
        <v>16.13</v>
      </c>
      <c r="K27" s="1">
        <v>10.98</v>
      </c>
      <c r="L27" s="1">
        <v>7.82</v>
      </c>
      <c r="M27" s="1">
        <v>5.68</v>
      </c>
    </row>
    <row r="28" spans="1:13">
      <c r="A28">
        <v>1973</v>
      </c>
      <c r="B28" s="1">
        <v>3.09</v>
      </c>
      <c r="C28" s="1">
        <v>0.88</v>
      </c>
      <c r="D28" s="1">
        <v>1.19</v>
      </c>
      <c r="E28" s="1">
        <v>2.48</v>
      </c>
      <c r="F28" s="1">
        <v>4.13</v>
      </c>
      <c r="G28" s="1">
        <v>9.75</v>
      </c>
      <c r="H28" s="1">
        <v>15.29</v>
      </c>
      <c r="I28" s="1">
        <v>18.48</v>
      </c>
      <c r="J28" s="1">
        <v>16.899999999999999</v>
      </c>
      <c r="K28" s="1">
        <v>12.9</v>
      </c>
      <c r="L28" s="1">
        <v>8.82</v>
      </c>
      <c r="M28" s="1">
        <v>6.82</v>
      </c>
    </row>
    <row r="29" spans="1:13">
      <c r="A29">
        <v>1974</v>
      </c>
      <c r="B29" s="1">
        <v>4.04</v>
      </c>
      <c r="C29" s="1">
        <v>1.1499999999999999</v>
      </c>
      <c r="D29" s="1">
        <v>1.34</v>
      </c>
      <c r="E29" s="1">
        <v>2.15</v>
      </c>
      <c r="F29" s="1">
        <v>3.77</v>
      </c>
      <c r="G29" s="1">
        <v>9.0399999999999991</v>
      </c>
      <c r="H29" s="1">
        <v>15.05</v>
      </c>
      <c r="I29" s="1">
        <v>18.14</v>
      </c>
      <c r="J29" s="1">
        <v>15.57</v>
      </c>
      <c r="K29" s="1">
        <v>10.26</v>
      </c>
      <c r="L29" s="1">
        <v>8.26</v>
      </c>
      <c r="M29" s="1">
        <v>6.37</v>
      </c>
    </row>
    <row r="30" spans="1:13">
      <c r="A30">
        <v>1975</v>
      </c>
      <c r="B30" s="1">
        <v>4.4000000000000004</v>
      </c>
      <c r="C30" s="1">
        <v>1.61</v>
      </c>
      <c r="D30" s="1">
        <v>1.5</v>
      </c>
      <c r="E30" s="1">
        <v>2.0699999999999998</v>
      </c>
      <c r="F30" s="1">
        <v>4.03</v>
      </c>
      <c r="G30" s="1">
        <v>9.69</v>
      </c>
      <c r="H30" s="1">
        <v>15.78</v>
      </c>
      <c r="I30" s="1">
        <v>18.649999999999999</v>
      </c>
      <c r="J30" s="1">
        <v>15.42</v>
      </c>
      <c r="K30" s="1">
        <v>11.67</v>
      </c>
      <c r="L30" s="1">
        <v>9.34</v>
      </c>
      <c r="M30" s="1">
        <v>7.11</v>
      </c>
    </row>
    <row r="31" spans="1:13">
      <c r="A31">
        <v>1976</v>
      </c>
      <c r="B31" s="1">
        <v>3.95</v>
      </c>
      <c r="C31" s="1">
        <v>0.86</v>
      </c>
      <c r="D31" s="1">
        <v>1.25</v>
      </c>
      <c r="E31" s="1">
        <v>2.4</v>
      </c>
      <c r="F31" s="1">
        <v>3.95</v>
      </c>
      <c r="G31" s="1">
        <v>10.18</v>
      </c>
      <c r="H31" s="1">
        <v>15.51</v>
      </c>
      <c r="I31" s="1">
        <v>17.940000000000001</v>
      </c>
      <c r="J31" s="1">
        <v>15.75</v>
      </c>
      <c r="K31" s="1">
        <v>11.09</v>
      </c>
      <c r="L31" s="1">
        <v>7.73</v>
      </c>
      <c r="M31" s="1">
        <v>5.0199999999999996</v>
      </c>
    </row>
    <row r="32" spans="1:13">
      <c r="A32">
        <v>1977</v>
      </c>
      <c r="B32" s="1">
        <v>0.81</v>
      </c>
      <c r="C32" s="1">
        <v>0</v>
      </c>
      <c r="D32" s="1">
        <v>0</v>
      </c>
      <c r="E32" s="1">
        <v>0.5</v>
      </c>
      <c r="F32" s="1">
        <v>3.2</v>
      </c>
      <c r="G32" s="1">
        <v>8.43</v>
      </c>
      <c r="H32" s="1">
        <v>14.31</v>
      </c>
      <c r="I32" s="1">
        <v>16.47</v>
      </c>
      <c r="J32" s="1">
        <v>15.2</v>
      </c>
      <c r="K32" s="1">
        <v>10.68</v>
      </c>
      <c r="L32" s="1">
        <v>8.4</v>
      </c>
      <c r="M32" s="1">
        <v>5.76</v>
      </c>
    </row>
    <row r="33" spans="1:13">
      <c r="A33">
        <v>1978</v>
      </c>
      <c r="B33" s="1">
        <v>1.94</v>
      </c>
      <c r="C33" s="1">
        <v>0</v>
      </c>
      <c r="D33" s="1">
        <v>0</v>
      </c>
      <c r="E33" s="1">
        <v>0.38</v>
      </c>
      <c r="F33" s="1">
        <v>2.72</v>
      </c>
      <c r="G33" s="1">
        <v>6.56</v>
      </c>
      <c r="H33" s="1">
        <v>13</v>
      </c>
      <c r="I33" s="1">
        <v>16.38</v>
      </c>
      <c r="J33" s="1">
        <v>15.32</v>
      </c>
      <c r="K33" s="1">
        <v>10.66</v>
      </c>
      <c r="L33" s="1">
        <v>7.95</v>
      </c>
      <c r="M33" s="1">
        <v>5.41</v>
      </c>
    </row>
    <row r="34" spans="1:13">
      <c r="A34">
        <v>1979</v>
      </c>
      <c r="B34" s="1">
        <v>1.34</v>
      </c>
      <c r="C34" s="1">
        <v>0</v>
      </c>
      <c r="D34" s="1">
        <v>0</v>
      </c>
      <c r="E34" s="1">
        <v>0.15</v>
      </c>
      <c r="F34" s="1">
        <v>2.3199999999999998</v>
      </c>
      <c r="G34" s="1">
        <v>5.09</v>
      </c>
      <c r="H34" s="1">
        <v>11.7</v>
      </c>
      <c r="I34" s="1">
        <v>15.42</v>
      </c>
      <c r="J34" s="1">
        <v>14.52</v>
      </c>
      <c r="K34" s="1">
        <v>10.41</v>
      </c>
      <c r="L34" s="1">
        <v>7.27</v>
      </c>
      <c r="M34" s="1">
        <v>5.4</v>
      </c>
    </row>
    <row r="35" spans="1:13">
      <c r="A35">
        <v>1980</v>
      </c>
      <c r="B35" s="1">
        <v>2.56</v>
      </c>
      <c r="C35" s="1">
        <v>0.06</v>
      </c>
      <c r="D35" s="1">
        <v>0</v>
      </c>
      <c r="E35" s="1">
        <v>1.31</v>
      </c>
      <c r="F35" s="1">
        <v>2.91</v>
      </c>
      <c r="G35" s="1">
        <v>6.44</v>
      </c>
      <c r="H35" s="1">
        <v>12.73</v>
      </c>
      <c r="I35" s="1">
        <v>16.559999999999999</v>
      </c>
      <c r="J35" s="1">
        <v>15.58</v>
      </c>
      <c r="K35" s="1">
        <v>10.17</v>
      </c>
      <c r="L35" s="1">
        <v>7.29</v>
      </c>
      <c r="M35" s="1">
        <v>5.01</v>
      </c>
    </row>
    <row r="36" spans="1:13">
      <c r="A36">
        <v>1981</v>
      </c>
      <c r="B36" s="1">
        <v>0.55000000000000004</v>
      </c>
      <c r="C36" s="1">
        <v>0</v>
      </c>
      <c r="D36" s="1">
        <v>0.04</v>
      </c>
      <c r="E36" s="1">
        <v>1.64</v>
      </c>
      <c r="F36" s="1">
        <v>3.05</v>
      </c>
      <c r="G36" s="1">
        <v>7.29</v>
      </c>
      <c r="H36" s="1">
        <v>13.67</v>
      </c>
      <c r="I36" s="1">
        <v>17.05</v>
      </c>
      <c r="J36" s="1">
        <v>15.55</v>
      </c>
      <c r="K36" s="1">
        <v>10.01</v>
      </c>
      <c r="L36" s="1">
        <v>7.59</v>
      </c>
      <c r="M36" s="1">
        <v>5.56</v>
      </c>
    </row>
    <row r="37" spans="1:13">
      <c r="A37">
        <v>1982</v>
      </c>
      <c r="B37" s="1">
        <v>1.48</v>
      </c>
      <c r="C37" s="1">
        <v>0</v>
      </c>
      <c r="D37" s="1">
        <v>0</v>
      </c>
      <c r="E37" s="1">
        <v>0</v>
      </c>
      <c r="F37" s="1">
        <v>1.78</v>
      </c>
      <c r="G37" s="1">
        <v>4.8099999999999996</v>
      </c>
      <c r="H37" s="1">
        <v>11.31</v>
      </c>
      <c r="I37" s="1">
        <v>15.18</v>
      </c>
      <c r="J37" s="1">
        <v>13.95</v>
      </c>
      <c r="K37" s="1">
        <v>11.19</v>
      </c>
      <c r="L37" s="1">
        <v>7.68</v>
      </c>
      <c r="M37" s="1">
        <v>5.9</v>
      </c>
    </row>
    <row r="38" spans="1:13">
      <c r="A38">
        <v>1983</v>
      </c>
      <c r="B38" s="1">
        <v>3.44</v>
      </c>
      <c r="C38" s="1">
        <v>1.1399999999999999</v>
      </c>
      <c r="D38" s="1">
        <v>1.68</v>
      </c>
      <c r="E38" s="1">
        <v>2.2400000000000002</v>
      </c>
      <c r="F38" s="1">
        <v>3.65</v>
      </c>
      <c r="G38" s="1">
        <v>9.09</v>
      </c>
      <c r="H38" s="1">
        <v>15.39</v>
      </c>
      <c r="I38" s="1">
        <v>18.59</v>
      </c>
      <c r="J38" s="1">
        <v>17.22</v>
      </c>
      <c r="K38" s="1">
        <v>11.94</v>
      </c>
      <c r="L38" s="1">
        <v>8.34</v>
      </c>
      <c r="M38" s="1">
        <v>5.87</v>
      </c>
    </row>
    <row r="39" spans="1:13">
      <c r="A39">
        <v>1984</v>
      </c>
      <c r="B39" s="1">
        <v>1.61</v>
      </c>
      <c r="C39" s="1">
        <v>0.14000000000000001</v>
      </c>
      <c r="D39" s="1">
        <v>0.09</v>
      </c>
      <c r="E39" s="1">
        <v>1.43</v>
      </c>
      <c r="F39" s="1">
        <v>2.82</v>
      </c>
      <c r="G39" s="1">
        <v>6.48</v>
      </c>
      <c r="H39" s="1">
        <v>12.87</v>
      </c>
      <c r="I39" s="1">
        <v>17.07</v>
      </c>
      <c r="J39" s="1">
        <v>15.61</v>
      </c>
      <c r="K39" s="1">
        <v>11.7</v>
      </c>
      <c r="L39" s="1">
        <v>8.07</v>
      </c>
      <c r="M39" s="1">
        <v>5.99</v>
      </c>
    </row>
    <row r="40" spans="1:13">
      <c r="A40">
        <v>1985</v>
      </c>
      <c r="B40" s="1">
        <v>2.92</v>
      </c>
      <c r="C40" s="1">
        <v>7.0000000000000007E-2</v>
      </c>
      <c r="D40" s="1">
        <v>0.87</v>
      </c>
      <c r="E40" s="1">
        <v>2.06</v>
      </c>
      <c r="F40" s="1">
        <v>3.62</v>
      </c>
      <c r="G40" s="1">
        <v>8.83</v>
      </c>
      <c r="H40" s="1">
        <v>14.44</v>
      </c>
      <c r="I40" s="1">
        <v>17.079999999999998</v>
      </c>
      <c r="J40" s="1">
        <v>15.78</v>
      </c>
      <c r="K40" s="1">
        <v>11.27</v>
      </c>
      <c r="L40" s="1">
        <v>8.3699999999999992</v>
      </c>
      <c r="M40" s="1">
        <v>5.88</v>
      </c>
    </row>
    <row r="41" spans="1:13">
      <c r="A41">
        <v>1986</v>
      </c>
      <c r="B41" s="1">
        <v>2.19</v>
      </c>
      <c r="C41" s="1">
        <v>0.23</v>
      </c>
      <c r="D41" s="1">
        <v>0.26</v>
      </c>
      <c r="E41" s="1">
        <v>1.79</v>
      </c>
      <c r="F41" s="1">
        <v>3.21</v>
      </c>
      <c r="G41" s="1">
        <v>7.81</v>
      </c>
      <c r="H41" s="1">
        <v>13.7</v>
      </c>
      <c r="I41" s="1">
        <v>16.79</v>
      </c>
      <c r="J41" s="1">
        <v>14.33</v>
      </c>
      <c r="K41" s="1">
        <v>10.98</v>
      </c>
      <c r="L41" s="1">
        <v>7.74</v>
      </c>
      <c r="M41" s="1">
        <v>5.49</v>
      </c>
    </row>
    <row r="42" spans="1:13">
      <c r="A42">
        <v>1987</v>
      </c>
      <c r="B42" s="1">
        <v>3.41</v>
      </c>
      <c r="C42" s="1">
        <v>1.08</v>
      </c>
      <c r="D42" s="1">
        <v>1.62</v>
      </c>
      <c r="E42" s="1">
        <v>2.78</v>
      </c>
      <c r="F42" s="1">
        <v>5.48</v>
      </c>
      <c r="G42" s="1">
        <v>11.66</v>
      </c>
      <c r="H42" s="1">
        <v>16.71</v>
      </c>
      <c r="I42" s="1">
        <v>18.37</v>
      </c>
      <c r="J42" s="1">
        <v>16.04</v>
      </c>
      <c r="K42" s="1">
        <v>11.2</v>
      </c>
      <c r="L42" s="1">
        <v>8.6199999999999992</v>
      </c>
      <c r="M42" s="1">
        <v>6.77</v>
      </c>
    </row>
    <row r="43" spans="1:13">
      <c r="A43">
        <v>1988</v>
      </c>
      <c r="B43" s="1">
        <v>3.66</v>
      </c>
      <c r="C43" s="1">
        <v>0.51</v>
      </c>
      <c r="D43" s="1">
        <v>0.72</v>
      </c>
      <c r="E43" s="1">
        <v>1.94</v>
      </c>
      <c r="F43" s="1">
        <v>3.4</v>
      </c>
      <c r="G43" s="1">
        <v>8.9600000000000009</v>
      </c>
      <c r="H43" s="1">
        <v>15.18</v>
      </c>
      <c r="I43" s="1">
        <v>18.3</v>
      </c>
      <c r="J43" s="1">
        <v>15.49</v>
      </c>
      <c r="K43" s="1">
        <v>10.76</v>
      </c>
      <c r="L43" s="1">
        <v>7.76</v>
      </c>
      <c r="M43" s="1">
        <v>5.77</v>
      </c>
    </row>
    <row r="44" spans="1:13">
      <c r="A44">
        <v>1989</v>
      </c>
      <c r="B44" s="1">
        <v>2.79</v>
      </c>
      <c r="C44" s="1">
        <v>0.57999999999999996</v>
      </c>
      <c r="D44" s="1">
        <v>0.02</v>
      </c>
      <c r="E44" s="1">
        <v>1.28</v>
      </c>
      <c r="F44" s="1">
        <v>2.76</v>
      </c>
      <c r="G44" s="1">
        <v>5.97</v>
      </c>
      <c r="H44" s="1">
        <v>12.82</v>
      </c>
      <c r="I44" s="1">
        <v>16.739999999999998</v>
      </c>
      <c r="J44" s="1">
        <v>16.100000000000001</v>
      </c>
      <c r="K44" s="1">
        <v>10.32</v>
      </c>
      <c r="L44" s="1">
        <v>7.34</v>
      </c>
      <c r="M44" s="1">
        <v>4.17</v>
      </c>
    </row>
    <row r="45" spans="1:13">
      <c r="A45">
        <v>1990</v>
      </c>
      <c r="B45" s="1">
        <v>1.19</v>
      </c>
      <c r="C45" s="1">
        <v>0.59</v>
      </c>
      <c r="D45" s="1">
        <v>0.46</v>
      </c>
      <c r="E45" s="1">
        <v>1.55</v>
      </c>
      <c r="F45" s="1">
        <v>2.99</v>
      </c>
      <c r="G45" s="1">
        <v>7.23</v>
      </c>
      <c r="H45" s="1">
        <v>13.34</v>
      </c>
      <c r="I45" s="1">
        <v>16.89</v>
      </c>
      <c r="J45" s="1">
        <v>15.85</v>
      </c>
      <c r="K45" s="1">
        <v>10.75</v>
      </c>
      <c r="L45" s="1">
        <v>7.9</v>
      </c>
      <c r="M45" s="1">
        <v>6</v>
      </c>
    </row>
    <row r="46" spans="1:13">
      <c r="A46">
        <v>1991</v>
      </c>
      <c r="B46" s="1">
        <v>2.92</v>
      </c>
      <c r="C46" s="1">
        <v>0.84</v>
      </c>
      <c r="D46" s="1">
        <v>1.21</v>
      </c>
      <c r="E46" s="1">
        <v>2.35</v>
      </c>
      <c r="F46" s="1">
        <v>4.0199999999999996</v>
      </c>
      <c r="G46" s="1">
        <v>10.43</v>
      </c>
      <c r="H46" s="1">
        <v>15.86</v>
      </c>
      <c r="I46" s="1">
        <v>17.97</v>
      </c>
      <c r="J46" s="1">
        <v>16.18</v>
      </c>
      <c r="K46" s="1">
        <v>10.56</v>
      </c>
      <c r="L46" s="1">
        <v>8.0299999999999994</v>
      </c>
      <c r="M46" s="1">
        <v>6</v>
      </c>
    </row>
    <row r="47" spans="1:13">
      <c r="A47">
        <v>1992</v>
      </c>
      <c r="B47" s="1">
        <v>3.8</v>
      </c>
      <c r="C47" s="1">
        <v>1.39</v>
      </c>
      <c r="D47" s="1">
        <v>1.31</v>
      </c>
      <c r="E47" s="1">
        <v>2.23</v>
      </c>
      <c r="F47" s="1">
        <v>4.01</v>
      </c>
      <c r="G47" s="1">
        <v>9.6999999999999993</v>
      </c>
      <c r="H47" s="1">
        <v>13.84</v>
      </c>
      <c r="I47" s="1">
        <v>16.09</v>
      </c>
      <c r="J47" s="1">
        <v>15.12</v>
      </c>
      <c r="K47" s="1">
        <v>11</v>
      </c>
      <c r="L47" s="1">
        <v>8.06</v>
      </c>
      <c r="M47" s="1">
        <v>6.43</v>
      </c>
    </row>
    <row r="48" spans="1:13">
      <c r="A48">
        <v>1993</v>
      </c>
      <c r="B48" s="1">
        <v>4.37</v>
      </c>
      <c r="C48" s="1">
        <v>1.61</v>
      </c>
      <c r="D48" s="1">
        <v>1.06</v>
      </c>
      <c r="E48" s="1">
        <v>2.4</v>
      </c>
      <c r="F48" s="1">
        <v>4.32</v>
      </c>
      <c r="G48" s="1">
        <v>10.1</v>
      </c>
      <c r="H48" s="1">
        <v>15.93</v>
      </c>
      <c r="I48" s="1">
        <v>18.670000000000002</v>
      </c>
      <c r="J48" s="1">
        <v>16.36</v>
      </c>
      <c r="K48" s="1">
        <v>10.73</v>
      </c>
      <c r="L48" s="1">
        <v>8.2100000000000009</v>
      </c>
      <c r="M48" s="1">
        <v>6.54</v>
      </c>
    </row>
    <row r="49" spans="1:14">
      <c r="A49">
        <v>1994</v>
      </c>
      <c r="B49" s="1">
        <v>2.64</v>
      </c>
      <c r="C49" s="1">
        <v>0</v>
      </c>
      <c r="D49" s="1">
        <v>0</v>
      </c>
      <c r="E49" s="1">
        <v>1.03</v>
      </c>
      <c r="F49" s="1">
        <v>3.55</v>
      </c>
      <c r="G49" s="1">
        <v>9.77</v>
      </c>
      <c r="H49" s="1">
        <v>15.6</v>
      </c>
      <c r="I49" s="1">
        <v>18.46</v>
      </c>
      <c r="J49" s="1">
        <v>17.89</v>
      </c>
      <c r="K49" s="1">
        <v>13.7</v>
      </c>
      <c r="L49" s="1">
        <v>9.85</v>
      </c>
      <c r="M49" s="1">
        <v>7.49</v>
      </c>
    </row>
    <row r="50" spans="1:14">
      <c r="A50">
        <v>1995</v>
      </c>
      <c r="B50" s="1">
        <v>5.4</v>
      </c>
      <c r="C50" s="1">
        <v>2.5</v>
      </c>
      <c r="D50" s="1">
        <v>1.76</v>
      </c>
      <c r="E50" s="1">
        <v>2.99</v>
      </c>
      <c r="F50" s="1">
        <v>5.53</v>
      </c>
      <c r="G50" s="1">
        <v>12.13</v>
      </c>
      <c r="H50" s="1">
        <v>16.91</v>
      </c>
      <c r="I50" s="1">
        <v>19.93</v>
      </c>
      <c r="J50" s="1">
        <v>16.62</v>
      </c>
      <c r="K50" s="1">
        <v>11.87</v>
      </c>
      <c r="L50" s="1">
        <v>8.4499999999999993</v>
      </c>
      <c r="M50" s="1">
        <v>5.6</v>
      </c>
    </row>
    <row r="51" spans="1:14">
      <c r="A51">
        <v>1996</v>
      </c>
      <c r="B51" s="1">
        <v>2.17</v>
      </c>
      <c r="C51" s="1">
        <v>0.02</v>
      </c>
      <c r="D51" s="1">
        <v>0.04</v>
      </c>
      <c r="E51" s="1">
        <v>1.34</v>
      </c>
      <c r="F51" s="1">
        <v>2.8</v>
      </c>
      <c r="G51" s="1">
        <v>6.94</v>
      </c>
      <c r="H51" s="1">
        <v>13.78</v>
      </c>
      <c r="I51" s="1">
        <v>17.97</v>
      </c>
      <c r="J51" s="1">
        <v>17.71</v>
      </c>
      <c r="K51" s="1">
        <v>11.97</v>
      </c>
      <c r="L51" s="1">
        <v>8.33</v>
      </c>
      <c r="M51" s="1">
        <v>6.52</v>
      </c>
    </row>
    <row r="52" spans="1:14">
      <c r="A52">
        <v>1997</v>
      </c>
      <c r="B52" s="1">
        <v>3.89</v>
      </c>
      <c r="C52" s="1">
        <v>1.35</v>
      </c>
      <c r="D52" s="1">
        <v>1.47</v>
      </c>
      <c r="E52" s="1">
        <v>2.52</v>
      </c>
      <c r="F52" s="1">
        <v>4.57</v>
      </c>
      <c r="G52" s="1">
        <v>11.61</v>
      </c>
      <c r="H52" s="1">
        <v>17.27</v>
      </c>
      <c r="I52" s="1">
        <v>18.53</v>
      </c>
      <c r="J52" s="1">
        <v>16.38</v>
      </c>
      <c r="K52" s="1">
        <v>12.64</v>
      </c>
      <c r="L52" s="1">
        <v>9.0399999999999991</v>
      </c>
      <c r="M52" s="1">
        <v>7.29</v>
      </c>
    </row>
    <row r="53" spans="1:14">
      <c r="A53">
        <v>1998</v>
      </c>
      <c r="B53" s="1">
        <v>5.4</v>
      </c>
      <c r="C53" s="1">
        <v>4.2</v>
      </c>
      <c r="D53" s="1">
        <v>3.57</v>
      </c>
      <c r="E53" s="1">
        <v>5.83</v>
      </c>
      <c r="F53" s="1">
        <v>11.34</v>
      </c>
      <c r="G53" s="1">
        <v>14.59</v>
      </c>
      <c r="H53" s="1">
        <v>18.940000000000001</v>
      </c>
      <c r="I53" s="1">
        <v>20.11</v>
      </c>
      <c r="J53" s="1">
        <v>18.27</v>
      </c>
      <c r="K53" s="1">
        <v>13.59</v>
      </c>
      <c r="L53" s="1">
        <v>10.54</v>
      </c>
      <c r="M53" s="1">
        <v>8.83</v>
      </c>
    </row>
    <row r="54" spans="1:14">
      <c r="A54">
        <v>1999</v>
      </c>
      <c r="B54" s="1">
        <v>5.37</v>
      </c>
      <c r="C54" s="1">
        <v>3.67</v>
      </c>
      <c r="D54" s="1">
        <v>2.6</v>
      </c>
      <c r="E54" s="1">
        <v>4.68</v>
      </c>
      <c r="F54" s="1">
        <v>10.33</v>
      </c>
      <c r="G54" s="1">
        <v>15.57</v>
      </c>
      <c r="H54" s="1">
        <v>19.86</v>
      </c>
      <c r="I54" s="1">
        <v>20.38</v>
      </c>
      <c r="J54" s="1">
        <v>18.02</v>
      </c>
      <c r="K54" s="1">
        <v>12.72</v>
      </c>
      <c r="L54" s="1">
        <v>10.16</v>
      </c>
      <c r="M54" s="1">
        <v>8.31</v>
      </c>
    </row>
    <row r="55" spans="1:14">
      <c r="A55">
        <v>2000</v>
      </c>
      <c r="B55" s="1">
        <v>5.45</v>
      </c>
      <c r="C55" s="1">
        <v>2.5499999999999998</v>
      </c>
      <c r="D55" s="1">
        <v>2.87</v>
      </c>
      <c r="E55" s="1">
        <v>3.93</v>
      </c>
      <c r="F55" s="1">
        <v>8.85</v>
      </c>
      <c r="G55" s="1">
        <v>13.81</v>
      </c>
      <c r="H55" s="1">
        <v>17.7</v>
      </c>
      <c r="I55" s="1">
        <v>18.920000000000002</v>
      </c>
      <c r="J55" s="1">
        <v>16.82</v>
      </c>
      <c r="K55" s="1">
        <v>12.62</v>
      </c>
      <c r="L55" s="1">
        <v>10.130000000000001</v>
      </c>
      <c r="M55" s="1">
        <v>7.3</v>
      </c>
    </row>
    <row r="56" spans="1:14">
      <c r="A56">
        <v>2001</v>
      </c>
      <c r="B56" s="1">
        <v>4.58</v>
      </c>
      <c r="C56" s="1">
        <v>2.21</v>
      </c>
      <c r="D56" s="1">
        <v>1.7</v>
      </c>
      <c r="E56" s="1">
        <v>3.05</v>
      </c>
      <c r="F56" s="1">
        <v>7.19</v>
      </c>
      <c r="G56" s="1">
        <v>13.43</v>
      </c>
      <c r="H56" s="1">
        <v>18.14</v>
      </c>
      <c r="I56" s="1">
        <v>20.47</v>
      </c>
      <c r="J56" s="1">
        <v>17.52</v>
      </c>
      <c r="K56" s="1">
        <v>12.54</v>
      </c>
      <c r="L56" s="1">
        <v>9.9700000000000006</v>
      </c>
      <c r="M56" s="1">
        <v>8.7200000000000006</v>
      </c>
    </row>
    <row r="57" spans="1:14">
      <c r="A57">
        <v>2002</v>
      </c>
      <c r="B57" s="1">
        <v>6.37</v>
      </c>
      <c r="C57" s="1">
        <v>4.72</v>
      </c>
      <c r="D57" s="1">
        <v>3.3</v>
      </c>
      <c r="E57" s="1">
        <v>4.25</v>
      </c>
      <c r="F57" s="1">
        <v>7.92</v>
      </c>
      <c r="G57" s="1">
        <v>12.91</v>
      </c>
      <c r="H57" s="1">
        <v>18.88</v>
      </c>
      <c r="I57" s="1">
        <v>20.88</v>
      </c>
      <c r="J57" s="1">
        <v>19.29</v>
      </c>
      <c r="K57" s="1">
        <v>13.73</v>
      </c>
      <c r="L57" s="1">
        <v>9.7200000000000006</v>
      </c>
      <c r="M57" s="1">
        <v>7.14</v>
      </c>
    </row>
    <row r="58" spans="1:14">
      <c r="A58">
        <v>2003</v>
      </c>
      <c r="B58" s="1">
        <v>3.84</v>
      </c>
      <c r="C58" s="1">
        <v>0.25</v>
      </c>
      <c r="D58" s="1">
        <v>0.08</v>
      </c>
      <c r="E58" s="1">
        <v>1.69</v>
      </c>
      <c r="F58" s="1">
        <v>3.64</v>
      </c>
      <c r="G58" s="1">
        <v>9.82</v>
      </c>
      <c r="H58" s="1">
        <v>16.48</v>
      </c>
      <c r="I58" s="1">
        <v>19.97</v>
      </c>
      <c r="J58" s="1">
        <v>18.21</v>
      </c>
      <c r="K58" s="1">
        <v>12</v>
      </c>
      <c r="L58" s="1">
        <v>9.09</v>
      </c>
      <c r="M58" s="1">
        <v>7.16</v>
      </c>
    </row>
    <row r="59" spans="1:14">
      <c r="A59" s="4">
        <v>2004</v>
      </c>
      <c r="B59" s="5">
        <v>4.62</v>
      </c>
      <c r="C59" s="5">
        <v>1.28</v>
      </c>
      <c r="D59" s="5">
        <v>1.9</v>
      </c>
      <c r="E59" s="5">
        <v>2.92</v>
      </c>
      <c r="F59" s="5">
        <v>5.47</v>
      </c>
      <c r="G59" s="5">
        <v>11.82</v>
      </c>
      <c r="H59" s="5">
        <v>16.79</v>
      </c>
      <c r="I59" s="5">
        <v>18.399999999999999</v>
      </c>
      <c r="J59" s="5">
        <v>17.64</v>
      </c>
      <c r="K59" s="5">
        <v>12.94</v>
      </c>
      <c r="L59" s="5">
        <v>9.64</v>
      </c>
      <c r="M59" s="5">
        <v>7.37</v>
      </c>
      <c r="N59" s="4"/>
    </row>
    <row r="60" spans="1:14">
      <c r="A60" s="4">
        <v>2005</v>
      </c>
      <c r="B60" s="5">
        <v>4.62</v>
      </c>
      <c r="C60" s="5">
        <v>2.17</v>
      </c>
      <c r="D60" s="5">
        <v>1.49</v>
      </c>
      <c r="E60" s="5">
        <v>3.24</v>
      </c>
      <c r="F60" s="5">
        <v>6.63</v>
      </c>
      <c r="G60" s="5">
        <v>13.59</v>
      </c>
      <c r="H60" s="5">
        <v>19.14</v>
      </c>
      <c r="I60" s="5">
        <v>20.88</v>
      </c>
      <c r="J60" s="5">
        <v>19.04</v>
      </c>
      <c r="K60" s="5">
        <v>14.18</v>
      </c>
      <c r="L60" s="5">
        <v>10.19</v>
      </c>
      <c r="M60" s="5">
        <v>7.39</v>
      </c>
      <c r="N60" s="4"/>
    </row>
    <row r="61" spans="1:14">
      <c r="A61" s="4">
        <v>2006</v>
      </c>
      <c r="B61" s="5">
        <v>5.48</v>
      </c>
      <c r="C61" s="5">
        <v>3.64</v>
      </c>
      <c r="D61" s="5">
        <v>2.38</v>
      </c>
      <c r="E61" s="5">
        <v>4.1500000000000004</v>
      </c>
      <c r="F61" s="5">
        <v>9.07</v>
      </c>
      <c r="G61" s="5">
        <v>14.88</v>
      </c>
      <c r="H61" s="5">
        <v>19.63</v>
      </c>
      <c r="I61" s="5">
        <v>20.9</v>
      </c>
      <c r="J61" s="5">
        <v>17.489999999999998</v>
      </c>
      <c r="K61" s="5">
        <v>12.44</v>
      </c>
      <c r="L61" s="5">
        <v>9.5500000000000007</v>
      </c>
      <c r="M61" s="5">
        <v>7.86</v>
      </c>
      <c r="N61" s="4"/>
    </row>
    <row r="62" spans="1:14">
      <c r="A62" s="4">
        <v>2007</v>
      </c>
      <c r="B62" s="5">
        <v>6.16</v>
      </c>
      <c r="C62" s="5">
        <v>2.59</v>
      </c>
      <c r="D62" s="5">
        <v>1.65</v>
      </c>
      <c r="E62" s="5">
        <v>2.77</v>
      </c>
      <c r="F62" s="5">
        <v>6.04</v>
      </c>
      <c r="G62" s="5">
        <v>13.08</v>
      </c>
      <c r="H62" s="5">
        <v>16.98</v>
      </c>
      <c r="I62" s="5">
        <v>18.5</v>
      </c>
      <c r="J62" s="5">
        <v>16.07</v>
      </c>
      <c r="K62" s="5">
        <v>13.24</v>
      </c>
      <c r="L62" s="5">
        <v>9.52</v>
      </c>
      <c r="M62" s="5">
        <v>6.61</v>
      </c>
      <c r="N62" s="4"/>
    </row>
    <row r="63" spans="1:14">
      <c r="A63" s="4">
        <v>2008</v>
      </c>
      <c r="B63" s="5">
        <v>4.38</v>
      </c>
      <c r="C63" s="5">
        <v>1.2</v>
      </c>
      <c r="D63" s="5">
        <v>0.75</v>
      </c>
      <c r="E63" s="5">
        <v>2.2400000000000002</v>
      </c>
      <c r="F63" s="5">
        <v>4.29</v>
      </c>
      <c r="G63" s="5">
        <v>10.37</v>
      </c>
      <c r="H63" s="5">
        <v>15.82</v>
      </c>
      <c r="I63" s="5">
        <v>17.78</v>
      </c>
      <c r="J63" s="5">
        <v>15.84</v>
      </c>
      <c r="K63" s="5">
        <v>11.47</v>
      </c>
      <c r="L63" s="5">
        <v>8.4600000000000009</v>
      </c>
      <c r="M63" s="5">
        <v>5.82</v>
      </c>
      <c r="N63" s="4"/>
    </row>
    <row r="64" spans="1:14">
      <c r="A64" s="4">
        <v>2009</v>
      </c>
      <c r="B64" s="5">
        <v>2.1</v>
      </c>
      <c r="C64" s="5">
        <v>0</v>
      </c>
      <c r="D64" s="5">
        <v>0.46</v>
      </c>
      <c r="E64" s="5">
        <v>1.88</v>
      </c>
      <c r="F64" s="5">
        <v>3.6</v>
      </c>
      <c r="G64" s="5">
        <v>9.4499999999999993</v>
      </c>
      <c r="H64" s="5">
        <v>14.74</v>
      </c>
      <c r="I64" s="5">
        <v>17.27</v>
      </c>
      <c r="J64" s="5">
        <v>15.93</v>
      </c>
      <c r="K64" s="5">
        <v>10.7</v>
      </c>
      <c r="L64" s="5">
        <v>8.24</v>
      </c>
      <c r="M64" s="5">
        <v>6.46</v>
      </c>
      <c r="N64" s="4"/>
    </row>
    <row r="65" spans="1:14">
      <c r="A65" s="4">
        <v>2010</v>
      </c>
      <c r="B65" s="5">
        <v>3.52</v>
      </c>
      <c r="C65" s="5">
        <v>0.97</v>
      </c>
      <c r="D65" s="5">
        <v>1.77</v>
      </c>
      <c r="E65" s="5">
        <v>3.18</v>
      </c>
      <c r="F65" s="5">
        <v>6.92</v>
      </c>
      <c r="G65" s="5">
        <v>13.42</v>
      </c>
      <c r="H65" s="5">
        <v>17.940000000000001</v>
      </c>
      <c r="I65" s="5">
        <v>19.309999999999999</v>
      </c>
      <c r="J65" s="5">
        <v>15.43</v>
      </c>
      <c r="K65" s="5">
        <v>11.4</v>
      </c>
      <c r="L65" s="5">
        <v>9</v>
      </c>
      <c r="M65" s="5">
        <v>6.49</v>
      </c>
      <c r="N65" s="4"/>
    </row>
    <row r="66" spans="1:14">
      <c r="A66" s="4">
        <v>2011</v>
      </c>
      <c r="B66" s="5">
        <v>3.49</v>
      </c>
      <c r="C66" s="5">
        <v>0.41</v>
      </c>
      <c r="D66" s="5">
        <v>0.75</v>
      </c>
      <c r="E66" s="5">
        <v>1.91</v>
      </c>
      <c r="F66" s="5">
        <v>3.23</v>
      </c>
      <c r="G66" s="5">
        <v>8.5399999999999991</v>
      </c>
      <c r="H66" s="5">
        <v>15.52</v>
      </c>
      <c r="I66" s="5">
        <v>18.77</v>
      </c>
      <c r="J66" s="5">
        <v>16.059999999999999</v>
      </c>
      <c r="K66" s="5">
        <v>11.99</v>
      </c>
      <c r="L66" s="5">
        <v>8.98</v>
      </c>
      <c r="M66" s="5">
        <v>7.02</v>
      </c>
      <c r="N66" s="4"/>
    </row>
    <row r="67" spans="1:14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4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4">
      <c r="A69" t="s">
        <v>0</v>
      </c>
      <c r="B69" s="1">
        <f>AVERAGE(B5:B67)</f>
        <v>3.4037096774193549</v>
      </c>
      <c r="C69" s="1">
        <f>AVERAGE(C5:C67)</f>
        <v>1.0182258064516128</v>
      </c>
      <c r="D69" s="1">
        <f>AVERAGE(D5:D67)</f>
        <v>0.93387096774193556</v>
      </c>
      <c r="E69" s="1">
        <f>AVERAGE(E5:E67)</f>
        <v>2.0696774193548384</v>
      </c>
      <c r="F69" s="1">
        <f>AVERAGE(F5:F67)</f>
        <v>4.2516129032258059</v>
      </c>
      <c r="G69" s="1">
        <f>AVERAGE(G5:G67)</f>
        <v>9.3637096774193562</v>
      </c>
      <c r="H69" s="1">
        <f>AVERAGE(H5:H67)</f>
        <v>15.090161290322582</v>
      </c>
      <c r="I69" s="1">
        <f>AVERAGE(I5:I67)</f>
        <v>17.834193548387091</v>
      </c>
      <c r="J69" s="1">
        <f>AVERAGE(J5:J67)</f>
        <v>16.162580645161288</v>
      </c>
      <c r="K69" s="1">
        <f>AVERAGE(K5:K67)</f>
        <v>11.637580645161293</v>
      </c>
      <c r="L69" s="1">
        <f>AVERAGE(L5:L67)</f>
        <v>8.5764516129032238</v>
      </c>
      <c r="M69" s="1">
        <f>AVERAGE(M5:M67)</f>
        <v>6.3877419354838727</v>
      </c>
    </row>
    <row r="70" spans="1:14">
      <c r="A70" t="s">
        <v>1</v>
      </c>
      <c r="B70" s="1">
        <f>MAX(B5:B67)</f>
        <v>6.37</v>
      </c>
      <c r="C70" s="1">
        <f>MAX(C5:C67)</f>
        <v>4.72</v>
      </c>
      <c r="D70" s="1">
        <f>MAX(D5:D67)</f>
        <v>3.57</v>
      </c>
      <c r="E70" s="1">
        <f>MAX(E5:E67)</f>
        <v>5.83</v>
      </c>
      <c r="F70" s="1">
        <f>MAX(F5:F67)</f>
        <v>11.34</v>
      </c>
      <c r="G70" s="1">
        <f>MAX(G5:G67)</f>
        <v>15.57</v>
      </c>
      <c r="H70" s="1">
        <f>MAX(H5:H67)</f>
        <v>19.86</v>
      </c>
      <c r="I70" s="1">
        <f>MAX(I5:I67)</f>
        <v>20.9</v>
      </c>
      <c r="J70" s="1">
        <f>MAX(J5:J67)</f>
        <v>19.29</v>
      </c>
      <c r="K70" s="1">
        <f>MAX(K5:K67)</f>
        <v>14.18</v>
      </c>
      <c r="L70" s="1">
        <f>MAX(L5:L67)</f>
        <v>10.54</v>
      </c>
      <c r="M70" s="1">
        <f>MAX(M5:M67)</f>
        <v>8.83</v>
      </c>
    </row>
    <row r="71" spans="1:14">
      <c r="A71" t="s">
        <v>2</v>
      </c>
      <c r="B71" s="1">
        <f>MIN(B5:B67)</f>
        <v>0.55000000000000004</v>
      </c>
      <c r="C71" s="1">
        <f>MIN(C5:C67)</f>
        <v>0</v>
      </c>
      <c r="D71" s="1">
        <f>MIN(D5:D67)</f>
        <v>0</v>
      </c>
      <c r="E71" s="1">
        <f>MIN(E5:E67)</f>
        <v>0</v>
      </c>
      <c r="F71" s="1">
        <f>MIN(F5:F67)</f>
        <v>1.78</v>
      </c>
      <c r="G71" s="1">
        <f>MIN(G5:G67)</f>
        <v>4.7</v>
      </c>
      <c r="H71" s="1">
        <f>MIN(H5:H67)</f>
        <v>11.31</v>
      </c>
      <c r="I71" s="1">
        <f>MIN(I5:I67)</f>
        <v>15.18</v>
      </c>
      <c r="J71" s="1">
        <f>MIN(J5:J67)</f>
        <v>13.95</v>
      </c>
      <c r="K71" s="1">
        <f>MIN(K5:K67)</f>
        <v>10.01</v>
      </c>
      <c r="L71" s="1">
        <f>MIN(L5:L67)</f>
        <v>7.27</v>
      </c>
      <c r="M71" s="1">
        <f>MIN(M5:M67)</f>
        <v>4.17</v>
      </c>
    </row>
    <row r="72" spans="1:14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6" spans="1:14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4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4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4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4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2:13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2:13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2:13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</sheetData>
  <phoneticPr fontId="3" type="noConversion"/>
  <pageMargins left="0.75" right="0.75" top="1" bottom="1" header="0.5" footer="0.5"/>
  <pageSetup scale="75" orientation="portrait" horizontalDpi="30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78"/>
  <sheetViews>
    <sheetView workbookViewId="0"/>
  </sheetViews>
  <sheetFormatPr defaultRowHeight="12.75"/>
  <cols>
    <col min="2" max="13" width="9.28515625" customWidth="1"/>
  </cols>
  <sheetData>
    <row r="1" spans="1:13">
      <c r="A1" t="s">
        <v>18</v>
      </c>
    </row>
    <row r="2" spans="1:13">
      <c r="A2" t="s">
        <v>24</v>
      </c>
    </row>
    <row r="4" spans="1:13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</row>
    <row r="5" spans="1:13">
      <c r="A5">
        <v>1950</v>
      </c>
      <c r="B5" s="1">
        <v>1.24</v>
      </c>
      <c r="C5" s="1">
        <v>0</v>
      </c>
      <c r="D5" s="1">
        <v>0</v>
      </c>
      <c r="E5" s="1">
        <v>0.02</v>
      </c>
      <c r="F5" s="1">
        <v>1.66</v>
      </c>
      <c r="G5" s="1">
        <v>6.52</v>
      </c>
      <c r="H5" s="1">
        <v>13.14</v>
      </c>
      <c r="I5" s="1">
        <v>16.53</v>
      </c>
      <c r="J5" s="1">
        <v>15.39</v>
      </c>
      <c r="K5" s="1">
        <v>12.56</v>
      </c>
      <c r="L5" s="1">
        <v>9.5</v>
      </c>
      <c r="M5" s="1">
        <v>5.63</v>
      </c>
    </row>
    <row r="6" spans="1:13">
      <c r="A6">
        <v>1951</v>
      </c>
      <c r="B6" s="1">
        <v>1.52</v>
      </c>
      <c r="C6" s="1">
        <v>0</v>
      </c>
      <c r="D6" s="1">
        <v>0</v>
      </c>
      <c r="E6" s="1">
        <v>1.01</v>
      </c>
      <c r="F6" s="1">
        <v>3.83</v>
      </c>
      <c r="G6" s="1">
        <v>10.86</v>
      </c>
      <c r="H6" s="1">
        <v>16.37</v>
      </c>
      <c r="I6" s="1">
        <v>18.02</v>
      </c>
      <c r="J6" s="1">
        <v>16.43</v>
      </c>
      <c r="K6" s="1">
        <v>12.76</v>
      </c>
      <c r="L6" s="1">
        <v>9.1300000000000008</v>
      </c>
      <c r="M6" s="1">
        <v>5.58</v>
      </c>
    </row>
    <row r="7" spans="1:13">
      <c r="A7">
        <v>1952</v>
      </c>
      <c r="B7" s="1">
        <v>1.55</v>
      </c>
      <c r="C7" s="1">
        <v>7.0000000000000007E-2</v>
      </c>
      <c r="D7" s="1">
        <v>0</v>
      </c>
      <c r="E7" s="1">
        <v>0.81</v>
      </c>
      <c r="F7" s="1">
        <v>3.77</v>
      </c>
      <c r="G7" s="1">
        <v>10.45</v>
      </c>
      <c r="H7" s="1">
        <v>16.77</v>
      </c>
      <c r="I7" s="1">
        <v>18.47</v>
      </c>
      <c r="J7" s="1">
        <v>17.04</v>
      </c>
      <c r="K7" s="1">
        <v>12.35</v>
      </c>
      <c r="L7" s="1">
        <v>9.41</v>
      </c>
      <c r="M7" s="1">
        <v>6.6</v>
      </c>
    </row>
    <row r="8" spans="1:13">
      <c r="A8">
        <v>1953</v>
      </c>
      <c r="B8" s="1">
        <v>2.98</v>
      </c>
      <c r="C8" s="1">
        <v>0.67</v>
      </c>
      <c r="D8" s="1">
        <v>0.44</v>
      </c>
      <c r="E8" s="1">
        <v>1.85</v>
      </c>
      <c r="F8" s="1">
        <v>5.25</v>
      </c>
      <c r="G8" s="1">
        <v>11.51</v>
      </c>
      <c r="H8" s="1">
        <v>16.440000000000001</v>
      </c>
      <c r="I8" s="1">
        <v>18.440000000000001</v>
      </c>
      <c r="J8" s="1">
        <v>16.850000000000001</v>
      </c>
      <c r="K8" s="1">
        <v>13.2</v>
      </c>
      <c r="L8" s="1">
        <v>10.82</v>
      </c>
      <c r="M8" s="1">
        <v>7.76</v>
      </c>
    </row>
    <row r="9" spans="1:13">
      <c r="A9">
        <v>1954</v>
      </c>
      <c r="B9" s="1">
        <v>2.11</v>
      </c>
      <c r="C9" s="1">
        <v>0.14000000000000001</v>
      </c>
      <c r="D9" s="1">
        <v>0.09</v>
      </c>
      <c r="E9" s="1">
        <v>0.94</v>
      </c>
      <c r="F9" s="1">
        <v>3.32</v>
      </c>
      <c r="G9" s="1">
        <v>9.58</v>
      </c>
      <c r="H9" s="1">
        <v>15.41</v>
      </c>
      <c r="I9" s="1">
        <v>17.68</v>
      </c>
      <c r="J9" s="1">
        <v>15.51</v>
      </c>
      <c r="K9" s="1">
        <v>12.79</v>
      </c>
      <c r="L9" s="1">
        <v>10.01</v>
      </c>
      <c r="M9" s="1">
        <v>6.47</v>
      </c>
    </row>
    <row r="10" spans="1:13">
      <c r="A10">
        <v>1955</v>
      </c>
      <c r="B10" s="1">
        <v>2.2999999999999998</v>
      </c>
      <c r="C10" s="1">
        <v>0</v>
      </c>
      <c r="D10" s="1">
        <v>0</v>
      </c>
      <c r="E10" s="1">
        <v>0.87</v>
      </c>
      <c r="F10" s="1">
        <v>3.88</v>
      </c>
      <c r="G10" s="1">
        <v>11.23</v>
      </c>
      <c r="H10" s="1">
        <v>17.41</v>
      </c>
      <c r="I10" s="1">
        <v>20.239999999999998</v>
      </c>
      <c r="J10" s="1">
        <v>16.73</v>
      </c>
      <c r="K10" s="1">
        <v>13.63</v>
      </c>
      <c r="L10" s="1">
        <v>10.44</v>
      </c>
      <c r="M10" s="1">
        <v>5.61</v>
      </c>
    </row>
    <row r="11" spans="1:13">
      <c r="A11">
        <v>1956</v>
      </c>
      <c r="B11" s="1">
        <v>0.8</v>
      </c>
      <c r="C11" s="1">
        <v>0</v>
      </c>
      <c r="D11" s="1">
        <v>0</v>
      </c>
      <c r="E11" s="1">
        <v>0.36</v>
      </c>
      <c r="F11" s="1">
        <v>2.4</v>
      </c>
      <c r="G11" s="1">
        <v>7.68</v>
      </c>
      <c r="H11" s="1">
        <v>13.92</v>
      </c>
      <c r="I11" s="1">
        <v>17.13</v>
      </c>
      <c r="J11" s="1">
        <v>15.15</v>
      </c>
      <c r="K11" s="1">
        <v>11.84</v>
      </c>
      <c r="L11" s="1">
        <v>9.75</v>
      </c>
      <c r="M11" s="1">
        <v>5.71</v>
      </c>
    </row>
    <row r="12" spans="1:13">
      <c r="A12">
        <v>1957</v>
      </c>
      <c r="B12" s="1">
        <v>0.8</v>
      </c>
      <c r="C12" s="1">
        <v>0</v>
      </c>
      <c r="D12" s="1">
        <v>0</v>
      </c>
      <c r="E12" s="1">
        <v>0.96</v>
      </c>
      <c r="F12" s="1">
        <v>3.83</v>
      </c>
      <c r="G12" s="1">
        <v>10.62</v>
      </c>
      <c r="H12" s="1">
        <v>15.81</v>
      </c>
      <c r="I12" s="1">
        <v>18.21</v>
      </c>
      <c r="J12" s="1">
        <v>16.100000000000001</v>
      </c>
      <c r="K12" s="1">
        <v>12.73</v>
      </c>
      <c r="L12" s="1">
        <v>9.7100000000000009</v>
      </c>
      <c r="M12" s="1">
        <v>5.87</v>
      </c>
    </row>
    <row r="13" spans="1:13">
      <c r="A13">
        <v>1958</v>
      </c>
      <c r="B13" s="1">
        <v>1.51</v>
      </c>
      <c r="C13" s="1">
        <v>0.04</v>
      </c>
      <c r="D13" s="1">
        <v>0</v>
      </c>
      <c r="E13" s="1">
        <v>0.93</v>
      </c>
      <c r="F13" s="1">
        <v>3.58</v>
      </c>
      <c r="G13" s="1">
        <v>9.59</v>
      </c>
      <c r="H13" s="1">
        <v>14.9</v>
      </c>
      <c r="I13" s="1">
        <v>17.84</v>
      </c>
      <c r="J13" s="1">
        <v>15.73</v>
      </c>
      <c r="K13" s="1">
        <v>12.51</v>
      </c>
      <c r="L13" s="1">
        <v>10.17</v>
      </c>
      <c r="M13" s="1">
        <v>5.07</v>
      </c>
    </row>
    <row r="14" spans="1:13">
      <c r="A14">
        <v>1959</v>
      </c>
      <c r="B14" s="1">
        <v>0.31</v>
      </c>
      <c r="C14" s="1">
        <v>0</v>
      </c>
      <c r="D14" s="1">
        <v>0</v>
      </c>
      <c r="E14" s="1">
        <v>0</v>
      </c>
      <c r="F14" s="1">
        <v>1.54</v>
      </c>
      <c r="G14" s="1">
        <v>6.12</v>
      </c>
      <c r="H14" s="1">
        <v>13.27</v>
      </c>
      <c r="I14" s="1">
        <v>17.5</v>
      </c>
      <c r="J14" s="1">
        <v>16.32</v>
      </c>
      <c r="K14" s="1">
        <v>12.11</v>
      </c>
      <c r="L14" s="1">
        <v>8.1</v>
      </c>
      <c r="M14" s="1">
        <v>4.55</v>
      </c>
    </row>
    <row r="15" spans="1:13">
      <c r="A15">
        <v>1960</v>
      </c>
      <c r="B15" s="1">
        <v>0.46</v>
      </c>
      <c r="C15" s="1">
        <v>0</v>
      </c>
      <c r="D15" s="1">
        <v>0</v>
      </c>
      <c r="E15" s="1">
        <v>0</v>
      </c>
      <c r="F15" s="1">
        <v>1.29</v>
      </c>
      <c r="G15" s="1">
        <v>5.17</v>
      </c>
      <c r="H15" s="1">
        <v>12.5</v>
      </c>
      <c r="I15" s="1">
        <v>16.57</v>
      </c>
      <c r="J15" s="1">
        <v>15.58</v>
      </c>
      <c r="K15" s="1">
        <v>11.9</v>
      </c>
      <c r="L15" s="1">
        <v>8.8800000000000008</v>
      </c>
      <c r="M15" s="1">
        <v>4.93</v>
      </c>
    </row>
    <row r="16" spans="1:13">
      <c r="A16">
        <v>1961</v>
      </c>
      <c r="B16" s="1">
        <v>0.35</v>
      </c>
      <c r="C16" s="1">
        <v>0</v>
      </c>
      <c r="D16" s="1">
        <v>0</v>
      </c>
      <c r="E16" s="1">
        <v>0</v>
      </c>
      <c r="F16" s="1">
        <v>1.45</v>
      </c>
      <c r="G16" s="1">
        <v>5.73</v>
      </c>
      <c r="H16" s="1">
        <v>12.96</v>
      </c>
      <c r="I16" s="1">
        <v>16.72</v>
      </c>
      <c r="J16" s="1">
        <v>16.739999999999998</v>
      </c>
      <c r="K16" s="1">
        <v>12.48</v>
      </c>
      <c r="L16" s="1">
        <v>9.39</v>
      </c>
      <c r="M16" s="1">
        <v>5.96</v>
      </c>
    </row>
    <row r="17" spans="1:13">
      <c r="A17">
        <v>1962</v>
      </c>
      <c r="B17" s="1">
        <v>0.73</v>
      </c>
      <c r="C17" s="1">
        <v>0</v>
      </c>
      <c r="D17" s="1">
        <v>0</v>
      </c>
      <c r="E17" s="1">
        <v>0</v>
      </c>
      <c r="F17" s="1">
        <v>1.68</v>
      </c>
      <c r="G17" s="1">
        <v>6.12</v>
      </c>
      <c r="H17" s="1">
        <v>13.48</v>
      </c>
      <c r="I17" s="1">
        <v>16.21</v>
      </c>
      <c r="J17" s="1">
        <v>14.76</v>
      </c>
      <c r="K17" s="1">
        <v>12.06</v>
      </c>
      <c r="L17" s="1">
        <v>8.65</v>
      </c>
      <c r="M17" s="1">
        <v>5.12</v>
      </c>
    </row>
    <row r="18" spans="1:13">
      <c r="A18">
        <v>1963</v>
      </c>
      <c r="B18" s="1">
        <v>0.37</v>
      </c>
      <c r="C18" s="1">
        <v>0</v>
      </c>
      <c r="D18" s="1">
        <v>0</v>
      </c>
      <c r="E18" s="1">
        <v>0</v>
      </c>
      <c r="F18" s="1">
        <v>1.48</v>
      </c>
      <c r="G18" s="1">
        <v>5.61</v>
      </c>
      <c r="H18" s="1">
        <v>13.59</v>
      </c>
      <c r="I18" s="1">
        <v>16.57</v>
      </c>
      <c r="J18" s="1">
        <v>14.59</v>
      </c>
      <c r="K18" s="1">
        <v>12.56</v>
      </c>
      <c r="L18" s="1">
        <v>10.3</v>
      </c>
      <c r="M18" s="1">
        <v>6.27</v>
      </c>
    </row>
    <row r="19" spans="1:13">
      <c r="A19">
        <v>1964</v>
      </c>
      <c r="B19" s="1">
        <v>1.38</v>
      </c>
      <c r="C19" s="1">
        <v>0.12</v>
      </c>
      <c r="D19" s="1">
        <v>0</v>
      </c>
      <c r="E19" s="1">
        <v>0.37</v>
      </c>
      <c r="F19" s="1">
        <v>2.7</v>
      </c>
      <c r="G19" s="1">
        <v>9.0399999999999991</v>
      </c>
      <c r="H19" s="1">
        <v>15.64</v>
      </c>
      <c r="I19" s="1">
        <v>16.09</v>
      </c>
      <c r="J19" s="1">
        <v>14.81</v>
      </c>
      <c r="K19" s="1">
        <v>11.35</v>
      </c>
      <c r="L19" s="1">
        <v>9.57</v>
      </c>
      <c r="M19" s="1">
        <v>5.21</v>
      </c>
    </row>
    <row r="20" spans="1:13">
      <c r="A20">
        <v>1965</v>
      </c>
      <c r="B20" s="1">
        <v>0.93</v>
      </c>
      <c r="C20" s="1">
        <v>0</v>
      </c>
      <c r="D20" s="1">
        <v>0</v>
      </c>
      <c r="E20" s="1">
        <v>0</v>
      </c>
      <c r="F20" s="1">
        <v>1.66</v>
      </c>
      <c r="G20" s="1">
        <v>6.42</v>
      </c>
      <c r="H20" s="1">
        <v>13.31</v>
      </c>
      <c r="I20" s="1">
        <v>16</v>
      </c>
      <c r="J20" s="1">
        <v>14.42</v>
      </c>
      <c r="K20" s="1">
        <v>10.99</v>
      </c>
      <c r="L20" s="1">
        <v>8.2799999999999994</v>
      </c>
      <c r="M20" s="1">
        <v>5.37</v>
      </c>
    </row>
    <row r="21" spans="1:13">
      <c r="A21">
        <v>1966</v>
      </c>
      <c r="B21" s="1">
        <v>1.01</v>
      </c>
      <c r="C21" s="1">
        <v>0</v>
      </c>
      <c r="D21" s="1">
        <v>0</v>
      </c>
      <c r="E21" s="1">
        <v>0.47</v>
      </c>
      <c r="F21" s="1">
        <v>2.66</v>
      </c>
      <c r="G21" s="1">
        <v>8.4499999999999993</v>
      </c>
      <c r="H21" s="1">
        <v>15.68</v>
      </c>
      <c r="I21" s="1">
        <v>17.64</v>
      </c>
      <c r="J21" s="1">
        <v>16.09</v>
      </c>
      <c r="K21" s="1">
        <v>11.78</v>
      </c>
      <c r="L21" s="1">
        <v>8.93</v>
      </c>
      <c r="M21" s="1">
        <v>5.59</v>
      </c>
    </row>
    <row r="22" spans="1:13">
      <c r="A22">
        <v>1967</v>
      </c>
      <c r="B22" s="1">
        <v>1.22</v>
      </c>
      <c r="C22" s="1">
        <v>0</v>
      </c>
      <c r="D22" s="1">
        <v>0</v>
      </c>
      <c r="E22" s="1">
        <v>0.1</v>
      </c>
      <c r="F22" s="1">
        <v>2.06</v>
      </c>
      <c r="G22" s="1">
        <v>6.73</v>
      </c>
      <c r="H22" s="1">
        <v>13.14</v>
      </c>
      <c r="I22" s="1">
        <v>16.79</v>
      </c>
      <c r="J22" s="1">
        <v>15.85</v>
      </c>
      <c r="K22" s="1">
        <v>11.53</v>
      </c>
      <c r="L22" s="1">
        <v>8.5299999999999994</v>
      </c>
      <c r="M22" s="1">
        <v>4.92</v>
      </c>
    </row>
    <row r="23" spans="1:13">
      <c r="A23">
        <v>1968</v>
      </c>
      <c r="B23" s="1">
        <v>0.25</v>
      </c>
      <c r="C23" s="1">
        <v>0</v>
      </c>
      <c r="D23" s="1">
        <v>0</v>
      </c>
      <c r="E23" s="1">
        <v>0.22</v>
      </c>
      <c r="F23" s="1">
        <v>2.59</v>
      </c>
      <c r="G23" s="1">
        <v>7.38</v>
      </c>
      <c r="H23" s="1">
        <v>13.18</v>
      </c>
      <c r="I23" s="1">
        <v>16.46</v>
      </c>
      <c r="J23" s="1">
        <v>16.57</v>
      </c>
      <c r="K23" s="1">
        <v>13.29</v>
      </c>
      <c r="L23" s="1">
        <v>9.57</v>
      </c>
      <c r="M23" s="1">
        <v>5.34</v>
      </c>
    </row>
    <row r="24" spans="1:13">
      <c r="A24">
        <v>1969</v>
      </c>
      <c r="B24" s="1">
        <v>0.17</v>
      </c>
      <c r="C24" s="1">
        <v>0</v>
      </c>
      <c r="D24" s="1">
        <v>0</v>
      </c>
      <c r="E24" s="1">
        <v>0.3</v>
      </c>
      <c r="F24" s="1">
        <v>2.44</v>
      </c>
      <c r="G24" s="1">
        <v>7.48</v>
      </c>
      <c r="H24" s="1">
        <v>13.94</v>
      </c>
      <c r="I24" s="1">
        <v>18.02</v>
      </c>
      <c r="J24" s="1">
        <v>16.91</v>
      </c>
      <c r="K24" s="1">
        <v>12.54</v>
      </c>
      <c r="L24" s="1">
        <v>9.59</v>
      </c>
      <c r="M24" s="1">
        <v>5.58</v>
      </c>
    </row>
    <row r="25" spans="1:13">
      <c r="A25">
        <v>1970</v>
      </c>
      <c r="B25" s="1">
        <v>0.56000000000000005</v>
      </c>
      <c r="C25" s="1">
        <v>0</v>
      </c>
      <c r="D25" s="1">
        <v>0</v>
      </c>
      <c r="E25" s="1">
        <v>0.08</v>
      </c>
      <c r="F25" s="1">
        <v>2.11</v>
      </c>
      <c r="G25" s="1">
        <v>6.84</v>
      </c>
      <c r="H25" s="1">
        <v>13.72</v>
      </c>
      <c r="I25" s="1">
        <v>17.61</v>
      </c>
      <c r="J25" s="1">
        <v>15.86</v>
      </c>
      <c r="K25" s="1">
        <v>12.41</v>
      </c>
      <c r="L25" s="1">
        <v>9.98</v>
      </c>
      <c r="M25" s="1">
        <v>5.59</v>
      </c>
    </row>
    <row r="26" spans="1:13">
      <c r="A26">
        <v>1971</v>
      </c>
      <c r="B26" s="1">
        <v>0.57999999999999996</v>
      </c>
      <c r="C26" s="1">
        <v>0</v>
      </c>
      <c r="D26" s="1">
        <v>0</v>
      </c>
      <c r="E26" s="1">
        <v>0</v>
      </c>
      <c r="F26" s="1">
        <v>1.84</v>
      </c>
      <c r="G26" s="1">
        <v>6.63</v>
      </c>
      <c r="H26" s="1">
        <v>13.87</v>
      </c>
      <c r="I26" s="1">
        <v>16.649999999999999</v>
      </c>
      <c r="J26" s="1">
        <v>16.41</v>
      </c>
      <c r="K26" s="1">
        <v>13.47</v>
      </c>
      <c r="L26" s="1">
        <v>10.31</v>
      </c>
      <c r="M26" s="1">
        <v>6.77</v>
      </c>
    </row>
    <row r="27" spans="1:13">
      <c r="A27">
        <v>1972</v>
      </c>
      <c r="B27" s="1">
        <v>1.95</v>
      </c>
      <c r="C27" s="1">
        <v>0</v>
      </c>
      <c r="D27" s="1">
        <v>0</v>
      </c>
      <c r="E27" s="1">
        <v>0.01</v>
      </c>
      <c r="F27" s="1">
        <v>1.98</v>
      </c>
      <c r="G27" s="1">
        <v>7.46</v>
      </c>
      <c r="H27" s="1">
        <v>13.92</v>
      </c>
      <c r="I27" s="1">
        <v>16.670000000000002</v>
      </c>
      <c r="J27" s="1">
        <v>16.239999999999998</v>
      </c>
      <c r="K27" s="1">
        <v>11.54</v>
      </c>
      <c r="L27" s="1">
        <v>8.4</v>
      </c>
      <c r="M27" s="1">
        <v>4.68</v>
      </c>
    </row>
    <row r="28" spans="1:13">
      <c r="A28">
        <v>1973</v>
      </c>
      <c r="B28" s="1">
        <v>0.99</v>
      </c>
      <c r="C28" s="1">
        <v>0.01</v>
      </c>
      <c r="D28" s="1">
        <v>0</v>
      </c>
      <c r="E28" s="1">
        <v>0.91</v>
      </c>
      <c r="F28" s="1">
        <v>3.37</v>
      </c>
      <c r="G28" s="1">
        <v>9.7200000000000006</v>
      </c>
      <c r="H28" s="1">
        <v>16.05</v>
      </c>
      <c r="I28" s="1">
        <v>19.100000000000001</v>
      </c>
      <c r="J28" s="1">
        <v>17.2</v>
      </c>
      <c r="K28" s="1">
        <v>13.66</v>
      </c>
      <c r="L28" s="1">
        <v>9.92</v>
      </c>
      <c r="M28" s="1">
        <v>6.41</v>
      </c>
    </row>
    <row r="29" spans="1:13">
      <c r="A29">
        <v>1974</v>
      </c>
      <c r="B29" s="1">
        <v>1.25</v>
      </c>
      <c r="C29" s="1">
        <v>0.04</v>
      </c>
      <c r="D29" s="1">
        <v>0</v>
      </c>
      <c r="E29" s="1">
        <v>0.4</v>
      </c>
      <c r="F29" s="1">
        <v>2.63</v>
      </c>
      <c r="G29" s="1">
        <v>8.24</v>
      </c>
      <c r="H29" s="1">
        <v>15.15</v>
      </c>
      <c r="I29" s="1">
        <v>18.329999999999998</v>
      </c>
      <c r="J29" s="1">
        <v>15.76</v>
      </c>
      <c r="K29" s="1">
        <v>11.32</v>
      </c>
      <c r="L29" s="1">
        <v>9.3800000000000008</v>
      </c>
      <c r="M29" s="1">
        <v>6.16</v>
      </c>
    </row>
    <row r="30" spans="1:13">
      <c r="A30">
        <v>1975</v>
      </c>
      <c r="B30" s="1">
        <v>2.73</v>
      </c>
      <c r="C30" s="1">
        <v>0.06</v>
      </c>
      <c r="D30" s="1">
        <v>0.09</v>
      </c>
      <c r="E30" s="1">
        <v>0.74</v>
      </c>
      <c r="F30" s="1">
        <v>3.64</v>
      </c>
      <c r="G30" s="1">
        <v>10.41</v>
      </c>
      <c r="H30" s="1">
        <v>16.86</v>
      </c>
      <c r="I30" s="1">
        <v>18.940000000000001</v>
      </c>
      <c r="J30" s="1">
        <v>15.67</v>
      </c>
      <c r="K30" s="1">
        <v>12.85</v>
      </c>
      <c r="L30" s="1">
        <v>10.95</v>
      </c>
      <c r="M30" s="1">
        <v>7.15</v>
      </c>
    </row>
    <row r="31" spans="1:13">
      <c r="A31">
        <v>1976</v>
      </c>
      <c r="B31" s="1">
        <v>1.74</v>
      </c>
      <c r="C31" s="1">
        <v>0</v>
      </c>
      <c r="D31" s="1">
        <v>0</v>
      </c>
      <c r="E31" s="1">
        <v>0.82</v>
      </c>
      <c r="F31" s="1">
        <v>3.19</v>
      </c>
      <c r="G31" s="1">
        <v>10.25</v>
      </c>
      <c r="H31" s="1">
        <v>16.16</v>
      </c>
      <c r="I31" s="1">
        <v>18.14</v>
      </c>
      <c r="J31" s="1">
        <v>15.93</v>
      </c>
      <c r="K31" s="1">
        <v>12.09</v>
      </c>
      <c r="L31" s="1">
        <v>8.3800000000000008</v>
      </c>
      <c r="M31" s="1">
        <v>3.58</v>
      </c>
    </row>
    <row r="32" spans="1:13">
      <c r="A32">
        <v>1977</v>
      </c>
      <c r="B32" s="1">
        <v>0</v>
      </c>
      <c r="C32" s="1">
        <v>0</v>
      </c>
      <c r="D32" s="1">
        <v>0</v>
      </c>
      <c r="E32" s="1">
        <v>0</v>
      </c>
      <c r="F32" s="1">
        <v>2.2599999999999998</v>
      </c>
      <c r="G32" s="1">
        <v>8.32</v>
      </c>
      <c r="H32" s="1">
        <v>15.03</v>
      </c>
      <c r="I32" s="1">
        <v>16.77</v>
      </c>
      <c r="J32" s="1">
        <v>15.41</v>
      </c>
      <c r="K32" s="1">
        <v>11.63</v>
      </c>
      <c r="L32" s="1">
        <v>9.2899999999999991</v>
      </c>
      <c r="M32" s="1">
        <v>5.09</v>
      </c>
    </row>
    <row r="33" spans="1:13">
      <c r="A33">
        <v>1978</v>
      </c>
      <c r="B33" s="1">
        <v>0.34</v>
      </c>
      <c r="C33" s="1">
        <v>0</v>
      </c>
      <c r="D33" s="1">
        <v>0</v>
      </c>
      <c r="E33" s="1">
        <v>0</v>
      </c>
      <c r="F33" s="1">
        <v>1.03</v>
      </c>
      <c r="G33" s="1">
        <v>5.42</v>
      </c>
      <c r="H33" s="1">
        <v>13.09</v>
      </c>
      <c r="I33" s="1">
        <v>16.82</v>
      </c>
      <c r="J33" s="1">
        <v>15.24</v>
      </c>
      <c r="K33" s="1">
        <v>11.32</v>
      </c>
      <c r="L33" s="1">
        <v>8.4700000000000006</v>
      </c>
      <c r="M33" s="1">
        <v>4.3</v>
      </c>
    </row>
    <row r="34" spans="1:13">
      <c r="A34">
        <v>1979</v>
      </c>
      <c r="B34" s="1">
        <v>0.16</v>
      </c>
      <c r="C34" s="1">
        <v>0</v>
      </c>
      <c r="D34" s="1">
        <v>0</v>
      </c>
      <c r="E34" s="1">
        <v>0</v>
      </c>
      <c r="F34" s="1">
        <v>1.06</v>
      </c>
      <c r="G34" s="1">
        <v>4.9400000000000004</v>
      </c>
      <c r="H34" s="1">
        <v>12.66</v>
      </c>
      <c r="I34" s="1">
        <v>16.27</v>
      </c>
      <c r="J34" s="1">
        <v>15.08</v>
      </c>
      <c r="K34" s="1">
        <v>11.64</v>
      </c>
      <c r="L34" s="1">
        <v>8.43</v>
      </c>
      <c r="M34" s="1">
        <v>5.29</v>
      </c>
    </row>
    <row r="35" spans="1:13">
      <c r="A35">
        <v>1980</v>
      </c>
      <c r="B35" s="1">
        <v>0.71</v>
      </c>
      <c r="C35" s="1">
        <v>0</v>
      </c>
      <c r="D35" s="1">
        <v>0</v>
      </c>
      <c r="E35" s="1">
        <v>0</v>
      </c>
      <c r="F35" s="1">
        <v>1.33</v>
      </c>
      <c r="G35" s="1">
        <v>5.08</v>
      </c>
      <c r="H35" s="1">
        <v>12.62</v>
      </c>
      <c r="I35" s="1">
        <v>17.43</v>
      </c>
      <c r="J35" s="1">
        <v>15.29</v>
      </c>
      <c r="K35" s="1">
        <v>10.3</v>
      </c>
      <c r="L35" s="1">
        <v>5.85</v>
      </c>
      <c r="M35" s="1">
        <v>1.35</v>
      </c>
    </row>
    <row r="36" spans="1:13">
      <c r="A36">
        <v>1981</v>
      </c>
      <c r="B36" s="1">
        <v>0</v>
      </c>
      <c r="C36" s="1">
        <v>0</v>
      </c>
      <c r="D36" s="1">
        <v>0</v>
      </c>
      <c r="E36" s="1">
        <v>0</v>
      </c>
      <c r="F36" s="1">
        <v>0.5</v>
      </c>
      <c r="G36" s="1">
        <v>3.82</v>
      </c>
      <c r="H36" s="1">
        <v>11.18</v>
      </c>
      <c r="I36" s="1">
        <v>16.440000000000001</v>
      </c>
      <c r="J36" s="1">
        <v>15.66</v>
      </c>
      <c r="K36" s="1">
        <v>10.6</v>
      </c>
      <c r="L36" s="1">
        <v>7.82</v>
      </c>
      <c r="M36" s="1">
        <v>4.7</v>
      </c>
    </row>
    <row r="37" spans="1:13">
      <c r="A37">
        <v>1982</v>
      </c>
      <c r="B37" s="1">
        <v>0.39</v>
      </c>
      <c r="C37" s="1">
        <v>0</v>
      </c>
      <c r="D37" s="1">
        <v>0</v>
      </c>
      <c r="E37" s="1">
        <v>0</v>
      </c>
      <c r="F37" s="1">
        <v>0.9</v>
      </c>
      <c r="G37" s="1">
        <v>4.51</v>
      </c>
      <c r="H37" s="1">
        <v>12.05</v>
      </c>
      <c r="I37" s="1">
        <v>15.91</v>
      </c>
      <c r="J37" s="1">
        <v>14.37</v>
      </c>
      <c r="K37" s="1">
        <v>11.96</v>
      </c>
      <c r="L37" s="1">
        <v>8.7200000000000006</v>
      </c>
      <c r="M37" s="1">
        <v>5.79</v>
      </c>
    </row>
    <row r="38" spans="1:13">
      <c r="A38">
        <v>1983</v>
      </c>
      <c r="B38" s="1">
        <v>1.38</v>
      </c>
      <c r="C38" s="1">
        <v>0</v>
      </c>
      <c r="D38" s="1">
        <v>0.03</v>
      </c>
      <c r="E38" s="1">
        <v>0.94</v>
      </c>
      <c r="F38" s="1">
        <v>3.08</v>
      </c>
      <c r="G38" s="1">
        <v>9.33</v>
      </c>
      <c r="H38" s="1">
        <v>16.37</v>
      </c>
      <c r="I38" s="1">
        <v>19.5</v>
      </c>
      <c r="J38" s="1">
        <v>18.010000000000002</v>
      </c>
      <c r="K38" s="1">
        <v>13.11</v>
      </c>
      <c r="L38" s="1">
        <v>9.08</v>
      </c>
      <c r="M38" s="1">
        <v>4.62</v>
      </c>
    </row>
    <row r="39" spans="1:13">
      <c r="A39">
        <v>1984</v>
      </c>
      <c r="B39" s="1">
        <v>0.16</v>
      </c>
      <c r="C39" s="1">
        <v>0</v>
      </c>
      <c r="D39" s="1">
        <v>0</v>
      </c>
      <c r="E39" s="1">
        <v>0</v>
      </c>
      <c r="F39" s="1">
        <v>1.58</v>
      </c>
      <c r="G39" s="1">
        <v>6.24</v>
      </c>
      <c r="H39" s="1">
        <v>13.16</v>
      </c>
      <c r="I39" s="1">
        <v>17.37</v>
      </c>
      <c r="J39" s="1">
        <v>14.87</v>
      </c>
      <c r="K39" s="1">
        <v>11.8</v>
      </c>
      <c r="L39" s="1">
        <v>8.9600000000000009</v>
      </c>
      <c r="M39" s="1">
        <v>5.59</v>
      </c>
    </row>
    <row r="40" spans="1:13">
      <c r="A40">
        <v>1985</v>
      </c>
      <c r="B40" s="1">
        <v>0.43</v>
      </c>
      <c r="C40" s="1">
        <v>0</v>
      </c>
      <c r="D40" s="1">
        <v>0</v>
      </c>
      <c r="E40" s="1">
        <v>0</v>
      </c>
      <c r="F40" s="1">
        <v>1.37</v>
      </c>
      <c r="G40" s="1">
        <v>5.81</v>
      </c>
      <c r="H40" s="1">
        <v>13.39</v>
      </c>
      <c r="I40" s="1">
        <v>16.52</v>
      </c>
      <c r="J40" s="1">
        <v>15.06</v>
      </c>
      <c r="K40" s="1">
        <v>11.83</v>
      </c>
      <c r="L40" s="1">
        <v>8.93</v>
      </c>
      <c r="M40" s="1">
        <v>4.8600000000000003</v>
      </c>
    </row>
    <row r="41" spans="1:13">
      <c r="A41">
        <v>1986</v>
      </c>
      <c r="B41" s="1">
        <v>0.18</v>
      </c>
      <c r="C41" s="1">
        <v>0</v>
      </c>
      <c r="D41" s="1">
        <v>0</v>
      </c>
      <c r="E41" s="1">
        <v>0</v>
      </c>
      <c r="F41" s="1">
        <v>1.32</v>
      </c>
      <c r="G41" s="1">
        <v>5.49</v>
      </c>
      <c r="H41" s="1">
        <v>12.57</v>
      </c>
      <c r="I41" s="1">
        <v>15.95</v>
      </c>
      <c r="J41" s="1">
        <v>13.34</v>
      </c>
      <c r="K41" s="1">
        <v>10.55</v>
      </c>
      <c r="L41" s="1">
        <v>7.4</v>
      </c>
      <c r="M41" s="1">
        <v>2.99</v>
      </c>
    </row>
    <row r="42" spans="1:13">
      <c r="A42">
        <v>1987</v>
      </c>
      <c r="B42" s="1">
        <v>0.72</v>
      </c>
      <c r="C42" s="1">
        <v>0</v>
      </c>
      <c r="D42" s="1">
        <v>0</v>
      </c>
      <c r="E42" s="1">
        <v>0.16</v>
      </c>
      <c r="F42" s="1">
        <v>2.56</v>
      </c>
      <c r="G42" s="1">
        <v>8.4700000000000006</v>
      </c>
      <c r="H42" s="1">
        <v>15.23</v>
      </c>
      <c r="I42" s="1">
        <v>17</v>
      </c>
      <c r="J42" s="1">
        <v>15.1</v>
      </c>
      <c r="K42" s="1">
        <v>11.22</v>
      </c>
      <c r="L42" s="1">
        <v>8.31</v>
      </c>
      <c r="M42" s="1">
        <v>4.79</v>
      </c>
    </row>
    <row r="43" spans="1:13">
      <c r="A43">
        <v>1988</v>
      </c>
      <c r="B43" s="1">
        <v>0.22</v>
      </c>
      <c r="C43" s="1">
        <v>0</v>
      </c>
      <c r="D43" s="1">
        <v>0</v>
      </c>
      <c r="E43" s="1">
        <v>0</v>
      </c>
      <c r="F43" s="1">
        <v>1.31</v>
      </c>
      <c r="G43" s="1">
        <v>5.87</v>
      </c>
      <c r="H43" s="1">
        <v>13.75</v>
      </c>
      <c r="I43" s="1">
        <v>17.420000000000002</v>
      </c>
      <c r="J43" s="1">
        <v>14.44</v>
      </c>
      <c r="K43" s="1">
        <v>10.73</v>
      </c>
      <c r="L43" s="1">
        <v>7.55</v>
      </c>
      <c r="M43" s="1">
        <v>3.33</v>
      </c>
    </row>
    <row r="44" spans="1:13">
      <c r="A44">
        <v>1989</v>
      </c>
      <c r="B44" s="1">
        <v>0.04</v>
      </c>
      <c r="C44" s="1">
        <v>0</v>
      </c>
      <c r="D44" s="1">
        <v>0</v>
      </c>
      <c r="E44" s="1">
        <v>0</v>
      </c>
      <c r="F44" s="1">
        <v>0.75</v>
      </c>
      <c r="G44" s="1">
        <v>4.03</v>
      </c>
      <c r="H44" s="1">
        <v>11.99</v>
      </c>
      <c r="I44" s="1">
        <v>16.329999999999998</v>
      </c>
      <c r="J44" s="1">
        <v>15.32</v>
      </c>
      <c r="K44" s="1">
        <v>10.25</v>
      </c>
      <c r="L44" s="1">
        <v>7.13</v>
      </c>
      <c r="M44" s="1">
        <v>1.1000000000000001</v>
      </c>
    </row>
    <row r="45" spans="1:13">
      <c r="A45">
        <v>1990</v>
      </c>
      <c r="B45" s="1">
        <v>0</v>
      </c>
      <c r="C45" s="1">
        <v>0</v>
      </c>
      <c r="D45" s="1">
        <v>0</v>
      </c>
      <c r="E45" s="1">
        <v>0</v>
      </c>
      <c r="F45" s="1">
        <v>0.36</v>
      </c>
      <c r="G45" s="1">
        <v>3.64</v>
      </c>
      <c r="H45" s="1">
        <v>10.76</v>
      </c>
      <c r="I45" s="1">
        <v>15.58</v>
      </c>
      <c r="J45" s="1">
        <v>14.45</v>
      </c>
      <c r="K45" s="1">
        <v>10.24</v>
      </c>
      <c r="L45" s="1">
        <v>7.32</v>
      </c>
      <c r="M45" s="1">
        <v>3.33</v>
      </c>
    </row>
    <row r="46" spans="1:13">
      <c r="A46">
        <v>1991</v>
      </c>
      <c r="B46" s="1">
        <v>0.03</v>
      </c>
      <c r="C46" s="1">
        <v>0</v>
      </c>
      <c r="D46" s="1">
        <v>0</v>
      </c>
      <c r="E46" s="1">
        <v>0</v>
      </c>
      <c r="F46" s="1">
        <v>0.85</v>
      </c>
      <c r="G46" s="1">
        <v>5.24</v>
      </c>
      <c r="H46" s="1">
        <v>12.7</v>
      </c>
      <c r="I46" s="1">
        <v>16.43</v>
      </c>
      <c r="J46" s="1">
        <v>15.13</v>
      </c>
      <c r="K46" s="1">
        <v>10.41</v>
      </c>
      <c r="L46" s="1">
        <v>7.48</v>
      </c>
      <c r="M46" s="1">
        <v>3.28</v>
      </c>
    </row>
    <row r="47" spans="1:13">
      <c r="A47">
        <v>1992</v>
      </c>
      <c r="B47" s="1">
        <v>0.48</v>
      </c>
      <c r="C47" s="1">
        <v>0</v>
      </c>
      <c r="D47" s="1">
        <v>0</v>
      </c>
      <c r="E47" s="1">
        <v>0</v>
      </c>
      <c r="F47" s="1">
        <v>1.02</v>
      </c>
      <c r="G47" s="1">
        <v>5.35</v>
      </c>
      <c r="H47" s="1">
        <v>11.91</v>
      </c>
      <c r="I47" s="1">
        <v>14.87</v>
      </c>
      <c r="J47" s="1">
        <v>14.11</v>
      </c>
      <c r="K47" s="1">
        <v>10.63</v>
      </c>
      <c r="L47" s="1">
        <v>7.67</v>
      </c>
      <c r="M47" s="1">
        <v>4.6100000000000003</v>
      </c>
    </row>
    <row r="48" spans="1:13">
      <c r="A48">
        <v>1993</v>
      </c>
      <c r="B48" s="1">
        <v>0.64</v>
      </c>
      <c r="C48" s="1">
        <v>0</v>
      </c>
      <c r="D48" s="1">
        <v>0</v>
      </c>
      <c r="E48" s="1">
        <v>0</v>
      </c>
      <c r="F48" s="1">
        <v>1.3</v>
      </c>
      <c r="G48" s="1">
        <v>5.36</v>
      </c>
      <c r="H48" s="1">
        <v>13.17</v>
      </c>
      <c r="I48" s="1">
        <v>17.420000000000002</v>
      </c>
      <c r="J48" s="1">
        <v>15.54</v>
      </c>
      <c r="K48" s="1">
        <v>10.68</v>
      </c>
      <c r="L48" s="1">
        <v>7.82</v>
      </c>
      <c r="M48" s="1">
        <v>4.72</v>
      </c>
    </row>
    <row r="49" spans="1:14">
      <c r="A49">
        <v>1994</v>
      </c>
      <c r="B49" s="1">
        <v>0.14000000000000001</v>
      </c>
      <c r="C49" s="1">
        <v>0</v>
      </c>
      <c r="D49" s="1">
        <v>0</v>
      </c>
      <c r="E49" s="1">
        <v>0</v>
      </c>
      <c r="F49" s="1">
        <v>2.0099999999999998</v>
      </c>
      <c r="G49" s="1">
        <v>8.6999999999999993</v>
      </c>
      <c r="H49" s="1">
        <v>15.69</v>
      </c>
      <c r="I49" s="1">
        <v>17.739999999999998</v>
      </c>
      <c r="J49" s="1">
        <v>16.73</v>
      </c>
      <c r="K49" s="1">
        <v>13.34</v>
      </c>
      <c r="L49" s="1">
        <v>10.47</v>
      </c>
      <c r="M49" s="1">
        <v>6.95</v>
      </c>
    </row>
    <row r="50" spans="1:14">
      <c r="A50">
        <v>1995</v>
      </c>
      <c r="B50" s="1">
        <v>3.46</v>
      </c>
      <c r="C50" s="1">
        <v>0.27</v>
      </c>
      <c r="D50" s="1">
        <v>0.37</v>
      </c>
      <c r="E50" s="1">
        <v>1.74</v>
      </c>
      <c r="F50" s="1">
        <v>4.75</v>
      </c>
      <c r="G50" s="1">
        <v>12.61</v>
      </c>
      <c r="H50" s="1">
        <v>17.13</v>
      </c>
      <c r="I50" s="1">
        <v>20.02</v>
      </c>
      <c r="J50" s="1">
        <v>16.48</v>
      </c>
      <c r="K50" s="1">
        <v>13.21</v>
      </c>
      <c r="L50" s="1">
        <v>9.1300000000000008</v>
      </c>
      <c r="M50" s="1">
        <v>3.35</v>
      </c>
    </row>
    <row r="51" spans="1:14">
      <c r="A51">
        <v>1996</v>
      </c>
      <c r="B51" s="1">
        <v>0.03</v>
      </c>
      <c r="C51" s="1">
        <v>0</v>
      </c>
      <c r="D51" s="1">
        <v>0</v>
      </c>
      <c r="E51" s="1">
        <v>0</v>
      </c>
      <c r="F51" s="1">
        <v>1</v>
      </c>
      <c r="G51" s="1">
        <v>5.84</v>
      </c>
      <c r="H51" s="1">
        <v>13.23</v>
      </c>
      <c r="I51" s="1">
        <v>17.73</v>
      </c>
      <c r="J51" s="1">
        <v>17.77</v>
      </c>
      <c r="K51" s="1">
        <v>12.52</v>
      </c>
      <c r="L51" s="1">
        <v>8.91</v>
      </c>
      <c r="M51" s="1">
        <v>5.74</v>
      </c>
    </row>
    <row r="52" spans="1:14">
      <c r="A52">
        <v>1997</v>
      </c>
      <c r="B52" s="1">
        <v>1</v>
      </c>
      <c r="C52" s="1">
        <v>0</v>
      </c>
      <c r="D52" s="1">
        <v>0</v>
      </c>
      <c r="E52" s="1">
        <v>0.01</v>
      </c>
      <c r="F52" s="1">
        <v>2.0099999999999998</v>
      </c>
      <c r="G52" s="1">
        <v>7.67</v>
      </c>
      <c r="H52" s="1">
        <v>15.16</v>
      </c>
      <c r="I52" s="1">
        <v>17.39</v>
      </c>
      <c r="J52" s="1">
        <v>15.86</v>
      </c>
      <c r="K52" s="1">
        <v>12.67</v>
      </c>
      <c r="L52" s="1">
        <v>9.0399999999999991</v>
      </c>
      <c r="M52" s="1">
        <v>5.79</v>
      </c>
    </row>
    <row r="53" spans="1:14">
      <c r="A53">
        <v>1998</v>
      </c>
      <c r="B53" s="1">
        <v>1.39</v>
      </c>
      <c r="C53" s="1">
        <v>0.28000000000000003</v>
      </c>
      <c r="D53" s="1">
        <v>0.37</v>
      </c>
      <c r="E53" s="1">
        <v>1.79</v>
      </c>
      <c r="F53" s="1">
        <v>6.34</v>
      </c>
      <c r="G53" s="1">
        <v>13.08</v>
      </c>
      <c r="H53" s="1">
        <v>18.940000000000001</v>
      </c>
      <c r="I53" s="1">
        <v>20.77</v>
      </c>
      <c r="J53" s="1">
        <v>18.899999999999999</v>
      </c>
      <c r="K53" s="1">
        <v>14.58</v>
      </c>
      <c r="L53" s="1">
        <v>10.8</v>
      </c>
      <c r="M53" s="1">
        <v>7.66</v>
      </c>
    </row>
    <row r="54" spans="1:14">
      <c r="A54">
        <v>1999</v>
      </c>
      <c r="B54" s="1">
        <v>1.27</v>
      </c>
      <c r="C54" s="1">
        <v>0.28999999999999998</v>
      </c>
      <c r="D54" s="1">
        <v>0.04</v>
      </c>
      <c r="E54" s="1">
        <v>1.56</v>
      </c>
      <c r="F54" s="1">
        <v>5.85</v>
      </c>
      <c r="G54" s="1">
        <v>13.29</v>
      </c>
      <c r="H54" s="1">
        <v>18.38</v>
      </c>
      <c r="I54" s="1">
        <v>20.07</v>
      </c>
      <c r="J54" s="1">
        <v>18.78</v>
      </c>
      <c r="K54" s="1">
        <v>13.81</v>
      </c>
      <c r="L54" s="1">
        <v>10.7</v>
      </c>
      <c r="M54" s="1">
        <v>7.57</v>
      </c>
    </row>
    <row r="55" spans="1:14">
      <c r="A55">
        <v>2000</v>
      </c>
      <c r="B55" s="1">
        <v>2.08</v>
      </c>
      <c r="C55" s="1">
        <v>0</v>
      </c>
      <c r="D55" s="1">
        <v>0.19</v>
      </c>
      <c r="E55" s="1">
        <v>1.77</v>
      </c>
      <c r="F55" s="1">
        <v>5.25</v>
      </c>
      <c r="G55" s="1">
        <v>11.78</v>
      </c>
      <c r="H55" s="1">
        <v>16.54</v>
      </c>
      <c r="I55" s="1">
        <v>18.45</v>
      </c>
      <c r="J55" s="1">
        <v>16.670000000000002</v>
      </c>
      <c r="K55" s="1">
        <v>13.2</v>
      </c>
      <c r="L55" s="1">
        <v>10.79</v>
      </c>
      <c r="M55" s="1">
        <v>5.93</v>
      </c>
    </row>
    <row r="56" spans="1:14">
      <c r="A56" s="4">
        <v>2001</v>
      </c>
      <c r="B56" s="5">
        <v>0.83</v>
      </c>
      <c r="C56" s="5">
        <v>0.03</v>
      </c>
      <c r="D56" s="5">
        <v>0</v>
      </c>
      <c r="E56" s="5">
        <v>0.53</v>
      </c>
      <c r="F56" s="5">
        <v>3.32</v>
      </c>
      <c r="G56" s="5">
        <v>10.07</v>
      </c>
      <c r="H56" s="5">
        <v>15.96</v>
      </c>
      <c r="I56" s="5">
        <v>19.28</v>
      </c>
      <c r="J56" s="5">
        <v>17.02</v>
      </c>
      <c r="K56" s="5">
        <v>13.22</v>
      </c>
      <c r="L56" s="5">
        <v>10.54</v>
      </c>
      <c r="M56" s="5">
        <v>8.4499999999999993</v>
      </c>
      <c r="N56" s="4"/>
    </row>
    <row r="57" spans="1:14">
      <c r="A57" s="4">
        <v>2002</v>
      </c>
      <c r="B57" s="5">
        <v>5.31</v>
      </c>
      <c r="C57" s="5">
        <v>2.27</v>
      </c>
      <c r="D57" s="5">
        <v>1.32</v>
      </c>
      <c r="E57" s="5">
        <v>2.5099999999999998</v>
      </c>
      <c r="F57" s="5">
        <v>5.52</v>
      </c>
      <c r="G57" s="5">
        <v>11.27</v>
      </c>
      <c r="H57" s="5">
        <v>17.41</v>
      </c>
      <c r="I57" s="5">
        <v>19.829999999999998</v>
      </c>
      <c r="J57" s="5">
        <v>18.739999999999998</v>
      </c>
      <c r="K57" s="5">
        <v>14.05</v>
      </c>
      <c r="L57" s="5">
        <v>10.130000000000001</v>
      </c>
      <c r="M57" s="5">
        <v>6.09</v>
      </c>
      <c r="N57" s="4"/>
    </row>
    <row r="58" spans="1:14">
      <c r="A58" s="4">
        <v>2003</v>
      </c>
      <c r="B58" s="5">
        <v>1.1399999999999999</v>
      </c>
      <c r="C58" s="5">
        <v>0</v>
      </c>
      <c r="D58" s="5">
        <v>0</v>
      </c>
      <c r="E58" s="5">
        <v>0</v>
      </c>
      <c r="F58" s="5">
        <v>1.77</v>
      </c>
      <c r="G58" s="5">
        <v>6.82</v>
      </c>
      <c r="H58" s="5">
        <v>14.69</v>
      </c>
      <c r="I58" s="5">
        <v>19.07</v>
      </c>
      <c r="J58" s="5">
        <v>17.760000000000002</v>
      </c>
      <c r="K58" s="5">
        <v>12.58</v>
      </c>
      <c r="L58" s="5">
        <v>9.59</v>
      </c>
      <c r="M58" s="5">
        <v>6.49</v>
      </c>
      <c r="N58" s="4"/>
    </row>
    <row r="59" spans="1:14">
      <c r="A59" s="4">
        <v>2004</v>
      </c>
      <c r="B59" s="5">
        <v>2.12</v>
      </c>
      <c r="C59" s="5">
        <v>0</v>
      </c>
      <c r="D59" s="5">
        <v>0</v>
      </c>
      <c r="E59" s="5">
        <v>1.19</v>
      </c>
      <c r="F59" s="5">
        <v>3.61</v>
      </c>
      <c r="G59" s="5">
        <v>10.28</v>
      </c>
      <c r="H59" s="5">
        <v>16.02</v>
      </c>
      <c r="I59" s="5">
        <v>18.100000000000001</v>
      </c>
      <c r="J59" s="5">
        <v>17.59</v>
      </c>
      <c r="K59" s="5">
        <v>13.39</v>
      </c>
      <c r="L59" s="5">
        <v>10.26</v>
      </c>
      <c r="M59" s="5">
        <v>6.76</v>
      </c>
      <c r="N59" s="4"/>
    </row>
    <row r="60" spans="1:14">
      <c r="A60" s="4">
        <v>2005</v>
      </c>
      <c r="B60" s="5">
        <v>1.99</v>
      </c>
      <c r="C60" s="5">
        <v>0</v>
      </c>
      <c r="D60" s="5">
        <v>0</v>
      </c>
      <c r="E60" s="5">
        <v>1.37</v>
      </c>
      <c r="F60" s="5">
        <v>4.2</v>
      </c>
      <c r="G60" s="5">
        <v>11.68</v>
      </c>
      <c r="H60" s="5">
        <v>17.850000000000001</v>
      </c>
      <c r="I60" s="5">
        <v>19.989999999999998</v>
      </c>
      <c r="J60" s="5">
        <v>19.190000000000001</v>
      </c>
      <c r="K60" s="5">
        <v>14.98</v>
      </c>
      <c r="L60" s="5">
        <v>11.16</v>
      </c>
      <c r="M60" s="5">
        <v>6.93</v>
      </c>
      <c r="N60" s="4"/>
    </row>
    <row r="61" spans="1:14">
      <c r="A61" s="4">
        <v>2006</v>
      </c>
      <c r="B61" s="5">
        <v>3.68</v>
      </c>
      <c r="C61" s="5">
        <v>1.03</v>
      </c>
      <c r="D61" s="5">
        <v>0.62</v>
      </c>
      <c r="E61" s="5">
        <v>2.33</v>
      </c>
      <c r="F61" s="5">
        <v>6.33</v>
      </c>
      <c r="G61" s="5">
        <v>12.77</v>
      </c>
      <c r="H61" s="5">
        <v>17.420000000000002</v>
      </c>
      <c r="I61" s="5">
        <v>18.670000000000002</v>
      </c>
      <c r="J61" s="5">
        <v>16.29</v>
      </c>
      <c r="K61" s="5">
        <v>12.77</v>
      </c>
      <c r="L61" s="5">
        <v>10.07</v>
      </c>
      <c r="M61" s="5">
        <v>7.58</v>
      </c>
      <c r="N61" s="4"/>
    </row>
    <row r="62" spans="1:14">
      <c r="A62" s="4">
        <v>2007</v>
      </c>
      <c r="B62" s="5">
        <v>4.9400000000000004</v>
      </c>
      <c r="C62" s="5">
        <v>0.36</v>
      </c>
      <c r="D62" s="5">
        <v>0.1</v>
      </c>
      <c r="E62" s="5">
        <v>1.32</v>
      </c>
      <c r="F62" s="5">
        <v>4.51</v>
      </c>
      <c r="G62" s="5">
        <v>12.22</v>
      </c>
      <c r="H62" s="5">
        <v>17.38</v>
      </c>
      <c r="I62" s="5">
        <v>19.829999999999998</v>
      </c>
      <c r="J62" s="5">
        <v>17.809999999999999</v>
      </c>
      <c r="K62" s="5">
        <v>15.18</v>
      </c>
      <c r="L62" s="5">
        <v>11.3</v>
      </c>
      <c r="M62" s="5">
        <v>6.7</v>
      </c>
      <c r="N62" s="4"/>
    </row>
    <row r="63" spans="1:14">
      <c r="A63" s="4">
        <v>2008</v>
      </c>
      <c r="B63" s="5">
        <v>3.29</v>
      </c>
      <c r="C63" s="5">
        <v>0.4</v>
      </c>
      <c r="D63" s="5">
        <v>0.01</v>
      </c>
      <c r="E63" s="5">
        <v>1.42</v>
      </c>
      <c r="F63" s="5">
        <v>4.3</v>
      </c>
      <c r="G63" s="5">
        <v>10.95</v>
      </c>
      <c r="H63" s="5">
        <v>16.600000000000001</v>
      </c>
      <c r="I63" s="5">
        <v>19.079999999999998</v>
      </c>
      <c r="J63" s="5">
        <v>17.440000000000001</v>
      </c>
      <c r="K63" s="5">
        <v>13.62</v>
      </c>
      <c r="L63" s="5">
        <v>10.77</v>
      </c>
      <c r="M63" s="5">
        <v>7.09</v>
      </c>
      <c r="N63" s="4"/>
    </row>
    <row r="64" spans="1:14">
      <c r="A64" s="4">
        <v>2009</v>
      </c>
      <c r="B64" s="5">
        <v>2.48</v>
      </c>
      <c r="C64" s="5">
        <v>0.47</v>
      </c>
      <c r="D64" s="5">
        <v>0.93</v>
      </c>
      <c r="E64" s="5">
        <v>2.38</v>
      </c>
      <c r="F64" s="5">
        <v>5.78</v>
      </c>
      <c r="G64" s="5">
        <v>11.65</v>
      </c>
      <c r="H64" s="5">
        <v>15.43</v>
      </c>
      <c r="I64" s="5">
        <v>17</v>
      </c>
      <c r="J64" s="5">
        <v>16.13</v>
      </c>
      <c r="K64" s="5">
        <v>11.7</v>
      </c>
      <c r="L64" s="5">
        <v>9.39</v>
      </c>
      <c r="M64" s="5">
        <v>6.26</v>
      </c>
      <c r="N64" s="4"/>
    </row>
    <row r="65" spans="1:14">
      <c r="A65" s="4">
        <v>2010</v>
      </c>
      <c r="B65" s="5">
        <v>1.08</v>
      </c>
      <c r="C65" s="5">
        <v>0</v>
      </c>
      <c r="D65" s="5">
        <v>7.0000000000000007E-2</v>
      </c>
      <c r="E65" s="5">
        <v>1.7</v>
      </c>
      <c r="F65" s="5">
        <v>4.9000000000000004</v>
      </c>
      <c r="G65" s="5">
        <v>11.83</v>
      </c>
      <c r="H65" s="5">
        <v>16.899999999999999</v>
      </c>
      <c r="I65" s="5">
        <v>18.100000000000001</v>
      </c>
      <c r="J65" s="5">
        <v>15.01</v>
      </c>
      <c r="K65" s="5">
        <v>11.89</v>
      </c>
      <c r="L65" s="5">
        <v>9.06</v>
      </c>
      <c r="M65" s="5">
        <v>4.55</v>
      </c>
      <c r="N65" s="4"/>
    </row>
    <row r="66" spans="1:14">
      <c r="A66" s="4">
        <v>2011</v>
      </c>
      <c r="B66" s="5">
        <v>0.45</v>
      </c>
      <c r="C66" s="5">
        <v>0</v>
      </c>
      <c r="D66" s="5">
        <v>0</v>
      </c>
      <c r="E66" s="5">
        <v>0</v>
      </c>
      <c r="F66" s="5">
        <v>1.33</v>
      </c>
      <c r="G66" s="5">
        <v>5.51</v>
      </c>
      <c r="H66" s="5">
        <v>13.35</v>
      </c>
      <c r="I66" s="5">
        <v>17.62</v>
      </c>
      <c r="J66" s="5">
        <v>16.14</v>
      </c>
      <c r="K66" s="5">
        <v>12.68</v>
      </c>
      <c r="L66" s="5">
        <v>9.6300000000000008</v>
      </c>
      <c r="M66" s="5">
        <v>6.53</v>
      </c>
      <c r="N66" s="4"/>
    </row>
    <row r="67" spans="1:14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4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4">
      <c r="A69" t="s">
        <v>0</v>
      </c>
      <c r="B69" s="1">
        <f>AVERAGE(B5:B67)</f>
        <v>1.199193548387097</v>
      </c>
      <c r="C69" s="1">
        <f>AVERAGE(C5:C67)</f>
        <v>0.10564516129032259</v>
      </c>
      <c r="D69" s="1">
        <f>AVERAGE(D5:D67)</f>
        <v>7.5322580645161299E-2</v>
      </c>
      <c r="E69" s="1">
        <f>AVERAGE(E5:E67)</f>
        <v>0.56274193548387108</v>
      </c>
      <c r="F69" s="1">
        <f>AVERAGE(F5:F67)</f>
        <v>2.696612903225807</v>
      </c>
      <c r="G69" s="1">
        <f>AVERAGE(G5:G67)</f>
        <v>8.1738709677419337</v>
      </c>
      <c r="H69" s="1">
        <f>AVERAGE(H5:H67)</f>
        <v>14.71451612903226</v>
      </c>
      <c r="I69" s="1">
        <f>AVERAGE(I5:I67)</f>
        <v>17.666774193548385</v>
      </c>
      <c r="J69" s="1">
        <f>AVERAGE(J5:J67)</f>
        <v>16.086612903225809</v>
      </c>
      <c r="K69" s="1">
        <f>AVERAGE(K5:K67)</f>
        <v>12.299838709677422</v>
      </c>
      <c r="L69" s="1">
        <f>AVERAGE(L5:L67)</f>
        <v>9.2583870967741948</v>
      </c>
      <c r="M69" s="1">
        <f>AVERAGE(M5:M67)</f>
        <v>5.4780645161290309</v>
      </c>
    </row>
    <row r="70" spans="1:14">
      <c r="A70" t="s">
        <v>1</v>
      </c>
      <c r="B70" s="1">
        <f>MAX(B5:B67)</f>
        <v>5.31</v>
      </c>
      <c r="C70" s="1">
        <f>MAX(C5:C67)</f>
        <v>2.27</v>
      </c>
      <c r="D70" s="1">
        <f>MAX(D5:D67)</f>
        <v>1.32</v>
      </c>
      <c r="E70" s="1">
        <f>MAX(E5:E67)</f>
        <v>2.5099999999999998</v>
      </c>
      <c r="F70" s="1">
        <f>MAX(F5:F67)</f>
        <v>6.34</v>
      </c>
      <c r="G70" s="1">
        <f>MAX(G5:G67)</f>
        <v>13.29</v>
      </c>
      <c r="H70" s="1">
        <f>MAX(H5:H67)</f>
        <v>18.940000000000001</v>
      </c>
      <c r="I70" s="1">
        <f>MAX(I5:I67)</f>
        <v>20.77</v>
      </c>
      <c r="J70" s="1">
        <f>MAX(J5:J67)</f>
        <v>19.190000000000001</v>
      </c>
      <c r="K70" s="1">
        <f>MAX(K5:K67)</f>
        <v>15.18</v>
      </c>
      <c r="L70" s="1">
        <f>MAX(L5:L67)</f>
        <v>11.3</v>
      </c>
      <c r="M70" s="1">
        <f>MAX(M5:M67)</f>
        <v>8.4499999999999993</v>
      </c>
    </row>
    <row r="71" spans="1:14">
      <c r="A71" t="s">
        <v>2</v>
      </c>
      <c r="B71" s="1">
        <f>MIN(B5:B67)</f>
        <v>0</v>
      </c>
      <c r="C71" s="1">
        <f>MIN(C5:C67)</f>
        <v>0</v>
      </c>
      <c r="D71" s="1">
        <f>MIN(D5:D67)</f>
        <v>0</v>
      </c>
      <c r="E71" s="1">
        <f>MIN(E5:E67)</f>
        <v>0</v>
      </c>
      <c r="F71" s="1">
        <f>MIN(F5:F67)</f>
        <v>0.36</v>
      </c>
      <c r="G71" s="1">
        <f>MIN(G5:G67)</f>
        <v>3.64</v>
      </c>
      <c r="H71" s="1">
        <f>MIN(H5:H67)</f>
        <v>10.76</v>
      </c>
      <c r="I71" s="1">
        <f>MIN(I5:I67)</f>
        <v>14.87</v>
      </c>
      <c r="J71" s="1">
        <f>MIN(J5:J67)</f>
        <v>13.34</v>
      </c>
      <c r="K71" s="1">
        <f>MIN(K5:K67)</f>
        <v>10.24</v>
      </c>
      <c r="L71" s="1">
        <f>MIN(L5:L67)</f>
        <v>5.85</v>
      </c>
      <c r="M71" s="1">
        <f>MIN(M5:M67)</f>
        <v>1.1000000000000001</v>
      </c>
    </row>
    <row r="72" spans="1:14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4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4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4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4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4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4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</sheetData>
  <phoneticPr fontId="3" type="noConversion"/>
  <pageMargins left="0.75" right="0.75" top="1" bottom="1" header="0.5" footer="0.5"/>
  <pageSetup scale="75" orientation="portrait" horizontalDpi="30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83"/>
  <sheetViews>
    <sheetView workbookViewId="0"/>
  </sheetViews>
  <sheetFormatPr defaultRowHeight="12.75"/>
  <cols>
    <col min="2" max="13" width="9.28515625" customWidth="1"/>
  </cols>
  <sheetData>
    <row r="1" spans="1:13">
      <c r="A1" t="s">
        <v>20</v>
      </c>
    </row>
    <row r="2" spans="1:13">
      <c r="A2" t="s">
        <v>24</v>
      </c>
    </row>
    <row r="4" spans="1:13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</row>
    <row r="5" spans="1:13">
      <c r="A5">
        <v>1950</v>
      </c>
      <c r="B5" s="1">
        <v>0</v>
      </c>
      <c r="C5" s="1">
        <v>0</v>
      </c>
      <c r="D5" s="1">
        <v>0</v>
      </c>
      <c r="E5" s="1">
        <v>0</v>
      </c>
      <c r="F5" s="1">
        <v>8.1199999999999992</v>
      </c>
      <c r="G5" s="1">
        <v>22.82</v>
      </c>
      <c r="H5" s="1">
        <v>25.23</v>
      </c>
      <c r="I5" s="1">
        <v>24.69</v>
      </c>
      <c r="J5" s="1">
        <v>20.85</v>
      </c>
      <c r="K5" s="1">
        <v>15.35</v>
      </c>
      <c r="L5" s="1">
        <v>5.01</v>
      </c>
      <c r="M5" s="1">
        <v>0</v>
      </c>
    </row>
    <row r="6" spans="1:13">
      <c r="A6">
        <v>1951</v>
      </c>
      <c r="B6" s="1">
        <v>0</v>
      </c>
      <c r="C6" s="1">
        <v>0</v>
      </c>
      <c r="D6" s="1">
        <v>0</v>
      </c>
      <c r="E6" s="1">
        <v>0</v>
      </c>
      <c r="F6" s="1">
        <v>7.11</v>
      </c>
      <c r="G6" s="1">
        <v>23.21</v>
      </c>
      <c r="H6" s="1">
        <v>25.54</v>
      </c>
      <c r="I6" s="1">
        <v>24.44</v>
      </c>
      <c r="J6" s="1">
        <v>20.420000000000002</v>
      </c>
      <c r="K6" s="1">
        <v>13.88</v>
      </c>
      <c r="L6" s="1">
        <v>1.42</v>
      </c>
      <c r="M6" s="1">
        <v>0</v>
      </c>
    </row>
    <row r="7" spans="1:13">
      <c r="A7">
        <v>1952</v>
      </c>
      <c r="B7" s="1">
        <v>0</v>
      </c>
      <c r="C7" s="1">
        <v>0</v>
      </c>
      <c r="D7" s="1">
        <v>0</v>
      </c>
      <c r="E7" s="1">
        <v>0</v>
      </c>
      <c r="F7" s="1">
        <v>12.14</v>
      </c>
      <c r="G7" s="1">
        <v>24.75</v>
      </c>
      <c r="H7" s="1">
        <v>28.21</v>
      </c>
      <c r="I7" s="1">
        <v>25.98</v>
      </c>
      <c r="J7" s="1">
        <v>22.23</v>
      </c>
      <c r="K7" s="1">
        <v>11.1</v>
      </c>
      <c r="L7" s="1">
        <v>5.26</v>
      </c>
      <c r="M7" s="1">
        <v>0.1</v>
      </c>
    </row>
    <row r="8" spans="1:13">
      <c r="A8">
        <v>1953</v>
      </c>
      <c r="B8" s="1">
        <v>0</v>
      </c>
      <c r="C8" s="1">
        <v>0</v>
      </c>
      <c r="D8" s="1">
        <v>0</v>
      </c>
      <c r="E8" s="1">
        <v>1.81</v>
      </c>
      <c r="F8" s="1">
        <v>16.27</v>
      </c>
      <c r="G8" s="1">
        <v>24.18</v>
      </c>
      <c r="H8" s="1">
        <v>27.48</v>
      </c>
      <c r="I8" s="1">
        <v>26.61</v>
      </c>
      <c r="J8" s="1">
        <v>21.96</v>
      </c>
      <c r="K8" s="1">
        <v>16.239999999999998</v>
      </c>
      <c r="L8" s="1">
        <v>7.19</v>
      </c>
      <c r="M8" s="1">
        <v>1.42</v>
      </c>
    </row>
    <row r="9" spans="1:13">
      <c r="A9">
        <v>1954</v>
      </c>
      <c r="B9" s="1">
        <v>0</v>
      </c>
      <c r="C9" s="1">
        <v>0</v>
      </c>
      <c r="D9" s="1">
        <v>0</v>
      </c>
      <c r="E9" s="1">
        <v>0</v>
      </c>
      <c r="F9" s="1">
        <v>11.78</v>
      </c>
      <c r="G9" s="1">
        <v>24.58</v>
      </c>
      <c r="H9" s="1">
        <v>26.54</v>
      </c>
      <c r="I9" s="1">
        <v>25.16</v>
      </c>
      <c r="J9" s="1">
        <v>21.11</v>
      </c>
      <c r="K9" s="1">
        <v>15.48</v>
      </c>
      <c r="L9" s="1">
        <v>5.72</v>
      </c>
      <c r="M9" s="1">
        <v>0.3</v>
      </c>
    </row>
    <row r="10" spans="1:13">
      <c r="A10">
        <v>1955</v>
      </c>
      <c r="B10" s="1">
        <v>0</v>
      </c>
      <c r="C10" s="1">
        <v>0</v>
      </c>
      <c r="D10" s="1">
        <v>0</v>
      </c>
      <c r="E10" s="1">
        <v>0.8</v>
      </c>
      <c r="F10" s="1">
        <v>16.95</v>
      </c>
      <c r="G10" s="1">
        <v>24.24</v>
      </c>
      <c r="H10" s="1">
        <v>29.51</v>
      </c>
      <c r="I10" s="1">
        <v>28.19</v>
      </c>
      <c r="J10" s="1">
        <v>21.94</v>
      </c>
      <c r="K10" s="1">
        <v>15.14</v>
      </c>
      <c r="L10" s="1">
        <v>4.2699999999999996</v>
      </c>
      <c r="M10" s="1">
        <v>0</v>
      </c>
    </row>
    <row r="11" spans="1:13">
      <c r="A11">
        <v>1956</v>
      </c>
      <c r="B11" s="1">
        <v>0</v>
      </c>
      <c r="C11" s="1">
        <v>0</v>
      </c>
      <c r="D11" s="1">
        <v>0</v>
      </c>
      <c r="E11" s="1">
        <v>0</v>
      </c>
      <c r="F11" s="1">
        <v>4.71</v>
      </c>
      <c r="G11" s="1">
        <v>23.59</v>
      </c>
      <c r="H11" s="1">
        <v>24.96</v>
      </c>
      <c r="I11" s="1">
        <v>24.87</v>
      </c>
      <c r="J11" s="1">
        <v>19.7</v>
      </c>
      <c r="K11" s="1">
        <v>14.87</v>
      </c>
      <c r="L11" s="1">
        <v>7.2</v>
      </c>
      <c r="M11" s="1">
        <v>0</v>
      </c>
    </row>
    <row r="12" spans="1:13">
      <c r="A12">
        <v>1957</v>
      </c>
      <c r="B12" s="1">
        <v>0</v>
      </c>
      <c r="C12" s="1">
        <v>0</v>
      </c>
      <c r="D12" s="1">
        <v>0</v>
      </c>
      <c r="E12" s="1">
        <v>0</v>
      </c>
      <c r="F12" s="1">
        <v>10.43</v>
      </c>
      <c r="G12" s="1">
        <v>23.38</v>
      </c>
      <c r="H12" s="1">
        <v>26.78</v>
      </c>
      <c r="I12" s="1">
        <v>25.77</v>
      </c>
      <c r="J12" s="1">
        <v>21.91</v>
      </c>
      <c r="K12" s="1">
        <v>13.46</v>
      </c>
      <c r="L12" s="1">
        <v>4.7</v>
      </c>
      <c r="M12" s="1">
        <v>0.04</v>
      </c>
    </row>
    <row r="13" spans="1:13">
      <c r="A13">
        <v>1958</v>
      </c>
      <c r="B13" s="1">
        <v>0</v>
      </c>
      <c r="C13" s="1">
        <v>0</v>
      </c>
      <c r="D13" s="1">
        <v>0</v>
      </c>
      <c r="E13" s="1">
        <v>0</v>
      </c>
      <c r="F13" s="1">
        <v>12.17</v>
      </c>
      <c r="G13" s="1">
        <v>21.08</v>
      </c>
      <c r="H13" s="1">
        <v>26.25</v>
      </c>
      <c r="I13" s="1">
        <v>25.57</v>
      </c>
      <c r="J13" s="1">
        <v>21.09</v>
      </c>
      <c r="K13" s="1">
        <v>13.96</v>
      </c>
      <c r="L13" s="1">
        <v>7.17</v>
      </c>
      <c r="M13" s="1">
        <v>0</v>
      </c>
    </row>
    <row r="14" spans="1:13">
      <c r="A14">
        <v>1959</v>
      </c>
      <c r="B14" s="1">
        <v>0</v>
      </c>
      <c r="C14" s="1">
        <v>0</v>
      </c>
      <c r="D14" s="1">
        <v>0</v>
      </c>
      <c r="E14" s="1">
        <v>0</v>
      </c>
      <c r="F14" s="1">
        <v>3.2</v>
      </c>
      <c r="G14" s="1">
        <v>23.19</v>
      </c>
      <c r="H14" s="1">
        <v>26.98</v>
      </c>
      <c r="I14" s="1">
        <v>28.13</v>
      </c>
      <c r="J14" s="1">
        <v>22.78</v>
      </c>
      <c r="K14" s="1">
        <v>14.15</v>
      </c>
      <c r="L14" s="1">
        <v>3.13</v>
      </c>
      <c r="M14" s="1">
        <v>0</v>
      </c>
    </row>
    <row r="15" spans="1:13">
      <c r="A15">
        <v>1960</v>
      </c>
      <c r="B15" s="1">
        <v>0</v>
      </c>
      <c r="C15" s="1">
        <v>0</v>
      </c>
      <c r="D15" s="1">
        <v>0</v>
      </c>
      <c r="E15" s="1">
        <v>0</v>
      </c>
      <c r="F15" s="1">
        <v>5.81</v>
      </c>
      <c r="G15" s="1">
        <v>22.52</v>
      </c>
      <c r="H15" s="1">
        <v>26.02</v>
      </c>
      <c r="I15" s="1">
        <v>26.12</v>
      </c>
      <c r="J15" s="1">
        <v>23.28</v>
      </c>
      <c r="K15" s="1">
        <v>14.82</v>
      </c>
      <c r="L15" s="1">
        <v>6.2</v>
      </c>
      <c r="M15" s="1">
        <v>0.26</v>
      </c>
    </row>
    <row r="16" spans="1:13">
      <c r="A16">
        <v>1961</v>
      </c>
      <c r="B16" s="1">
        <v>0</v>
      </c>
      <c r="C16" s="1">
        <v>0</v>
      </c>
      <c r="D16" s="1">
        <v>0</v>
      </c>
      <c r="E16" s="1">
        <v>0</v>
      </c>
      <c r="F16" s="1">
        <v>6.7</v>
      </c>
      <c r="G16" s="1">
        <v>21.6</v>
      </c>
      <c r="H16" s="1">
        <v>26.32</v>
      </c>
      <c r="I16" s="1">
        <v>26.01</v>
      </c>
      <c r="J16" s="1">
        <v>24.59</v>
      </c>
      <c r="K16" s="1">
        <v>15.28</v>
      </c>
      <c r="L16" s="1">
        <v>6.19</v>
      </c>
      <c r="M16" s="1">
        <v>0.44</v>
      </c>
    </row>
    <row r="17" spans="1:13">
      <c r="A17">
        <v>1962</v>
      </c>
      <c r="B17" s="1">
        <v>0</v>
      </c>
      <c r="C17" s="1">
        <v>0</v>
      </c>
      <c r="D17" s="1">
        <v>0</v>
      </c>
      <c r="E17" s="1">
        <v>0</v>
      </c>
      <c r="F17" s="1">
        <v>7.96</v>
      </c>
      <c r="G17" s="1">
        <v>23.66</v>
      </c>
      <c r="H17" s="1">
        <v>25.73</v>
      </c>
      <c r="I17" s="1">
        <v>25.49</v>
      </c>
      <c r="J17" s="1">
        <v>20.77</v>
      </c>
      <c r="K17" s="1">
        <v>14.78</v>
      </c>
      <c r="L17" s="1">
        <v>4.99</v>
      </c>
      <c r="M17" s="1">
        <v>0.61</v>
      </c>
    </row>
    <row r="18" spans="1:13">
      <c r="A18">
        <v>1963</v>
      </c>
      <c r="B18" s="1">
        <v>0</v>
      </c>
      <c r="C18" s="1">
        <v>0</v>
      </c>
      <c r="D18" s="1">
        <v>0</v>
      </c>
      <c r="E18" s="1">
        <v>0</v>
      </c>
      <c r="F18" s="1">
        <v>4.0199999999999996</v>
      </c>
      <c r="G18" s="1">
        <v>22.96</v>
      </c>
      <c r="H18" s="1">
        <v>26.48</v>
      </c>
      <c r="I18" s="1">
        <v>23.69</v>
      </c>
      <c r="J18" s="1">
        <v>19.579999999999998</v>
      </c>
      <c r="K18" s="1">
        <v>16.649999999999999</v>
      </c>
      <c r="L18" s="1">
        <v>7.2</v>
      </c>
      <c r="M18" s="1">
        <v>0.14000000000000001</v>
      </c>
    </row>
    <row r="19" spans="1:13">
      <c r="A19">
        <v>1964</v>
      </c>
      <c r="B19" s="1">
        <v>0</v>
      </c>
      <c r="C19" s="1">
        <v>0</v>
      </c>
      <c r="D19" s="1">
        <v>0</v>
      </c>
      <c r="E19" s="1">
        <v>0</v>
      </c>
      <c r="F19" s="1">
        <v>10.43</v>
      </c>
      <c r="G19" s="1">
        <v>22.2</v>
      </c>
      <c r="H19" s="1">
        <v>26.8</v>
      </c>
      <c r="I19" s="1">
        <v>23.23</v>
      </c>
      <c r="J19" s="1">
        <v>20.39</v>
      </c>
      <c r="K19" s="1">
        <v>11.06</v>
      </c>
      <c r="L19" s="1">
        <v>7.02</v>
      </c>
      <c r="M19" s="1">
        <v>0</v>
      </c>
    </row>
    <row r="20" spans="1:13">
      <c r="A20">
        <v>1965</v>
      </c>
      <c r="B20" s="1">
        <v>0</v>
      </c>
      <c r="C20" s="1">
        <v>0</v>
      </c>
      <c r="D20" s="1">
        <v>0</v>
      </c>
      <c r="E20" s="1">
        <v>0</v>
      </c>
      <c r="F20" s="1">
        <v>2.21</v>
      </c>
      <c r="G20" s="1">
        <v>20.03</v>
      </c>
      <c r="H20" s="1">
        <v>23.93</v>
      </c>
      <c r="I20" s="1">
        <v>23.72</v>
      </c>
      <c r="J20" s="1">
        <v>20.52</v>
      </c>
      <c r="K20" s="1">
        <v>11.9</v>
      </c>
      <c r="L20" s="1">
        <v>4.8499999999999996</v>
      </c>
      <c r="M20" s="1">
        <v>0</v>
      </c>
    </row>
    <row r="21" spans="1:13">
      <c r="A21">
        <v>1966</v>
      </c>
      <c r="B21" s="1">
        <v>0</v>
      </c>
      <c r="C21" s="1">
        <v>0</v>
      </c>
      <c r="D21" s="1">
        <v>0</v>
      </c>
      <c r="E21" s="1">
        <v>0</v>
      </c>
      <c r="F21" s="1">
        <v>7.5</v>
      </c>
      <c r="G21" s="1">
        <v>23.61</v>
      </c>
      <c r="H21" s="1">
        <v>28.09</v>
      </c>
      <c r="I21" s="1">
        <v>25.38</v>
      </c>
      <c r="J21" s="1">
        <v>21.48</v>
      </c>
      <c r="K21" s="1">
        <v>12.41</v>
      </c>
      <c r="L21" s="1">
        <v>4.83</v>
      </c>
      <c r="M21" s="1">
        <v>0.06</v>
      </c>
    </row>
    <row r="22" spans="1:13">
      <c r="A22">
        <v>1967</v>
      </c>
      <c r="B22" s="1">
        <v>0</v>
      </c>
      <c r="C22" s="1">
        <v>0</v>
      </c>
      <c r="D22" s="1">
        <v>0</v>
      </c>
      <c r="E22" s="1">
        <v>0</v>
      </c>
      <c r="F22" s="1">
        <v>7.47</v>
      </c>
      <c r="G22" s="1">
        <v>24.71</v>
      </c>
      <c r="H22" s="1">
        <v>25.47</v>
      </c>
      <c r="I22" s="1">
        <v>24.52</v>
      </c>
      <c r="J22" s="1">
        <v>20.48</v>
      </c>
      <c r="K22" s="1">
        <v>12.05</v>
      </c>
      <c r="L22" s="1">
        <v>3.05</v>
      </c>
      <c r="M22" s="1">
        <v>0</v>
      </c>
    </row>
    <row r="23" spans="1:13">
      <c r="A23">
        <v>1968</v>
      </c>
      <c r="B23" s="1">
        <v>0</v>
      </c>
      <c r="C23" s="1">
        <v>0</v>
      </c>
      <c r="D23" s="1">
        <v>0</v>
      </c>
      <c r="E23" s="1">
        <v>0</v>
      </c>
      <c r="F23" s="1">
        <v>8.83</v>
      </c>
      <c r="G23" s="1">
        <v>21.82</v>
      </c>
      <c r="H23" s="1">
        <v>25.84</v>
      </c>
      <c r="I23" s="1">
        <v>25.73</v>
      </c>
      <c r="J23" s="1">
        <v>22.56</v>
      </c>
      <c r="K23" s="1">
        <v>15</v>
      </c>
      <c r="L23" s="1">
        <v>5.38</v>
      </c>
      <c r="M23" s="1">
        <v>0.44</v>
      </c>
    </row>
    <row r="24" spans="1:13">
      <c r="A24">
        <v>1969</v>
      </c>
      <c r="B24" s="1">
        <v>0</v>
      </c>
      <c r="C24" s="1">
        <v>0</v>
      </c>
      <c r="D24" s="1">
        <v>0</v>
      </c>
      <c r="E24" s="1">
        <v>0</v>
      </c>
      <c r="F24" s="1">
        <v>9.3699999999999992</v>
      </c>
      <c r="G24" s="1">
        <v>21.75</v>
      </c>
      <c r="H24" s="1">
        <v>27.25</v>
      </c>
      <c r="I24" s="1">
        <v>27.7</v>
      </c>
      <c r="J24" s="1">
        <v>22.38</v>
      </c>
      <c r="K24" s="1">
        <v>13.52</v>
      </c>
      <c r="L24" s="1">
        <v>4.9000000000000004</v>
      </c>
      <c r="M24" s="1">
        <v>0</v>
      </c>
    </row>
    <row r="25" spans="1:13">
      <c r="A25">
        <v>1970</v>
      </c>
      <c r="B25" s="1">
        <v>0</v>
      </c>
      <c r="C25" s="1">
        <v>0</v>
      </c>
      <c r="D25" s="1">
        <v>0</v>
      </c>
      <c r="E25" s="1">
        <v>0</v>
      </c>
      <c r="F25" s="1">
        <v>3.79</v>
      </c>
      <c r="G25" s="1">
        <v>22.15</v>
      </c>
      <c r="H25" s="1">
        <v>25.31</v>
      </c>
      <c r="I25" s="1">
        <v>26.43</v>
      </c>
      <c r="J25" s="1">
        <v>22.32</v>
      </c>
      <c r="K25" s="1">
        <v>14.42</v>
      </c>
      <c r="L25" s="1">
        <v>6.55</v>
      </c>
      <c r="M25" s="1">
        <v>0.16</v>
      </c>
    </row>
    <row r="26" spans="1:13">
      <c r="A26">
        <v>1971</v>
      </c>
      <c r="B26" s="1">
        <v>0</v>
      </c>
      <c r="C26" s="1">
        <v>0</v>
      </c>
      <c r="D26" s="1">
        <v>0</v>
      </c>
      <c r="E26" s="1">
        <v>0</v>
      </c>
      <c r="F26" s="1">
        <v>5.22</v>
      </c>
      <c r="G26" s="1">
        <v>24.48</v>
      </c>
      <c r="H26" s="1">
        <v>25.79</v>
      </c>
      <c r="I26" s="1">
        <v>24.88</v>
      </c>
      <c r="J26" s="1">
        <v>23.36</v>
      </c>
      <c r="K26" s="1">
        <v>18.84</v>
      </c>
      <c r="L26" s="1">
        <v>7.1</v>
      </c>
      <c r="M26" s="1">
        <v>0.09</v>
      </c>
    </row>
    <row r="27" spans="1:13">
      <c r="A27">
        <v>1972</v>
      </c>
      <c r="B27" s="1">
        <v>0</v>
      </c>
      <c r="C27" s="1">
        <v>0</v>
      </c>
      <c r="D27" s="1">
        <v>0</v>
      </c>
      <c r="E27" s="1">
        <v>0</v>
      </c>
      <c r="F27" s="1">
        <v>8.2100000000000009</v>
      </c>
      <c r="G27" s="1">
        <v>21.29</v>
      </c>
      <c r="H27" s="1">
        <v>26.95</v>
      </c>
      <c r="I27" s="1">
        <v>26.24</v>
      </c>
      <c r="J27" s="1">
        <v>22.35</v>
      </c>
      <c r="K27" s="1">
        <v>12.47</v>
      </c>
      <c r="L27" s="1">
        <v>4.93</v>
      </c>
      <c r="M27" s="1">
        <v>7.0000000000000007E-2</v>
      </c>
    </row>
    <row r="28" spans="1:13">
      <c r="A28">
        <v>1973</v>
      </c>
      <c r="B28" s="1">
        <v>0</v>
      </c>
      <c r="C28" s="1">
        <v>0</v>
      </c>
      <c r="D28" s="1">
        <v>0</v>
      </c>
      <c r="E28" s="1">
        <v>0.06</v>
      </c>
      <c r="F28" s="1">
        <v>11.6</v>
      </c>
      <c r="G28" s="1">
        <v>24.76</v>
      </c>
      <c r="H28" s="1">
        <v>26.71</v>
      </c>
      <c r="I28" s="1">
        <v>26.65</v>
      </c>
      <c r="J28" s="1">
        <v>22.04</v>
      </c>
      <c r="K28" s="1">
        <v>16.21</v>
      </c>
      <c r="L28" s="1">
        <v>5.12</v>
      </c>
      <c r="M28" s="1">
        <v>1.03</v>
      </c>
    </row>
    <row r="29" spans="1:13">
      <c r="A29">
        <v>1974</v>
      </c>
      <c r="B29" s="1">
        <v>0</v>
      </c>
      <c r="C29" s="1">
        <v>0</v>
      </c>
      <c r="D29" s="1">
        <v>0</v>
      </c>
      <c r="E29" s="1">
        <v>0</v>
      </c>
      <c r="F29" s="1">
        <v>10.63</v>
      </c>
      <c r="G29" s="1">
        <v>22.38</v>
      </c>
      <c r="H29" s="1">
        <v>26.51</v>
      </c>
      <c r="I29" s="1">
        <v>25.89</v>
      </c>
      <c r="J29" s="1">
        <v>19.690000000000001</v>
      </c>
      <c r="K29" s="1">
        <v>11.81</v>
      </c>
      <c r="L29" s="1">
        <v>6.81</v>
      </c>
      <c r="M29" s="1">
        <v>0.08</v>
      </c>
    </row>
    <row r="30" spans="1:13">
      <c r="A30">
        <v>1975</v>
      </c>
      <c r="B30" s="1">
        <v>0</v>
      </c>
      <c r="C30" s="1">
        <v>0</v>
      </c>
      <c r="D30" s="1">
        <v>0</v>
      </c>
      <c r="E30" s="1">
        <v>0</v>
      </c>
      <c r="F30" s="1">
        <v>8.18</v>
      </c>
      <c r="G30" s="1">
        <v>22.99</v>
      </c>
      <c r="H30" s="1">
        <v>26.36</v>
      </c>
      <c r="I30" s="1">
        <v>25.62</v>
      </c>
      <c r="J30" s="1">
        <v>18.96</v>
      </c>
      <c r="K30" s="1">
        <v>13.71</v>
      </c>
      <c r="L30" s="1">
        <v>7.78</v>
      </c>
      <c r="M30" s="1">
        <v>0.14000000000000001</v>
      </c>
    </row>
    <row r="31" spans="1:13">
      <c r="A31">
        <v>1976</v>
      </c>
      <c r="B31" s="1">
        <v>0</v>
      </c>
      <c r="C31" s="1">
        <v>0</v>
      </c>
      <c r="D31" s="1">
        <v>0</v>
      </c>
      <c r="E31" s="1">
        <v>0.01</v>
      </c>
      <c r="F31" s="1">
        <v>11.96</v>
      </c>
      <c r="G31" s="1">
        <v>24.01</v>
      </c>
      <c r="H31" s="1">
        <v>25.39</v>
      </c>
      <c r="I31" s="1">
        <v>24.1</v>
      </c>
      <c r="J31" s="1">
        <v>20.38</v>
      </c>
      <c r="K31" s="1">
        <v>11.67</v>
      </c>
      <c r="L31" s="1">
        <v>1.86</v>
      </c>
      <c r="M31" s="1">
        <v>0</v>
      </c>
    </row>
    <row r="32" spans="1:13">
      <c r="A32">
        <v>1977</v>
      </c>
      <c r="B32" s="1">
        <v>0</v>
      </c>
      <c r="C32" s="1">
        <v>0</v>
      </c>
      <c r="D32" s="1">
        <v>0</v>
      </c>
      <c r="E32" s="1">
        <v>0</v>
      </c>
      <c r="F32" s="1">
        <v>6.47</v>
      </c>
      <c r="G32" s="1">
        <v>22.44</v>
      </c>
      <c r="H32" s="1">
        <v>27.56</v>
      </c>
      <c r="I32" s="1">
        <v>24.8</v>
      </c>
      <c r="J32" s="1">
        <v>22.31</v>
      </c>
      <c r="K32" s="1">
        <v>12.79</v>
      </c>
      <c r="L32" s="1">
        <v>7.09</v>
      </c>
      <c r="M32" s="1">
        <v>0.01</v>
      </c>
    </row>
    <row r="33" spans="1:13">
      <c r="A33">
        <v>1978</v>
      </c>
      <c r="B33" s="1">
        <v>0</v>
      </c>
      <c r="C33" s="1">
        <v>0</v>
      </c>
      <c r="D33" s="1">
        <v>0</v>
      </c>
      <c r="E33" s="1">
        <v>0</v>
      </c>
      <c r="F33" s="1">
        <v>3.01</v>
      </c>
      <c r="G33" s="1">
        <v>22.08</v>
      </c>
      <c r="H33" s="1">
        <v>25.69</v>
      </c>
      <c r="I33" s="1">
        <v>25.56</v>
      </c>
      <c r="J33" s="1">
        <v>22.77</v>
      </c>
      <c r="K33" s="1">
        <v>12.46</v>
      </c>
      <c r="L33" s="1">
        <v>6.59</v>
      </c>
      <c r="M33" s="1">
        <v>0.02</v>
      </c>
    </row>
    <row r="34" spans="1:13">
      <c r="A34">
        <v>1979</v>
      </c>
      <c r="B34" s="1">
        <v>0</v>
      </c>
      <c r="C34" s="1">
        <v>0</v>
      </c>
      <c r="D34" s="1">
        <v>0</v>
      </c>
      <c r="E34" s="1">
        <v>0</v>
      </c>
      <c r="F34" s="1">
        <v>3.35</v>
      </c>
      <c r="G34" s="1">
        <v>21.87</v>
      </c>
      <c r="H34" s="1">
        <v>25.79</v>
      </c>
      <c r="I34" s="1">
        <v>24.25</v>
      </c>
      <c r="J34" s="1">
        <v>21.71</v>
      </c>
      <c r="K34" s="1">
        <v>13.3</v>
      </c>
      <c r="L34" s="1">
        <v>5.67</v>
      </c>
      <c r="M34" s="1">
        <v>0.08</v>
      </c>
    </row>
    <row r="35" spans="1:13">
      <c r="A35">
        <v>1980</v>
      </c>
      <c r="B35" s="1">
        <v>0</v>
      </c>
      <c r="C35" s="1">
        <v>0</v>
      </c>
      <c r="D35" s="1">
        <v>0</v>
      </c>
      <c r="E35" s="1">
        <v>0</v>
      </c>
      <c r="F35" s="1">
        <v>10.86</v>
      </c>
      <c r="G35" s="1">
        <v>21.82</v>
      </c>
      <c r="H35" s="1">
        <v>27.11</v>
      </c>
      <c r="I35" s="1">
        <v>27.95</v>
      </c>
      <c r="J35" s="1">
        <v>23.9</v>
      </c>
      <c r="K35" s="1">
        <v>12.43</v>
      </c>
      <c r="L35" s="1">
        <v>4.3499999999999996</v>
      </c>
      <c r="M35" s="1">
        <v>0.23</v>
      </c>
    </row>
    <row r="36" spans="1:13">
      <c r="A36">
        <v>1981</v>
      </c>
      <c r="B36" s="1">
        <v>0</v>
      </c>
      <c r="C36" s="1">
        <v>0</v>
      </c>
      <c r="D36" s="1">
        <v>0</v>
      </c>
      <c r="E36" s="1">
        <v>0</v>
      </c>
      <c r="F36" s="1">
        <v>10.09</v>
      </c>
      <c r="G36" s="1">
        <v>23.64</v>
      </c>
      <c r="H36" s="1">
        <v>26.74</v>
      </c>
      <c r="I36" s="1">
        <v>25.74</v>
      </c>
      <c r="J36" s="1">
        <v>20.47</v>
      </c>
      <c r="K36" s="1">
        <v>10.98</v>
      </c>
      <c r="L36" s="1">
        <v>5.86</v>
      </c>
      <c r="M36" s="1">
        <v>0.35</v>
      </c>
    </row>
    <row r="37" spans="1:13">
      <c r="A37">
        <v>1982</v>
      </c>
      <c r="B37" s="1">
        <v>0</v>
      </c>
      <c r="C37" s="1">
        <v>0</v>
      </c>
      <c r="D37" s="1">
        <v>0</v>
      </c>
      <c r="E37" s="1">
        <v>0</v>
      </c>
      <c r="F37" s="1">
        <v>5.01</v>
      </c>
      <c r="G37" s="1">
        <v>20.97</v>
      </c>
      <c r="H37" s="1">
        <v>26.95</v>
      </c>
      <c r="I37" s="1">
        <v>25.22</v>
      </c>
      <c r="J37" s="1">
        <v>21.29</v>
      </c>
      <c r="K37" s="1">
        <v>15.05</v>
      </c>
      <c r="L37" s="1">
        <v>5.65</v>
      </c>
      <c r="M37" s="1">
        <v>0.99</v>
      </c>
    </row>
    <row r="38" spans="1:13">
      <c r="A38">
        <v>1983</v>
      </c>
      <c r="B38" s="1">
        <v>0</v>
      </c>
      <c r="C38" s="1">
        <v>0</v>
      </c>
      <c r="D38" s="1">
        <v>0</v>
      </c>
      <c r="E38" s="1">
        <v>1.75</v>
      </c>
      <c r="F38" s="1">
        <v>14.98</v>
      </c>
      <c r="G38" s="1">
        <v>24.14</v>
      </c>
      <c r="H38" s="1">
        <v>29.25</v>
      </c>
      <c r="I38" s="1">
        <v>28.33</v>
      </c>
      <c r="J38" s="1">
        <v>23.02</v>
      </c>
      <c r="K38" s="1">
        <v>14.38</v>
      </c>
      <c r="L38" s="1">
        <v>5.72</v>
      </c>
      <c r="M38" s="1">
        <v>0.09</v>
      </c>
    </row>
    <row r="39" spans="1:13">
      <c r="A39">
        <v>1984</v>
      </c>
      <c r="B39" s="1">
        <v>0</v>
      </c>
      <c r="C39" s="1">
        <v>0</v>
      </c>
      <c r="D39" s="1">
        <v>0</v>
      </c>
      <c r="E39" s="1">
        <v>0</v>
      </c>
      <c r="F39" s="1">
        <v>4.03</v>
      </c>
      <c r="G39" s="1">
        <v>23.07</v>
      </c>
      <c r="H39" s="1">
        <v>26.18</v>
      </c>
      <c r="I39" s="1">
        <v>27.43</v>
      </c>
      <c r="J39" s="1">
        <v>21.06</v>
      </c>
      <c r="K39" s="1">
        <v>15.43</v>
      </c>
      <c r="L39" s="1">
        <v>5.21</v>
      </c>
      <c r="M39" s="1">
        <v>0.15</v>
      </c>
    </row>
    <row r="40" spans="1:13">
      <c r="A40">
        <v>1985</v>
      </c>
      <c r="B40" s="1">
        <v>0</v>
      </c>
      <c r="C40" s="1">
        <v>0</v>
      </c>
      <c r="D40" s="1">
        <v>0</v>
      </c>
      <c r="E40" s="1">
        <v>0</v>
      </c>
      <c r="F40" s="1">
        <v>12.19</v>
      </c>
      <c r="G40" s="1">
        <v>20.88</v>
      </c>
      <c r="H40" s="1">
        <v>25.98</v>
      </c>
      <c r="I40" s="1">
        <v>26.1</v>
      </c>
      <c r="J40" s="1">
        <v>22.52</v>
      </c>
      <c r="K40" s="1">
        <v>14.37</v>
      </c>
      <c r="L40" s="1">
        <v>7.39</v>
      </c>
      <c r="M40" s="1">
        <v>0.11</v>
      </c>
    </row>
    <row r="41" spans="1:13">
      <c r="A41">
        <v>1986</v>
      </c>
      <c r="B41" s="1">
        <v>0</v>
      </c>
      <c r="C41" s="1">
        <v>0</v>
      </c>
      <c r="D41" s="1">
        <v>0</v>
      </c>
      <c r="E41" s="1">
        <v>0</v>
      </c>
      <c r="F41" s="1">
        <v>9.65</v>
      </c>
      <c r="G41" s="1">
        <v>23.16</v>
      </c>
      <c r="H41" s="1">
        <v>27.27</v>
      </c>
      <c r="I41" s="1">
        <v>25.25</v>
      </c>
      <c r="J41" s="1">
        <v>20.81</v>
      </c>
      <c r="K41" s="1">
        <v>14.48</v>
      </c>
      <c r="L41" s="1">
        <v>4.5999999999999996</v>
      </c>
      <c r="M41" s="1">
        <v>0.13</v>
      </c>
    </row>
    <row r="42" spans="1:13">
      <c r="A42">
        <v>1987</v>
      </c>
      <c r="B42" s="1">
        <v>0</v>
      </c>
      <c r="C42" s="1">
        <v>0</v>
      </c>
      <c r="D42" s="1">
        <v>0</v>
      </c>
      <c r="E42" s="1">
        <v>0.11</v>
      </c>
      <c r="F42" s="1">
        <v>16.149999999999999</v>
      </c>
      <c r="G42" s="1">
        <v>26.49</v>
      </c>
      <c r="H42" s="1">
        <v>28.97</v>
      </c>
      <c r="I42" s="1">
        <v>26.39</v>
      </c>
      <c r="J42" s="1">
        <v>21.92</v>
      </c>
      <c r="K42" s="1">
        <v>11.4</v>
      </c>
      <c r="L42" s="1">
        <v>5.87</v>
      </c>
      <c r="M42" s="1">
        <v>0.77</v>
      </c>
    </row>
    <row r="43" spans="1:13">
      <c r="A43">
        <v>1988</v>
      </c>
      <c r="B43" s="1">
        <v>0</v>
      </c>
      <c r="C43" s="1">
        <v>0</v>
      </c>
      <c r="D43" s="1">
        <v>0</v>
      </c>
      <c r="E43" s="1">
        <v>0</v>
      </c>
      <c r="F43" s="1">
        <v>13.42</v>
      </c>
      <c r="G43" s="1">
        <v>23.63</v>
      </c>
      <c r="H43" s="1">
        <v>27.79</v>
      </c>
      <c r="I43" s="1">
        <v>27.97</v>
      </c>
      <c r="J43" s="1">
        <v>21.16</v>
      </c>
      <c r="K43" s="1">
        <v>11.58</v>
      </c>
      <c r="L43" s="1">
        <v>4.8899999999999997</v>
      </c>
      <c r="M43" s="1">
        <v>0.56000000000000005</v>
      </c>
    </row>
    <row r="44" spans="1:13">
      <c r="A44">
        <v>1989</v>
      </c>
      <c r="B44" s="1">
        <v>0</v>
      </c>
      <c r="C44" s="1">
        <v>0</v>
      </c>
      <c r="D44" s="1">
        <v>0</v>
      </c>
      <c r="E44" s="1">
        <v>0</v>
      </c>
      <c r="F44" s="1">
        <v>8.76</v>
      </c>
      <c r="G44" s="1">
        <v>24.51</v>
      </c>
      <c r="H44" s="1">
        <v>28.16</v>
      </c>
      <c r="I44" s="1">
        <v>26.49</v>
      </c>
      <c r="J44" s="1">
        <v>22.47</v>
      </c>
      <c r="K44" s="1">
        <v>12.07</v>
      </c>
      <c r="L44" s="1">
        <v>4.79</v>
      </c>
      <c r="M44" s="1">
        <v>0</v>
      </c>
    </row>
    <row r="45" spans="1:13">
      <c r="A45">
        <v>1990</v>
      </c>
      <c r="B45" s="1">
        <v>0</v>
      </c>
      <c r="C45" s="1">
        <v>0</v>
      </c>
      <c r="D45" s="1">
        <v>0</v>
      </c>
      <c r="E45" s="1">
        <v>0</v>
      </c>
      <c r="F45" s="1">
        <v>11.42</v>
      </c>
      <c r="G45" s="1">
        <v>22.77</v>
      </c>
      <c r="H45" s="1">
        <v>25.82</v>
      </c>
      <c r="I45" s="1">
        <v>26.07</v>
      </c>
      <c r="J45" s="1">
        <v>21.95</v>
      </c>
      <c r="K45" s="1">
        <v>13.8</v>
      </c>
      <c r="L45" s="1">
        <v>6.27</v>
      </c>
      <c r="M45" s="1">
        <v>0.71</v>
      </c>
    </row>
    <row r="46" spans="1:13">
      <c r="A46">
        <v>1991</v>
      </c>
      <c r="B46" s="1">
        <v>0</v>
      </c>
      <c r="C46" s="1">
        <v>0</v>
      </c>
      <c r="D46" s="1">
        <v>0</v>
      </c>
      <c r="E46" s="1">
        <v>0.71</v>
      </c>
      <c r="F46" s="1">
        <v>18.2</v>
      </c>
      <c r="G46" s="1">
        <v>27.08</v>
      </c>
      <c r="H46" s="1">
        <v>26.75</v>
      </c>
      <c r="I46" s="1">
        <v>25.32</v>
      </c>
      <c r="J46" s="1">
        <v>20.72</v>
      </c>
      <c r="K46" s="1">
        <v>11.76</v>
      </c>
      <c r="L46" s="1">
        <v>2.2999999999999998</v>
      </c>
      <c r="M46" s="1">
        <v>7.0000000000000007E-2</v>
      </c>
    </row>
    <row r="47" spans="1:13">
      <c r="A47">
        <v>1992</v>
      </c>
      <c r="B47" s="1">
        <v>0</v>
      </c>
      <c r="C47" s="1">
        <v>0</v>
      </c>
      <c r="D47" s="1">
        <v>0</v>
      </c>
      <c r="E47" s="1">
        <v>0</v>
      </c>
      <c r="F47" s="1">
        <v>9.6300000000000008</v>
      </c>
      <c r="G47" s="1">
        <v>21.13</v>
      </c>
      <c r="H47" s="1">
        <v>23.86</v>
      </c>
      <c r="I47" s="1">
        <v>22.53</v>
      </c>
      <c r="J47" s="1">
        <v>20.02</v>
      </c>
      <c r="K47" s="1">
        <v>11.49</v>
      </c>
      <c r="L47" s="1">
        <v>3.8</v>
      </c>
      <c r="M47" s="1">
        <v>0.22</v>
      </c>
    </row>
    <row r="48" spans="1:13">
      <c r="A48">
        <v>1993</v>
      </c>
      <c r="B48" s="1">
        <v>0</v>
      </c>
      <c r="C48" s="1">
        <v>0</v>
      </c>
      <c r="D48" s="1">
        <v>0</v>
      </c>
      <c r="E48" s="1">
        <v>0</v>
      </c>
      <c r="F48" s="1">
        <v>6.97</v>
      </c>
      <c r="G48" s="1">
        <v>21.81</v>
      </c>
      <c r="H48" s="1">
        <v>28.01</v>
      </c>
      <c r="I48" s="1">
        <v>26.63</v>
      </c>
      <c r="J48" s="1">
        <v>20.94</v>
      </c>
      <c r="K48" s="1">
        <v>12.4</v>
      </c>
      <c r="L48" s="1">
        <v>3.85</v>
      </c>
      <c r="M48" s="1">
        <v>0.5</v>
      </c>
    </row>
    <row r="49" spans="1:14">
      <c r="A49">
        <v>1994</v>
      </c>
      <c r="B49" s="1">
        <v>0</v>
      </c>
      <c r="C49" s="1">
        <v>0</v>
      </c>
      <c r="D49" s="1">
        <v>0</v>
      </c>
      <c r="E49" s="1">
        <v>0</v>
      </c>
      <c r="F49" s="1">
        <v>6.18</v>
      </c>
      <c r="G49" s="1">
        <v>23.57</v>
      </c>
      <c r="H49" s="1">
        <v>26.39</v>
      </c>
      <c r="I49" s="1">
        <v>24.29</v>
      </c>
      <c r="J49" s="1">
        <v>21.58</v>
      </c>
      <c r="K49" s="1">
        <v>14.39</v>
      </c>
      <c r="L49" s="1">
        <v>8.11</v>
      </c>
      <c r="M49" s="1">
        <v>0.78</v>
      </c>
    </row>
    <row r="50" spans="1:14">
      <c r="A50">
        <v>1995</v>
      </c>
      <c r="B50" s="1">
        <v>0</v>
      </c>
      <c r="C50" s="1">
        <v>0</v>
      </c>
      <c r="D50" s="1">
        <v>0</v>
      </c>
      <c r="E50" s="1">
        <v>0</v>
      </c>
      <c r="F50" s="1">
        <v>11.41</v>
      </c>
      <c r="G50" s="1">
        <v>23.85</v>
      </c>
      <c r="H50" s="1">
        <v>26.75</v>
      </c>
      <c r="I50" s="1">
        <v>28.05</v>
      </c>
      <c r="J50" s="1">
        <v>19.87</v>
      </c>
      <c r="K50" s="1">
        <v>14.31</v>
      </c>
      <c r="L50" s="1">
        <v>2.94</v>
      </c>
      <c r="M50" s="1">
        <v>0</v>
      </c>
    </row>
    <row r="51" spans="1:14">
      <c r="A51">
        <v>1996</v>
      </c>
      <c r="B51" s="1">
        <v>0</v>
      </c>
      <c r="C51" s="1">
        <v>0</v>
      </c>
      <c r="D51" s="1">
        <v>0</v>
      </c>
      <c r="E51" s="1">
        <v>0</v>
      </c>
      <c r="F51" s="1">
        <v>1.07</v>
      </c>
      <c r="G51" s="1">
        <v>21.91</v>
      </c>
      <c r="H51" s="1">
        <v>25.53</v>
      </c>
      <c r="I51" s="1">
        <v>27.11</v>
      </c>
      <c r="J51" s="1">
        <v>22.66</v>
      </c>
      <c r="K51" s="1">
        <v>14.3</v>
      </c>
      <c r="L51" s="1">
        <v>4.08</v>
      </c>
      <c r="M51" s="1">
        <v>7.0000000000000007E-2</v>
      </c>
    </row>
    <row r="52" spans="1:14">
      <c r="A52">
        <v>1997</v>
      </c>
      <c r="B52" s="1">
        <v>0</v>
      </c>
      <c r="C52" s="1">
        <v>0</v>
      </c>
      <c r="D52" s="1">
        <v>0</v>
      </c>
      <c r="E52" s="1">
        <v>0.59</v>
      </c>
      <c r="F52" s="1">
        <v>13.48</v>
      </c>
      <c r="G52" s="1">
        <v>24.61</v>
      </c>
      <c r="H52" s="1">
        <v>27.46</v>
      </c>
      <c r="I52" s="1">
        <v>24.92</v>
      </c>
      <c r="J52" s="1">
        <v>22.09</v>
      </c>
      <c r="K52" s="1">
        <v>14.75</v>
      </c>
      <c r="L52" s="1">
        <v>4.37</v>
      </c>
      <c r="M52" s="1">
        <v>0.64</v>
      </c>
    </row>
    <row r="53" spans="1:14">
      <c r="A53">
        <v>1998</v>
      </c>
      <c r="B53" s="1">
        <v>0</v>
      </c>
      <c r="C53" s="1">
        <v>0</v>
      </c>
      <c r="D53" s="1">
        <v>0</v>
      </c>
      <c r="E53" s="1">
        <v>8.9700000000000006</v>
      </c>
      <c r="F53" s="1">
        <v>20.49</v>
      </c>
      <c r="G53" s="1">
        <v>24.43</v>
      </c>
      <c r="H53" s="1">
        <v>27.58</v>
      </c>
      <c r="I53" s="1">
        <v>27.08</v>
      </c>
      <c r="J53" s="1">
        <v>23.26</v>
      </c>
      <c r="K53" s="1">
        <v>14.93</v>
      </c>
      <c r="L53" s="1">
        <v>6.79</v>
      </c>
      <c r="M53" s="1">
        <v>3.82</v>
      </c>
    </row>
    <row r="54" spans="1:14">
      <c r="A54">
        <v>1999</v>
      </c>
      <c r="B54" s="1">
        <v>0</v>
      </c>
      <c r="C54" s="1">
        <v>0</v>
      </c>
      <c r="D54" s="1">
        <v>0</v>
      </c>
      <c r="E54" s="1">
        <v>2.33</v>
      </c>
      <c r="F54" s="1">
        <v>18.149999999999999</v>
      </c>
      <c r="G54" s="1">
        <v>25.72</v>
      </c>
      <c r="H54" s="1">
        <v>29.55</v>
      </c>
      <c r="I54" s="1">
        <v>25.65</v>
      </c>
      <c r="J54" s="1">
        <v>22.2</v>
      </c>
      <c r="K54" s="1">
        <v>13.01</v>
      </c>
      <c r="L54" s="1">
        <v>6.96</v>
      </c>
      <c r="M54" s="1">
        <v>1.57</v>
      </c>
    </row>
    <row r="55" spans="1:14">
      <c r="A55">
        <v>2000</v>
      </c>
      <c r="B55" s="1">
        <v>0</v>
      </c>
      <c r="C55" s="1">
        <v>0</v>
      </c>
      <c r="D55" s="1">
        <v>0</v>
      </c>
      <c r="E55" s="1">
        <v>4.5</v>
      </c>
      <c r="F55" s="1">
        <v>18.72</v>
      </c>
      <c r="G55" s="1">
        <v>23.68</v>
      </c>
      <c r="H55" s="1">
        <v>24.81</v>
      </c>
      <c r="I55" s="1">
        <v>25.02</v>
      </c>
      <c r="J55" s="1">
        <v>20.68</v>
      </c>
      <c r="K55" s="1">
        <v>13.95</v>
      </c>
      <c r="L55" s="1">
        <v>5.97</v>
      </c>
      <c r="M55" s="1">
        <v>0</v>
      </c>
    </row>
    <row r="56" spans="1:14">
      <c r="A56">
        <v>2001</v>
      </c>
      <c r="B56" s="1">
        <v>0</v>
      </c>
      <c r="C56" s="1">
        <v>0</v>
      </c>
      <c r="D56" s="1">
        <v>0</v>
      </c>
      <c r="E56" s="1">
        <v>0</v>
      </c>
      <c r="F56" s="1">
        <v>8.4</v>
      </c>
      <c r="G56" s="1">
        <v>23.7</v>
      </c>
      <c r="H56" s="1">
        <v>26.25</v>
      </c>
      <c r="I56" s="1">
        <v>26.87</v>
      </c>
      <c r="J56" s="1">
        <v>20.5</v>
      </c>
      <c r="K56" s="1">
        <v>12.58</v>
      </c>
      <c r="L56" s="1">
        <v>7.68</v>
      </c>
      <c r="M56" s="1">
        <v>3.98</v>
      </c>
    </row>
    <row r="57" spans="1:14">
      <c r="A57">
        <v>2002</v>
      </c>
      <c r="B57" s="1">
        <v>0</v>
      </c>
      <c r="C57" s="1">
        <v>0</v>
      </c>
      <c r="D57" s="1">
        <v>0</v>
      </c>
      <c r="E57" s="1">
        <v>1.26</v>
      </c>
      <c r="F57" s="1">
        <v>13.7</v>
      </c>
      <c r="G57" s="1">
        <v>24.4</v>
      </c>
      <c r="H57" s="1">
        <v>27.71</v>
      </c>
      <c r="I57" s="1">
        <v>26.82</v>
      </c>
      <c r="J57" s="1">
        <v>23.85</v>
      </c>
      <c r="K57" s="1">
        <v>13.67</v>
      </c>
      <c r="L57" s="1">
        <v>4.0199999999999996</v>
      </c>
      <c r="M57" s="1">
        <v>0</v>
      </c>
    </row>
    <row r="58" spans="1:14">
      <c r="A58">
        <v>2003</v>
      </c>
      <c r="B58" s="1">
        <v>0</v>
      </c>
      <c r="C58" s="1">
        <v>0</v>
      </c>
      <c r="D58" s="1">
        <v>0</v>
      </c>
      <c r="E58" s="1">
        <v>0</v>
      </c>
      <c r="F58" s="1">
        <v>5.2</v>
      </c>
      <c r="G58" s="1">
        <v>22.13</v>
      </c>
      <c r="H58" s="1">
        <v>26.94</v>
      </c>
      <c r="I58" s="1">
        <v>27</v>
      </c>
      <c r="J58" s="1">
        <v>22.36</v>
      </c>
      <c r="K58" s="1">
        <v>12.53</v>
      </c>
      <c r="L58" s="1">
        <v>6.91</v>
      </c>
      <c r="M58" s="1">
        <v>0.44</v>
      </c>
    </row>
    <row r="59" spans="1:14">
      <c r="A59">
        <v>2004</v>
      </c>
      <c r="B59" s="1">
        <v>0</v>
      </c>
      <c r="C59" s="1">
        <v>0</v>
      </c>
      <c r="D59" s="1">
        <v>0</v>
      </c>
      <c r="E59" s="1">
        <v>0.03</v>
      </c>
      <c r="F59" s="1">
        <v>14.18</v>
      </c>
      <c r="G59" s="1">
        <v>23.84</v>
      </c>
      <c r="H59" s="1">
        <v>25.54</v>
      </c>
      <c r="I59" s="1">
        <v>24.6</v>
      </c>
      <c r="J59" s="1">
        <v>23.4</v>
      </c>
      <c r="K59" s="1">
        <v>14.16</v>
      </c>
      <c r="L59" s="1">
        <v>7.28</v>
      </c>
      <c r="M59" s="1">
        <v>1.2</v>
      </c>
    </row>
    <row r="60" spans="1:14">
      <c r="A60" s="4">
        <v>2005</v>
      </c>
      <c r="B60" s="5">
        <v>0</v>
      </c>
      <c r="C60" s="5">
        <v>0</v>
      </c>
      <c r="D60" s="5">
        <v>0</v>
      </c>
      <c r="E60" s="5">
        <v>0</v>
      </c>
      <c r="F60" s="5">
        <v>10.7</v>
      </c>
      <c r="G60" s="5">
        <v>26.13</v>
      </c>
      <c r="H60" s="5">
        <v>28.45</v>
      </c>
      <c r="I60" s="5">
        <v>27.64</v>
      </c>
      <c r="J60" s="5">
        <v>23.43</v>
      </c>
      <c r="K60" s="5">
        <v>14.76</v>
      </c>
      <c r="L60" s="5">
        <v>6.14</v>
      </c>
      <c r="M60" s="5">
        <v>0</v>
      </c>
      <c r="N60" s="4"/>
    </row>
    <row r="61" spans="1:14">
      <c r="A61" s="4">
        <v>2006</v>
      </c>
      <c r="B61" s="5">
        <v>0</v>
      </c>
      <c r="C61" s="5">
        <v>0</v>
      </c>
      <c r="D61" s="5">
        <v>0</v>
      </c>
      <c r="E61" s="5">
        <v>0.56999999999999995</v>
      </c>
      <c r="F61" s="5">
        <v>15.2</v>
      </c>
      <c r="G61" s="5">
        <v>24.15</v>
      </c>
      <c r="H61" s="5">
        <v>27.68</v>
      </c>
      <c r="I61" s="5">
        <v>27.16</v>
      </c>
      <c r="J61" s="5">
        <v>20.75</v>
      </c>
      <c r="K61" s="5">
        <v>12.01</v>
      </c>
      <c r="L61" s="5">
        <v>5.41</v>
      </c>
      <c r="M61" s="5">
        <v>0.43</v>
      </c>
      <c r="N61" s="4"/>
    </row>
    <row r="62" spans="1:14">
      <c r="A62" s="4">
        <v>2007</v>
      </c>
      <c r="B62" s="5">
        <v>0</v>
      </c>
      <c r="C62" s="5">
        <v>0</v>
      </c>
      <c r="D62" s="5">
        <v>0</v>
      </c>
      <c r="E62" s="5">
        <v>0.1</v>
      </c>
      <c r="F62" s="5">
        <v>14.27</v>
      </c>
      <c r="G62" s="5">
        <v>23.73</v>
      </c>
      <c r="H62" s="5">
        <v>23.68</v>
      </c>
      <c r="I62" s="5">
        <v>25.15</v>
      </c>
      <c r="J62" s="5">
        <v>21.3</v>
      </c>
      <c r="K62" s="5">
        <v>16.170000000000002</v>
      </c>
      <c r="L62" s="5">
        <v>5.2</v>
      </c>
      <c r="M62" s="5">
        <v>0</v>
      </c>
      <c r="N62" s="4"/>
    </row>
    <row r="63" spans="1:14">
      <c r="A63" s="4">
        <v>2008</v>
      </c>
      <c r="B63" s="5">
        <v>0</v>
      </c>
      <c r="C63" s="5">
        <v>0</v>
      </c>
      <c r="D63" s="5">
        <v>0</v>
      </c>
      <c r="E63" s="5">
        <v>0</v>
      </c>
      <c r="F63" s="5">
        <v>6.84</v>
      </c>
      <c r="G63" s="5">
        <v>22.56</v>
      </c>
      <c r="H63" s="5">
        <v>25.13</v>
      </c>
      <c r="I63" s="5">
        <v>23.78</v>
      </c>
      <c r="J63" s="5">
        <v>21.24</v>
      </c>
      <c r="K63" s="5">
        <v>12.48</v>
      </c>
      <c r="L63" s="5">
        <v>3.81</v>
      </c>
      <c r="M63" s="5">
        <v>0</v>
      </c>
      <c r="N63" s="4"/>
    </row>
    <row r="64" spans="1:14">
      <c r="A64" s="4">
        <v>2009</v>
      </c>
      <c r="B64" s="5">
        <v>0</v>
      </c>
      <c r="C64" s="5">
        <v>0</v>
      </c>
      <c r="D64" s="5">
        <v>0</v>
      </c>
      <c r="E64" s="5">
        <v>0</v>
      </c>
      <c r="F64" s="5">
        <v>7.2</v>
      </c>
      <c r="G64" s="5">
        <v>21.08</v>
      </c>
      <c r="H64" s="5">
        <v>22.97</v>
      </c>
      <c r="I64" s="5">
        <v>24.21</v>
      </c>
      <c r="J64" s="5">
        <v>20.81</v>
      </c>
      <c r="K64" s="5">
        <v>10.029999999999999</v>
      </c>
      <c r="L64" s="5">
        <v>7.48</v>
      </c>
      <c r="M64" s="5">
        <v>0.78</v>
      </c>
      <c r="N64" s="4"/>
    </row>
    <row r="65" spans="1:14">
      <c r="A65" s="4">
        <v>2010</v>
      </c>
      <c r="B65" s="5">
        <v>0</v>
      </c>
      <c r="C65" s="5">
        <v>0</v>
      </c>
      <c r="D65" s="5">
        <v>0</v>
      </c>
      <c r="E65" s="5">
        <v>0.04</v>
      </c>
      <c r="F65" s="5">
        <v>14.1</v>
      </c>
      <c r="G65" s="5">
        <v>24.81</v>
      </c>
      <c r="H65" s="5">
        <v>28.04</v>
      </c>
      <c r="I65" s="5">
        <v>26.78</v>
      </c>
      <c r="J65" s="5">
        <v>19.940000000000001</v>
      </c>
      <c r="K65" s="5">
        <v>13.15</v>
      </c>
      <c r="L65" s="5">
        <v>5.51</v>
      </c>
      <c r="M65" s="5">
        <v>0.16</v>
      </c>
      <c r="N65" s="4"/>
    </row>
    <row r="66" spans="1:14">
      <c r="A66" s="4">
        <v>2011</v>
      </c>
      <c r="B66" s="5">
        <v>0</v>
      </c>
      <c r="C66" s="5">
        <v>0</v>
      </c>
      <c r="D66" s="5">
        <v>0</v>
      </c>
      <c r="E66" s="5">
        <v>0</v>
      </c>
      <c r="F66" s="5">
        <v>7.33</v>
      </c>
      <c r="G66" s="5">
        <v>23.72</v>
      </c>
      <c r="H66" s="5">
        <v>28.31</v>
      </c>
      <c r="I66" s="5">
        <v>26.48</v>
      </c>
      <c r="J66" s="5">
        <v>20.94</v>
      </c>
      <c r="K66" s="5">
        <v>13.87</v>
      </c>
      <c r="L66" s="5">
        <v>6.54</v>
      </c>
      <c r="M66" s="5">
        <v>0.91</v>
      </c>
      <c r="N66" s="4"/>
    </row>
    <row r="67" spans="1:14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4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4">
      <c r="A69" t="s">
        <v>0</v>
      </c>
      <c r="B69" s="1">
        <f>AVERAGE(B5:B67)</f>
        <v>0</v>
      </c>
      <c r="C69" s="1">
        <f>AVERAGE(C5:C67)</f>
        <v>0</v>
      </c>
      <c r="D69" s="1">
        <f>AVERAGE(D5:D67)</f>
        <v>0</v>
      </c>
      <c r="E69" s="1">
        <f>AVERAGE(E5:E67)</f>
        <v>0.38129032258064521</v>
      </c>
      <c r="F69" s="1">
        <f>AVERAGE(F5:F67)</f>
        <v>9.7351612903225817</v>
      </c>
      <c r="G69" s="1">
        <f>AVERAGE(G5:G67)</f>
        <v>23.249193548387101</v>
      </c>
      <c r="H69" s="1">
        <f>AVERAGE(H5:H67)</f>
        <v>26.598064516129035</v>
      </c>
      <c r="I69" s="1">
        <f>AVERAGE(I5:I67)</f>
        <v>25.829838709677418</v>
      </c>
      <c r="J69" s="1">
        <f>AVERAGE(J5:J67)</f>
        <v>21.597096774193549</v>
      </c>
      <c r="K69" s="1">
        <f>AVERAGE(K5:K67)</f>
        <v>13.636290322580642</v>
      </c>
      <c r="L69" s="1">
        <f>AVERAGE(L5:L67)</f>
        <v>5.4988709677419365</v>
      </c>
      <c r="M69" s="1">
        <f>AVERAGE(M5:M67)</f>
        <v>0.40564516129032269</v>
      </c>
    </row>
    <row r="70" spans="1:14">
      <c r="A70" t="s">
        <v>1</v>
      </c>
      <c r="B70" s="1">
        <f>MAX(B5:B67)</f>
        <v>0</v>
      </c>
      <c r="C70" s="1">
        <f>MAX(C5:C67)</f>
        <v>0</v>
      </c>
      <c r="D70" s="1">
        <f>MAX(D5:D67)</f>
        <v>0</v>
      </c>
      <c r="E70" s="1">
        <f>MAX(E5:E67)</f>
        <v>8.9700000000000006</v>
      </c>
      <c r="F70" s="1">
        <f>MAX(F5:F67)</f>
        <v>20.49</v>
      </c>
      <c r="G70" s="1">
        <f>MAX(G5:G67)</f>
        <v>27.08</v>
      </c>
      <c r="H70" s="1">
        <f>MAX(H5:H67)</f>
        <v>29.55</v>
      </c>
      <c r="I70" s="1">
        <f>MAX(I5:I67)</f>
        <v>28.33</v>
      </c>
      <c r="J70" s="1">
        <f>MAX(J5:J67)</f>
        <v>24.59</v>
      </c>
      <c r="K70" s="1">
        <f>MAX(K5:K67)</f>
        <v>18.84</v>
      </c>
      <c r="L70" s="1">
        <f>MAX(L5:L67)</f>
        <v>8.11</v>
      </c>
      <c r="M70" s="1">
        <f>MAX(M5:M67)</f>
        <v>3.98</v>
      </c>
    </row>
    <row r="71" spans="1:14">
      <c r="A71" t="s">
        <v>2</v>
      </c>
      <c r="B71" s="1">
        <f>MIN(B5:B67)</f>
        <v>0</v>
      </c>
      <c r="C71" s="1">
        <f>MIN(C5:C67)</f>
        <v>0</v>
      </c>
      <c r="D71" s="1">
        <f>MIN(D5:D67)</f>
        <v>0</v>
      </c>
      <c r="E71" s="1">
        <f>MIN(E5:E67)</f>
        <v>0</v>
      </c>
      <c r="F71" s="1">
        <f>MIN(F5:F67)</f>
        <v>1.07</v>
      </c>
      <c r="G71" s="1">
        <f>MIN(G5:G67)</f>
        <v>20.03</v>
      </c>
      <c r="H71" s="1">
        <f>MIN(H5:H67)</f>
        <v>22.97</v>
      </c>
      <c r="I71" s="1">
        <f>MIN(I5:I67)</f>
        <v>22.53</v>
      </c>
      <c r="J71" s="1">
        <f>MIN(J5:J67)</f>
        <v>18.96</v>
      </c>
      <c r="K71" s="1">
        <f>MIN(K5:K67)</f>
        <v>10.029999999999999</v>
      </c>
      <c r="L71" s="1">
        <f>MIN(L5:L67)</f>
        <v>1.42</v>
      </c>
      <c r="M71" s="1">
        <f>MIN(M5:M67)</f>
        <v>0</v>
      </c>
    </row>
    <row r="72" spans="1:14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4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4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4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4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4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4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4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4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2:13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2:13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2:13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</sheetData>
  <phoneticPr fontId="3" type="noConversion"/>
  <pageMargins left="0.75" right="0.75" top="1" bottom="1" header="0.5" footer="0.5"/>
  <pageSetup scale="75" orientation="portrait" horizontalDpi="30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79"/>
  <sheetViews>
    <sheetView workbookViewId="0"/>
  </sheetViews>
  <sheetFormatPr defaultRowHeight="12.75"/>
  <cols>
    <col min="2" max="13" width="9.28515625" customWidth="1"/>
  </cols>
  <sheetData>
    <row r="1" spans="1:13">
      <c r="A1" t="s">
        <v>22</v>
      </c>
    </row>
    <row r="2" spans="1:13">
      <c r="A2" t="s">
        <v>24</v>
      </c>
    </row>
    <row r="4" spans="1:13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</row>
    <row r="5" spans="1:13">
      <c r="A5">
        <v>1950</v>
      </c>
      <c r="B5" s="1">
        <v>2.1800000000000002</v>
      </c>
      <c r="C5" s="1">
        <v>0.88</v>
      </c>
      <c r="D5" s="1">
        <v>0</v>
      </c>
      <c r="E5" s="1">
        <v>1.74</v>
      </c>
      <c r="F5" s="1">
        <v>8.75</v>
      </c>
      <c r="G5" s="1">
        <v>17.170000000000002</v>
      </c>
      <c r="H5" s="1">
        <v>21.23</v>
      </c>
      <c r="I5" s="1">
        <v>22.54</v>
      </c>
      <c r="J5" s="1">
        <v>21.54</v>
      </c>
      <c r="K5" s="1">
        <v>18.14</v>
      </c>
      <c r="L5" s="1">
        <v>12.35</v>
      </c>
      <c r="M5" s="1">
        <v>3.77</v>
      </c>
    </row>
    <row r="6" spans="1:13">
      <c r="A6">
        <v>1951</v>
      </c>
      <c r="B6" s="1">
        <v>0.11</v>
      </c>
      <c r="C6" s="1">
        <v>0</v>
      </c>
      <c r="D6" s="1">
        <v>0.12</v>
      </c>
      <c r="E6" s="1">
        <v>2.73</v>
      </c>
      <c r="F6" s="1">
        <v>11.04</v>
      </c>
      <c r="G6" s="1">
        <v>18.45</v>
      </c>
      <c r="H6" s="1">
        <v>22.18</v>
      </c>
      <c r="I6" s="1">
        <v>23.06</v>
      </c>
      <c r="J6" s="1">
        <v>21.34</v>
      </c>
      <c r="K6" s="1">
        <v>17.68</v>
      </c>
      <c r="L6" s="1">
        <v>9.94</v>
      </c>
      <c r="M6" s="1">
        <v>3.63</v>
      </c>
    </row>
    <row r="7" spans="1:13">
      <c r="A7">
        <v>1952</v>
      </c>
      <c r="B7" s="1">
        <v>0.51</v>
      </c>
      <c r="C7" s="1">
        <v>0</v>
      </c>
      <c r="D7" s="1">
        <v>0.45</v>
      </c>
      <c r="E7" s="1">
        <v>3.92</v>
      </c>
      <c r="F7" s="1">
        <v>11.31</v>
      </c>
      <c r="G7" s="1">
        <v>18.45</v>
      </c>
      <c r="H7" s="1">
        <v>23.87</v>
      </c>
      <c r="I7" s="1">
        <v>23.81</v>
      </c>
      <c r="J7" s="1">
        <v>22.38</v>
      </c>
      <c r="K7" s="1">
        <v>16.36</v>
      </c>
      <c r="L7" s="1">
        <v>10.34</v>
      </c>
      <c r="M7" s="1">
        <v>5.79</v>
      </c>
    </row>
    <row r="8" spans="1:13">
      <c r="A8">
        <v>1953</v>
      </c>
      <c r="B8" s="1">
        <v>2.09</v>
      </c>
      <c r="C8" s="1">
        <v>1.1200000000000001</v>
      </c>
      <c r="D8" s="1">
        <v>1.63</v>
      </c>
      <c r="E8" s="1">
        <v>4.87</v>
      </c>
      <c r="F8" s="1">
        <v>11.49</v>
      </c>
      <c r="G8" s="1">
        <v>18.440000000000001</v>
      </c>
      <c r="H8" s="1">
        <v>23.22</v>
      </c>
      <c r="I8" s="1">
        <v>23.94</v>
      </c>
      <c r="J8" s="1">
        <v>22.14</v>
      </c>
      <c r="K8" s="1">
        <v>17.98</v>
      </c>
      <c r="L8" s="1">
        <v>12.71</v>
      </c>
      <c r="M8" s="1">
        <v>6.81</v>
      </c>
    </row>
    <row r="9" spans="1:13">
      <c r="A9">
        <v>1954</v>
      </c>
      <c r="B9" s="1">
        <v>0.83</v>
      </c>
      <c r="C9" s="1">
        <v>0.11</v>
      </c>
      <c r="D9" s="1">
        <v>0.83</v>
      </c>
      <c r="E9" s="1">
        <v>3.81</v>
      </c>
      <c r="F9" s="1">
        <v>10.57</v>
      </c>
      <c r="G9" s="1">
        <v>17.78</v>
      </c>
      <c r="H9" s="1">
        <v>22.29</v>
      </c>
      <c r="I9" s="1">
        <v>23.02</v>
      </c>
      <c r="J9" s="1">
        <v>21.64</v>
      </c>
      <c r="K9" s="1">
        <v>18.579999999999998</v>
      </c>
      <c r="L9" s="1">
        <v>12.07</v>
      </c>
      <c r="M9" s="1">
        <v>5.84</v>
      </c>
    </row>
    <row r="10" spans="1:13">
      <c r="A10">
        <v>1955</v>
      </c>
      <c r="B10" s="1">
        <v>1.66</v>
      </c>
      <c r="C10" s="1">
        <v>0</v>
      </c>
      <c r="D10" s="1">
        <v>0.32</v>
      </c>
      <c r="E10" s="1">
        <v>4.3</v>
      </c>
      <c r="F10" s="1">
        <v>12.53</v>
      </c>
      <c r="G10" s="1">
        <v>18.63</v>
      </c>
      <c r="H10" s="1">
        <v>24.4</v>
      </c>
      <c r="I10" s="1">
        <v>25.59</v>
      </c>
      <c r="J10" s="1">
        <v>22.51</v>
      </c>
      <c r="K10" s="1">
        <v>18.55</v>
      </c>
      <c r="L10" s="1">
        <v>11.2</v>
      </c>
      <c r="M10" s="1">
        <v>3.31</v>
      </c>
    </row>
    <row r="11" spans="1:13">
      <c r="A11">
        <v>1956</v>
      </c>
      <c r="B11" s="1">
        <v>0.08</v>
      </c>
      <c r="C11" s="1">
        <v>0</v>
      </c>
      <c r="D11" s="1">
        <v>0.08</v>
      </c>
      <c r="E11" s="1">
        <v>2.56</v>
      </c>
      <c r="F11" s="1">
        <v>8.91</v>
      </c>
      <c r="G11" s="1">
        <v>16.62</v>
      </c>
      <c r="H11" s="1">
        <v>21.22</v>
      </c>
      <c r="I11" s="1">
        <v>22.6</v>
      </c>
      <c r="J11" s="1">
        <v>20.71</v>
      </c>
      <c r="K11" s="1">
        <v>16.82</v>
      </c>
      <c r="L11" s="1">
        <v>12.57</v>
      </c>
      <c r="M11" s="1">
        <v>6.11</v>
      </c>
    </row>
    <row r="12" spans="1:13">
      <c r="A12">
        <v>1957</v>
      </c>
      <c r="B12" s="1">
        <v>0.69</v>
      </c>
      <c r="C12" s="1">
        <v>0</v>
      </c>
      <c r="D12" s="1">
        <v>0.5</v>
      </c>
      <c r="E12" s="1">
        <v>3.57</v>
      </c>
      <c r="F12" s="1">
        <v>10.65</v>
      </c>
      <c r="G12" s="1">
        <v>17.38</v>
      </c>
      <c r="H12" s="1">
        <v>21.74</v>
      </c>
      <c r="I12" s="1">
        <v>22.7</v>
      </c>
      <c r="J12" s="1">
        <v>21.33</v>
      </c>
      <c r="K12" s="1">
        <v>16.62</v>
      </c>
      <c r="L12" s="1">
        <v>10.37</v>
      </c>
      <c r="M12" s="1">
        <v>4.8099999999999996</v>
      </c>
    </row>
    <row r="13" spans="1:13">
      <c r="A13">
        <v>1958</v>
      </c>
      <c r="B13" s="1">
        <v>0.28999999999999998</v>
      </c>
      <c r="C13" s="1">
        <v>0</v>
      </c>
      <c r="D13" s="1">
        <v>0</v>
      </c>
      <c r="E13" s="1">
        <v>2.37</v>
      </c>
      <c r="F13" s="1">
        <v>10.14</v>
      </c>
      <c r="G13" s="1">
        <v>16.350000000000001</v>
      </c>
      <c r="H13" s="1">
        <v>21.67</v>
      </c>
      <c r="I13" s="1">
        <v>23.41</v>
      </c>
      <c r="J13" s="1">
        <v>21.27</v>
      </c>
      <c r="K13" s="1">
        <v>17.22</v>
      </c>
      <c r="L13" s="1">
        <v>12.45</v>
      </c>
      <c r="M13" s="1">
        <v>3.46</v>
      </c>
    </row>
    <row r="14" spans="1:13">
      <c r="A14">
        <v>1959</v>
      </c>
      <c r="B14" s="1">
        <v>0.08</v>
      </c>
      <c r="C14" s="1">
        <v>0</v>
      </c>
      <c r="D14" s="1">
        <v>0</v>
      </c>
      <c r="E14" s="1">
        <v>1.29</v>
      </c>
      <c r="F14" s="1">
        <v>8.9700000000000006</v>
      </c>
      <c r="G14" s="1">
        <v>18.05</v>
      </c>
      <c r="H14" s="1">
        <v>23.27</v>
      </c>
      <c r="I14" s="1">
        <v>25.25</v>
      </c>
      <c r="J14" s="1">
        <v>23.95</v>
      </c>
      <c r="K14" s="1">
        <v>19.57</v>
      </c>
      <c r="L14" s="1">
        <v>12.19</v>
      </c>
      <c r="M14" s="1">
        <v>6.54</v>
      </c>
    </row>
    <row r="15" spans="1:13">
      <c r="A15">
        <v>1960</v>
      </c>
      <c r="B15" s="1">
        <v>2.5</v>
      </c>
      <c r="C15" s="1">
        <v>0.68</v>
      </c>
      <c r="D15" s="1">
        <v>0</v>
      </c>
      <c r="E15" s="1">
        <v>1.69</v>
      </c>
      <c r="F15" s="1">
        <v>8.8699999999999992</v>
      </c>
      <c r="G15" s="1">
        <v>16.89</v>
      </c>
      <c r="H15" s="1">
        <v>21.26</v>
      </c>
      <c r="I15" s="1">
        <v>23.2</v>
      </c>
      <c r="J15" s="1">
        <v>22.58</v>
      </c>
      <c r="K15" s="1">
        <v>18.059999999999999</v>
      </c>
      <c r="L15" s="1">
        <v>11.4</v>
      </c>
      <c r="M15" s="1">
        <v>3.81</v>
      </c>
    </row>
    <row r="16" spans="1:13">
      <c r="A16">
        <v>1961</v>
      </c>
      <c r="B16" s="1">
        <v>0</v>
      </c>
      <c r="C16" s="1">
        <v>0</v>
      </c>
      <c r="D16" s="1">
        <v>0</v>
      </c>
      <c r="E16" s="1">
        <v>1.94</v>
      </c>
      <c r="F16" s="1">
        <v>8.64</v>
      </c>
      <c r="G16" s="1">
        <v>15.55</v>
      </c>
      <c r="H16" s="1">
        <v>20.88</v>
      </c>
      <c r="I16" s="1">
        <v>23.38</v>
      </c>
      <c r="J16" s="1">
        <v>23.52</v>
      </c>
      <c r="K16" s="1">
        <v>18.03</v>
      </c>
      <c r="L16" s="1">
        <v>12.22</v>
      </c>
      <c r="M16" s="1">
        <v>5.5</v>
      </c>
    </row>
    <row r="17" spans="1:13">
      <c r="A17">
        <v>1962</v>
      </c>
      <c r="B17" s="1">
        <v>0.11</v>
      </c>
      <c r="C17" s="1">
        <v>0</v>
      </c>
      <c r="D17" s="1">
        <v>0</v>
      </c>
      <c r="E17" s="1">
        <v>0.97</v>
      </c>
      <c r="F17" s="1">
        <v>8.9700000000000006</v>
      </c>
      <c r="G17" s="1">
        <v>17.59</v>
      </c>
      <c r="H17" s="1">
        <v>21.51</v>
      </c>
      <c r="I17" s="1">
        <v>22.37</v>
      </c>
      <c r="J17" s="1">
        <v>21.19</v>
      </c>
      <c r="K17" s="1">
        <v>17.579999999999998</v>
      </c>
      <c r="L17" s="1">
        <v>11.08</v>
      </c>
      <c r="M17" s="1">
        <v>4.32</v>
      </c>
    </row>
    <row r="18" spans="1:13">
      <c r="A18">
        <v>1963</v>
      </c>
      <c r="B18" s="1">
        <v>0</v>
      </c>
      <c r="C18" s="1">
        <v>0</v>
      </c>
      <c r="D18" s="1">
        <v>0</v>
      </c>
      <c r="E18" s="1">
        <v>0.61</v>
      </c>
      <c r="F18" s="1">
        <v>7.08</v>
      </c>
      <c r="G18" s="1">
        <v>16.13</v>
      </c>
      <c r="H18" s="1">
        <v>21.25</v>
      </c>
      <c r="I18" s="1">
        <v>21.92</v>
      </c>
      <c r="J18" s="1">
        <v>19.850000000000001</v>
      </c>
      <c r="K18" s="1">
        <v>17.440000000000001</v>
      </c>
      <c r="L18" s="1">
        <v>12.5</v>
      </c>
      <c r="M18" s="1">
        <v>4.7699999999999996</v>
      </c>
    </row>
    <row r="19" spans="1:13">
      <c r="A19">
        <v>1964</v>
      </c>
      <c r="B19" s="1">
        <v>0.01</v>
      </c>
      <c r="C19" s="1">
        <v>0</v>
      </c>
      <c r="D19" s="1">
        <v>0.01</v>
      </c>
      <c r="E19" s="1">
        <v>2.2000000000000002</v>
      </c>
      <c r="F19" s="1">
        <v>10.69</v>
      </c>
      <c r="G19" s="1">
        <v>16.899999999999999</v>
      </c>
      <c r="H19" s="1">
        <v>22.78</v>
      </c>
      <c r="I19" s="1">
        <v>21.95</v>
      </c>
      <c r="J19" s="1">
        <v>21.02</v>
      </c>
      <c r="K19" s="1">
        <v>15.8</v>
      </c>
      <c r="L19" s="1">
        <v>11.95</v>
      </c>
      <c r="M19" s="1">
        <v>5.07</v>
      </c>
    </row>
    <row r="20" spans="1:13">
      <c r="A20">
        <v>1965</v>
      </c>
      <c r="B20" s="1">
        <v>1.03</v>
      </c>
      <c r="C20" s="1">
        <v>0</v>
      </c>
      <c r="D20" s="1">
        <v>0</v>
      </c>
      <c r="E20" s="1">
        <v>0.93</v>
      </c>
      <c r="F20" s="1">
        <v>8.3699999999999992</v>
      </c>
      <c r="G20" s="1">
        <v>16.45</v>
      </c>
      <c r="H20" s="1">
        <v>20.85</v>
      </c>
      <c r="I20" s="1">
        <v>22.06</v>
      </c>
      <c r="J20" s="1">
        <v>21.21</v>
      </c>
      <c r="K20" s="1">
        <v>16.62</v>
      </c>
      <c r="L20" s="1">
        <v>11.01</v>
      </c>
      <c r="M20" s="1">
        <v>5.9</v>
      </c>
    </row>
    <row r="21" spans="1:13">
      <c r="A21">
        <v>1966</v>
      </c>
      <c r="B21" s="1">
        <v>1.35</v>
      </c>
      <c r="C21" s="1">
        <v>0</v>
      </c>
      <c r="D21" s="1">
        <v>0.01</v>
      </c>
      <c r="E21" s="1">
        <v>2.37</v>
      </c>
      <c r="F21" s="1">
        <v>8.91</v>
      </c>
      <c r="G21" s="1">
        <v>17.27</v>
      </c>
      <c r="H21" s="1">
        <v>23.15</v>
      </c>
      <c r="I21" s="1">
        <v>22.96</v>
      </c>
      <c r="J21" s="1">
        <v>21.52</v>
      </c>
      <c r="K21" s="1">
        <v>15.88</v>
      </c>
      <c r="L21" s="1">
        <v>10.64</v>
      </c>
      <c r="M21" s="1">
        <v>5.55</v>
      </c>
    </row>
    <row r="22" spans="1:13">
      <c r="A22">
        <v>1967</v>
      </c>
      <c r="B22" s="1">
        <v>0.79</v>
      </c>
      <c r="C22" s="1">
        <v>0.01</v>
      </c>
      <c r="D22" s="1">
        <v>0</v>
      </c>
      <c r="E22" s="1">
        <v>1.82</v>
      </c>
      <c r="F22" s="1">
        <v>7.91</v>
      </c>
      <c r="G22" s="1">
        <v>17.16</v>
      </c>
      <c r="H22" s="1">
        <v>21.38</v>
      </c>
      <c r="I22" s="1">
        <v>22.47</v>
      </c>
      <c r="J22" s="1">
        <v>20.53</v>
      </c>
      <c r="K22" s="1">
        <v>16.43</v>
      </c>
      <c r="L22" s="1">
        <v>10.08</v>
      </c>
      <c r="M22" s="1">
        <v>4.66</v>
      </c>
    </row>
    <row r="23" spans="1:13">
      <c r="A23">
        <v>1968</v>
      </c>
      <c r="B23" s="1">
        <v>0.03</v>
      </c>
      <c r="C23" s="1">
        <v>0</v>
      </c>
      <c r="D23" s="1">
        <v>0</v>
      </c>
      <c r="E23" s="1">
        <v>1.25</v>
      </c>
      <c r="F23" s="1">
        <v>8.33</v>
      </c>
      <c r="G23" s="1">
        <v>15.94</v>
      </c>
      <c r="H23" s="1">
        <v>20.96</v>
      </c>
      <c r="I23" s="1">
        <v>23.36</v>
      </c>
      <c r="J23" s="1">
        <v>21.67</v>
      </c>
      <c r="K23" s="1">
        <v>18.25</v>
      </c>
      <c r="L23" s="1">
        <v>11.81</v>
      </c>
      <c r="M23" s="1">
        <v>4.66</v>
      </c>
    </row>
    <row r="24" spans="1:13">
      <c r="A24">
        <v>1969</v>
      </c>
      <c r="B24" s="1">
        <v>0</v>
      </c>
      <c r="C24" s="1">
        <v>0</v>
      </c>
      <c r="D24" s="1">
        <v>0</v>
      </c>
      <c r="E24" s="1">
        <v>0.85</v>
      </c>
      <c r="F24" s="1">
        <v>7.97</v>
      </c>
      <c r="G24" s="1">
        <v>15.58</v>
      </c>
      <c r="H24" s="1">
        <v>21.31</v>
      </c>
      <c r="I24" s="1">
        <v>23.66</v>
      </c>
      <c r="J24" s="1">
        <v>21.88</v>
      </c>
      <c r="K24" s="1">
        <v>17.079999999999998</v>
      </c>
      <c r="L24" s="1">
        <v>10.7</v>
      </c>
      <c r="M24" s="1">
        <v>3.53</v>
      </c>
    </row>
    <row r="25" spans="1:13">
      <c r="A25">
        <v>1970</v>
      </c>
      <c r="B25" s="1">
        <v>0</v>
      </c>
      <c r="C25" s="1">
        <v>0</v>
      </c>
      <c r="D25" s="1">
        <v>0</v>
      </c>
      <c r="E25" s="1">
        <v>0.22</v>
      </c>
      <c r="F25" s="1">
        <v>6.18</v>
      </c>
      <c r="G25" s="1">
        <v>15.87</v>
      </c>
      <c r="H25" s="1">
        <v>20.29</v>
      </c>
      <c r="I25" s="1">
        <v>22.96</v>
      </c>
      <c r="J25" s="1">
        <v>21.21</v>
      </c>
      <c r="K25" s="1">
        <v>17.350000000000001</v>
      </c>
      <c r="L25" s="1">
        <v>12.05</v>
      </c>
      <c r="M25" s="1">
        <v>5.0599999999999996</v>
      </c>
    </row>
    <row r="26" spans="1:13">
      <c r="A26">
        <v>1971</v>
      </c>
      <c r="B26" s="1">
        <v>0.11</v>
      </c>
      <c r="C26" s="1">
        <v>0</v>
      </c>
      <c r="D26" s="1">
        <v>0</v>
      </c>
      <c r="E26" s="1">
        <v>0.45</v>
      </c>
      <c r="F26" s="1">
        <v>6.27</v>
      </c>
      <c r="G26" s="1">
        <v>16.010000000000002</v>
      </c>
      <c r="H26" s="1">
        <v>21</v>
      </c>
      <c r="I26" s="1">
        <v>21.65</v>
      </c>
      <c r="J26" s="1">
        <v>22</v>
      </c>
      <c r="K26" s="1">
        <v>18.989999999999998</v>
      </c>
      <c r="L26" s="1">
        <v>13.23</v>
      </c>
      <c r="M26" s="1">
        <v>6.89</v>
      </c>
    </row>
    <row r="27" spans="1:13">
      <c r="A27">
        <v>1972</v>
      </c>
      <c r="B27" s="1">
        <v>1.52</v>
      </c>
      <c r="C27" s="1">
        <v>0</v>
      </c>
      <c r="D27" s="1">
        <v>0</v>
      </c>
      <c r="E27" s="1">
        <v>0.71</v>
      </c>
      <c r="F27" s="1">
        <v>7.58</v>
      </c>
      <c r="G27" s="1">
        <v>15.38</v>
      </c>
      <c r="H27" s="1">
        <v>20.28</v>
      </c>
      <c r="I27" s="1">
        <v>21.75</v>
      </c>
      <c r="J27" s="1">
        <v>21.18</v>
      </c>
      <c r="K27" s="1">
        <v>16.3</v>
      </c>
      <c r="L27" s="1">
        <v>10.7</v>
      </c>
      <c r="M27" s="1">
        <v>4.67</v>
      </c>
    </row>
    <row r="28" spans="1:13">
      <c r="A28">
        <v>1973</v>
      </c>
      <c r="B28" s="1">
        <v>0.46</v>
      </c>
      <c r="C28" s="1">
        <v>0.05</v>
      </c>
      <c r="D28" s="1">
        <v>0.49</v>
      </c>
      <c r="E28" s="1">
        <v>3.74</v>
      </c>
      <c r="F28" s="1">
        <v>9.84</v>
      </c>
      <c r="G28" s="1">
        <v>17.78</v>
      </c>
      <c r="H28" s="1">
        <v>22.44</v>
      </c>
      <c r="I28" s="1">
        <v>24.23</v>
      </c>
      <c r="J28" s="1">
        <v>22.71</v>
      </c>
      <c r="K28" s="1">
        <v>18.64</v>
      </c>
      <c r="L28" s="1">
        <v>11.89</v>
      </c>
      <c r="M28" s="1">
        <v>6.24</v>
      </c>
    </row>
    <row r="29" spans="1:13">
      <c r="A29">
        <v>1974</v>
      </c>
      <c r="B29" s="1">
        <v>0.39</v>
      </c>
      <c r="C29" s="1">
        <v>0.04</v>
      </c>
      <c r="D29" s="1">
        <v>0.14000000000000001</v>
      </c>
      <c r="E29" s="1">
        <v>2.76</v>
      </c>
      <c r="F29" s="1">
        <v>9.69</v>
      </c>
      <c r="G29" s="1">
        <v>16.489999999999998</v>
      </c>
      <c r="H29" s="1">
        <v>21.52</v>
      </c>
      <c r="I29" s="1">
        <v>23.15</v>
      </c>
      <c r="J29" s="1">
        <v>20.56</v>
      </c>
      <c r="K29" s="1">
        <v>15.21</v>
      </c>
      <c r="L29" s="1">
        <v>11.46</v>
      </c>
      <c r="M29" s="1">
        <v>5.03</v>
      </c>
    </row>
    <row r="30" spans="1:13">
      <c r="A30">
        <v>1975</v>
      </c>
      <c r="B30" s="1">
        <v>1.1599999999999999</v>
      </c>
      <c r="C30" s="1">
        <v>7.0000000000000007E-2</v>
      </c>
      <c r="D30" s="1">
        <v>7.0000000000000007E-2</v>
      </c>
      <c r="E30" s="1">
        <v>1.59</v>
      </c>
      <c r="F30" s="1">
        <v>9.23</v>
      </c>
      <c r="G30" s="1">
        <v>17.57</v>
      </c>
      <c r="H30" s="1">
        <v>23.2</v>
      </c>
      <c r="I30" s="1">
        <v>24.01</v>
      </c>
      <c r="J30" s="1">
        <v>20.75</v>
      </c>
      <c r="K30" s="1">
        <v>16.739999999999998</v>
      </c>
      <c r="L30" s="1">
        <v>12.79</v>
      </c>
      <c r="M30" s="1">
        <v>5.83</v>
      </c>
    </row>
    <row r="31" spans="1:13">
      <c r="A31">
        <v>1976</v>
      </c>
      <c r="B31" s="1">
        <v>0.3</v>
      </c>
      <c r="C31" s="1">
        <v>0</v>
      </c>
      <c r="D31" s="1">
        <v>0.23</v>
      </c>
      <c r="E31" s="1">
        <v>3.93</v>
      </c>
      <c r="F31" s="1">
        <v>9.9499999999999993</v>
      </c>
      <c r="G31" s="1">
        <v>17.71</v>
      </c>
      <c r="H31" s="1">
        <v>21.75</v>
      </c>
      <c r="I31" s="1">
        <v>22.96</v>
      </c>
      <c r="J31" s="1">
        <v>20.87</v>
      </c>
      <c r="K31" s="1">
        <v>16.12</v>
      </c>
      <c r="L31" s="1">
        <v>8.4</v>
      </c>
      <c r="M31" s="1">
        <v>1.38</v>
      </c>
    </row>
    <row r="32" spans="1:13">
      <c r="A32">
        <v>1977</v>
      </c>
      <c r="B32" s="1">
        <v>0</v>
      </c>
      <c r="C32" s="1">
        <v>0</v>
      </c>
      <c r="D32" s="1">
        <v>0</v>
      </c>
      <c r="E32" s="1">
        <v>0.87</v>
      </c>
      <c r="F32" s="1">
        <v>8.8000000000000007</v>
      </c>
      <c r="G32" s="1">
        <v>16.899999999999999</v>
      </c>
      <c r="H32" s="1">
        <v>22.58</v>
      </c>
      <c r="I32" s="1">
        <v>22.95</v>
      </c>
      <c r="J32" s="1">
        <v>21.61</v>
      </c>
      <c r="K32" s="1">
        <v>15.93</v>
      </c>
      <c r="L32" s="1">
        <v>11</v>
      </c>
      <c r="M32" s="1">
        <v>2.67</v>
      </c>
    </row>
    <row r="33" spans="1:13">
      <c r="A33">
        <v>1978</v>
      </c>
      <c r="B33" s="1">
        <v>0</v>
      </c>
      <c r="C33" s="1">
        <v>0</v>
      </c>
      <c r="D33" s="1">
        <v>0</v>
      </c>
      <c r="E33" s="1">
        <v>0</v>
      </c>
      <c r="F33" s="1">
        <v>3.89</v>
      </c>
      <c r="G33" s="1">
        <v>14.53</v>
      </c>
      <c r="H33" s="1">
        <v>20.3</v>
      </c>
      <c r="I33" s="1">
        <v>21.97</v>
      </c>
      <c r="J33" s="1">
        <v>20.85</v>
      </c>
      <c r="K33" s="1">
        <v>15.63</v>
      </c>
      <c r="L33" s="1">
        <v>11.12</v>
      </c>
      <c r="M33" s="1">
        <v>4.5199999999999996</v>
      </c>
    </row>
    <row r="34" spans="1:13">
      <c r="A34">
        <v>1979</v>
      </c>
      <c r="B34" s="1">
        <v>0.11</v>
      </c>
      <c r="C34" s="1">
        <v>0</v>
      </c>
      <c r="D34" s="1">
        <v>0</v>
      </c>
      <c r="E34" s="1">
        <v>0.82</v>
      </c>
      <c r="F34" s="1">
        <v>7.98</v>
      </c>
      <c r="G34" s="1">
        <v>16.22</v>
      </c>
      <c r="H34" s="1">
        <v>21.33</v>
      </c>
      <c r="I34" s="1">
        <v>22.46</v>
      </c>
      <c r="J34" s="1">
        <v>20.95</v>
      </c>
      <c r="K34" s="1">
        <v>16.600000000000001</v>
      </c>
      <c r="L34" s="1">
        <v>10.97</v>
      </c>
      <c r="M34" s="1">
        <v>5.52</v>
      </c>
    </row>
    <row r="35" spans="1:13">
      <c r="A35">
        <v>1980</v>
      </c>
      <c r="B35" s="1">
        <v>1.06</v>
      </c>
      <c r="C35" s="1">
        <v>0</v>
      </c>
      <c r="D35" s="1">
        <v>0</v>
      </c>
      <c r="E35" s="1">
        <v>1.6</v>
      </c>
      <c r="F35" s="1">
        <v>9.36</v>
      </c>
      <c r="G35" s="1">
        <v>16.48</v>
      </c>
      <c r="H35" s="1">
        <v>22.34</v>
      </c>
      <c r="I35" s="1">
        <v>24.77</v>
      </c>
      <c r="J35" s="1">
        <v>23.13</v>
      </c>
      <c r="K35" s="1">
        <v>16.82</v>
      </c>
      <c r="L35" s="1">
        <v>9.6199999999999992</v>
      </c>
      <c r="M35" s="1">
        <v>3.51</v>
      </c>
    </row>
    <row r="36" spans="1:13">
      <c r="A36">
        <v>1981</v>
      </c>
      <c r="B36" s="1">
        <v>0</v>
      </c>
      <c r="C36" s="1">
        <v>0</v>
      </c>
      <c r="D36" s="1">
        <v>0</v>
      </c>
      <c r="E36" s="1">
        <v>2.1</v>
      </c>
      <c r="F36" s="1">
        <v>9.85</v>
      </c>
      <c r="G36" s="1">
        <v>17.86</v>
      </c>
      <c r="H36" s="1">
        <v>23.11</v>
      </c>
      <c r="I36" s="1">
        <v>23.71</v>
      </c>
      <c r="J36" s="1">
        <v>22.07</v>
      </c>
      <c r="K36" s="1">
        <v>15.62</v>
      </c>
      <c r="L36" s="1">
        <v>10.91</v>
      </c>
      <c r="M36" s="1">
        <v>4.79</v>
      </c>
    </row>
    <row r="37" spans="1:13">
      <c r="A37">
        <v>1982</v>
      </c>
      <c r="B37" s="1">
        <v>0.42</v>
      </c>
      <c r="C37" s="1">
        <v>0</v>
      </c>
      <c r="D37" s="1">
        <v>0</v>
      </c>
      <c r="E37" s="1">
        <v>0.56000000000000005</v>
      </c>
      <c r="F37" s="1">
        <v>7.97</v>
      </c>
      <c r="G37" s="1">
        <v>16.27</v>
      </c>
      <c r="H37" s="1">
        <v>22.14</v>
      </c>
      <c r="I37" s="1">
        <v>22.8</v>
      </c>
      <c r="J37" s="1">
        <v>20.7</v>
      </c>
      <c r="K37" s="1">
        <v>17.760000000000002</v>
      </c>
      <c r="L37" s="1">
        <v>12.12</v>
      </c>
      <c r="M37" s="1">
        <v>7.31</v>
      </c>
    </row>
    <row r="38" spans="1:13">
      <c r="A38">
        <v>1983</v>
      </c>
      <c r="B38" s="1">
        <v>2.19</v>
      </c>
      <c r="C38" s="1">
        <v>0.54</v>
      </c>
      <c r="D38" s="1">
        <v>2.2000000000000002</v>
      </c>
      <c r="E38" s="1">
        <v>4.87</v>
      </c>
      <c r="F38" s="1">
        <v>11.09</v>
      </c>
      <c r="G38" s="1">
        <v>18.71</v>
      </c>
      <c r="H38" s="1">
        <v>24</v>
      </c>
      <c r="I38" s="1">
        <v>25.18</v>
      </c>
      <c r="J38" s="1">
        <v>23.05</v>
      </c>
      <c r="K38" s="1">
        <v>17.77</v>
      </c>
      <c r="L38" s="1">
        <v>11.75</v>
      </c>
      <c r="M38" s="1">
        <v>5.36</v>
      </c>
    </row>
    <row r="39" spans="1:13">
      <c r="A39">
        <v>1984</v>
      </c>
      <c r="B39" s="1">
        <v>0</v>
      </c>
      <c r="C39" s="1">
        <v>0</v>
      </c>
      <c r="D39" s="1">
        <v>0.33</v>
      </c>
      <c r="E39" s="1">
        <v>3.78</v>
      </c>
      <c r="F39" s="1">
        <v>10.63</v>
      </c>
      <c r="G39" s="1">
        <v>17.940000000000001</v>
      </c>
      <c r="H39" s="1">
        <v>22.66</v>
      </c>
      <c r="I39" s="1">
        <v>24.79</v>
      </c>
      <c r="J39" s="1">
        <v>21.8</v>
      </c>
      <c r="K39" s="1">
        <v>18.72</v>
      </c>
      <c r="L39" s="1">
        <v>13.09</v>
      </c>
      <c r="M39" s="1">
        <v>6.93</v>
      </c>
    </row>
    <row r="40" spans="1:13">
      <c r="A40">
        <v>1985</v>
      </c>
      <c r="B40" s="1">
        <v>1.73</v>
      </c>
      <c r="C40" s="1">
        <v>0</v>
      </c>
      <c r="D40" s="1">
        <v>0.05</v>
      </c>
      <c r="E40" s="1">
        <v>3.3</v>
      </c>
      <c r="F40" s="1">
        <v>11.8</v>
      </c>
      <c r="G40" s="1">
        <v>17.43</v>
      </c>
      <c r="H40" s="1">
        <v>22.46</v>
      </c>
      <c r="I40" s="1">
        <v>23.72</v>
      </c>
      <c r="J40" s="1">
        <v>22.46</v>
      </c>
      <c r="K40" s="1">
        <v>17.75</v>
      </c>
      <c r="L40" s="1">
        <v>12.99</v>
      </c>
      <c r="M40" s="1">
        <v>4.5199999999999996</v>
      </c>
    </row>
    <row r="41" spans="1:13">
      <c r="A41">
        <v>1986</v>
      </c>
      <c r="B41" s="1">
        <v>0</v>
      </c>
      <c r="C41" s="1">
        <v>0</v>
      </c>
      <c r="D41" s="1">
        <v>0</v>
      </c>
      <c r="E41" s="1">
        <v>1.1599999999999999</v>
      </c>
      <c r="F41" s="1">
        <v>8.89</v>
      </c>
      <c r="G41" s="1">
        <v>16.82</v>
      </c>
      <c r="H41" s="1">
        <v>21.62</v>
      </c>
      <c r="I41" s="1">
        <v>22.99</v>
      </c>
      <c r="J41" s="1">
        <v>20.100000000000001</v>
      </c>
      <c r="K41" s="1">
        <v>17.010000000000002</v>
      </c>
      <c r="L41" s="1">
        <v>10.8</v>
      </c>
      <c r="M41" s="1">
        <v>4.24</v>
      </c>
    </row>
    <row r="42" spans="1:13">
      <c r="A42">
        <v>1987</v>
      </c>
      <c r="B42" s="1">
        <v>1.1399999999999999</v>
      </c>
      <c r="C42" s="1">
        <v>0</v>
      </c>
      <c r="D42" s="1">
        <v>0</v>
      </c>
      <c r="E42" s="1">
        <v>2.2599999999999998</v>
      </c>
      <c r="F42" s="1">
        <v>10.67</v>
      </c>
      <c r="G42" s="1">
        <v>18.54</v>
      </c>
      <c r="H42" s="1">
        <v>22.8</v>
      </c>
      <c r="I42" s="1">
        <v>23.65</v>
      </c>
      <c r="J42" s="1">
        <v>21.08</v>
      </c>
      <c r="K42" s="1">
        <v>15.49</v>
      </c>
      <c r="L42" s="1">
        <v>10.15</v>
      </c>
      <c r="M42" s="1">
        <v>5.49</v>
      </c>
    </row>
    <row r="43" spans="1:13">
      <c r="A43">
        <v>1988</v>
      </c>
      <c r="B43" s="1">
        <v>0.16</v>
      </c>
      <c r="C43" s="1">
        <v>0</v>
      </c>
      <c r="D43" s="1">
        <v>0</v>
      </c>
      <c r="E43" s="1">
        <v>0.96</v>
      </c>
      <c r="F43" s="1">
        <v>8.2899999999999991</v>
      </c>
      <c r="G43" s="1">
        <v>16.29</v>
      </c>
      <c r="H43" s="1">
        <v>22.4</v>
      </c>
      <c r="I43" s="1">
        <v>25.18</v>
      </c>
      <c r="J43" s="1">
        <v>21.33</v>
      </c>
      <c r="K43" s="1">
        <v>16.11</v>
      </c>
      <c r="L43" s="1">
        <v>9.59</v>
      </c>
      <c r="M43" s="1">
        <v>4.01</v>
      </c>
    </row>
    <row r="44" spans="1:13">
      <c r="A44">
        <v>1989</v>
      </c>
      <c r="B44" s="1">
        <v>0.63</v>
      </c>
      <c r="C44" s="1">
        <v>0.11</v>
      </c>
      <c r="D44" s="1">
        <v>0</v>
      </c>
      <c r="E44" s="1">
        <v>1.72</v>
      </c>
      <c r="F44" s="1">
        <v>8.42</v>
      </c>
      <c r="G44" s="1">
        <v>16.940000000000001</v>
      </c>
      <c r="H44" s="1">
        <v>22.52</v>
      </c>
      <c r="I44" s="1">
        <v>23.16</v>
      </c>
      <c r="J44" s="1">
        <v>21.73</v>
      </c>
      <c r="K44" s="1">
        <v>16.079999999999998</v>
      </c>
      <c r="L44" s="1">
        <v>10.33</v>
      </c>
      <c r="M44" s="1">
        <v>2.09</v>
      </c>
    </row>
    <row r="45" spans="1:13">
      <c r="A45">
        <v>1990</v>
      </c>
      <c r="B45" s="1">
        <v>0</v>
      </c>
      <c r="C45" s="1">
        <v>0</v>
      </c>
      <c r="D45" s="1">
        <v>0</v>
      </c>
      <c r="E45" s="1">
        <v>2.6</v>
      </c>
      <c r="F45" s="1">
        <v>10.01</v>
      </c>
      <c r="G45" s="1">
        <v>16.68</v>
      </c>
      <c r="H45" s="1">
        <v>21.19</v>
      </c>
      <c r="I45" s="1">
        <v>23.28</v>
      </c>
      <c r="J45" s="1">
        <v>21.78</v>
      </c>
      <c r="K45" s="1">
        <v>16.61</v>
      </c>
      <c r="L45" s="1">
        <v>11.15</v>
      </c>
      <c r="M45" s="1">
        <v>6.15</v>
      </c>
    </row>
    <row r="46" spans="1:13">
      <c r="A46">
        <v>1991</v>
      </c>
      <c r="B46" s="1">
        <v>1.1499999999999999</v>
      </c>
      <c r="C46" s="1">
        <v>0</v>
      </c>
      <c r="D46" s="1">
        <v>0.98</v>
      </c>
      <c r="E46" s="1">
        <v>5.0999999999999996</v>
      </c>
      <c r="F46" s="1">
        <v>12.88</v>
      </c>
      <c r="G46" s="1">
        <v>20.440000000000001</v>
      </c>
      <c r="H46" s="1">
        <v>24.09</v>
      </c>
      <c r="I46" s="1">
        <v>24.11</v>
      </c>
      <c r="J46" s="1">
        <v>22.68</v>
      </c>
      <c r="K46" s="1">
        <v>16.739999999999998</v>
      </c>
      <c r="L46" s="1">
        <v>10.15</v>
      </c>
      <c r="M46" s="1">
        <v>4.8</v>
      </c>
    </row>
    <row r="47" spans="1:13">
      <c r="A47">
        <v>1992</v>
      </c>
      <c r="B47" s="1">
        <v>1.33</v>
      </c>
      <c r="C47" s="1">
        <v>0</v>
      </c>
      <c r="D47" s="1">
        <v>0.24</v>
      </c>
      <c r="E47" s="1">
        <v>2.77</v>
      </c>
      <c r="F47" s="1">
        <v>10.52</v>
      </c>
      <c r="G47" s="1">
        <v>16.600000000000001</v>
      </c>
      <c r="H47" s="1">
        <v>20.56</v>
      </c>
      <c r="I47" s="1">
        <v>21.61</v>
      </c>
      <c r="J47" s="1">
        <v>21.23</v>
      </c>
      <c r="K47" s="1">
        <v>15.95</v>
      </c>
      <c r="L47" s="1">
        <v>9.86</v>
      </c>
      <c r="M47" s="1">
        <v>4.28</v>
      </c>
    </row>
    <row r="48" spans="1:13">
      <c r="A48">
        <v>1993</v>
      </c>
      <c r="B48" s="1">
        <v>0.73</v>
      </c>
      <c r="C48" s="1">
        <v>0</v>
      </c>
      <c r="D48" s="1">
        <v>0</v>
      </c>
      <c r="E48" s="1">
        <v>1.06</v>
      </c>
      <c r="F48" s="1">
        <v>8.39</v>
      </c>
      <c r="G48" s="1">
        <v>16.100000000000001</v>
      </c>
      <c r="H48" s="1">
        <v>22.45</v>
      </c>
      <c r="I48" s="1">
        <v>23.88</v>
      </c>
      <c r="J48" s="1">
        <v>21.26</v>
      </c>
      <c r="K48" s="1">
        <v>14.94</v>
      </c>
      <c r="L48" s="1">
        <v>9.2899999999999991</v>
      </c>
      <c r="M48" s="1">
        <v>4.8600000000000003</v>
      </c>
    </row>
    <row r="49" spans="1:14">
      <c r="A49">
        <v>1994</v>
      </c>
      <c r="B49" s="1">
        <v>0</v>
      </c>
      <c r="C49" s="1">
        <v>0</v>
      </c>
      <c r="D49" s="1">
        <v>0</v>
      </c>
      <c r="E49" s="1">
        <v>0.63</v>
      </c>
      <c r="F49" s="1">
        <v>7.21</v>
      </c>
      <c r="G49" s="1">
        <v>16.86</v>
      </c>
      <c r="H49" s="1">
        <v>22.33</v>
      </c>
      <c r="I49" s="1">
        <v>23.14</v>
      </c>
      <c r="J49" s="1">
        <v>22.07</v>
      </c>
      <c r="K49" s="1">
        <v>18.190000000000001</v>
      </c>
      <c r="L49" s="1">
        <v>13.27</v>
      </c>
      <c r="M49" s="1">
        <v>7.22</v>
      </c>
    </row>
    <row r="50" spans="1:14">
      <c r="A50">
        <v>1995</v>
      </c>
      <c r="B50" s="1">
        <v>1.78</v>
      </c>
      <c r="C50" s="1">
        <v>0.03</v>
      </c>
      <c r="D50" s="1">
        <v>0.15</v>
      </c>
      <c r="E50" s="1">
        <v>2.63</v>
      </c>
      <c r="F50" s="1">
        <v>9.98</v>
      </c>
      <c r="G50" s="1">
        <v>18.36</v>
      </c>
      <c r="H50" s="1">
        <v>23.29</v>
      </c>
      <c r="I50" s="1">
        <v>26.41</v>
      </c>
      <c r="J50" s="1">
        <v>22.53</v>
      </c>
      <c r="K50" s="1">
        <v>18.05</v>
      </c>
      <c r="L50" s="1">
        <v>10.08</v>
      </c>
      <c r="M50" s="1">
        <v>2.39</v>
      </c>
    </row>
    <row r="51" spans="1:14">
      <c r="A51">
        <v>1996</v>
      </c>
      <c r="B51" s="1">
        <v>0</v>
      </c>
      <c r="C51" s="1">
        <v>0</v>
      </c>
      <c r="D51" s="1">
        <v>0</v>
      </c>
      <c r="E51" s="1">
        <v>0.27</v>
      </c>
      <c r="F51" s="1">
        <v>5.48</v>
      </c>
      <c r="G51" s="1">
        <v>15.88</v>
      </c>
      <c r="H51" s="1">
        <v>21.43</v>
      </c>
      <c r="I51" s="1">
        <v>24.1</v>
      </c>
      <c r="J51" s="1">
        <v>22.34</v>
      </c>
      <c r="K51" s="1">
        <v>17.21</v>
      </c>
      <c r="L51" s="1">
        <v>10.26</v>
      </c>
      <c r="M51" s="1">
        <v>4.51</v>
      </c>
    </row>
    <row r="52" spans="1:14">
      <c r="A52">
        <v>1997</v>
      </c>
      <c r="B52" s="1">
        <v>0.54</v>
      </c>
      <c r="C52" s="1">
        <v>0</v>
      </c>
      <c r="D52" s="1">
        <v>0</v>
      </c>
      <c r="E52" s="1">
        <v>1.87</v>
      </c>
      <c r="F52" s="1">
        <v>8.41</v>
      </c>
      <c r="G52" s="1">
        <v>16.46</v>
      </c>
      <c r="H52" s="1">
        <v>21.98</v>
      </c>
      <c r="I52" s="1">
        <v>22.37</v>
      </c>
      <c r="J52" s="1">
        <v>21.04</v>
      </c>
      <c r="K52" s="1">
        <v>17.350000000000001</v>
      </c>
      <c r="L52" s="1">
        <v>9.9</v>
      </c>
      <c r="M52" s="1">
        <v>4.9800000000000004</v>
      </c>
    </row>
    <row r="53" spans="1:14">
      <c r="A53">
        <v>1998</v>
      </c>
      <c r="B53" s="1">
        <v>1.64</v>
      </c>
      <c r="C53" s="1">
        <v>1.76</v>
      </c>
      <c r="D53" s="1">
        <v>2.04</v>
      </c>
      <c r="E53" s="1">
        <v>6.52</v>
      </c>
      <c r="F53" s="1">
        <v>14.22</v>
      </c>
      <c r="G53" s="1">
        <v>18.88</v>
      </c>
      <c r="H53" s="1">
        <v>24.07</v>
      </c>
      <c r="I53" s="1">
        <v>25.13</v>
      </c>
      <c r="J53" s="1">
        <v>23.4</v>
      </c>
      <c r="K53" s="1">
        <v>18.690000000000001</v>
      </c>
      <c r="L53" s="1">
        <v>12.09</v>
      </c>
      <c r="M53" s="1">
        <v>7.92</v>
      </c>
    </row>
    <row r="54" spans="1:14">
      <c r="A54">
        <v>1999</v>
      </c>
      <c r="B54" s="1">
        <v>0.23</v>
      </c>
      <c r="C54" s="1">
        <v>0</v>
      </c>
      <c r="D54" s="1">
        <v>0.25</v>
      </c>
      <c r="E54" s="1">
        <v>4.2699999999999996</v>
      </c>
      <c r="F54" s="1">
        <v>12.67</v>
      </c>
      <c r="G54" s="1">
        <v>19.59</v>
      </c>
      <c r="H54" s="1">
        <v>24.74</v>
      </c>
      <c r="I54" s="1">
        <v>24.53</v>
      </c>
      <c r="J54" s="1">
        <v>22.77</v>
      </c>
      <c r="K54" s="1">
        <v>16.77</v>
      </c>
      <c r="L54" s="1">
        <v>11.42</v>
      </c>
      <c r="M54" s="1">
        <v>6.48</v>
      </c>
    </row>
    <row r="55" spans="1:14">
      <c r="A55">
        <v>2000</v>
      </c>
      <c r="B55" s="1">
        <v>1.1200000000000001</v>
      </c>
      <c r="C55" s="1">
        <v>0</v>
      </c>
      <c r="D55" s="1">
        <v>0.82</v>
      </c>
      <c r="E55" s="1">
        <v>4.99</v>
      </c>
      <c r="F55" s="1">
        <v>12.64</v>
      </c>
      <c r="G55" s="1">
        <v>18.59</v>
      </c>
      <c r="H55" s="1">
        <v>22.64</v>
      </c>
      <c r="I55" s="1">
        <v>23.9</v>
      </c>
      <c r="J55" s="1">
        <v>22.21</v>
      </c>
      <c r="K55" s="1">
        <v>17.28</v>
      </c>
      <c r="L55" s="1">
        <v>11.87</v>
      </c>
      <c r="M55" s="1">
        <v>3.04</v>
      </c>
    </row>
    <row r="56" spans="1:14">
      <c r="A56">
        <v>2001</v>
      </c>
      <c r="B56" s="1">
        <v>0</v>
      </c>
      <c r="C56" s="1">
        <v>0</v>
      </c>
      <c r="D56" s="1">
        <v>0</v>
      </c>
      <c r="E56" s="1">
        <v>1.42</v>
      </c>
      <c r="F56" s="1">
        <v>10.59</v>
      </c>
      <c r="G56" s="1">
        <v>18.13</v>
      </c>
      <c r="H56" s="1">
        <v>22.91</v>
      </c>
      <c r="I56" s="1">
        <v>24.77</v>
      </c>
      <c r="J56" s="1">
        <v>22.14</v>
      </c>
      <c r="K56" s="1">
        <v>17.22</v>
      </c>
      <c r="L56" s="1">
        <v>12.28</v>
      </c>
      <c r="M56" s="1">
        <v>9.15</v>
      </c>
    </row>
    <row r="57" spans="1:14">
      <c r="A57">
        <v>2002</v>
      </c>
      <c r="B57" s="1">
        <v>3.19</v>
      </c>
      <c r="C57" s="1">
        <v>2.23</v>
      </c>
      <c r="D57" s="1">
        <v>2.21</v>
      </c>
      <c r="E57" s="1">
        <v>5.69</v>
      </c>
      <c r="F57" s="1">
        <v>10.93</v>
      </c>
      <c r="G57" s="1">
        <v>18.510000000000002</v>
      </c>
      <c r="H57" s="1">
        <v>24.15</v>
      </c>
      <c r="I57" s="1">
        <v>25.4</v>
      </c>
      <c r="J57" s="1">
        <v>24.22</v>
      </c>
      <c r="K57" s="1">
        <v>19.440000000000001</v>
      </c>
      <c r="L57" s="1">
        <v>11.6</v>
      </c>
      <c r="M57" s="1">
        <v>3.3</v>
      </c>
    </row>
    <row r="58" spans="1:14">
      <c r="A58" s="4">
        <v>2003</v>
      </c>
      <c r="B58" s="5">
        <v>0</v>
      </c>
      <c r="C58" s="5">
        <v>0</v>
      </c>
      <c r="D58" s="5">
        <v>0</v>
      </c>
      <c r="E58" s="5">
        <v>0.67</v>
      </c>
      <c r="F58" s="5">
        <v>7.85</v>
      </c>
      <c r="G58" s="5">
        <v>16.79</v>
      </c>
      <c r="H58" s="5">
        <v>22.9</v>
      </c>
      <c r="I58" s="5">
        <v>25.33</v>
      </c>
      <c r="J58" s="5">
        <v>22.8</v>
      </c>
      <c r="K58" s="5">
        <v>16.8</v>
      </c>
      <c r="L58" s="5">
        <v>12.26</v>
      </c>
      <c r="M58" s="5">
        <v>6.09</v>
      </c>
      <c r="N58" s="4"/>
    </row>
    <row r="59" spans="1:14">
      <c r="A59" s="4">
        <v>2004</v>
      </c>
      <c r="B59" s="5">
        <v>1.06</v>
      </c>
      <c r="C59" s="5">
        <v>0</v>
      </c>
      <c r="D59" s="5">
        <v>0.03</v>
      </c>
      <c r="E59" s="5">
        <v>3.32</v>
      </c>
      <c r="F59" s="5">
        <v>11.84</v>
      </c>
      <c r="G59" s="5">
        <v>18.600000000000001</v>
      </c>
      <c r="H59" s="5">
        <v>22.3</v>
      </c>
      <c r="I59" s="5">
        <v>22.83</v>
      </c>
      <c r="J59" s="5">
        <v>20.07</v>
      </c>
      <c r="K59" s="5">
        <v>14.45</v>
      </c>
      <c r="L59" s="5">
        <v>10.48</v>
      </c>
      <c r="M59" s="5">
        <v>5.4</v>
      </c>
      <c r="N59" s="4"/>
    </row>
    <row r="60" spans="1:14">
      <c r="A60" s="4">
        <v>2005</v>
      </c>
      <c r="B60" s="5">
        <v>0.92</v>
      </c>
      <c r="C60" s="5">
        <v>0</v>
      </c>
      <c r="D60" s="5">
        <v>0</v>
      </c>
      <c r="E60" s="5">
        <v>2.54</v>
      </c>
      <c r="F60" s="5">
        <v>10.15</v>
      </c>
      <c r="G60" s="5">
        <v>18.760000000000002</v>
      </c>
      <c r="H60" s="5">
        <v>24.05</v>
      </c>
      <c r="I60" s="5">
        <v>25.02</v>
      </c>
      <c r="J60" s="5">
        <v>23.16</v>
      </c>
      <c r="K60" s="5">
        <v>18.75</v>
      </c>
      <c r="L60" s="5">
        <v>11.81</v>
      </c>
      <c r="M60" s="5">
        <v>3.58</v>
      </c>
      <c r="N60" s="4"/>
    </row>
    <row r="61" spans="1:14">
      <c r="A61" s="4">
        <v>2006</v>
      </c>
      <c r="B61" s="5">
        <v>1.68</v>
      </c>
      <c r="C61" s="5">
        <v>0.69</v>
      </c>
      <c r="D61" s="5">
        <v>0.56999999999999995</v>
      </c>
      <c r="E61" s="5">
        <v>4.76</v>
      </c>
      <c r="F61" s="5">
        <v>11.92</v>
      </c>
      <c r="G61" s="5">
        <v>18.75</v>
      </c>
      <c r="H61" s="5">
        <v>23.34</v>
      </c>
      <c r="I61" s="5">
        <v>24.18</v>
      </c>
      <c r="J61" s="5">
        <v>20.99</v>
      </c>
      <c r="K61" s="5">
        <v>15.91</v>
      </c>
      <c r="L61" s="5">
        <v>10.42</v>
      </c>
      <c r="M61" s="5">
        <v>6.03</v>
      </c>
      <c r="N61" s="4"/>
    </row>
    <row r="62" spans="1:14">
      <c r="A62" s="4">
        <v>2007</v>
      </c>
      <c r="B62" s="5">
        <v>2.67</v>
      </c>
      <c r="C62" s="5">
        <v>0</v>
      </c>
      <c r="D62" s="5">
        <v>0</v>
      </c>
      <c r="E62" s="5">
        <v>1.42</v>
      </c>
      <c r="F62" s="5">
        <v>9.6999999999999993</v>
      </c>
      <c r="G62" s="5">
        <v>18.3</v>
      </c>
      <c r="H62" s="5">
        <v>21.51</v>
      </c>
      <c r="I62" s="5">
        <v>23.47</v>
      </c>
      <c r="J62" s="5">
        <v>21.77</v>
      </c>
      <c r="K62" s="5">
        <v>18.75</v>
      </c>
      <c r="L62" s="5">
        <v>11.65</v>
      </c>
      <c r="M62" s="5">
        <v>4.03</v>
      </c>
      <c r="N62" s="4"/>
    </row>
    <row r="63" spans="1:14">
      <c r="A63" s="4">
        <v>2008</v>
      </c>
      <c r="B63" s="5">
        <v>0.76</v>
      </c>
      <c r="C63" s="5">
        <v>0</v>
      </c>
      <c r="D63" s="5">
        <v>0</v>
      </c>
      <c r="E63" s="5">
        <v>1.19</v>
      </c>
      <c r="F63" s="5">
        <v>8.43</v>
      </c>
      <c r="G63" s="5">
        <v>16.64</v>
      </c>
      <c r="H63" s="5">
        <v>21.92</v>
      </c>
      <c r="I63" s="5">
        <v>22.54</v>
      </c>
      <c r="J63" s="5">
        <v>21.45</v>
      </c>
      <c r="K63" s="5">
        <v>16.79</v>
      </c>
      <c r="L63" s="5">
        <v>10.34</v>
      </c>
      <c r="M63" s="5">
        <v>2.95</v>
      </c>
      <c r="N63" s="4"/>
    </row>
    <row r="64" spans="1:14">
      <c r="A64" s="4">
        <v>2009</v>
      </c>
      <c r="B64" s="5">
        <v>0.01</v>
      </c>
      <c r="C64" s="5">
        <v>0</v>
      </c>
      <c r="D64" s="5">
        <v>0</v>
      </c>
      <c r="E64" s="5">
        <v>1.19</v>
      </c>
      <c r="F64" s="5">
        <v>9.24</v>
      </c>
      <c r="G64" s="5">
        <v>17.02</v>
      </c>
      <c r="H64" s="5">
        <v>20.55</v>
      </c>
      <c r="I64" s="5">
        <v>22.96</v>
      </c>
      <c r="J64" s="5">
        <v>20.95</v>
      </c>
      <c r="K64" s="5">
        <v>15.1</v>
      </c>
      <c r="L64" s="5">
        <v>10.97</v>
      </c>
      <c r="M64" s="5">
        <v>4.9400000000000004</v>
      </c>
      <c r="N64" s="4"/>
    </row>
    <row r="65" spans="1:14">
      <c r="A65" s="4">
        <v>2010</v>
      </c>
      <c r="B65" s="5">
        <v>0.04</v>
      </c>
      <c r="C65" s="5">
        <v>0</v>
      </c>
      <c r="D65" s="5">
        <v>0</v>
      </c>
      <c r="E65" s="5">
        <v>3.39</v>
      </c>
      <c r="F65" s="5">
        <v>11.37</v>
      </c>
      <c r="G65" s="5">
        <v>18.75</v>
      </c>
      <c r="H65" s="5">
        <v>22.44</v>
      </c>
      <c r="I65" s="5">
        <v>23.22</v>
      </c>
      <c r="J65" s="5">
        <v>20.79</v>
      </c>
      <c r="K65" s="5">
        <v>16.62</v>
      </c>
      <c r="L65" s="5">
        <v>11.02</v>
      </c>
      <c r="M65" s="5">
        <v>4.12</v>
      </c>
      <c r="N65" s="4"/>
    </row>
    <row r="66" spans="1:14">
      <c r="A66" s="4">
        <v>2011</v>
      </c>
      <c r="B66" s="5">
        <v>0.16</v>
      </c>
      <c r="C66" s="5">
        <v>0</v>
      </c>
      <c r="D66" s="5">
        <v>0</v>
      </c>
      <c r="E66" s="5">
        <v>1.28</v>
      </c>
      <c r="F66" s="5">
        <v>8.6300000000000008</v>
      </c>
      <c r="G66" s="5">
        <v>17.82</v>
      </c>
      <c r="H66" s="5">
        <v>23.77</v>
      </c>
      <c r="I66" s="5">
        <v>23.97</v>
      </c>
      <c r="J66" s="5">
        <v>21.62</v>
      </c>
      <c r="K66" s="5">
        <v>17.25</v>
      </c>
      <c r="L66" s="5">
        <v>11.51</v>
      </c>
      <c r="M66" s="5">
        <v>6.54</v>
      </c>
      <c r="N66" s="4"/>
    </row>
    <row r="67" spans="1:14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4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4">
      <c r="A69" t="s">
        <v>0</v>
      </c>
      <c r="B69" s="1">
        <f>AVERAGE(B5:B67)</f>
        <v>0.72145161290322557</v>
      </c>
      <c r="C69" s="1">
        <f>AVERAGE(C5:C67)</f>
        <v>0.13419354838709674</v>
      </c>
      <c r="D69" s="1">
        <f>AVERAGE(D5:D67)</f>
        <v>0.23790322580645165</v>
      </c>
      <c r="E69" s="1">
        <f>AVERAGE(E5:E67)</f>
        <v>2.3027419354838696</v>
      </c>
      <c r="F69" s="1">
        <f>AVERAGE(F5:F67)</f>
        <v>9.5087096774193558</v>
      </c>
      <c r="G69" s="1">
        <f>AVERAGE(G5:G67)</f>
        <v>17.306935483870969</v>
      </c>
      <c r="H69" s="1">
        <f>AVERAGE(H5:H67)</f>
        <v>22.254354838709684</v>
      </c>
      <c r="I69" s="1">
        <f>AVERAGE(I5:I67)</f>
        <v>23.507096774193549</v>
      </c>
      <c r="J69" s="1">
        <f>AVERAGE(J5:J67)</f>
        <v>21.72887096774194</v>
      </c>
      <c r="K69" s="1">
        <f>AVERAGE(K5:K67)</f>
        <v>17.099838709677424</v>
      </c>
      <c r="L69" s="1">
        <f>AVERAGE(L5:L67)</f>
        <v>11.261612903225803</v>
      </c>
      <c r="M69" s="1">
        <f>AVERAGE(M5:M67)</f>
        <v>4.9461290322580629</v>
      </c>
    </row>
    <row r="70" spans="1:14">
      <c r="A70" t="s">
        <v>1</v>
      </c>
      <c r="B70" s="1">
        <f>MAX(B5:B67)</f>
        <v>3.19</v>
      </c>
      <c r="C70" s="1">
        <f>MAX(C5:C67)</f>
        <v>2.23</v>
      </c>
      <c r="D70" s="1">
        <f>MAX(D5:D67)</f>
        <v>2.21</v>
      </c>
      <c r="E70" s="1">
        <f>MAX(E5:E67)</f>
        <v>6.52</v>
      </c>
      <c r="F70" s="1">
        <f>MAX(F5:F67)</f>
        <v>14.22</v>
      </c>
      <c r="G70" s="1">
        <f>MAX(G5:G67)</f>
        <v>20.440000000000001</v>
      </c>
      <c r="H70" s="1">
        <f>MAX(H5:H67)</f>
        <v>24.74</v>
      </c>
      <c r="I70" s="1">
        <f>MAX(I5:I67)</f>
        <v>26.41</v>
      </c>
      <c r="J70" s="1">
        <f>MAX(J5:J67)</f>
        <v>24.22</v>
      </c>
      <c r="K70" s="1">
        <f>MAX(K5:K67)</f>
        <v>19.57</v>
      </c>
      <c r="L70" s="1">
        <f>MAX(L5:L67)</f>
        <v>13.27</v>
      </c>
      <c r="M70" s="1">
        <f>MAX(M5:M67)</f>
        <v>9.15</v>
      </c>
    </row>
    <row r="71" spans="1:14">
      <c r="A71" t="s">
        <v>2</v>
      </c>
      <c r="B71" s="1">
        <f>MIN(B5:B67)</f>
        <v>0</v>
      </c>
      <c r="C71" s="1">
        <f>MIN(C5:C67)</f>
        <v>0</v>
      </c>
      <c r="D71" s="1">
        <f>MIN(D5:D67)</f>
        <v>0</v>
      </c>
      <c r="E71" s="1">
        <f>MIN(E5:E67)</f>
        <v>0</v>
      </c>
      <c r="F71" s="1">
        <f>MIN(F5:F67)</f>
        <v>3.89</v>
      </c>
      <c r="G71" s="1">
        <f>MIN(G5:G67)</f>
        <v>14.53</v>
      </c>
      <c r="H71" s="1">
        <f>MIN(H5:H67)</f>
        <v>20.28</v>
      </c>
      <c r="I71" s="1">
        <f>MIN(I5:I67)</f>
        <v>21.61</v>
      </c>
      <c r="J71" s="1">
        <f>MIN(J5:J67)</f>
        <v>19.850000000000001</v>
      </c>
      <c r="K71" s="1">
        <f>MIN(K5:K67)</f>
        <v>14.45</v>
      </c>
      <c r="L71" s="1">
        <f>MIN(L5:L67)</f>
        <v>8.4</v>
      </c>
      <c r="M71" s="1">
        <f>MIN(M5:M67)</f>
        <v>1.38</v>
      </c>
    </row>
    <row r="72" spans="1:14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4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4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4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4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4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4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4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</sheetData>
  <phoneticPr fontId="3" type="noConversion"/>
  <pageMargins left="0.75" right="0.75" top="1" bottom="1" header="0.5" footer="0.5"/>
  <pageSetup scale="75" orientation="portrait" horizontalDpi="300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83"/>
  <sheetViews>
    <sheetView topLeftCell="A43" workbookViewId="0"/>
  </sheetViews>
  <sheetFormatPr defaultRowHeight="12.75"/>
  <cols>
    <col min="2" max="13" width="9.28515625" customWidth="1"/>
  </cols>
  <sheetData>
    <row r="1" spans="1:13">
      <c r="A1" t="s">
        <v>21</v>
      </c>
    </row>
    <row r="2" spans="1:13">
      <c r="A2" t="s">
        <v>24</v>
      </c>
    </row>
    <row r="4" spans="1:13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</row>
    <row r="5" spans="1:13">
      <c r="A5">
        <v>1950</v>
      </c>
      <c r="B5" s="1">
        <v>5.09</v>
      </c>
      <c r="C5" s="1">
        <v>3.05</v>
      </c>
      <c r="D5" s="1">
        <v>0.65</v>
      </c>
      <c r="E5" s="1">
        <v>2.27</v>
      </c>
      <c r="F5" s="1">
        <v>3.86</v>
      </c>
      <c r="G5" s="1">
        <v>10.220000000000001</v>
      </c>
      <c r="H5" s="1">
        <v>16.45</v>
      </c>
      <c r="I5" s="1">
        <v>18.760000000000002</v>
      </c>
      <c r="J5" s="1">
        <v>16.57</v>
      </c>
      <c r="K5" s="1">
        <v>12.67</v>
      </c>
      <c r="L5" s="1">
        <v>8.73</v>
      </c>
      <c r="M5" s="1">
        <v>5.79</v>
      </c>
    </row>
    <row r="6" spans="1:13">
      <c r="A6">
        <v>1951</v>
      </c>
      <c r="B6" s="1">
        <v>3.82</v>
      </c>
      <c r="C6" s="1">
        <v>0.78</v>
      </c>
      <c r="D6" s="1">
        <v>1.84</v>
      </c>
      <c r="E6" s="1">
        <v>2.93</v>
      </c>
      <c r="F6" s="1">
        <v>5.57</v>
      </c>
      <c r="G6" s="1">
        <v>12.87</v>
      </c>
      <c r="H6" s="1">
        <v>18.059999999999999</v>
      </c>
      <c r="I6" s="1">
        <v>19.579999999999998</v>
      </c>
      <c r="J6" s="1">
        <v>17.489999999999998</v>
      </c>
      <c r="K6" s="1">
        <v>12.84</v>
      </c>
      <c r="L6" s="1">
        <v>8.2899999999999991</v>
      </c>
      <c r="M6" s="1">
        <v>5.82</v>
      </c>
    </row>
    <row r="7" spans="1:13">
      <c r="A7">
        <v>1952</v>
      </c>
      <c r="B7" s="1">
        <v>3.74</v>
      </c>
      <c r="C7" s="1">
        <v>1.62</v>
      </c>
      <c r="D7" s="1">
        <v>1.61</v>
      </c>
      <c r="E7" s="1">
        <v>3.04</v>
      </c>
      <c r="F7" s="1">
        <v>6</v>
      </c>
      <c r="G7" s="1">
        <v>12.98</v>
      </c>
      <c r="H7" s="1">
        <v>19.149999999999999</v>
      </c>
      <c r="I7" s="1">
        <v>20.55</v>
      </c>
      <c r="J7" s="1">
        <v>18.34</v>
      </c>
      <c r="K7" s="1">
        <v>12.35</v>
      </c>
      <c r="L7" s="1">
        <v>8.4</v>
      </c>
      <c r="M7" s="1">
        <v>6.44</v>
      </c>
    </row>
    <row r="8" spans="1:13">
      <c r="A8">
        <v>1953</v>
      </c>
      <c r="B8" s="1">
        <v>4.83</v>
      </c>
      <c r="C8" s="1">
        <v>3.13</v>
      </c>
      <c r="D8" s="1">
        <v>2.39</v>
      </c>
      <c r="E8" s="1">
        <v>3.77</v>
      </c>
      <c r="F8" s="1">
        <v>8.1199999999999992</v>
      </c>
      <c r="G8" s="1">
        <v>14.15</v>
      </c>
      <c r="H8" s="1">
        <v>19.18</v>
      </c>
      <c r="I8" s="1">
        <v>20.239999999999998</v>
      </c>
      <c r="J8" s="1">
        <v>18.41</v>
      </c>
      <c r="K8" s="1">
        <v>13.53</v>
      </c>
      <c r="L8" s="1">
        <v>9.84</v>
      </c>
      <c r="M8" s="1">
        <v>7.36</v>
      </c>
    </row>
    <row r="9" spans="1:13">
      <c r="A9">
        <v>1954</v>
      </c>
      <c r="B9" s="1">
        <v>5</v>
      </c>
      <c r="C9" s="1">
        <v>3.02</v>
      </c>
      <c r="D9" s="1">
        <v>2.58</v>
      </c>
      <c r="E9" s="1">
        <v>3.37</v>
      </c>
      <c r="F9" s="1">
        <v>7.51</v>
      </c>
      <c r="G9" s="1">
        <v>14.16</v>
      </c>
      <c r="H9" s="1">
        <v>18.63</v>
      </c>
      <c r="I9" s="1">
        <v>19.87</v>
      </c>
      <c r="J9" s="1">
        <v>17</v>
      </c>
      <c r="K9" s="1">
        <v>13.49</v>
      </c>
      <c r="L9" s="1">
        <v>9.4499999999999993</v>
      </c>
      <c r="M9" s="1">
        <v>6.61</v>
      </c>
    </row>
    <row r="10" spans="1:13">
      <c r="A10">
        <v>1955</v>
      </c>
      <c r="B10" s="1">
        <v>4.6900000000000004</v>
      </c>
      <c r="C10" s="1">
        <v>1.56</v>
      </c>
      <c r="D10" s="1">
        <v>1.78</v>
      </c>
      <c r="E10" s="1">
        <v>3.06</v>
      </c>
      <c r="F10" s="1">
        <v>6.41</v>
      </c>
      <c r="G10" s="1">
        <v>13.83</v>
      </c>
      <c r="H10" s="1">
        <v>19.91</v>
      </c>
      <c r="I10" s="1">
        <v>21.79</v>
      </c>
      <c r="J10" s="1">
        <v>17.989999999999998</v>
      </c>
      <c r="K10" s="1">
        <v>13.69</v>
      </c>
      <c r="L10" s="1">
        <v>9.43</v>
      </c>
      <c r="M10" s="1">
        <v>6.06</v>
      </c>
    </row>
    <row r="11" spans="1:13">
      <c r="A11">
        <v>1956</v>
      </c>
      <c r="B11" s="1">
        <v>3.5</v>
      </c>
      <c r="C11" s="1">
        <v>1.47</v>
      </c>
      <c r="D11" s="1">
        <v>1.32</v>
      </c>
      <c r="E11" s="1">
        <v>2.59</v>
      </c>
      <c r="F11" s="1">
        <v>3.88</v>
      </c>
      <c r="G11" s="1">
        <v>9.98</v>
      </c>
      <c r="H11" s="1">
        <v>16.079999999999998</v>
      </c>
      <c r="I11" s="1">
        <v>18.71</v>
      </c>
      <c r="J11" s="1">
        <v>16.600000000000001</v>
      </c>
      <c r="K11" s="1">
        <v>12.18</v>
      </c>
      <c r="L11" s="1">
        <v>9.4</v>
      </c>
      <c r="M11" s="1">
        <v>6.19</v>
      </c>
    </row>
    <row r="12" spans="1:13">
      <c r="A12">
        <v>1957</v>
      </c>
      <c r="B12" s="1">
        <v>3.48</v>
      </c>
      <c r="C12" s="1">
        <v>1.42</v>
      </c>
      <c r="D12" s="1">
        <v>1.97</v>
      </c>
      <c r="E12" s="1">
        <v>3.12</v>
      </c>
      <c r="F12" s="1">
        <v>5.83</v>
      </c>
      <c r="G12" s="1">
        <v>12.81</v>
      </c>
      <c r="H12" s="1">
        <v>17.809999999999999</v>
      </c>
      <c r="I12" s="1">
        <v>19.190000000000001</v>
      </c>
      <c r="J12" s="1">
        <v>16.96</v>
      </c>
      <c r="K12" s="1">
        <v>12.4</v>
      </c>
      <c r="L12" s="1">
        <v>8.64</v>
      </c>
      <c r="M12" s="1">
        <v>6.06</v>
      </c>
    </row>
    <row r="13" spans="1:13">
      <c r="A13">
        <v>1958</v>
      </c>
      <c r="B13" s="1">
        <v>4.34</v>
      </c>
      <c r="C13" s="1">
        <v>0.93</v>
      </c>
      <c r="D13" s="1">
        <v>1.02</v>
      </c>
      <c r="E13" s="1">
        <v>2.81</v>
      </c>
      <c r="F13" s="1">
        <v>5.19</v>
      </c>
      <c r="G13" s="1">
        <v>11.44</v>
      </c>
      <c r="H13" s="1">
        <v>16.52</v>
      </c>
      <c r="I13" s="1">
        <v>19.149999999999999</v>
      </c>
      <c r="J13" s="1">
        <v>16.59</v>
      </c>
      <c r="K13" s="1">
        <v>12.09</v>
      </c>
      <c r="L13" s="1">
        <v>8.7100000000000009</v>
      </c>
      <c r="M13" s="1">
        <v>5.48</v>
      </c>
    </row>
    <row r="14" spans="1:13">
      <c r="A14">
        <v>1959</v>
      </c>
      <c r="B14" s="1">
        <v>2.0499999999999998</v>
      </c>
      <c r="C14" s="1">
        <v>0</v>
      </c>
      <c r="D14" s="1">
        <v>0.05</v>
      </c>
      <c r="E14" s="1">
        <v>1.65</v>
      </c>
      <c r="F14" s="1">
        <v>3.08</v>
      </c>
      <c r="G14" s="1">
        <v>7.31</v>
      </c>
      <c r="H14" s="1">
        <v>15.35</v>
      </c>
      <c r="I14" s="1">
        <v>19.79</v>
      </c>
      <c r="J14" s="1">
        <v>18.98</v>
      </c>
      <c r="K14" s="1">
        <v>13.52</v>
      </c>
      <c r="L14" s="1">
        <v>8.33</v>
      </c>
      <c r="M14" s="1">
        <v>5.67</v>
      </c>
    </row>
    <row r="15" spans="1:13">
      <c r="A15">
        <v>1960</v>
      </c>
      <c r="B15" s="1">
        <v>3.11</v>
      </c>
      <c r="C15" s="1">
        <v>1</v>
      </c>
      <c r="D15" s="1">
        <v>0.2</v>
      </c>
      <c r="E15" s="1">
        <v>1.81</v>
      </c>
      <c r="F15" s="1">
        <v>3.19</v>
      </c>
      <c r="G15" s="1">
        <v>7.59</v>
      </c>
      <c r="H15" s="1">
        <v>15.12</v>
      </c>
      <c r="I15" s="1">
        <v>18.73</v>
      </c>
      <c r="J15" s="1">
        <v>17.68</v>
      </c>
      <c r="K15" s="1">
        <v>13</v>
      </c>
      <c r="L15" s="1">
        <v>8.6999999999999993</v>
      </c>
      <c r="M15" s="1">
        <v>5.77</v>
      </c>
    </row>
    <row r="16" spans="1:13">
      <c r="A16">
        <v>1961</v>
      </c>
      <c r="B16" s="1">
        <v>2.36</v>
      </c>
      <c r="C16" s="1">
        <v>0</v>
      </c>
      <c r="D16" s="1">
        <v>0.76</v>
      </c>
      <c r="E16" s="1">
        <v>2.1800000000000002</v>
      </c>
      <c r="F16" s="1">
        <v>3.33</v>
      </c>
      <c r="G16" s="1">
        <v>7.91</v>
      </c>
      <c r="H16" s="1">
        <v>15.17</v>
      </c>
      <c r="I16" s="1">
        <v>18.79</v>
      </c>
      <c r="J16" s="1">
        <v>19.29</v>
      </c>
      <c r="K16" s="1">
        <v>14.09</v>
      </c>
      <c r="L16" s="1">
        <v>9.43</v>
      </c>
      <c r="M16" s="1">
        <v>6.21</v>
      </c>
    </row>
    <row r="17" spans="1:13">
      <c r="A17">
        <v>1962</v>
      </c>
      <c r="B17" s="1">
        <v>2.95</v>
      </c>
      <c r="C17" s="1">
        <v>0.05</v>
      </c>
      <c r="D17" s="1">
        <v>0.39</v>
      </c>
      <c r="E17" s="1">
        <v>2.25</v>
      </c>
      <c r="F17" s="1">
        <v>3.86</v>
      </c>
      <c r="G17" s="1">
        <v>10.42</v>
      </c>
      <c r="H17" s="1">
        <v>16.87</v>
      </c>
      <c r="I17" s="1">
        <v>18.52</v>
      </c>
      <c r="J17" s="1">
        <v>16.87</v>
      </c>
      <c r="K17" s="1">
        <v>12.74</v>
      </c>
      <c r="L17" s="1">
        <v>8.35</v>
      </c>
      <c r="M17" s="1">
        <v>5.95</v>
      </c>
    </row>
    <row r="18" spans="1:13">
      <c r="A18">
        <v>1963</v>
      </c>
      <c r="B18" s="1">
        <v>2.66</v>
      </c>
      <c r="C18" s="1">
        <v>0</v>
      </c>
      <c r="D18" s="1">
        <v>0.01</v>
      </c>
      <c r="E18" s="1">
        <v>1.67</v>
      </c>
      <c r="F18" s="1">
        <v>3.28</v>
      </c>
      <c r="G18" s="1">
        <v>8.17</v>
      </c>
      <c r="H18" s="1">
        <v>15.86</v>
      </c>
      <c r="I18" s="1">
        <v>18.489999999999998</v>
      </c>
      <c r="J18" s="1">
        <v>16.239999999999998</v>
      </c>
      <c r="K18" s="1">
        <v>12.93</v>
      </c>
      <c r="L18" s="1">
        <v>9.32</v>
      </c>
      <c r="M18" s="1">
        <v>6.01</v>
      </c>
    </row>
    <row r="19" spans="1:13">
      <c r="A19">
        <v>1964</v>
      </c>
      <c r="B19" s="1">
        <v>2.92</v>
      </c>
      <c r="C19" s="1">
        <v>0.98</v>
      </c>
      <c r="D19" s="1">
        <v>1.42</v>
      </c>
      <c r="E19" s="1">
        <v>2.5099999999999998</v>
      </c>
      <c r="F19" s="1">
        <v>4.22</v>
      </c>
      <c r="G19" s="1">
        <v>10.93</v>
      </c>
      <c r="H19" s="1">
        <v>17.739999999999998</v>
      </c>
      <c r="I19" s="1">
        <v>18.34</v>
      </c>
      <c r="J19" s="1">
        <v>17.02</v>
      </c>
      <c r="K19" s="1">
        <v>11.91</v>
      </c>
      <c r="L19" s="1">
        <v>8.8699999999999992</v>
      </c>
      <c r="M19" s="1">
        <v>6</v>
      </c>
    </row>
    <row r="20" spans="1:13">
      <c r="A20">
        <v>1965</v>
      </c>
      <c r="B20" s="1">
        <v>3.64</v>
      </c>
      <c r="C20" s="1">
        <v>0.44</v>
      </c>
      <c r="D20" s="1">
        <v>0.79</v>
      </c>
      <c r="E20" s="1">
        <v>2.0699999999999998</v>
      </c>
      <c r="F20" s="1">
        <v>3.39</v>
      </c>
      <c r="G20" s="1">
        <v>8.84</v>
      </c>
      <c r="H20" s="1">
        <v>15.65</v>
      </c>
      <c r="I20" s="1">
        <v>18.3</v>
      </c>
      <c r="J20" s="1">
        <v>16.66</v>
      </c>
      <c r="K20" s="1">
        <v>11.63</v>
      </c>
      <c r="L20" s="1">
        <v>7.97</v>
      </c>
      <c r="M20" s="1">
        <v>5.82</v>
      </c>
    </row>
    <row r="21" spans="1:13">
      <c r="A21">
        <v>1966</v>
      </c>
      <c r="B21" s="1">
        <v>3.71</v>
      </c>
      <c r="C21" s="1">
        <v>0.54</v>
      </c>
      <c r="D21" s="1">
        <v>1.45</v>
      </c>
      <c r="E21" s="1">
        <v>2.71</v>
      </c>
      <c r="F21" s="1">
        <v>4.07</v>
      </c>
      <c r="G21" s="1">
        <v>11.06</v>
      </c>
      <c r="H21" s="1">
        <v>18.420000000000002</v>
      </c>
      <c r="I21" s="1">
        <v>20.02</v>
      </c>
      <c r="J21" s="1">
        <v>17.510000000000002</v>
      </c>
      <c r="K21" s="1">
        <v>11.8</v>
      </c>
      <c r="L21" s="1">
        <v>8.61</v>
      </c>
      <c r="M21" s="1">
        <v>6.36</v>
      </c>
    </row>
    <row r="22" spans="1:13">
      <c r="A22">
        <v>1967</v>
      </c>
      <c r="B22" s="1">
        <v>4.5599999999999996</v>
      </c>
      <c r="C22" s="1">
        <v>1.58</v>
      </c>
      <c r="D22" s="1">
        <v>0.71</v>
      </c>
      <c r="E22" s="1">
        <v>2.52</v>
      </c>
      <c r="F22" s="1">
        <v>4.08</v>
      </c>
      <c r="G22" s="1">
        <v>11.42</v>
      </c>
      <c r="H22" s="1">
        <v>17.29</v>
      </c>
      <c r="I22" s="1">
        <v>19.82</v>
      </c>
      <c r="J22" s="1">
        <v>17.36</v>
      </c>
      <c r="K22" s="1">
        <v>12.47</v>
      </c>
      <c r="L22" s="1">
        <v>8.35</v>
      </c>
      <c r="M22" s="1">
        <v>5.73</v>
      </c>
    </row>
    <row r="23" spans="1:13">
      <c r="A23">
        <v>1968</v>
      </c>
      <c r="B23" s="1">
        <v>2.87</v>
      </c>
      <c r="C23" s="1">
        <v>0.51</v>
      </c>
      <c r="D23" s="1">
        <v>0.19</v>
      </c>
      <c r="E23" s="1">
        <v>2.2200000000000002</v>
      </c>
      <c r="F23" s="1">
        <v>3.46</v>
      </c>
      <c r="G23" s="1">
        <v>8.67</v>
      </c>
      <c r="H23" s="1">
        <v>15.51</v>
      </c>
      <c r="I23" s="1">
        <v>18.71</v>
      </c>
      <c r="J23" s="1">
        <v>18.25</v>
      </c>
      <c r="K23" s="1">
        <v>14.21</v>
      </c>
      <c r="L23" s="1">
        <v>9.11</v>
      </c>
      <c r="M23" s="1">
        <v>5.76</v>
      </c>
    </row>
    <row r="24" spans="1:13">
      <c r="A24">
        <v>1969</v>
      </c>
      <c r="B24" s="1">
        <v>1.88</v>
      </c>
      <c r="C24" s="1">
        <v>0.49</v>
      </c>
      <c r="D24" s="1">
        <v>1.06</v>
      </c>
      <c r="E24" s="1">
        <v>2.36</v>
      </c>
      <c r="F24" s="1">
        <v>3.6</v>
      </c>
      <c r="G24" s="1">
        <v>9.18</v>
      </c>
      <c r="H24" s="1">
        <v>16.02</v>
      </c>
      <c r="I24" s="1">
        <v>19.98</v>
      </c>
      <c r="J24" s="1">
        <v>18.399999999999999</v>
      </c>
      <c r="K24" s="1">
        <v>12.92</v>
      </c>
      <c r="L24" s="1">
        <v>8.66</v>
      </c>
      <c r="M24" s="1">
        <v>5.67</v>
      </c>
    </row>
    <row r="25" spans="1:13">
      <c r="A25">
        <v>1970</v>
      </c>
      <c r="B25" s="1">
        <v>1.88</v>
      </c>
      <c r="C25" s="1">
        <v>0.13</v>
      </c>
      <c r="D25" s="1">
        <v>0.33</v>
      </c>
      <c r="E25" s="1">
        <v>2.0099999999999998</v>
      </c>
      <c r="F25" s="1">
        <v>3.27</v>
      </c>
      <c r="G25" s="1">
        <v>8.08</v>
      </c>
      <c r="H25" s="1">
        <v>15.03</v>
      </c>
      <c r="I25" s="1">
        <v>19.39</v>
      </c>
      <c r="J25" s="1">
        <v>17.34</v>
      </c>
      <c r="K25" s="1">
        <v>13.25</v>
      </c>
      <c r="L25" s="1">
        <v>9.42</v>
      </c>
      <c r="M25" s="1">
        <v>6.1</v>
      </c>
    </row>
    <row r="26" spans="1:13">
      <c r="A26">
        <v>1971</v>
      </c>
      <c r="B26" s="1">
        <v>2.61</v>
      </c>
      <c r="C26" s="1">
        <v>0.01</v>
      </c>
      <c r="D26" s="1">
        <v>0.57999999999999996</v>
      </c>
      <c r="E26" s="1">
        <v>1.96</v>
      </c>
      <c r="F26" s="1">
        <v>3.08</v>
      </c>
      <c r="G26" s="1">
        <v>6.85</v>
      </c>
      <c r="H26" s="1">
        <v>14.69</v>
      </c>
      <c r="I26" s="1">
        <v>18.22</v>
      </c>
      <c r="J26" s="1">
        <v>18.04</v>
      </c>
      <c r="K26" s="1">
        <v>14.6</v>
      </c>
      <c r="L26" s="1">
        <v>9.86</v>
      </c>
      <c r="M26" s="1">
        <v>6.32</v>
      </c>
    </row>
    <row r="27" spans="1:13">
      <c r="A27">
        <v>1972</v>
      </c>
      <c r="B27" s="1">
        <v>4.07</v>
      </c>
      <c r="C27" s="1">
        <v>0.63</v>
      </c>
      <c r="D27" s="1">
        <v>0.37</v>
      </c>
      <c r="E27" s="1">
        <v>1.89</v>
      </c>
      <c r="F27" s="1">
        <v>3.27</v>
      </c>
      <c r="G27" s="1">
        <v>7.91</v>
      </c>
      <c r="H27" s="1">
        <v>14.84</v>
      </c>
      <c r="I27" s="1">
        <v>18.25</v>
      </c>
      <c r="J27" s="1">
        <v>18.04</v>
      </c>
      <c r="K27" s="1">
        <v>12.45</v>
      </c>
      <c r="L27" s="1">
        <v>8.0500000000000007</v>
      </c>
      <c r="M27" s="1">
        <v>5.23</v>
      </c>
    </row>
    <row r="28" spans="1:13">
      <c r="A28">
        <v>1973</v>
      </c>
      <c r="B28" s="1">
        <v>2.76</v>
      </c>
      <c r="C28" s="1">
        <v>0.6</v>
      </c>
      <c r="D28" s="1">
        <v>1.19</v>
      </c>
      <c r="E28" s="1">
        <v>2.69</v>
      </c>
      <c r="F28" s="1">
        <v>3.92</v>
      </c>
      <c r="G28" s="1">
        <v>9.98</v>
      </c>
      <c r="H28" s="1">
        <v>16.88</v>
      </c>
      <c r="I28" s="1">
        <v>20.41</v>
      </c>
      <c r="J28" s="1">
        <v>18.04</v>
      </c>
      <c r="K28" s="1">
        <v>13.49</v>
      </c>
      <c r="L28" s="1">
        <v>8.66</v>
      </c>
      <c r="M28" s="1">
        <v>6.07</v>
      </c>
    </row>
    <row r="29" spans="1:13">
      <c r="A29">
        <v>1974</v>
      </c>
      <c r="B29" s="1">
        <v>3.29</v>
      </c>
      <c r="C29" s="1">
        <v>0.68</v>
      </c>
      <c r="D29" s="1">
        <v>1.26</v>
      </c>
      <c r="E29" s="1">
        <v>2.31</v>
      </c>
      <c r="F29" s="1">
        <v>3.52</v>
      </c>
      <c r="G29" s="1">
        <v>8.8699999999999992</v>
      </c>
      <c r="H29" s="1">
        <v>15.76</v>
      </c>
      <c r="I29" s="1">
        <v>19.61</v>
      </c>
      <c r="J29" s="1">
        <v>17.02</v>
      </c>
      <c r="K29" s="1">
        <v>11.14</v>
      </c>
      <c r="L29" s="1">
        <v>8.14</v>
      </c>
      <c r="M29" s="1">
        <v>5.59</v>
      </c>
    </row>
    <row r="30" spans="1:13">
      <c r="A30">
        <v>1975</v>
      </c>
      <c r="B30" s="1">
        <v>3.96</v>
      </c>
      <c r="C30" s="1">
        <v>1.31</v>
      </c>
      <c r="D30" s="1">
        <v>1.5</v>
      </c>
      <c r="E30" s="1">
        <v>2.34</v>
      </c>
      <c r="F30" s="1">
        <v>4.21</v>
      </c>
      <c r="G30" s="1">
        <v>10.89</v>
      </c>
      <c r="H30" s="1">
        <v>18.05</v>
      </c>
      <c r="I30" s="1">
        <v>20.16</v>
      </c>
      <c r="J30" s="1">
        <v>16.73</v>
      </c>
      <c r="K30" s="1">
        <v>12.89</v>
      </c>
      <c r="L30" s="1">
        <v>9.8800000000000008</v>
      </c>
      <c r="M30" s="1">
        <v>6.56</v>
      </c>
    </row>
    <row r="31" spans="1:13">
      <c r="A31">
        <v>1976</v>
      </c>
      <c r="B31" s="1">
        <v>3.55</v>
      </c>
      <c r="C31" s="1">
        <v>1.02</v>
      </c>
      <c r="D31" s="1">
        <v>1.66</v>
      </c>
      <c r="E31" s="1">
        <v>2.97</v>
      </c>
      <c r="F31" s="1">
        <v>4.7699999999999996</v>
      </c>
      <c r="G31" s="1">
        <v>12.11</v>
      </c>
      <c r="H31" s="1">
        <v>17.489999999999998</v>
      </c>
      <c r="I31" s="1">
        <v>18.68</v>
      </c>
      <c r="J31" s="1">
        <v>16.91</v>
      </c>
      <c r="K31" s="1">
        <v>12.32</v>
      </c>
      <c r="L31" s="1">
        <v>7.74</v>
      </c>
      <c r="M31" s="1">
        <v>5.04</v>
      </c>
    </row>
    <row r="32" spans="1:13">
      <c r="A32">
        <v>1977</v>
      </c>
      <c r="B32" s="1">
        <v>1.03</v>
      </c>
      <c r="C32" s="1">
        <v>0</v>
      </c>
      <c r="D32" s="1">
        <v>0.26</v>
      </c>
      <c r="E32" s="1">
        <v>2.15</v>
      </c>
      <c r="F32" s="1">
        <v>3.66</v>
      </c>
      <c r="G32" s="1">
        <v>9.4499999999999993</v>
      </c>
      <c r="H32" s="1">
        <v>15.34</v>
      </c>
      <c r="I32" s="1">
        <v>17.260000000000002</v>
      </c>
      <c r="J32" s="1">
        <v>15.23</v>
      </c>
      <c r="K32" s="1">
        <v>10.56</v>
      </c>
      <c r="L32" s="1">
        <v>7.84</v>
      </c>
      <c r="M32" s="1">
        <v>5.03</v>
      </c>
    </row>
    <row r="33" spans="1:13">
      <c r="A33">
        <v>1978</v>
      </c>
      <c r="B33" s="1">
        <v>0.97</v>
      </c>
      <c r="C33" s="1">
        <v>0</v>
      </c>
      <c r="D33" s="1">
        <v>0</v>
      </c>
      <c r="E33" s="1">
        <v>0.39</v>
      </c>
      <c r="F33" s="1">
        <v>2.36</v>
      </c>
      <c r="G33" s="1">
        <v>4.41</v>
      </c>
      <c r="H33" s="1">
        <v>11.98</v>
      </c>
      <c r="I33" s="1">
        <v>17</v>
      </c>
      <c r="J33" s="1">
        <v>15.95</v>
      </c>
      <c r="K33" s="1">
        <v>11.79</v>
      </c>
      <c r="L33" s="1">
        <v>8.33</v>
      </c>
      <c r="M33" s="1">
        <v>5.12</v>
      </c>
    </row>
    <row r="34" spans="1:13">
      <c r="A34">
        <v>1979</v>
      </c>
      <c r="B34" s="1">
        <v>1.43</v>
      </c>
      <c r="C34" s="1">
        <v>0.02</v>
      </c>
      <c r="D34" s="1">
        <v>0</v>
      </c>
      <c r="E34" s="1">
        <v>1.4</v>
      </c>
      <c r="F34" s="1">
        <v>3.07</v>
      </c>
      <c r="G34" s="1">
        <v>7.07</v>
      </c>
      <c r="H34" s="1">
        <v>14.9</v>
      </c>
      <c r="I34" s="1">
        <v>18.690000000000001</v>
      </c>
      <c r="J34" s="1">
        <v>17.190000000000001</v>
      </c>
      <c r="K34" s="1">
        <v>12.29</v>
      </c>
      <c r="L34" s="1">
        <v>8.31</v>
      </c>
      <c r="M34" s="1">
        <v>5.82</v>
      </c>
    </row>
    <row r="35" spans="1:13">
      <c r="A35">
        <v>1980</v>
      </c>
      <c r="B35" s="1">
        <v>3.63</v>
      </c>
      <c r="C35" s="1">
        <v>0.39</v>
      </c>
      <c r="D35" s="1">
        <v>0.56000000000000005</v>
      </c>
      <c r="E35" s="1">
        <v>2.41</v>
      </c>
      <c r="F35" s="1">
        <v>3.92</v>
      </c>
      <c r="G35" s="1">
        <v>9.8800000000000008</v>
      </c>
      <c r="H35" s="1">
        <v>16.53</v>
      </c>
      <c r="I35" s="1">
        <v>19.97</v>
      </c>
      <c r="J35" s="1">
        <v>16.87</v>
      </c>
      <c r="K35" s="1">
        <v>10.95</v>
      </c>
      <c r="L35" s="1">
        <v>6.55</v>
      </c>
      <c r="M35" s="1">
        <v>3.83</v>
      </c>
    </row>
    <row r="36" spans="1:13">
      <c r="A36">
        <v>1981</v>
      </c>
      <c r="B36" s="1">
        <v>0.1</v>
      </c>
      <c r="C36" s="1">
        <v>0</v>
      </c>
      <c r="D36" s="1">
        <v>0</v>
      </c>
      <c r="E36" s="1">
        <v>0.71</v>
      </c>
      <c r="F36" s="1">
        <v>2.5099999999999998</v>
      </c>
      <c r="G36" s="1">
        <v>4.3899999999999997</v>
      </c>
      <c r="H36" s="1">
        <v>11.82</v>
      </c>
      <c r="I36" s="1">
        <v>17.72</v>
      </c>
      <c r="J36" s="1">
        <v>17.510000000000002</v>
      </c>
      <c r="K36" s="1">
        <v>11.22</v>
      </c>
      <c r="L36" s="1">
        <v>8.07</v>
      </c>
      <c r="M36" s="1">
        <v>5.48</v>
      </c>
    </row>
    <row r="37" spans="1:13">
      <c r="A37">
        <v>1982</v>
      </c>
      <c r="B37" s="1">
        <v>1.84</v>
      </c>
      <c r="C37" s="1">
        <v>0</v>
      </c>
      <c r="D37" s="1">
        <v>0.16</v>
      </c>
      <c r="E37" s="1">
        <v>1.58</v>
      </c>
      <c r="F37" s="1">
        <v>3.07</v>
      </c>
      <c r="G37" s="1">
        <v>6.23</v>
      </c>
      <c r="H37" s="1">
        <v>14.13</v>
      </c>
      <c r="I37" s="1">
        <v>18.34</v>
      </c>
      <c r="J37" s="1">
        <v>16.489999999999998</v>
      </c>
      <c r="K37" s="1">
        <v>13.32</v>
      </c>
      <c r="L37" s="1">
        <v>8.94</v>
      </c>
      <c r="M37" s="1">
        <v>6.3</v>
      </c>
    </row>
    <row r="38" spans="1:13">
      <c r="A38">
        <v>1983</v>
      </c>
      <c r="B38" s="1">
        <v>4.41</v>
      </c>
      <c r="C38" s="1">
        <v>2.21</v>
      </c>
      <c r="D38" s="1">
        <v>2.61</v>
      </c>
      <c r="E38" s="1">
        <v>3.37</v>
      </c>
      <c r="F38" s="1">
        <v>6.56</v>
      </c>
      <c r="G38" s="1">
        <v>13.44</v>
      </c>
      <c r="H38" s="1">
        <v>19.43</v>
      </c>
      <c r="I38" s="1">
        <v>21.86</v>
      </c>
      <c r="J38" s="1">
        <v>20.14</v>
      </c>
      <c r="K38" s="1">
        <v>14.31</v>
      </c>
      <c r="L38" s="1">
        <v>9.3800000000000008</v>
      </c>
      <c r="M38" s="1">
        <v>6.22</v>
      </c>
    </row>
    <row r="39" spans="1:13">
      <c r="A39">
        <v>1984</v>
      </c>
      <c r="B39" s="1">
        <v>3.08</v>
      </c>
      <c r="C39" s="1">
        <v>1.35</v>
      </c>
      <c r="D39" s="1">
        <v>0.86</v>
      </c>
      <c r="E39" s="1">
        <v>2.54</v>
      </c>
      <c r="F39" s="1">
        <v>3.94</v>
      </c>
      <c r="G39" s="1">
        <v>10.48</v>
      </c>
      <c r="H39" s="1">
        <v>17.329999999999998</v>
      </c>
      <c r="I39" s="1">
        <v>21.31</v>
      </c>
      <c r="J39" s="1">
        <v>18.36</v>
      </c>
      <c r="K39" s="1">
        <v>13.86</v>
      </c>
      <c r="L39" s="1">
        <v>9.51</v>
      </c>
      <c r="M39" s="1">
        <v>6.29</v>
      </c>
    </row>
    <row r="40" spans="1:13">
      <c r="A40">
        <v>1985</v>
      </c>
      <c r="B40" s="1">
        <v>3.59</v>
      </c>
      <c r="C40" s="1">
        <v>0.49</v>
      </c>
      <c r="D40" s="1">
        <v>1.47</v>
      </c>
      <c r="E40" s="1">
        <v>2.67</v>
      </c>
      <c r="F40" s="1">
        <v>4.22</v>
      </c>
      <c r="G40" s="1">
        <v>10.35</v>
      </c>
      <c r="H40" s="1">
        <v>16.739999999999998</v>
      </c>
      <c r="I40" s="1">
        <v>20.16</v>
      </c>
      <c r="J40" s="1">
        <v>18.5</v>
      </c>
      <c r="K40" s="1">
        <v>13.79</v>
      </c>
      <c r="L40" s="1">
        <v>9.35</v>
      </c>
      <c r="M40" s="1">
        <v>5.97</v>
      </c>
    </row>
    <row r="41" spans="1:13">
      <c r="A41">
        <v>1986</v>
      </c>
      <c r="B41" s="1">
        <v>2.67</v>
      </c>
      <c r="C41" s="1">
        <v>0.33</v>
      </c>
      <c r="D41" s="1">
        <v>0.56999999999999995</v>
      </c>
      <c r="E41" s="1">
        <v>2.4</v>
      </c>
      <c r="F41" s="1">
        <v>3.73</v>
      </c>
      <c r="G41" s="1">
        <v>9.68</v>
      </c>
      <c r="H41" s="1">
        <v>16.25</v>
      </c>
      <c r="I41" s="1">
        <v>19.5</v>
      </c>
      <c r="J41" s="1">
        <v>16.350000000000001</v>
      </c>
      <c r="K41" s="1">
        <v>12.52</v>
      </c>
      <c r="L41" s="1">
        <v>8.4499999999999993</v>
      </c>
      <c r="M41" s="1">
        <v>5.64</v>
      </c>
    </row>
    <row r="42" spans="1:13">
      <c r="A42">
        <v>1987</v>
      </c>
      <c r="B42" s="1">
        <v>3.98</v>
      </c>
      <c r="C42" s="1">
        <v>1.26</v>
      </c>
      <c r="D42" s="1">
        <v>1.68</v>
      </c>
      <c r="E42" s="1">
        <v>3.2</v>
      </c>
      <c r="F42" s="1">
        <v>7.01</v>
      </c>
      <c r="G42" s="1">
        <v>13.82</v>
      </c>
      <c r="H42" s="1">
        <v>19.3</v>
      </c>
      <c r="I42" s="1">
        <v>20.39</v>
      </c>
      <c r="J42" s="1">
        <v>17.510000000000002</v>
      </c>
      <c r="K42" s="1">
        <v>12.47</v>
      </c>
      <c r="L42" s="1">
        <v>8.81</v>
      </c>
      <c r="M42" s="1">
        <v>6.4</v>
      </c>
    </row>
    <row r="43" spans="1:13">
      <c r="A43">
        <v>1988</v>
      </c>
      <c r="B43" s="1">
        <v>4.22</v>
      </c>
      <c r="C43" s="1">
        <v>1.3</v>
      </c>
      <c r="D43" s="1">
        <v>1.37</v>
      </c>
      <c r="E43" s="1">
        <v>2.83</v>
      </c>
      <c r="F43" s="1">
        <v>4.91</v>
      </c>
      <c r="G43" s="1">
        <v>12.12</v>
      </c>
      <c r="H43" s="1">
        <v>18.04</v>
      </c>
      <c r="I43" s="1">
        <v>21.35</v>
      </c>
      <c r="J43" s="1">
        <v>17.350000000000001</v>
      </c>
      <c r="K43" s="1">
        <v>12.2</v>
      </c>
      <c r="L43" s="1">
        <v>8.23</v>
      </c>
      <c r="M43" s="1">
        <v>5.98</v>
      </c>
    </row>
    <row r="44" spans="1:13">
      <c r="A44">
        <v>1989</v>
      </c>
      <c r="B44" s="1">
        <v>4.0999999999999996</v>
      </c>
      <c r="C44" s="1">
        <v>1.64</v>
      </c>
      <c r="D44" s="1">
        <v>0.98</v>
      </c>
      <c r="E44" s="1">
        <v>2.63</v>
      </c>
      <c r="F44" s="1">
        <v>4.43</v>
      </c>
      <c r="G44" s="1">
        <v>11.09</v>
      </c>
      <c r="H44" s="1">
        <v>17.739999999999998</v>
      </c>
      <c r="I44" s="1">
        <v>20.09</v>
      </c>
      <c r="J44" s="1">
        <v>18.22</v>
      </c>
      <c r="K44" s="1">
        <v>11.96</v>
      </c>
      <c r="L44" s="1">
        <v>8.4499999999999993</v>
      </c>
      <c r="M44" s="1">
        <v>4.8499999999999996</v>
      </c>
    </row>
    <row r="45" spans="1:13">
      <c r="A45">
        <v>1990</v>
      </c>
      <c r="B45" s="1">
        <v>2.0499999999999998</v>
      </c>
      <c r="C45" s="1">
        <v>1.4</v>
      </c>
      <c r="D45" s="1">
        <v>1.33</v>
      </c>
      <c r="E45" s="1">
        <v>2.64</v>
      </c>
      <c r="F45" s="1">
        <v>4.18</v>
      </c>
      <c r="G45" s="1">
        <v>10.75</v>
      </c>
      <c r="H45" s="1">
        <v>17.010000000000002</v>
      </c>
      <c r="I45" s="1">
        <v>20.54</v>
      </c>
      <c r="J45" s="1">
        <v>18.149999999999999</v>
      </c>
      <c r="K45" s="1">
        <v>12.85</v>
      </c>
      <c r="L45" s="1">
        <v>8.68</v>
      </c>
      <c r="M45" s="1">
        <v>6.18</v>
      </c>
    </row>
    <row r="46" spans="1:13">
      <c r="A46">
        <v>1991</v>
      </c>
      <c r="B46" s="1">
        <v>4.12</v>
      </c>
      <c r="C46" s="1">
        <v>1.87</v>
      </c>
      <c r="D46" s="1">
        <v>2.09</v>
      </c>
      <c r="E46" s="1">
        <v>3.34</v>
      </c>
      <c r="F46" s="1">
        <v>7.19</v>
      </c>
      <c r="G46" s="1">
        <v>14.76</v>
      </c>
      <c r="H46" s="1">
        <v>19.82</v>
      </c>
      <c r="I46" s="1">
        <v>20.52</v>
      </c>
      <c r="J46" s="1">
        <v>18.38</v>
      </c>
      <c r="K46" s="1">
        <v>12.56</v>
      </c>
      <c r="L46" s="1">
        <v>8.86</v>
      </c>
      <c r="M46" s="1">
        <v>6.4</v>
      </c>
    </row>
    <row r="47" spans="1:13">
      <c r="A47">
        <v>1992</v>
      </c>
      <c r="B47" s="1">
        <v>4.78</v>
      </c>
      <c r="C47" s="1">
        <v>2.3199999999999998</v>
      </c>
      <c r="D47" s="1">
        <v>1.64</v>
      </c>
      <c r="E47" s="1">
        <v>2.83</v>
      </c>
      <c r="F47" s="1">
        <v>5.7</v>
      </c>
      <c r="G47" s="1">
        <v>12.71</v>
      </c>
      <c r="H47" s="1">
        <v>17.41</v>
      </c>
      <c r="I47" s="1">
        <v>18.71</v>
      </c>
      <c r="J47" s="1">
        <v>17.5</v>
      </c>
      <c r="K47" s="1">
        <v>12.24</v>
      </c>
      <c r="L47" s="1">
        <v>8.2200000000000006</v>
      </c>
      <c r="M47" s="1">
        <v>6.06</v>
      </c>
    </row>
    <row r="48" spans="1:13">
      <c r="A48">
        <v>1993</v>
      </c>
      <c r="B48" s="1">
        <v>4.25</v>
      </c>
      <c r="C48" s="1">
        <v>0.98</v>
      </c>
      <c r="D48" s="1">
        <v>0.59</v>
      </c>
      <c r="E48" s="1">
        <v>2.2200000000000002</v>
      </c>
      <c r="F48" s="1">
        <v>3.8</v>
      </c>
      <c r="G48" s="1">
        <v>9.94</v>
      </c>
      <c r="H48" s="1">
        <v>17.13</v>
      </c>
      <c r="I48" s="1">
        <v>20.5</v>
      </c>
      <c r="J48" s="1">
        <v>18.350000000000001</v>
      </c>
      <c r="K48" s="1">
        <v>11.94</v>
      </c>
      <c r="L48" s="1">
        <v>8.23</v>
      </c>
      <c r="M48" s="1">
        <v>6.08</v>
      </c>
    </row>
    <row r="49" spans="1:14">
      <c r="A49">
        <v>1994</v>
      </c>
      <c r="B49" s="1">
        <v>2.2999999999999998</v>
      </c>
      <c r="C49" s="1">
        <v>0</v>
      </c>
      <c r="D49" s="1">
        <v>0.01</v>
      </c>
      <c r="E49" s="1">
        <v>1.59</v>
      </c>
      <c r="F49" s="1">
        <v>3.16</v>
      </c>
      <c r="G49" s="1">
        <v>7.48</v>
      </c>
      <c r="H49" s="1">
        <v>15.18</v>
      </c>
      <c r="I49" s="1">
        <v>18.739999999999998</v>
      </c>
      <c r="J49" s="1">
        <v>17.41</v>
      </c>
      <c r="K49" s="1">
        <v>13.05</v>
      </c>
      <c r="L49" s="1">
        <v>9.6</v>
      </c>
      <c r="M49" s="1">
        <v>6.53</v>
      </c>
    </row>
    <row r="50" spans="1:14">
      <c r="A50">
        <v>1995</v>
      </c>
      <c r="B50" s="1">
        <v>4.67</v>
      </c>
      <c r="C50" s="1">
        <v>1.74</v>
      </c>
      <c r="D50" s="1">
        <v>1.61</v>
      </c>
      <c r="E50" s="1">
        <v>3.03</v>
      </c>
      <c r="F50" s="1">
        <v>5.77</v>
      </c>
      <c r="G50" s="1">
        <v>13.34</v>
      </c>
      <c r="H50" s="1">
        <v>19.149999999999999</v>
      </c>
      <c r="I50" s="1">
        <v>22.05</v>
      </c>
      <c r="J50" s="1">
        <v>17.93</v>
      </c>
      <c r="K50" s="1">
        <v>13.46</v>
      </c>
      <c r="L50" s="1">
        <v>8.7200000000000006</v>
      </c>
      <c r="M50" s="1">
        <v>5.59</v>
      </c>
    </row>
    <row r="51" spans="1:14">
      <c r="A51">
        <v>1996</v>
      </c>
      <c r="B51" s="1">
        <v>2.5299999999999998</v>
      </c>
      <c r="C51" s="1">
        <v>0.24</v>
      </c>
      <c r="D51" s="1">
        <v>0.56999999999999995</v>
      </c>
      <c r="E51" s="1">
        <v>2.09</v>
      </c>
      <c r="F51" s="1">
        <v>3.25</v>
      </c>
      <c r="G51" s="1">
        <v>7.97</v>
      </c>
      <c r="H51" s="1">
        <v>15.25</v>
      </c>
      <c r="I51" s="1">
        <v>19.7</v>
      </c>
      <c r="J51" s="1">
        <v>18.61</v>
      </c>
      <c r="K51" s="1">
        <v>12.52</v>
      </c>
      <c r="L51" s="1">
        <v>8.1999999999999993</v>
      </c>
      <c r="M51" s="1">
        <v>5.82</v>
      </c>
    </row>
    <row r="52" spans="1:14">
      <c r="A52">
        <v>1997</v>
      </c>
      <c r="B52" s="1">
        <v>2.86</v>
      </c>
      <c r="C52" s="1">
        <v>0.44</v>
      </c>
      <c r="D52" s="1">
        <v>0.81</v>
      </c>
      <c r="E52" s="1">
        <v>2.15</v>
      </c>
      <c r="F52" s="1">
        <v>3.23</v>
      </c>
      <c r="G52" s="1">
        <v>7.02</v>
      </c>
      <c r="H52" s="1">
        <v>14.76</v>
      </c>
      <c r="I52" s="1">
        <v>18.27</v>
      </c>
      <c r="J52" s="1">
        <v>16.77</v>
      </c>
      <c r="K52" s="1">
        <v>12.48</v>
      </c>
      <c r="L52" s="1">
        <v>7.95</v>
      </c>
      <c r="M52" s="1">
        <v>5.41</v>
      </c>
    </row>
    <row r="53" spans="1:14">
      <c r="A53">
        <v>1998</v>
      </c>
      <c r="B53" s="1">
        <v>3.33</v>
      </c>
      <c r="C53" s="1">
        <v>1.68</v>
      </c>
      <c r="D53" s="1">
        <v>2</v>
      </c>
      <c r="E53" s="1">
        <v>3.22</v>
      </c>
      <c r="F53" s="1">
        <v>6.82</v>
      </c>
      <c r="G53" s="1">
        <v>13.2</v>
      </c>
      <c r="H53" s="1">
        <v>18.739999999999998</v>
      </c>
      <c r="I53" s="1">
        <v>20.75</v>
      </c>
      <c r="J53" s="1">
        <v>18.760000000000002</v>
      </c>
      <c r="K53" s="1">
        <v>13.5</v>
      </c>
      <c r="L53" s="1">
        <v>9.1999999999999993</v>
      </c>
      <c r="M53" s="1">
        <v>7</v>
      </c>
    </row>
    <row r="54" spans="1:14">
      <c r="A54">
        <v>1999</v>
      </c>
      <c r="B54" s="1">
        <v>4.26</v>
      </c>
      <c r="C54" s="1">
        <v>2.25</v>
      </c>
      <c r="D54" s="1">
        <v>1.58</v>
      </c>
      <c r="E54" s="1">
        <v>3.25</v>
      </c>
      <c r="F54" s="1">
        <v>7.77</v>
      </c>
      <c r="G54" s="1">
        <v>15.08</v>
      </c>
      <c r="H54" s="1">
        <v>20.21</v>
      </c>
      <c r="I54" s="1">
        <v>20.75</v>
      </c>
      <c r="J54" s="1">
        <v>18.850000000000001</v>
      </c>
      <c r="K54" s="1">
        <v>12.9</v>
      </c>
      <c r="L54" s="1">
        <v>9.08</v>
      </c>
      <c r="M54" s="1">
        <v>6.94</v>
      </c>
    </row>
    <row r="55" spans="1:14">
      <c r="A55">
        <v>2000</v>
      </c>
      <c r="B55" s="1">
        <v>4.8600000000000003</v>
      </c>
      <c r="C55" s="1">
        <v>1.83</v>
      </c>
      <c r="D55" s="1">
        <v>2.4700000000000002</v>
      </c>
      <c r="E55" s="1">
        <v>3.46</v>
      </c>
      <c r="F55" s="1">
        <v>7.23</v>
      </c>
      <c r="G55" s="1">
        <v>13.17</v>
      </c>
      <c r="H55" s="1">
        <v>18.170000000000002</v>
      </c>
      <c r="I55" s="1">
        <v>20.079999999999998</v>
      </c>
      <c r="J55" s="1">
        <v>18.079999999999998</v>
      </c>
      <c r="K55" s="1">
        <v>13.07</v>
      </c>
      <c r="L55" s="1">
        <v>9.33</v>
      </c>
      <c r="M55" s="1">
        <v>5.93</v>
      </c>
    </row>
    <row r="56" spans="1:14">
      <c r="A56">
        <v>2001</v>
      </c>
      <c r="B56" s="1">
        <v>3.34</v>
      </c>
      <c r="C56" s="1">
        <v>1.45</v>
      </c>
      <c r="D56" s="1">
        <v>1.41</v>
      </c>
      <c r="E56" s="1">
        <v>2.81</v>
      </c>
      <c r="F56" s="1">
        <v>5.65</v>
      </c>
      <c r="G56" s="1">
        <v>12.61</v>
      </c>
      <c r="H56" s="1">
        <v>17.88</v>
      </c>
      <c r="I56" s="1">
        <v>21.16</v>
      </c>
      <c r="J56" s="1">
        <v>18.7</v>
      </c>
      <c r="K56" s="1">
        <v>13.28</v>
      </c>
      <c r="L56" s="1">
        <v>9.4</v>
      </c>
      <c r="M56" s="1">
        <v>7.45</v>
      </c>
    </row>
    <row r="57" spans="1:14">
      <c r="A57">
        <v>2002</v>
      </c>
      <c r="B57" s="1">
        <v>5.39</v>
      </c>
      <c r="C57" s="1">
        <v>3.97</v>
      </c>
      <c r="D57" s="1">
        <v>2.48</v>
      </c>
      <c r="E57" s="1">
        <v>3.37</v>
      </c>
      <c r="F57" s="1">
        <v>6.81</v>
      </c>
      <c r="G57" s="1">
        <v>12.99</v>
      </c>
      <c r="H57" s="1">
        <v>19.16</v>
      </c>
      <c r="I57" s="1">
        <v>21.58</v>
      </c>
      <c r="J57" s="1">
        <v>19.739999999999998</v>
      </c>
      <c r="K57" s="1">
        <v>14.31</v>
      </c>
      <c r="L57" s="1">
        <v>9.0299999999999994</v>
      </c>
      <c r="M57" s="1">
        <v>5.98</v>
      </c>
    </row>
    <row r="58" spans="1:14">
      <c r="A58">
        <v>2003</v>
      </c>
      <c r="B58" s="1">
        <v>2.62</v>
      </c>
      <c r="C58" s="1">
        <v>0</v>
      </c>
      <c r="D58" s="1">
        <v>0</v>
      </c>
      <c r="E58" s="1">
        <v>0.99</v>
      </c>
      <c r="F58" s="1">
        <v>2.85</v>
      </c>
      <c r="G58" s="1">
        <v>5.41</v>
      </c>
      <c r="H58" s="1">
        <v>13.53</v>
      </c>
      <c r="I58" s="1">
        <v>18.98</v>
      </c>
      <c r="J58" s="1">
        <v>18.21</v>
      </c>
      <c r="K58" s="1">
        <v>12.32</v>
      </c>
      <c r="L58" s="1">
        <v>8.59</v>
      </c>
      <c r="M58" s="1">
        <v>5.78</v>
      </c>
    </row>
    <row r="59" spans="1:14">
      <c r="A59" s="4">
        <v>2004</v>
      </c>
      <c r="B59" s="5">
        <v>2.79</v>
      </c>
      <c r="C59" s="5">
        <v>0.08</v>
      </c>
      <c r="D59" s="5">
        <v>1.2</v>
      </c>
      <c r="E59" s="5">
        <v>2.44</v>
      </c>
      <c r="F59" s="5">
        <v>3.56</v>
      </c>
      <c r="G59" s="5">
        <v>9.24</v>
      </c>
      <c r="H59" s="5">
        <v>15.99</v>
      </c>
      <c r="I59" s="5">
        <v>18.68</v>
      </c>
      <c r="J59" s="5">
        <v>18.149999999999999</v>
      </c>
      <c r="K59" s="5">
        <v>12.67</v>
      </c>
      <c r="L59" s="5">
        <v>8.41</v>
      </c>
      <c r="M59" s="5">
        <v>5.93</v>
      </c>
      <c r="N59" s="4"/>
    </row>
    <row r="60" spans="1:14">
      <c r="A60" s="4">
        <v>2005</v>
      </c>
      <c r="B60" s="5">
        <v>3.23</v>
      </c>
      <c r="C60" s="5">
        <v>0.71</v>
      </c>
      <c r="D60" s="5">
        <v>0.68</v>
      </c>
      <c r="E60" s="5">
        <v>2.57</v>
      </c>
      <c r="F60" s="5">
        <v>4.17</v>
      </c>
      <c r="G60" s="5">
        <v>11.24</v>
      </c>
      <c r="H60" s="5">
        <v>18.37</v>
      </c>
      <c r="I60" s="5">
        <v>21.27</v>
      </c>
      <c r="J60" s="5">
        <v>19.54</v>
      </c>
      <c r="K60" s="5">
        <v>14.31</v>
      </c>
      <c r="L60" s="5">
        <v>9.32</v>
      </c>
      <c r="M60" s="5">
        <v>5.87</v>
      </c>
      <c r="N60" s="4"/>
    </row>
    <row r="61" spans="1:14">
      <c r="A61" s="4">
        <v>2006</v>
      </c>
      <c r="B61" s="5">
        <v>4.43</v>
      </c>
      <c r="C61" s="5">
        <v>2.4900000000000002</v>
      </c>
      <c r="D61" s="5">
        <v>1.49</v>
      </c>
      <c r="E61" s="5">
        <v>3.13</v>
      </c>
      <c r="F61" s="5">
        <v>6.98</v>
      </c>
      <c r="G61" s="5">
        <v>13.4</v>
      </c>
      <c r="H61" s="5">
        <v>19.190000000000001</v>
      </c>
      <c r="I61" s="5">
        <v>21.01</v>
      </c>
      <c r="J61" s="5">
        <v>17.36</v>
      </c>
      <c r="K61" s="5">
        <v>12.45</v>
      </c>
      <c r="L61" s="5">
        <v>8.58</v>
      </c>
      <c r="M61" s="5">
        <v>6.55</v>
      </c>
      <c r="N61" s="4"/>
    </row>
    <row r="62" spans="1:14">
      <c r="A62" s="4">
        <v>2007</v>
      </c>
      <c r="B62" s="5">
        <v>5.18</v>
      </c>
      <c r="C62" s="5">
        <v>1.19</v>
      </c>
      <c r="D62" s="5">
        <v>0.46</v>
      </c>
      <c r="E62" s="5">
        <v>2</v>
      </c>
      <c r="F62" s="5">
        <v>3.6</v>
      </c>
      <c r="G62" s="5">
        <v>10.19</v>
      </c>
      <c r="H62" s="5">
        <v>16.98</v>
      </c>
      <c r="I62" s="5">
        <v>20.010000000000002</v>
      </c>
      <c r="J62" s="5">
        <v>17.989999999999998</v>
      </c>
      <c r="K62" s="5">
        <v>14.69</v>
      </c>
      <c r="L62" s="5">
        <v>9.3800000000000008</v>
      </c>
      <c r="M62" s="5">
        <v>5.61</v>
      </c>
      <c r="N62" s="4"/>
    </row>
    <row r="63" spans="1:14">
      <c r="A63" s="4">
        <v>2008</v>
      </c>
      <c r="B63" s="5">
        <v>3.69</v>
      </c>
      <c r="C63" s="5">
        <v>1.1200000000000001</v>
      </c>
      <c r="D63" s="5">
        <v>0.91</v>
      </c>
      <c r="E63" s="5">
        <v>2.48</v>
      </c>
      <c r="F63" s="5">
        <v>4.0599999999999996</v>
      </c>
      <c r="G63" s="5">
        <v>10.52</v>
      </c>
      <c r="H63" s="5">
        <v>17.21</v>
      </c>
      <c r="I63" s="5">
        <v>19.61</v>
      </c>
      <c r="J63" s="5">
        <v>18.059999999999999</v>
      </c>
      <c r="K63" s="5">
        <v>13</v>
      </c>
      <c r="L63" s="5">
        <v>8.6300000000000008</v>
      </c>
      <c r="M63" s="5">
        <v>5.52</v>
      </c>
      <c r="N63" s="4"/>
    </row>
    <row r="64" spans="1:14">
      <c r="A64" s="4">
        <v>2009</v>
      </c>
      <c r="B64" s="5">
        <v>2.0099999999999998</v>
      </c>
      <c r="C64" s="5">
        <v>0.11</v>
      </c>
      <c r="D64" s="5">
        <v>0.69</v>
      </c>
      <c r="E64" s="5">
        <v>2.3199999999999998</v>
      </c>
      <c r="F64" s="5">
        <v>3.49</v>
      </c>
      <c r="G64" s="5">
        <v>8.7899999999999991</v>
      </c>
      <c r="H64" s="5">
        <v>15.43</v>
      </c>
      <c r="I64" s="5">
        <v>19.5</v>
      </c>
      <c r="J64" s="5">
        <v>17.84</v>
      </c>
      <c r="K64" s="5">
        <v>11.93</v>
      </c>
      <c r="L64" s="5">
        <v>8.7200000000000006</v>
      </c>
      <c r="M64" s="5">
        <v>6.2</v>
      </c>
      <c r="N64" s="4"/>
    </row>
    <row r="65" spans="1:14">
      <c r="A65" s="4">
        <v>2010</v>
      </c>
      <c r="B65" s="5">
        <v>3.56</v>
      </c>
      <c r="C65" s="5">
        <v>0.94</v>
      </c>
      <c r="D65" s="5">
        <v>2.08</v>
      </c>
      <c r="E65" s="5">
        <v>3.4</v>
      </c>
      <c r="F65" s="5">
        <v>7.29</v>
      </c>
      <c r="G65" s="5">
        <v>14.35</v>
      </c>
      <c r="H65" s="5">
        <v>19.97</v>
      </c>
      <c r="I65" s="5">
        <v>21.34</v>
      </c>
      <c r="J65" s="5">
        <v>17.88</v>
      </c>
      <c r="K65" s="5">
        <v>13.09</v>
      </c>
      <c r="L65" s="5">
        <v>9.36</v>
      </c>
      <c r="M65" s="5">
        <v>6.39</v>
      </c>
      <c r="N65" s="4"/>
    </row>
    <row r="66" spans="1:14">
      <c r="A66" s="4">
        <v>2011</v>
      </c>
      <c r="B66" s="5">
        <v>4.1500000000000004</v>
      </c>
      <c r="C66" s="5">
        <v>1.1299999999999999</v>
      </c>
      <c r="D66" s="5">
        <v>1.62</v>
      </c>
      <c r="E66" s="5">
        <v>2.88</v>
      </c>
      <c r="F66" s="5">
        <v>4.87</v>
      </c>
      <c r="G66" s="5">
        <v>12.4</v>
      </c>
      <c r="H66" s="5">
        <v>19.18</v>
      </c>
      <c r="I66" s="5">
        <v>21.52</v>
      </c>
      <c r="J66" s="5">
        <v>18.62</v>
      </c>
      <c r="K66" s="5">
        <v>13.88</v>
      </c>
      <c r="L66" s="5">
        <v>9.76</v>
      </c>
      <c r="M66" s="5">
        <v>7.35</v>
      </c>
      <c r="N66" s="4"/>
    </row>
    <row r="67" spans="1:14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4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4">
      <c r="A69" t="s">
        <v>0</v>
      </c>
      <c r="B69" s="1">
        <f>AVERAGE(B5:B67)</f>
        <v>3.3672580645161299</v>
      </c>
      <c r="C69" s="1">
        <f>AVERAGE(C5:C67)</f>
        <v>1.030322580645161</v>
      </c>
      <c r="D69" s="1">
        <f>AVERAGE(D5:D67)</f>
        <v>1.0858064516129031</v>
      </c>
      <c r="E69" s="1">
        <f>AVERAGE(E5:E67)</f>
        <v>2.4769354838709678</v>
      </c>
      <c r="F69" s="1">
        <f>AVERAGE(F5:F67)</f>
        <v>4.561129032258064</v>
      </c>
      <c r="G69" s="1">
        <f>AVERAGE(G5:G67)</f>
        <v>10.445161290322579</v>
      </c>
      <c r="H69" s="1">
        <f>AVERAGE(H5:H67)</f>
        <v>16.915806451612898</v>
      </c>
      <c r="I69" s="1">
        <f>AVERAGE(I5:I67)</f>
        <v>19.69290322580645</v>
      </c>
      <c r="J69" s="1">
        <f>AVERAGE(J5:J67)</f>
        <v>17.723870967741938</v>
      </c>
      <c r="K69" s="1">
        <f>AVERAGE(K5:K67)</f>
        <v>12.811935483870968</v>
      </c>
      <c r="L69" s="1">
        <f>AVERAGE(L5:L67)</f>
        <v>8.7711290322580648</v>
      </c>
      <c r="M69" s="1">
        <f>AVERAGE(M5:M67)</f>
        <v>5.9866129032258062</v>
      </c>
    </row>
    <row r="70" spans="1:14">
      <c r="A70" t="s">
        <v>1</v>
      </c>
      <c r="B70" s="1">
        <f>MAX(B5:B67)</f>
        <v>5.39</v>
      </c>
      <c r="C70" s="1">
        <f>MAX(C5:C67)</f>
        <v>3.97</v>
      </c>
      <c r="D70" s="1">
        <f>MAX(D5:D67)</f>
        <v>2.61</v>
      </c>
      <c r="E70" s="1">
        <f>MAX(E5:E67)</f>
        <v>3.77</v>
      </c>
      <c r="F70" s="1">
        <f>MAX(F5:F67)</f>
        <v>8.1199999999999992</v>
      </c>
      <c r="G70" s="1">
        <f>MAX(G5:G67)</f>
        <v>15.08</v>
      </c>
      <c r="H70" s="1">
        <f>MAX(H5:H67)</f>
        <v>20.21</v>
      </c>
      <c r="I70" s="1">
        <f>MAX(I5:I67)</f>
        <v>22.05</v>
      </c>
      <c r="J70" s="1">
        <f>MAX(J5:J67)</f>
        <v>20.14</v>
      </c>
      <c r="K70" s="1">
        <f>MAX(K5:K67)</f>
        <v>14.69</v>
      </c>
      <c r="L70" s="1">
        <f>MAX(L5:L67)</f>
        <v>9.8800000000000008</v>
      </c>
      <c r="M70" s="1">
        <f>MAX(M5:M67)</f>
        <v>7.45</v>
      </c>
    </row>
    <row r="71" spans="1:14">
      <c r="A71" t="s">
        <v>2</v>
      </c>
      <c r="B71" s="1">
        <f>MIN(B5:B67)</f>
        <v>0.1</v>
      </c>
      <c r="C71" s="1">
        <f>MIN(C5:C67)</f>
        <v>0</v>
      </c>
      <c r="D71" s="1">
        <f>MIN(D5:D67)</f>
        <v>0</v>
      </c>
      <c r="E71" s="1">
        <f>MIN(E5:E67)</f>
        <v>0.39</v>
      </c>
      <c r="F71" s="1">
        <f>MIN(F5:F67)</f>
        <v>2.36</v>
      </c>
      <c r="G71" s="1">
        <f>MIN(G5:G67)</f>
        <v>4.3899999999999997</v>
      </c>
      <c r="H71" s="1">
        <f>MIN(H5:H67)</f>
        <v>11.82</v>
      </c>
      <c r="I71" s="1">
        <f>MIN(I5:I67)</f>
        <v>17</v>
      </c>
      <c r="J71" s="1">
        <f>MIN(J5:J67)</f>
        <v>15.23</v>
      </c>
      <c r="K71" s="1">
        <f>MIN(K5:K67)</f>
        <v>10.56</v>
      </c>
      <c r="L71" s="1">
        <f>MIN(L5:L67)</f>
        <v>6.55</v>
      </c>
      <c r="M71" s="1">
        <f>MIN(M5:M67)</f>
        <v>3.83</v>
      </c>
    </row>
    <row r="72" spans="1:14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4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4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4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4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4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4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4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4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2:13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2:13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2:13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</sheetData>
  <phoneticPr fontId="3" type="noConversion"/>
  <pageMargins left="0.75" right="0.75" top="1" bottom="1" header="0.5" footer="0.5"/>
  <pageSetup scale="75" orientation="portrait" horizontalDpi="300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A25"/>
  <sheetViews>
    <sheetView tabSelected="1" workbookViewId="0">
      <selection activeCell="A26" sqref="A26"/>
    </sheetView>
  </sheetViews>
  <sheetFormatPr defaultRowHeight="12.75"/>
  <sheetData>
    <row r="1" spans="1:1">
      <c r="A1" t="s">
        <v>25</v>
      </c>
    </row>
    <row r="3" spans="1:1">
      <c r="A3" t="s">
        <v>26</v>
      </c>
    </row>
    <row r="4" spans="1:1">
      <c r="A4" t="s">
        <v>27</v>
      </c>
    </row>
    <row r="5" spans="1:1">
      <c r="A5" t="s">
        <v>28</v>
      </c>
    </row>
    <row r="6" spans="1:1">
      <c r="A6" t="s">
        <v>29</v>
      </c>
    </row>
    <row r="7" spans="1:1">
      <c r="A7" t="s">
        <v>30</v>
      </c>
    </row>
    <row r="8" spans="1:1">
      <c r="A8" t="s">
        <v>31</v>
      </c>
    </row>
    <row r="9" spans="1:1">
      <c r="A9" s="6" t="s">
        <v>32</v>
      </c>
    </row>
    <row r="10" spans="1:1">
      <c r="A10" s="6"/>
    </row>
    <row r="16" spans="1:1">
      <c r="A16" t="s">
        <v>33</v>
      </c>
    </row>
    <row r="18" spans="1:1">
      <c r="A18" s="7" t="s">
        <v>34</v>
      </c>
    </row>
    <row r="19" spans="1:1">
      <c r="A19" s="4" t="s">
        <v>35</v>
      </c>
    </row>
    <row r="20" spans="1:1">
      <c r="A20" s="4" t="s">
        <v>37</v>
      </c>
    </row>
    <row r="21" spans="1:1">
      <c r="A21" s="4" t="s">
        <v>36</v>
      </c>
    </row>
    <row r="22" spans="1:1">
      <c r="A22" s="7"/>
    </row>
    <row r="23" spans="1:1">
      <c r="A23" s="8">
        <v>41299</v>
      </c>
    </row>
    <row r="24" spans="1:1">
      <c r="A24" s="4" t="s">
        <v>38</v>
      </c>
    </row>
    <row r="25" spans="1:1">
      <c r="A25" s="4" t="s">
        <v>39</v>
      </c>
    </row>
  </sheetData>
  <hyperlinks>
    <hyperlink ref="A9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SUP</vt:lpstr>
      <vt:lpstr>MIC</vt:lpstr>
      <vt:lpstr>HGB</vt:lpstr>
      <vt:lpstr>HUR</vt:lpstr>
      <vt:lpstr>GEO</vt:lpstr>
      <vt:lpstr>STC</vt:lpstr>
      <vt:lpstr>ERI</vt:lpstr>
      <vt:lpstr>ONT</vt:lpstr>
      <vt:lpstr>Metadata</vt:lpstr>
      <vt:lpstr>MIC!Print_Area</vt:lpstr>
    </vt:vector>
  </TitlesOfParts>
  <Company>GLERL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Hunter</dc:creator>
  <cp:lastModifiedBy>Tim Hunter</cp:lastModifiedBy>
  <cp:lastPrinted>1999-07-29T21:11:28Z</cp:lastPrinted>
  <dcterms:created xsi:type="dcterms:W3CDTF">1999-07-28T20:10:16Z</dcterms:created>
  <dcterms:modified xsi:type="dcterms:W3CDTF">2013-01-25T15:28:57Z</dcterms:modified>
</cp:coreProperties>
</file>