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6665" windowHeight="8190" firstSheet="2" activeTab="2"/>
  </bookViews>
  <sheets>
    <sheet name="GRT" sheetId="8" r:id="rId1"/>
    <sheet name="SUP" sheetId="1" r:id="rId2"/>
    <sheet name="MHG" sheetId="13" r:id="rId3"/>
    <sheet name="MIC" sheetId="2" r:id="rId4"/>
    <sheet name="HGB" sheetId="14" r:id="rId5"/>
    <sheet name="HUR" sheetId="3" r:id="rId6"/>
    <sheet name="GEO" sheetId="7" r:id="rId7"/>
    <sheet name="STC" sheetId="6" r:id="rId8"/>
    <sheet name="ERI" sheetId="5" r:id="rId9"/>
    <sheet name="ONT" sheetId="4" r:id="rId10"/>
    <sheet name="Areas" sheetId="15" r:id="rId11"/>
    <sheet name="Metadata" sheetId="16" r:id="rId12"/>
  </sheets>
  <definedNames>
    <definedName name="_xlnm.Print_Area" localSheetId="4">HGB!$A$1:$N$74</definedName>
    <definedName name="_xlnm.Print_Area" localSheetId="2">MHG!$A$1:$N$74</definedName>
  </definedNames>
  <calcPr calcId="125725"/>
  <oleSize ref="A1:S30"/>
</workbook>
</file>

<file path=xl/sharedStrings.xml><?xml version="1.0" encoding="utf-8"?>
<sst xmlns="http://schemas.openxmlformats.org/spreadsheetml/2006/main" count="237" uniqueCount="58">
  <si>
    <t xml:space="preserve"> Lake Ontario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</si>
  <si>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</si>
  <si>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</si>
  <si>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</si>
  <si>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</si>
  <si>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</si>
  <si>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</si>
  <si>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</si>
  <si>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</si>
  <si>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</si>
  <si>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</si>
  <si>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</si>
  <si>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</si>
  <si>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</si>
  <si>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</si>
  <si>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</si>
  <si>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</si>
  <si>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</si>
  <si>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</si>
  <si>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</si>
  <si>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</si>
  <si>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</si>
  <si>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</si>
  <si>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</si>
  <si>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</si>
  <si>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</si>
  <si>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</si>
  <si>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</si>
  <si>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</si>
  <si>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</si>
  <si>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</si>
  <si>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</si>
  <si>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</si>
  <si>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</si>
  <si>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</si>
  <si>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</si>
  <si>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</si>
  <si>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</si>
  <si>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</si>
  <si>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</si>
  <si>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</si>
  <si>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</si>
  <si>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</si>
  <si>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</si>
  <si>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</si>
  <si>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</si>
  <si>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</si>
  <si>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</si>
  <si>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Great Lakes (and St. Clair) Combined WindSpeed</t>
  </si>
  <si>
    <t>meters/second over the aggregate lake surface</t>
  </si>
  <si>
    <t xml:space="preserve"> Monthly Mean WindSpeed (m/s over lake surface)</t>
  </si>
  <si>
    <t>Annual</t>
  </si>
  <si>
    <t>28 Sep 2012</t>
  </si>
  <si>
    <t>Initial version of this file created.</t>
  </si>
  <si>
    <t>Please note that these windspeed estimates are based on nearshore land stations and</t>
  </si>
  <si>
    <t>DO NOT have any overwater corections applied. AHPS applies regression-based</t>
  </si>
  <si>
    <t>overwater corrections (derived from Phillips and Irbe) before using wind speed in the</t>
  </si>
  <si>
    <t>thermodynamics model.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</si>
</sst>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/>
    <xf numFmtId="0" fontId="3" fillId="0" borderId="0" xfId="1" applyAlignment="1" applyProtection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5" fontId="0" fillId="0" borderId="0" xfId="0" applyNumberFormat="1"/>
    <xf numFmtId="2" fontId="2" fillId="0" borderId="0" xfId="0" applyNumberFormat="1" applyFont="1"/>
    <xf numFmtId="2" fontId="0" fillId="0" borderId="0" xfId="0" applyNumberFormat="1" applyAlignment="1"/>
    <xf numFmtId="2" fontId="0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0" fontId="5" fillId="0" borderId="0" xfId="0" applyFont="1" applyAlignment="1"/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/>
    <xf numFmtId="49" fontId="1" fillId="0" borderId="0" xfId="0" applyNumberFormat="1" applyFont="1"/>
    <xf numFmtId="1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>
      <selection activeCell="B72" sqref="B72"/>
    </sheetView>
  </sheetViews>
  <sheetFormatPr defaultRowHeight="12.75"/>
  <cols>
    <col min="2" max="13" width="8.7109375" customWidth="1"/>
  </cols>
  <sheetData>
    <row r="1" spans="1:17">
      <c r="A1" t="s">
        <v>48</v>
      </c>
    </row>
    <row r="2" spans="1:17">
      <c r="A2" t="s">
        <v>49</v>
      </c>
      <c r="G2" s="3"/>
      <c r="H2" s="3"/>
      <c r="I2" s="3"/>
      <c r="J2" s="3"/>
      <c r="K2" s="3"/>
      <c r="L2" s="3"/>
      <c r="M2" s="3"/>
      <c r="N2" s="3"/>
    </row>
    <row r="3" spans="1:17">
      <c r="G3" s="3"/>
      <c r="H3" s="3"/>
      <c r="I3" s="3"/>
      <c r="J3" s="3"/>
      <c r="K3" s="3"/>
      <c r="L3" s="3"/>
      <c r="N3" s="26" t="s">
        <v>23</v>
      </c>
    </row>
    <row r="4" spans="1:17">
      <c r="A4" s="1" t="s">
        <v>16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27" t="s">
        <v>51</v>
      </c>
      <c r="P4" s="1"/>
      <c r="Q4" s="1"/>
    </row>
    <row r="5" spans="1:17">
      <c r="A5">
        <v>1948</v>
      </c>
      <c r="B5" s="2">
        <f>((SUP!B5*Areas!$B$4)+(MIC!B5*Areas!$B$5)+(HUR!B5*Areas!$B$6)+(GEO!B5*Areas!$B$7)+(STC!B5*Areas!$B$8)+(ERI!B5*Areas!$B$9)+(ONT!B5*Areas!$B$10))/Areas!$B$11</f>
        <v>8.1488742686469458</v>
      </c>
      <c r="C5" s="2">
        <f>((SUP!C5*Areas!$B$4)+(MIC!C5*Areas!$B$5)+(HUR!C5*Areas!$B$6)+(GEO!C5*Areas!$B$7)+(STC!C5*Areas!$B$8)+(ERI!C5*Areas!$B$9)+(ONT!C5*Areas!$B$10))/Areas!$B$11</f>
        <v>7.5076041487664176</v>
      </c>
      <c r="D5" s="2">
        <f>((SUP!D5*Areas!$B$4)+(MIC!D5*Areas!$B$5)+(HUR!D5*Areas!$B$6)+(GEO!D5*Areas!$B$7)+(STC!D5*Areas!$B$8)+(ERI!D5*Areas!$B$9)+(ONT!D5*Areas!$B$10))/Areas!$B$11</f>
        <v>6.7550907082361604</v>
      </c>
      <c r="E5" s="2">
        <f>((SUP!E5*Areas!$B$4)+(MIC!E5*Areas!$B$5)+(HUR!E5*Areas!$B$6)+(GEO!E5*Areas!$B$7)+(STC!E5*Areas!$B$8)+(ERI!E5*Areas!$B$9)+(ONT!E5*Areas!$B$10))/Areas!$B$11</f>
        <v>5.7312177897794685</v>
      </c>
      <c r="F5" s="2">
        <f>((SUP!F5*Areas!$B$4)+(MIC!F5*Areas!$B$5)+(HUR!F5*Areas!$B$6)+(GEO!F5*Areas!$B$7)+(STC!F5*Areas!$B$8)+(ERI!F5*Areas!$B$9)+(ONT!F5*Areas!$B$10))/Areas!$B$11</f>
        <v>5.013107319667772</v>
      </c>
      <c r="G5" s="2">
        <f>((SUP!G5*Areas!$B$4)+(MIC!G5*Areas!$B$5)+(HUR!G5*Areas!$B$6)+(GEO!G5*Areas!$B$7)+(STC!G5*Areas!$B$8)+(ERI!G5*Areas!$B$9)+(ONT!G5*Areas!$B$10))/Areas!$B$11</f>
        <v>4.5368236160549902</v>
      </c>
      <c r="H5" s="2">
        <f>((SUP!H5*Areas!$B$4)+(MIC!H5*Areas!$B$5)+(HUR!H5*Areas!$B$6)+(GEO!H5*Areas!$B$7)+(STC!H5*Areas!$B$8)+(ERI!H5*Areas!$B$9)+(ONT!H5*Areas!$B$10))/Areas!$B$11</f>
        <v>4.7277141278998398</v>
      </c>
      <c r="I5" s="2">
        <f>((SUP!I5*Areas!$B$4)+(MIC!I5*Areas!$B$5)+(HUR!I5*Areas!$B$6)+(GEO!I5*Areas!$B$7)+(STC!I5*Areas!$B$8)+(ERI!I5*Areas!$B$9)+(ONT!I5*Areas!$B$10))/Areas!$B$11</f>
        <v>5.0613271142751932</v>
      </c>
      <c r="J5" s="2">
        <f>((SUP!J5*Areas!$B$4)+(MIC!J5*Areas!$B$5)+(HUR!J5*Areas!$B$6)+(GEO!J5*Areas!$B$7)+(STC!J5*Areas!$B$8)+(ERI!J5*Areas!$B$9)+(ONT!J5*Areas!$B$10))/Areas!$B$11</f>
        <v>5.650235996890471</v>
      </c>
      <c r="K5" s="2">
        <f>((SUP!K5*Areas!$B$4)+(MIC!K5*Areas!$B$5)+(HUR!K5*Areas!$B$6)+(GEO!K5*Areas!$B$7)+(STC!K5*Areas!$B$8)+(ERI!K5*Areas!$B$9)+(ONT!K5*Areas!$B$10))/Areas!$B$11</f>
        <v>6.9657626938341313</v>
      </c>
      <c r="L5" s="2">
        <f>((SUP!L5*Areas!$B$4)+(MIC!L5*Areas!$B$5)+(HUR!L5*Areas!$B$6)+(GEO!L5*Areas!$B$7)+(STC!L5*Areas!$B$8)+(ERI!L5*Areas!$B$9)+(ONT!L5*Areas!$B$10))/Areas!$B$11</f>
        <v>7.5561254858639169</v>
      </c>
      <c r="M5" s="2">
        <f>((SUP!M5*Areas!$B$4)+(MIC!M5*Areas!$B$5)+(HUR!M5*Areas!$B$6)+(GEO!M5*Areas!$B$7)+(STC!M5*Areas!$B$8)+(ERI!M5*Areas!$B$9)+(ONT!M5*Areas!$B$10))/Areas!$B$11</f>
        <v>8.196466061126797</v>
      </c>
      <c r="N5" s="2">
        <f>AVERAGE(B5:M5)</f>
        <v>6.3208624442535095</v>
      </c>
    </row>
    <row r="6" spans="1:17">
      <c r="A6">
        <v>1949</v>
      </c>
      <c r="B6" s="2">
        <f>((SUP!B6*Areas!$B$4)+(MIC!B6*Areas!$B$5)+(HUR!B6*Areas!$B$6)+(GEO!B6*Areas!$B$7)+(STC!B6*Areas!$B$8)+(ERI!B6*Areas!$B$9)+(ONT!B6*Areas!$B$10))/Areas!$B$11</f>
        <v>8.1273275643386089</v>
      </c>
      <c r="C6" s="2">
        <f>((SUP!C6*Areas!$B$4)+(MIC!C6*Areas!$B$5)+(HUR!C6*Areas!$B$6)+(GEO!C6*Areas!$B$7)+(STC!C6*Areas!$B$8)+(ERI!C6*Areas!$B$9)+(ONT!C6*Areas!$B$10))/Areas!$B$11</f>
        <v>7.4898147784460534</v>
      </c>
      <c r="D6" s="2">
        <f>((SUP!D6*Areas!$B$4)+(MIC!D6*Areas!$B$5)+(HUR!D6*Areas!$B$6)+(GEO!D6*Areas!$B$7)+(STC!D6*Areas!$B$8)+(ERI!D6*Areas!$B$9)+(ONT!D6*Areas!$B$10))/Areas!$B$11</f>
        <v>6.9453269915306244</v>
      </c>
      <c r="E6" s="2">
        <f>((SUP!E6*Areas!$B$4)+(MIC!E6*Areas!$B$5)+(HUR!E6*Areas!$B$6)+(GEO!E6*Areas!$B$7)+(STC!E6*Areas!$B$8)+(ERI!E6*Areas!$B$9)+(ONT!E6*Areas!$B$10))/Areas!$B$11</f>
        <v>5.6398408002945857</v>
      </c>
      <c r="F6" s="2">
        <f>((SUP!F6*Areas!$B$4)+(MIC!F6*Areas!$B$5)+(HUR!F6*Areas!$B$6)+(GEO!F6*Areas!$B$7)+(STC!F6*Areas!$B$8)+(ERI!F6*Areas!$B$9)+(ONT!F6*Areas!$B$10))/Areas!$B$11</f>
        <v>5.0240076919929635</v>
      </c>
      <c r="G6" s="2">
        <f>((SUP!G6*Areas!$B$4)+(MIC!G6*Areas!$B$5)+(HUR!G6*Areas!$B$6)+(GEO!G6*Areas!$B$7)+(STC!G6*Areas!$B$8)+(ERI!G6*Areas!$B$9)+(ONT!G6*Areas!$B$10))/Areas!$B$11</f>
        <v>4.46183036700626</v>
      </c>
      <c r="H6" s="2">
        <f>((SUP!H6*Areas!$B$4)+(MIC!H6*Areas!$B$5)+(HUR!H6*Areas!$B$6)+(GEO!H6*Areas!$B$7)+(STC!H6*Areas!$B$8)+(ERI!H6*Areas!$B$9)+(ONT!H6*Areas!$B$10))/Areas!$B$11</f>
        <v>4.651209443148808</v>
      </c>
      <c r="I6" s="2">
        <f>((SUP!I6*Areas!$B$4)+(MIC!I6*Areas!$B$5)+(HUR!I6*Areas!$B$6)+(GEO!I6*Areas!$B$7)+(STC!I6*Areas!$B$8)+(ERI!I6*Areas!$B$9)+(ONT!I6*Areas!$B$10))/Areas!$B$11</f>
        <v>4.9035055030481569</v>
      </c>
      <c r="J6" s="2">
        <f>((SUP!J6*Areas!$B$4)+(MIC!J6*Areas!$B$5)+(HUR!J6*Areas!$B$6)+(GEO!J6*Areas!$B$7)+(STC!J6*Areas!$B$8)+(ERI!J6*Areas!$B$9)+(ONT!J6*Areas!$B$10))/Areas!$B$11</f>
        <v>6.9289754510862887</v>
      </c>
      <c r="K6" s="2">
        <f>((SUP!K6*Areas!$B$4)+(MIC!K6*Areas!$B$5)+(HUR!K6*Areas!$B$6)+(GEO!K6*Areas!$B$7)+(STC!K6*Areas!$B$8)+(ERI!K6*Areas!$B$9)+(ONT!K6*Areas!$B$10))/Areas!$B$11</f>
        <v>6.6056775091035558</v>
      </c>
      <c r="L6" s="2">
        <f>((SUP!L6*Areas!$B$4)+(MIC!L6*Areas!$B$5)+(HUR!L6*Areas!$B$6)+(GEO!L6*Areas!$B$7)+(STC!L6*Areas!$B$8)+(ERI!L6*Areas!$B$9)+(ONT!L6*Areas!$B$10))/Areas!$B$11</f>
        <v>7.8240944724029289</v>
      </c>
      <c r="M6" s="2">
        <f>((SUP!M6*Areas!$B$4)+(MIC!M6*Areas!$B$5)+(HUR!M6*Areas!$B$6)+(GEO!M6*Areas!$B$7)+(STC!M6*Areas!$B$8)+(ERI!M6*Areas!$B$9)+(ONT!M6*Areas!$B$10))/Areas!$B$11</f>
        <v>8.1933776032077255</v>
      </c>
      <c r="N6" s="2">
        <f t="shared" ref="N6:N68" si="0">AVERAGE(B6:M6)</f>
        <v>6.3995823479672138</v>
      </c>
    </row>
    <row r="7" spans="1:17">
      <c r="A7">
        <v>1950</v>
      </c>
      <c r="B7" s="2">
        <f>((SUP!B7*Areas!$B$4)+(MIC!B7*Areas!$B$5)+(HUR!B7*Areas!$B$6)+(GEO!B7*Areas!$B$7)+(STC!B7*Areas!$B$8)+(ERI!B7*Areas!$B$9)+(ONT!B7*Areas!$B$10))/Areas!$B$11</f>
        <v>8.02679485291109</v>
      </c>
      <c r="C7" s="2">
        <f>((SUP!C7*Areas!$B$4)+(MIC!C7*Areas!$B$5)+(HUR!C7*Areas!$B$6)+(GEO!C7*Areas!$B$7)+(STC!C7*Areas!$B$8)+(ERI!C7*Areas!$B$9)+(ONT!C7*Areas!$B$10))/Areas!$B$11</f>
        <v>7.4821592406202688</v>
      </c>
      <c r="D7" s="2">
        <f>((SUP!D7*Areas!$B$4)+(MIC!D7*Areas!$B$5)+(HUR!D7*Areas!$B$6)+(GEO!D7*Areas!$B$7)+(STC!D7*Areas!$B$8)+(ERI!D7*Areas!$B$9)+(ONT!D7*Areas!$B$10))/Areas!$B$11</f>
        <v>7.1918668221431208</v>
      </c>
      <c r="E7" s="2">
        <f>((SUP!E7*Areas!$B$4)+(MIC!E7*Areas!$B$5)+(HUR!E7*Areas!$B$6)+(GEO!E7*Areas!$B$7)+(STC!E7*Areas!$B$8)+(ERI!E7*Areas!$B$9)+(ONT!E7*Areas!$B$10))/Areas!$B$11</f>
        <v>6.5421029008633038</v>
      </c>
      <c r="F7" s="2">
        <f>((SUP!F7*Areas!$B$4)+(MIC!F7*Areas!$B$5)+(HUR!F7*Areas!$B$6)+(GEO!F7*Areas!$B$7)+(STC!F7*Areas!$B$8)+(ERI!F7*Areas!$B$9)+(ONT!F7*Areas!$B$10))/Areas!$B$11</f>
        <v>4.9193001104701111</v>
      </c>
      <c r="G7" s="2">
        <f>((SUP!G7*Areas!$B$4)+(MIC!G7*Areas!$B$5)+(HUR!G7*Areas!$B$6)+(GEO!G7*Areas!$B$7)+(STC!G7*Areas!$B$8)+(ERI!G7*Areas!$B$9)+(ONT!G7*Areas!$B$10))/Areas!$B$11</f>
        <v>4.7976584427805742</v>
      </c>
      <c r="H7" s="2">
        <f>((SUP!H7*Areas!$B$4)+(MIC!H7*Areas!$B$5)+(HUR!H7*Areas!$B$6)+(GEO!H7*Areas!$B$7)+(STC!H7*Areas!$B$8)+(ERI!H7*Areas!$B$9)+(ONT!H7*Areas!$B$10))/Areas!$B$11</f>
        <v>4.4146472321099797</v>
      </c>
      <c r="I7" s="2">
        <f>((SUP!I7*Areas!$B$4)+(MIC!I7*Areas!$B$5)+(HUR!I7*Areas!$B$6)+(GEO!I7*Areas!$B$7)+(STC!I7*Areas!$B$8)+(ERI!I7*Areas!$B$9)+(ONT!I7*Areas!$B$10))/Areas!$B$11</f>
        <v>4.9225544781310093</v>
      </c>
      <c r="J7" s="2">
        <f>((SUP!J7*Areas!$B$4)+(MIC!J7*Areas!$B$5)+(HUR!J7*Areas!$B$6)+(GEO!J7*Areas!$B$7)+(STC!J7*Areas!$B$8)+(ERI!J7*Areas!$B$9)+(ONT!J7*Areas!$B$10))/Areas!$B$11</f>
        <v>5.753974100896035</v>
      </c>
      <c r="K7" s="2">
        <f>((SUP!K7*Areas!$B$4)+(MIC!K7*Areas!$B$5)+(HUR!K7*Areas!$B$6)+(GEO!K7*Areas!$B$7)+(STC!K7*Areas!$B$8)+(ERI!K7*Areas!$B$9)+(ONT!K7*Areas!$B$10))/Areas!$B$11</f>
        <v>6.2125670389918586</v>
      </c>
      <c r="L7" s="2">
        <f>((SUP!L7*Areas!$B$4)+(MIC!L7*Areas!$B$5)+(HUR!L7*Areas!$B$6)+(GEO!L7*Areas!$B$7)+(STC!L7*Areas!$B$8)+(ERI!L7*Areas!$B$9)+(ONT!L7*Areas!$B$10))/Areas!$B$11</f>
        <v>8.4099396505871287</v>
      </c>
      <c r="M7" s="2">
        <f>((SUP!M7*Areas!$B$4)+(MIC!M7*Areas!$B$5)+(HUR!M7*Areas!$B$6)+(GEO!M7*Areas!$B$7)+(STC!M7*Areas!$B$8)+(ERI!M7*Areas!$B$9)+(ONT!M7*Areas!$B$10))/Areas!$B$11</f>
        <v>7.880137555746491</v>
      </c>
      <c r="N7" s="2">
        <f t="shared" si="0"/>
        <v>6.3794752021875807</v>
      </c>
    </row>
    <row r="8" spans="1:17">
      <c r="A8">
        <v>1951</v>
      </c>
      <c r="B8" s="2">
        <f>((SUP!B8*Areas!$B$4)+(MIC!B8*Areas!$B$5)+(HUR!B8*Areas!$B$6)+(GEO!B8*Areas!$B$7)+(STC!B8*Areas!$B$8)+(ERI!B8*Areas!$B$9)+(ONT!B8*Areas!$B$10))/Areas!$B$11</f>
        <v>7.0712606685487494</v>
      </c>
      <c r="C8" s="2">
        <f>((SUP!C8*Areas!$B$4)+(MIC!C8*Areas!$B$5)+(HUR!C8*Areas!$B$6)+(GEO!C8*Areas!$B$7)+(STC!C8*Areas!$B$8)+(ERI!C8*Areas!$B$9)+(ONT!C8*Areas!$B$10))/Areas!$B$11</f>
        <v>6.5131400515527185</v>
      </c>
      <c r="D8" s="2">
        <f>((SUP!D8*Areas!$B$4)+(MIC!D8*Areas!$B$5)+(HUR!D8*Areas!$B$6)+(GEO!D8*Areas!$B$7)+(STC!D8*Areas!$B$8)+(ERI!D8*Areas!$B$9)+(ONT!D8*Areas!$B$10))/Areas!$B$11</f>
        <v>7.2095767358127736</v>
      </c>
      <c r="E8" s="2">
        <f>((SUP!E8*Areas!$B$4)+(MIC!E8*Areas!$B$5)+(HUR!E8*Areas!$B$6)+(GEO!E8*Areas!$B$7)+(STC!E8*Areas!$B$8)+(ERI!E8*Areas!$B$9)+(ONT!E8*Areas!$B$10))/Areas!$B$11</f>
        <v>5.6793217135141774</v>
      </c>
      <c r="F8" s="2">
        <f>((SUP!F8*Areas!$B$4)+(MIC!F8*Areas!$B$5)+(HUR!F8*Areas!$B$6)+(GEO!F8*Areas!$B$7)+(STC!F8*Areas!$B$8)+(ERI!F8*Areas!$B$9)+(ONT!F8*Areas!$B$10))/Areas!$B$11</f>
        <v>4.7508453827584791</v>
      </c>
      <c r="G8" s="2">
        <f>((SUP!G8*Areas!$B$4)+(MIC!G8*Areas!$B$5)+(HUR!G8*Areas!$B$6)+(GEO!G8*Areas!$B$7)+(STC!G8*Areas!$B$8)+(ERI!G8*Areas!$B$9)+(ONT!G8*Areas!$B$10))/Areas!$B$11</f>
        <v>4.3367498056544331</v>
      </c>
      <c r="H8" s="2">
        <f>((SUP!H8*Areas!$B$4)+(MIC!H8*Areas!$B$5)+(HUR!H8*Areas!$B$6)+(GEO!H8*Areas!$B$7)+(STC!H8*Areas!$B$8)+(ERI!H8*Areas!$B$9)+(ONT!H8*Areas!$B$10))/Areas!$B$11</f>
        <v>4.507903768258255</v>
      </c>
      <c r="I8" s="2">
        <f>((SUP!I8*Areas!$B$4)+(MIC!I8*Areas!$B$5)+(HUR!I8*Areas!$B$6)+(GEO!I8*Areas!$B$7)+(STC!I8*Areas!$B$8)+(ERI!I8*Areas!$B$9)+(ONT!I8*Areas!$B$10))/Areas!$B$11</f>
        <v>4.7867421545763271</v>
      </c>
      <c r="J8" s="2">
        <f>((SUP!J8*Areas!$B$4)+(MIC!J8*Areas!$B$5)+(HUR!J8*Areas!$B$6)+(GEO!J8*Areas!$B$7)+(STC!J8*Areas!$B$8)+(ERI!J8*Areas!$B$9)+(ONT!J8*Areas!$B$10))/Areas!$B$11</f>
        <v>6.6392438116280017</v>
      </c>
      <c r="K8" s="2">
        <f>((SUP!K8*Areas!$B$4)+(MIC!K8*Areas!$B$5)+(HUR!K8*Areas!$B$6)+(GEO!K8*Areas!$B$7)+(STC!K8*Areas!$B$8)+(ERI!K8*Areas!$B$9)+(ONT!K8*Areas!$B$10))/Areas!$B$11</f>
        <v>7.0271537171146834</v>
      </c>
      <c r="L8" s="2">
        <f>((SUP!L8*Areas!$B$4)+(MIC!L8*Areas!$B$5)+(HUR!L8*Areas!$B$6)+(GEO!L8*Areas!$B$7)+(STC!L8*Areas!$B$8)+(ERI!L8*Areas!$B$9)+(ONT!L8*Areas!$B$10))/Areas!$B$11</f>
        <v>8.3514616832371846</v>
      </c>
      <c r="M8" s="2">
        <f>((SUP!M8*Areas!$B$4)+(MIC!M8*Areas!$B$5)+(HUR!M8*Areas!$B$6)+(GEO!M8*Areas!$B$7)+(STC!M8*Areas!$B$8)+(ERI!M8*Areas!$B$9)+(ONT!M8*Areas!$B$10))/Areas!$B$11</f>
        <v>7.8395865553782587</v>
      </c>
      <c r="N8" s="2">
        <f t="shared" si="0"/>
        <v>6.2260821706695033</v>
      </c>
    </row>
    <row r="9" spans="1:17">
      <c r="A9">
        <v>1952</v>
      </c>
      <c r="B9" s="2">
        <f>((SUP!B9*Areas!$B$4)+(MIC!B9*Areas!$B$5)+(HUR!B9*Areas!$B$6)+(GEO!B9*Areas!$B$7)+(STC!B9*Areas!$B$8)+(ERI!B9*Areas!$B$9)+(ONT!B9*Areas!$B$10))/Areas!$B$11</f>
        <v>7.4269351908678036</v>
      </c>
      <c r="C9" s="2">
        <f>((SUP!C9*Areas!$B$4)+(MIC!C9*Areas!$B$5)+(HUR!C9*Areas!$B$6)+(GEO!C9*Areas!$B$7)+(STC!C9*Areas!$B$8)+(ERI!C9*Areas!$B$9)+(ONT!C9*Areas!$B$10))/Areas!$B$11</f>
        <v>6.2776613477353624</v>
      </c>
      <c r="D9" s="2">
        <f>((SUP!D9*Areas!$B$4)+(MIC!D9*Areas!$B$5)+(HUR!D9*Areas!$B$6)+(GEO!D9*Areas!$B$7)+(STC!D9*Areas!$B$8)+(ERI!D9*Areas!$B$9)+(ONT!D9*Areas!$B$10))/Areas!$B$11</f>
        <v>6.2441486436725189</v>
      </c>
      <c r="E9" s="2">
        <f>((SUP!E9*Areas!$B$4)+(MIC!E9*Areas!$B$5)+(HUR!E9*Areas!$B$6)+(GEO!E9*Areas!$B$7)+(STC!E9*Areas!$B$8)+(ERI!E9*Areas!$B$9)+(ONT!E9*Areas!$B$10))/Areas!$B$11</f>
        <v>5.4904344339429647</v>
      </c>
      <c r="F9" s="2">
        <f>((SUP!F9*Areas!$B$4)+(MIC!F9*Areas!$B$5)+(HUR!F9*Areas!$B$6)+(GEO!F9*Areas!$B$7)+(STC!F9*Areas!$B$8)+(ERI!F9*Areas!$B$9)+(ONT!F9*Areas!$B$10))/Areas!$B$11</f>
        <v>4.6884630743422928</v>
      </c>
      <c r="G9" s="2">
        <f>((SUP!G9*Areas!$B$4)+(MIC!G9*Areas!$B$5)+(HUR!G9*Areas!$B$6)+(GEO!G9*Areas!$B$7)+(STC!G9*Areas!$B$8)+(ERI!G9*Areas!$B$9)+(ONT!G9*Areas!$B$10))/Areas!$B$11</f>
        <v>4.5475072214721166</v>
      </c>
      <c r="H9" s="2">
        <f>((SUP!H9*Areas!$B$4)+(MIC!H9*Areas!$B$5)+(HUR!H9*Areas!$B$6)+(GEO!H9*Areas!$B$7)+(STC!H9*Areas!$B$8)+(ERI!H9*Areas!$B$9)+(ONT!H9*Areas!$B$10))/Areas!$B$11</f>
        <v>4.6835348390000409</v>
      </c>
      <c r="I9" s="2">
        <f>((SUP!I9*Areas!$B$4)+(MIC!I9*Areas!$B$5)+(HUR!I9*Areas!$B$6)+(GEO!I9*Areas!$B$7)+(STC!I9*Areas!$B$8)+(ERI!I9*Areas!$B$9)+(ONT!I9*Areas!$B$10))/Areas!$B$11</f>
        <v>4.773694243279734</v>
      </c>
      <c r="J9" s="2">
        <f>((SUP!J9*Areas!$B$4)+(MIC!J9*Areas!$B$5)+(HUR!J9*Areas!$B$6)+(GEO!J9*Areas!$B$7)+(STC!J9*Areas!$B$8)+(ERI!J9*Areas!$B$9)+(ONT!J9*Areas!$B$10))/Areas!$B$11</f>
        <v>5.9733955239147338</v>
      </c>
      <c r="K9" s="2">
        <f>((SUP!K9*Areas!$B$4)+(MIC!K9*Areas!$B$5)+(HUR!K9*Areas!$B$6)+(GEO!K9*Areas!$B$7)+(STC!K9*Areas!$B$8)+(ERI!K9*Areas!$B$9)+(ONT!K9*Areas!$B$10))/Areas!$B$11</f>
        <v>7.7528892843991661</v>
      </c>
      <c r="L9" s="2">
        <f>((SUP!L9*Areas!$B$4)+(MIC!L9*Areas!$B$5)+(HUR!L9*Areas!$B$6)+(GEO!L9*Areas!$B$7)+(STC!L9*Areas!$B$8)+(ERI!L9*Areas!$B$9)+(ONT!L9*Areas!$B$10))/Areas!$B$11</f>
        <v>7.5429474653246595</v>
      </c>
      <c r="M9" s="2">
        <f>((SUP!M9*Areas!$B$4)+(MIC!M9*Areas!$B$5)+(HUR!M9*Areas!$B$6)+(GEO!M9*Areas!$B$7)+(STC!M9*Areas!$B$8)+(ERI!M9*Areas!$B$9)+(ONT!M9*Areas!$B$10))/Areas!$B$11</f>
        <v>7.3058718137555738</v>
      </c>
      <c r="N9" s="2">
        <f t="shared" si="0"/>
        <v>6.0589569234755807</v>
      </c>
    </row>
    <row r="10" spans="1:17">
      <c r="A10">
        <v>1953</v>
      </c>
      <c r="B10" s="2">
        <f>((SUP!B10*Areas!$B$4)+(MIC!B10*Areas!$B$5)+(HUR!B10*Areas!$B$6)+(GEO!B10*Areas!$B$7)+(STC!B10*Areas!$B$8)+(ERI!B10*Areas!$B$9)+(ONT!B10*Areas!$B$10))/Areas!$B$11</f>
        <v>7.3490834253917585</v>
      </c>
      <c r="C10" s="2">
        <f>((SUP!C10*Areas!$B$4)+(MIC!C10*Areas!$B$5)+(HUR!C10*Areas!$B$6)+(GEO!C10*Areas!$B$7)+(STC!C10*Areas!$B$8)+(ERI!C10*Areas!$B$9)+(ONT!C10*Areas!$B$10))/Areas!$B$11</f>
        <v>7.1019432101796163</v>
      </c>
      <c r="D10" s="2">
        <f>((SUP!D10*Areas!$B$4)+(MIC!D10*Areas!$B$5)+(HUR!D10*Areas!$B$6)+(GEO!D10*Areas!$B$7)+(STC!D10*Areas!$B$8)+(ERI!D10*Areas!$B$9)+(ONT!D10*Areas!$B$10))/Areas!$B$11</f>
        <v>6.4763803854179454</v>
      </c>
      <c r="E10" s="2">
        <f>((SUP!E10*Areas!$B$4)+(MIC!E10*Areas!$B$5)+(HUR!E10*Areas!$B$6)+(GEO!E10*Areas!$B$7)+(STC!E10*Areas!$B$8)+(ERI!E10*Areas!$B$9)+(ONT!E10*Areas!$B$10))/Areas!$B$11</f>
        <v>6.0489659588396547</v>
      </c>
      <c r="F10" s="2">
        <f>((SUP!F10*Areas!$B$4)+(MIC!F10*Areas!$B$5)+(HUR!F10*Areas!$B$6)+(GEO!F10*Areas!$B$7)+(STC!F10*Areas!$B$8)+(ERI!F10*Areas!$B$9)+(ONT!F10*Areas!$B$10))/Areas!$B$11</f>
        <v>4.826063090708236</v>
      </c>
      <c r="G10" s="2">
        <f>((SUP!G10*Areas!$B$4)+(MIC!G10*Areas!$B$5)+(HUR!G10*Areas!$B$6)+(GEO!G10*Areas!$B$7)+(STC!G10*Areas!$B$8)+(ERI!G10*Areas!$B$9)+(ONT!G10*Areas!$B$10))/Areas!$B$11</f>
        <v>4.5644901599770877</v>
      </c>
      <c r="H10" s="2">
        <f>((SUP!H10*Areas!$B$4)+(MIC!H10*Areas!$B$5)+(HUR!H10*Areas!$B$6)+(GEO!H10*Areas!$B$7)+(STC!H10*Areas!$B$8)+(ERI!H10*Areas!$B$9)+(ONT!H10*Areas!$B$10))/Areas!$B$11</f>
        <v>4.5461441021234803</v>
      </c>
      <c r="I10" s="2">
        <f>((SUP!I10*Areas!$B$4)+(MIC!I10*Areas!$B$5)+(HUR!I10*Areas!$B$6)+(GEO!I10*Areas!$B$7)+(STC!I10*Areas!$B$8)+(ERI!I10*Areas!$B$9)+(ONT!I10*Areas!$B$10))/Areas!$B$11</f>
        <v>4.7107209606808231</v>
      </c>
      <c r="J10" s="2">
        <f>((SUP!J10*Areas!$B$4)+(MIC!J10*Areas!$B$5)+(HUR!J10*Areas!$B$6)+(GEO!J10*Areas!$B$7)+(STC!J10*Areas!$B$8)+(ERI!J10*Areas!$B$9)+(ONT!J10*Areas!$B$10))/Areas!$B$11</f>
        <v>6.283549486518555</v>
      </c>
      <c r="K10" s="2">
        <f>((SUP!K10*Areas!$B$4)+(MIC!K10*Areas!$B$5)+(HUR!K10*Areas!$B$6)+(GEO!K10*Areas!$B$7)+(STC!K10*Areas!$B$8)+(ERI!K10*Areas!$B$9)+(ONT!K10*Areas!$B$10))/Areas!$B$11</f>
        <v>6.0019882165214185</v>
      </c>
      <c r="L10" s="2">
        <f>((SUP!L10*Areas!$B$4)+(MIC!L10*Areas!$B$5)+(HUR!L10*Areas!$B$6)+(GEO!L10*Areas!$B$7)+(STC!L10*Areas!$B$8)+(ERI!L10*Areas!$B$9)+(ONT!L10*Areas!$B$10))/Areas!$B$11</f>
        <v>7.1598556114725262</v>
      </c>
      <c r="M10" s="2">
        <f>((SUP!M10*Areas!$B$4)+(MIC!M10*Areas!$B$5)+(HUR!M10*Areas!$B$6)+(GEO!M10*Areas!$B$7)+(STC!M10*Areas!$B$8)+(ERI!M10*Areas!$B$9)+(ONT!M10*Areas!$B$10))/Areas!$B$11</f>
        <v>8.5357716132727788</v>
      </c>
      <c r="N10" s="2">
        <f t="shared" si="0"/>
        <v>6.1337463517586572</v>
      </c>
    </row>
    <row r="11" spans="1:17">
      <c r="A11">
        <v>1954</v>
      </c>
      <c r="B11" s="2">
        <f>((SUP!B11*Areas!$B$4)+(MIC!B11*Areas!$B$5)+(HUR!B11*Areas!$B$6)+(GEO!B11*Areas!$B$7)+(STC!B11*Areas!$B$8)+(ERI!B11*Areas!$B$9)+(ONT!B11*Areas!$B$10))/Areas!$B$11</f>
        <v>7.8135962112843185</v>
      </c>
      <c r="C11" s="2">
        <f>((SUP!C11*Areas!$B$4)+(MIC!C11*Areas!$B$5)+(HUR!C11*Areas!$B$6)+(GEO!C11*Areas!$B$7)+(STC!C11*Areas!$B$8)+(ERI!C11*Areas!$B$9)+(ONT!C11*Areas!$B$10))/Areas!$B$11</f>
        <v>6.5736308661675054</v>
      </c>
      <c r="D11" s="2">
        <f>((SUP!D11*Areas!$B$4)+(MIC!D11*Areas!$B$5)+(HUR!D11*Areas!$B$6)+(GEO!D11*Areas!$B$7)+(STC!D11*Areas!$B$8)+(ERI!D11*Areas!$B$9)+(ONT!D11*Areas!$B$10))/Areas!$B$11</f>
        <v>7.5526278793830048</v>
      </c>
      <c r="E11" s="2">
        <f>((SUP!E11*Areas!$B$4)+(MIC!E11*Areas!$B$5)+(HUR!E11*Areas!$B$6)+(GEO!E11*Areas!$B$7)+(STC!E11*Areas!$B$8)+(ERI!E11*Areas!$B$9)+(ONT!E11*Areas!$B$10))/Areas!$B$11</f>
        <v>5.8496128636307851</v>
      </c>
      <c r="F11" s="2">
        <f>((SUP!F11*Areas!$B$4)+(MIC!F11*Areas!$B$5)+(HUR!F11*Areas!$B$6)+(GEO!F11*Areas!$B$7)+(STC!F11*Areas!$B$8)+(ERI!F11*Areas!$B$9)+(ONT!F11*Areas!$B$10))/Areas!$B$11</f>
        <v>5.0475018207110995</v>
      </c>
      <c r="G11" s="2">
        <f>((SUP!G11*Areas!$B$4)+(MIC!G11*Areas!$B$5)+(HUR!G11*Areas!$B$6)+(GEO!G11*Areas!$B$7)+(STC!G11*Areas!$B$8)+(ERI!G11*Areas!$B$9)+(ONT!G11*Areas!$B$10))/Areas!$B$11</f>
        <v>4.4311892721247093</v>
      </c>
      <c r="H11" s="2">
        <f>((SUP!H11*Areas!$B$4)+(MIC!H11*Areas!$B$5)+(HUR!H11*Areas!$B$6)+(GEO!H11*Areas!$B$7)+(STC!H11*Areas!$B$8)+(ERI!H11*Areas!$B$9)+(ONT!H11*Areas!$B$10))/Areas!$B$11</f>
        <v>4.2851901313366882</v>
      </c>
      <c r="I11" s="2">
        <f>((SUP!I11*Areas!$B$4)+(MIC!I11*Areas!$B$5)+(HUR!I11*Areas!$B$6)+(GEO!I11*Areas!$B$7)+(STC!I11*Areas!$B$8)+(ERI!I11*Areas!$B$9)+(ONT!I11*Areas!$B$10))/Areas!$B$11</f>
        <v>4.8957705494865174</v>
      </c>
      <c r="J11" s="2">
        <f>((SUP!J11*Areas!$B$4)+(MIC!J11*Areas!$B$5)+(HUR!J11*Areas!$B$6)+(GEO!J11*Areas!$B$7)+(STC!J11*Areas!$B$8)+(ERI!J11*Areas!$B$9)+(ONT!J11*Areas!$B$10))/Areas!$B$11</f>
        <v>6.0031673008469388</v>
      </c>
      <c r="K11" s="2">
        <f>((SUP!K11*Areas!$B$4)+(MIC!K11*Areas!$B$5)+(HUR!K11*Areas!$B$6)+(GEO!K11*Areas!$B$7)+(STC!K11*Areas!$B$8)+(ERI!K11*Areas!$B$9)+(ONT!K11*Areas!$B$10))/Areas!$B$11</f>
        <v>6.3727153144306694</v>
      </c>
      <c r="L11" s="2">
        <f>((SUP!L11*Areas!$B$4)+(MIC!L11*Areas!$B$5)+(HUR!L11*Areas!$B$6)+(GEO!L11*Areas!$B$7)+(STC!L11*Areas!$B$8)+(ERI!L11*Areas!$B$9)+(ONT!L11*Areas!$B$10))/Areas!$B$11</f>
        <v>7.0395066486641289</v>
      </c>
      <c r="M11" s="2">
        <f>((SUP!M11*Areas!$B$4)+(MIC!M11*Areas!$B$5)+(HUR!M11*Areas!$B$6)+(GEO!M11*Areas!$B$7)+(STC!M11*Areas!$B$8)+(ERI!M11*Areas!$B$9)+(ONT!M11*Areas!$B$10))/Areas!$B$11</f>
        <v>7.3482707745182276</v>
      </c>
      <c r="N11" s="2">
        <f t="shared" si="0"/>
        <v>6.1010649693820502</v>
      </c>
    </row>
    <row r="12" spans="1:17">
      <c r="A12">
        <v>1955</v>
      </c>
      <c r="B12" s="2">
        <f>((SUP!B12*Areas!$B$4)+(MIC!B12*Areas!$B$5)+(HUR!B12*Areas!$B$6)+(GEO!B12*Areas!$B$7)+(STC!B12*Areas!$B$8)+(ERI!B12*Areas!$B$9)+(ONT!B12*Areas!$B$10))/Areas!$B$11</f>
        <v>7.566742604639745</v>
      </c>
      <c r="C12" s="2">
        <f>((SUP!C12*Areas!$B$4)+(MIC!C12*Areas!$B$5)+(HUR!C12*Areas!$B$6)+(GEO!C12*Areas!$B$7)+(STC!C12*Areas!$B$8)+(ERI!C12*Areas!$B$9)+(ONT!C12*Areas!$B$10))/Areas!$B$11</f>
        <v>7.1077664989157565</v>
      </c>
      <c r="D12" s="2">
        <f>((SUP!D12*Areas!$B$4)+(MIC!D12*Areas!$B$5)+(HUR!D12*Areas!$B$6)+(GEO!D12*Areas!$B$7)+(STC!D12*Areas!$B$8)+(ERI!D12*Areas!$B$9)+(ONT!D12*Areas!$B$10))/Areas!$B$11</f>
        <v>7.7288982447526697</v>
      </c>
      <c r="E12" s="2">
        <f>((SUP!E12*Areas!$B$4)+(MIC!E12*Areas!$B$5)+(HUR!E12*Areas!$B$6)+(GEO!E12*Areas!$B$7)+(STC!E12*Areas!$B$8)+(ERI!E12*Areas!$B$9)+(ONT!E12*Areas!$B$10))/Areas!$B$11</f>
        <v>5.0383133668835161</v>
      </c>
      <c r="F12" s="2">
        <f>((SUP!F12*Areas!$B$4)+(MIC!F12*Areas!$B$5)+(HUR!F12*Areas!$B$6)+(GEO!F12*Areas!$B$7)+(STC!F12*Areas!$B$8)+(ERI!F12*Areas!$B$9)+(ONT!F12*Areas!$B$10))/Areas!$B$11</f>
        <v>4.7603843541589956</v>
      </c>
      <c r="G12" s="2">
        <f>((SUP!G12*Areas!$B$4)+(MIC!G12*Areas!$B$5)+(HUR!G12*Areas!$B$6)+(GEO!G12*Areas!$B$7)+(STC!G12*Areas!$B$8)+(ERI!G12*Areas!$B$9)+(ONT!G12*Areas!$B$10))/Areas!$B$11</f>
        <v>4.3163115257149869</v>
      </c>
      <c r="H12" s="2">
        <f>((SUP!H12*Areas!$B$4)+(MIC!H12*Areas!$B$5)+(HUR!H12*Areas!$B$6)+(GEO!H12*Areas!$B$7)+(STC!H12*Areas!$B$8)+(ERI!H12*Areas!$B$9)+(ONT!H12*Areas!$B$10))/Areas!$B$11</f>
        <v>4.3406978847019353</v>
      </c>
      <c r="I12" s="2">
        <f>((SUP!I12*Areas!$B$4)+(MIC!I12*Areas!$B$5)+(HUR!I12*Areas!$B$6)+(GEO!I12*Areas!$B$7)+(STC!I12*Areas!$B$8)+(ERI!I12*Areas!$B$9)+(ONT!I12*Areas!$B$10))/Areas!$B$11</f>
        <v>5.0361475389714006</v>
      </c>
      <c r="J12" s="2">
        <f>((SUP!J12*Areas!$B$4)+(MIC!J12*Areas!$B$5)+(HUR!J12*Areas!$B$6)+(GEO!J12*Areas!$B$7)+(STC!J12*Areas!$B$8)+(ERI!J12*Areas!$B$9)+(ONT!J12*Areas!$B$10))/Areas!$B$11</f>
        <v>6.2438956671167309</v>
      </c>
      <c r="K12" s="2">
        <f>((SUP!K12*Areas!$B$4)+(MIC!K12*Areas!$B$5)+(HUR!K12*Areas!$B$6)+(GEO!K12*Areas!$B$7)+(STC!K12*Areas!$B$8)+(ERI!K12*Areas!$B$9)+(ONT!K12*Areas!$B$10))/Areas!$B$11</f>
        <v>6.6389702958144099</v>
      </c>
      <c r="L12" s="2">
        <f>((SUP!L12*Areas!$B$4)+(MIC!L12*Areas!$B$5)+(HUR!L12*Areas!$B$6)+(GEO!L12*Areas!$B$7)+(STC!L12*Areas!$B$8)+(ERI!L12*Areas!$B$9)+(ONT!L12*Areas!$B$10))/Areas!$B$11</f>
        <v>8.3257609754101711</v>
      </c>
      <c r="M12" s="2">
        <f>((SUP!M12*Areas!$B$4)+(MIC!M12*Areas!$B$5)+(HUR!M12*Areas!$B$6)+(GEO!M12*Areas!$B$7)+(STC!M12*Areas!$B$8)+(ERI!M12*Areas!$B$9)+(ONT!M12*Areas!$B$10))/Areas!$B$11</f>
        <v>8.0751255676936289</v>
      </c>
      <c r="N12" s="2">
        <f t="shared" si="0"/>
        <v>6.2649178770644953</v>
      </c>
    </row>
    <row r="13" spans="1:17">
      <c r="A13">
        <v>1956</v>
      </c>
      <c r="B13" s="2">
        <f>((SUP!B13*Areas!$B$4)+(MIC!B13*Areas!$B$5)+(HUR!B13*Areas!$B$6)+(GEO!B13*Areas!$B$7)+(STC!B13*Areas!$B$8)+(ERI!B13*Areas!$B$9)+(ONT!B13*Areas!$B$10))/Areas!$B$11</f>
        <v>7.0633355018207107</v>
      </c>
      <c r="C13" s="2">
        <f>((SUP!C13*Areas!$B$4)+(MIC!C13*Areas!$B$5)+(HUR!C13*Areas!$B$6)+(GEO!C13*Areas!$B$7)+(STC!C13*Areas!$B$8)+(ERI!C13*Areas!$B$9)+(ONT!C13*Areas!$B$10))/Areas!$B$11</f>
        <v>6.9892599729961953</v>
      </c>
      <c r="D13" s="2">
        <f>((SUP!D13*Areas!$B$4)+(MIC!D13*Areas!$B$5)+(HUR!D13*Areas!$B$6)+(GEO!D13*Areas!$B$7)+(STC!D13*Areas!$B$8)+(ERI!D13*Areas!$B$9)+(ONT!D13*Areas!$B$10))/Areas!$B$11</f>
        <v>6.7390978274211371</v>
      </c>
      <c r="E13" s="2">
        <f>((SUP!E13*Areas!$B$4)+(MIC!E13*Areas!$B$5)+(HUR!E13*Areas!$B$6)+(GEO!E13*Areas!$B$7)+(STC!E13*Areas!$B$8)+(ERI!E13*Areas!$B$9)+(ONT!E13*Areas!$B$10))/Areas!$B$11</f>
        <v>6.2324097622846857</v>
      </c>
      <c r="F13" s="2">
        <f>((SUP!F13*Areas!$B$4)+(MIC!F13*Areas!$B$5)+(HUR!F13*Areas!$B$6)+(GEO!F13*Areas!$B$7)+(STC!F13*Areas!$B$8)+(ERI!F13*Areas!$B$9)+(ONT!F13*Areas!$B$10))/Areas!$B$11</f>
        <v>5.3393386113497812</v>
      </c>
      <c r="G13" s="2">
        <f>((SUP!G13*Areas!$B$4)+(MIC!G13*Areas!$B$5)+(HUR!G13*Areas!$B$6)+(GEO!G13*Areas!$B$7)+(STC!G13*Areas!$B$8)+(ERI!G13*Areas!$B$9)+(ONT!G13*Areas!$B$10))/Areas!$B$11</f>
        <v>4.5282900454154911</v>
      </c>
      <c r="H13" s="2">
        <f>((SUP!H13*Areas!$B$4)+(MIC!H13*Areas!$B$5)+(HUR!H13*Areas!$B$6)+(GEO!H13*Areas!$B$7)+(STC!H13*Areas!$B$8)+(ERI!H13*Areas!$B$9)+(ONT!H13*Areas!$B$10))/Areas!$B$11</f>
        <v>4.4744131582177493</v>
      </c>
      <c r="I13" s="2">
        <f>((SUP!I13*Areas!$B$4)+(MIC!I13*Areas!$B$5)+(HUR!I13*Areas!$B$6)+(GEO!I13*Areas!$B$7)+(STC!I13*Areas!$B$8)+(ERI!I13*Areas!$B$9)+(ONT!I13*Areas!$B$10))/Areas!$B$11</f>
        <v>4.6805199050775341</v>
      </c>
      <c r="J13" s="2">
        <f>((SUP!J13*Areas!$B$4)+(MIC!J13*Areas!$B$5)+(HUR!J13*Areas!$B$6)+(GEO!J13*Areas!$B$7)+(STC!J13*Areas!$B$8)+(ERI!J13*Areas!$B$9)+(ONT!J13*Areas!$B$10))/Areas!$B$11</f>
        <v>6.0540300724192946</v>
      </c>
      <c r="K13" s="2">
        <f>((SUP!K13*Areas!$B$4)+(MIC!K13*Areas!$B$5)+(HUR!K13*Areas!$B$6)+(GEO!K13*Areas!$B$7)+(STC!K13*Areas!$B$8)+(ERI!K13*Areas!$B$9)+(ONT!K13*Areas!$B$10))/Areas!$B$11</f>
        <v>6.3968823697884707</v>
      </c>
      <c r="L13" s="2">
        <f>((SUP!L13*Areas!$B$4)+(MIC!L13*Areas!$B$5)+(HUR!L13*Areas!$B$6)+(GEO!L13*Areas!$B$7)+(STC!L13*Areas!$B$8)+(ERI!L13*Areas!$B$9)+(ONT!L13*Areas!$B$10))/Areas!$B$11</f>
        <v>7.8941667280389503</v>
      </c>
      <c r="M13" s="2">
        <f>((SUP!M13*Areas!$B$4)+(MIC!M13*Areas!$B$5)+(HUR!M13*Areas!$B$6)+(GEO!M13*Areas!$B$7)+(STC!M13*Areas!$B$8)+(ERI!M13*Areas!$B$9)+(ONT!M13*Areas!$B$10))/Areas!$B$11</f>
        <v>7.8730570762243772</v>
      </c>
      <c r="N13" s="2">
        <f t="shared" si="0"/>
        <v>6.1887334192545298</v>
      </c>
    </row>
    <row r="14" spans="1:17">
      <c r="A14">
        <v>1957</v>
      </c>
      <c r="B14" s="2">
        <f>((SUP!B14*Areas!$B$4)+(MIC!B14*Areas!$B$5)+(HUR!B14*Areas!$B$6)+(GEO!B14*Areas!$B$7)+(STC!B14*Areas!$B$8)+(ERI!B14*Areas!$B$9)+(ONT!B14*Areas!$B$10))/Areas!$B$11</f>
        <v>7.8644858639171895</v>
      </c>
      <c r="C14" s="2">
        <f>((SUP!C14*Areas!$B$4)+(MIC!C14*Areas!$B$5)+(HUR!C14*Areas!$B$6)+(GEO!C14*Areas!$B$7)+(STC!C14*Areas!$B$8)+(ERI!C14*Areas!$B$9)+(ONT!C14*Areas!$B$10))/Areas!$B$11</f>
        <v>6.4668651855488726</v>
      </c>
      <c r="D14" s="2">
        <f>((SUP!D14*Areas!$B$4)+(MIC!D14*Areas!$B$5)+(HUR!D14*Areas!$B$6)+(GEO!D14*Areas!$B$7)+(STC!D14*Areas!$B$8)+(ERI!D14*Areas!$B$9)+(ONT!D14*Areas!$B$10))/Areas!$B$11</f>
        <v>6.059049425146271</v>
      </c>
      <c r="E14" s="2">
        <f>((SUP!E14*Areas!$B$4)+(MIC!E14*Areas!$B$5)+(HUR!E14*Areas!$B$6)+(GEO!E14*Areas!$B$7)+(STC!E14*Areas!$B$8)+(ERI!E14*Areas!$B$9)+(ONT!E14*Areas!$B$10))/Areas!$B$11</f>
        <v>5.813225399942719</v>
      </c>
      <c r="F14" s="2">
        <f>((SUP!F14*Areas!$B$4)+(MIC!F14*Areas!$B$5)+(HUR!F14*Areas!$B$6)+(GEO!F14*Areas!$B$7)+(STC!F14*Areas!$B$8)+(ERI!F14*Areas!$B$9)+(ONT!F14*Areas!$B$10))/Areas!$B$11</f>
        <v>5.2038235751401336</v>
      </c>
      <c r="G14" s="2">
        <f>((SUP!G14*Areas!$B$4)+(MIC!G14*Areas!$B$5)+(HUR!G14*Areas!$B$6)+(GEO!G14*Areas!$B$7)+(STC!G14*Areas!$B$8)+(ERI!G14*Areas!$B$9)+(ONT!G14*Areas!$B$10))/Areas!$B$11</f>
        <v>4.6514054662247863</v>
      </c>
      <c r="H14" s="2">
        <f>((SUP!H14*Areas!$B$4)+(MIC!H14*Areas!$B$5)+(HUR!H14*Areas!$B$6)+(GEO!H14*Areas!$B$7)+(STC!H14*Areas!$B$8)+(ERI!H14*Areas!$B$9)+(ONT!H14*Areas!$B$10))/Areas!$B$11</f>
        <v>4.4301549854752267</v>
      </c>
      <c r="I14" s="2">
        <f>((SUP!I14*Areas!$B$4)+(MIC!I14*Areas!$B$5)+(HUR!I14*Areas!$B$6)+(GEO!I14*Areas!$B$7)+(STC!I14*Areas!$B$8)+(ERI!I14*Areas!$B$9)+(ONT!I14*Areas!$B$10))/Areas!$B$11</f>
        <v>4.937321468025039</v>
      </c>
      <c r="J14" s="2">
        <f>((SUP!J14*Areas!$B$4)+(MIC!J14*Areas!$B$5)+(HUR!J14*Areas!$B$6)+(GEO!J14*Areas!$B$7)+(STC!J14*Areas!$B$8)+(ERI!J14*Areas!$B$9)+(ONT!J14*Areas!$B$10))/Areas!$B$11</f>
        <v>6.1346541876355296</v>
      </c>
      <c r="K14" s="2">
        <f>((SUP!K14*Areas!$B$4)+(MIC!K14*Areas!$B$5)+(HUR!K14*Areas!$B$6)+(GEO!K14*Areas!$B$7)+(STC!K14*Areas!$B$8)+(ERI!K14*Areas!$B$9)+(ONT!K14*Areas!$B$10))/Areas!$B$11</f>
        <v>6.6370971318685825</v>
      </c>
      <c r="L14" s="2">
        <f>((SUP!L14*Areas!$B$4)+(MIC!L14*Areas!$B$5)+(HUR!L14*Areas!$B$6)+(GEO!L14*Areas!$B$7)+(STC!L14*Areas!$B$8)+(ERI!L14*Areas!$B$9)+(ONT!L14*Areas!$B$10))/Areas!$B$11</f>
        <v>8.388312712245817</v>
      </c>
      <c r="M14" s="2">
        <f>((SUP!M14*Areas!$B$4)+(MIC!M14*Areas!$B$5)+(HUR!M14*Areas!$B$6)+(GEO!M14*Areas!$B$7)+(STC!M14*Areas!$B$8)+(ERI!M14*Areas!$B$9)+(ONT!M14*Areas!$B$10))/Areas!$B$11</f>
        <v>8.1056044351704095</v>
      </c>
      <c r="N14" s="2">
        <f t="shared" si="0"/>
        <v>6.2243333196950488</v>
      </c>
    </row>
    <row r="15" spans="1:17">
      <c r="A15">
        <v>1958</v>
      </c>
      <c r="B15" s="2">
        <f>((SUP!B15*Areas!$B$4)+(MIC!B15*Areas!$B$5)+(HUR!B15*Areas!$B$6)+(GEO!B15*Areas!$B$7)+(STC!B15*Areas!$B$8)+(ERI!B15*Areas!$B$9)+(ONT!B15*Areas!$B$10))/Areas!$B$11</f>
        <v>7.2906227241111248</v>
      </c>
      <c r="C15" s="2">
        <f>((SUP!C15*Areas!$B$4)+(MIC!C15*Areas!$B$5)+(HUR!C15*Areas!$B$6)+(GEO!C15*Areas!$B$7)+(STC!C15*Areas!$B$8)+(ERI!C15*Areas!$B$9)+(ONT!C15*Areas!$B$10))/Areas!$B$11</f>
        <v>7.5362969600261858</v>
      </c>
      <c r="D15" s="2">
        <f>((SUP!D15*Areas!$B$4)+(MIC!D15*Areas!$B$5)+(HUR!D15*Areas!$B$6)+(GEO!D15*Areas!$B$7)+(STC!D15*Areas!$B$8)+(ERI!D15*Areas!$B$9)+(ONT!D15*Areas!$B$10))/Areas!$B$11</f>
        <v>5.0334296878196474</v>
      </c>
      <c r="E15" s="2">
        <f>((SUP!E15*Areas!$B$4)+(MIC!E15*Areas!$B$5)+(HUR!E15*Areas!$B$6)+(GEO!E15*Areas!$B$7)+(STC!E15*Areas!$B$8)+(ERI!E15*Areas!$B$9)+(ONT!E15*Areas!$B$10))/Areas!$B$11</f>
        <v>5.6366029622355862</v>
      </c>
      <c r="F15" s="2">
        <f>((SUP!F15*Areas!$B$4)+(MIC!F15*Areas!$B$5)+(HUR!F15*Areas!$B$6)+(GEO!F15*Areas!$B$7)+(STC!F15*Areas!$B$8)+(ERI!F15*Areas!$B$9)+(ONT!F15*Areas!$B$10))/Areas!$B$11</f>
        <v>5.0790197209606811</v>
      </c>
      <c r="G15" s="2">
        <f>((SUP!G15*Areas!$B$4)+(MIC!G15*Areas!$B$5)+(HUR!G15*Areas!$B$6)+(GEO!G15*Areas!$B$7)+(STC!G15*Areas!$B$8)+(ERI!G15*Areas!$B$9)+(ONT!G15*Areas!$B$10))/Areas!$B$11</f>
        <v>4.8547514013338233</v>
      </c>
      <c r="H15" s="2">
        <f>((SUP!H15*Areas!$B$4)+(MIC!H15*Areas!$B$5)+(HUR!H15*Areas!$B$6)+(GEO!H15*Areas!$B$7)+(STC!H15*Areas!$B$8)+(ERI!H15*Areas!$B$9)+(ONT!H15*Areas!$B$10))/Areas!$B$11</f>
        <v>4.38233701567039</v>
      </c>
      <c r="I15" s="2">
        <f>((SUP!I15*Areas!$B$4)+(MIC!I15*Areas!$B$5)+(HUR!I15*Areas!$B$6)+(GEO!I15*Areas!$B$7)+(STC!I15*Areas!$B$8)+(ERI!I15*Areas!$B$9)+(ONT!I15*Areas!$B$10))/Areas!$B$11</f>
        <v>5.0217954257190787</v>
      </c>
      <c r="J15" s="2">
        <f>((SUP!J15*Areas!$B$4)+(MIC!J15*Areas!$B$5)+(HUR!J15*Areas!$B$6)+(GEO!J15*Areas!$B$7)+(STC!J15*Areas!$B$8)+(ERI!J15*Areas!$B$9)+(ONT!J15*Areas!$B$10))/Areas!$B$11</f>
        <v>6.0066624115216243</v>
      </c>
      <c r="K15" s="2">
        <f>((SUP!K15*Areas!$B$4)+(MIC!K15*Areas!$B$5)+(HUR!K15*Areas!$B$6)+(GEO!K15*Areas!$B$7)+(STC!K15*Areas!$B$8)+(ERI!K15*Areas!$B$9)+(ONT!K15*Areas!$B$10))/Areas!$B$11</f>
        <v>6.6724383617691583</v>
      </c>
      <c r="L15" s="2">
        <f>((SUP!L15*Areas!$B$4)+(MIC!L15*Areas!$B$5)+(HUR!L15*Areas!$B$6)+(GEO!L15*Areas!$B$7)+(STC!L15*Areas!$B$8)+(ERI!L15*Areas!$B$9)+(ONT!L15*Areas!$B$10))/Areas!$B$11</f>
        <v>8.2732796530420192</v>
      </c>
      <c r="M15" s="2">
        <f>((SUP!M15*Areas!$B$4)+(MIC!M15*Areas!$B$5)+(HUR!M15*Areas!$B$6)+(GEO!M15*Areas!$B$7)+(STC!M15*Areas!$B$8)+(ERI!M15*Areas!$B$9)+(ONT!M15*Areas!$B$10))/Areas!$B$11</f>
        <v>8.0996081584223223</v>
      </c>
      <c r="N15" s="2">
        <f t="shared" si="0"/>
        <v>6.1572370402193037</v>
      </c>
    </row>
    <row r="16" spans="1:17">
      <c r="A16">
        <v>1959</v>
      </c>
      <c r="B16" s="2">
        <f>((SUP!B16*Areas!$B$4)+(MIC!B16*Areas!$B$5)+(HUR!B16*Areas!$B$6)+(GEO!B16*Areas!$B$7)+(STC!B16*Areas!$B$8)+(ERI!B16*Areas!$B$9)+(ONT!B16*Areas!$B$10))/Areas!$B$11</f>
        <v>7.8202215539462374</v>
      </c>
      <c r="C16" s="2">
        <f>((SUP!C16*Areas!$B$4)+(MIC!C16*Areas!$B$5)+(HUR!C16*Areas!$B$6)+(GEO!C16*Areas!$B$7)+(STC!C16*Areas!$B$8)+(ERI!C16*Areas!$B$9)+(ONT!C16*Areas!$B$10))/Areas!$B$11</f>
        <v>6.8475616791456968</v>
      </c>
      <c r="D16" s="2">
        <f>((SUP!D16*Areas!$B$4)+(MIC!D16*Areas!$B$5)+(HUR!D16*Areas!$B$6)+(GEO!D16*Areas!$B$7)+(STC!D16*Areas!$B$8)+(ERI!D16*Areas!$B$9)+(ONT!D16*Areas!$B$10))/Areas!$B$11</f>
        <v>6.1818270119880525</v>
      </c>
      <c r="E16" s="2">
        <f>((SUP!E16*Areas!$B$4)+(MIC!E16*Areas!$B$5)+(HUR!E16*Areas!$B$6)+(GEO!E16*Areas!$B$7)+(STC!E16*Areas!$B$8)+(ERI!E16*Areas!$B$9)+(ONT!E16*Areas!$B$10))/Areas!$B$11</f>
        <v>5.5378849474244101</v>
      </c>
      <c r="F16" s="2">
        <f>((SUP!F16*Areas!$B$4)+(MIC!F16*Areas!$B$5)+(HUR!F16*Areas!$B$6)+(GEO!F16*Areas!$B$7)+(STC!F16*Areas!$B$8)+(ERI!F16*Areas!$B$9)+(ONT!F16*Areas!$B$10))/Areas!$B$11</f>
        <v>4.933338652264637</v>
      </c>
      <c r="G16" s="2">
        <f>((SUP!G16*Areas!$B$4)+(MIC!G16*Areas!$B$5)+(HUR!G16*Areas!$B$6)+(GEO!G16*Areas!$B$7)+(STC!G16*Areas!$B$8)+(ERI!G16*Areas!$B$9)+(ONT!G16*Areas!$B$10))/Areas!$B$11</f>
        <v>4.38549560165296</v>
      </c>
      <c r="H16" s="2">
        <f>((SUP!H16*Areas!$B$4)+(MIC!H16*Areas!$B$5)+(HUR!H16*Areas!$B$6)+(GEO!H16*Areas!$B$7)+(STC!H16*Areas!$B$8)+(ERI!H16*Areas!$B$9)+(ONT!H16*Areas!$B$10))/Areas!$B$11</f>
        <v>4.371269874391392</v>
      </c>
      <c r="I16" s="2">
        <f>((SUP!I16*Areas!$B$4)+(MIC!I16*Areas!$B$5)+(HUR!I16*Areas!$B$6)+(GEO!I16*Areas!$B$7)+(STC!I16*Areas!$B$8)+(ERI!I16*Areas!$B$9)+(ONT!I16*Areas!$B$10))/Areas!$B$11</f>
        <v>4.5067841741336272</v>
      </c>
      <c r="J16" s="2">
        <f>((SUP!J16*Areas!$B$4)+(MIC!J16*Areas!$B$5)+(HUR!J16*Areas!$B$6)+(GEO!J16*Areas!$B$7)+(STC!J16*Areas!$B$8)+(ERI!J16*Areas!$B$9)+(ONT!J16*Areas!$B$10))/Areas!$B$11</f>
        <v>6.0006117589296677</v>
      </c>
      <c r="K16" s="2">
        <f>((SUP!K16*Areas!$B$4)+(MIC!K16*Areas!$B$5)+(HUR!K16*Areas!$B$6)+(GEO!K16*Areas!$B$7)+(STC!K16*Areas!$B$8)+(ERI!K16*Areas!$B$9)+(ONT!K16*Areas!$B$10))/Areas!$B$11</f>
        <v>7.0078340084284605</v>
      </c>
      <c r="L16" s="2">
        <f>((SUP!L16*Areas!$B$4)+(MIC!L16*Areas!$B$5)+(HUR!L16*Areas!$B$6)+(GEO!L16*Areas!$B$7)+(STC!L16*Areas!$B$8)+(ERI!L16*Areas!$B$9)+(ONT!L16*Areas!$B$10))/Areas!$B$11</f>
        <v>8.0814849228754966</v>
      </c>
      <c r="M16" s="2">
        <f>((SUP!M16*Areas!$B$4)+(MIC!M16*Areas!$B$5)+(HUR!M16*Areas!$B$6)+(GEO!M16*Areas!$B$7)+(STC!M16*Areas!$B$8)+(ERI!M16*Areas!$B$9)+(ONT!M16*Areas!$B$10))/Areas!$B$11</f>
        <v>7.476238983674973</v>
      </c>
      <c r="N16" s="2">
        <f t="shared" si="0"/>
        <v>6.0958794307379671</v>
      </c>
    </row>
    <row r="17" spans="1:14">
      <c r="A17">
        <v>1960</v>
      </c>
      <c r="B17" s="2">
        <f>((SUP!B17*Areas!$B$4)+(MIC!B17*Areas!$B$5)+(HUR!B17*Areas!$B$6)+(GEO!B17*Areas!$B$7)+(STC!B17*Areas!$B$8)+(ERI!B17*Areas!$B$9)+(ONT!B17*Areas!$B$10))/Areas!$B$11</f>
        <v>7.3809251667280389</v>
      </c>
      <c r="C17" s="2">
        <f>((SUP!C17*Areas!$B$4)+(MIC!C17*Areas!$B$5)+(HUR!C17*Areas!$B$6)+(GEO!C17*Areas!$B$7)+(STC!C17*Areas!$B$8)+(ERI!C17*Areas!$B$9)+(ONT!C17*Areas!$B$10))/Areas!$B$11</f>
        <v>7.1760857984534185</v>
      </c>
      <c r="D17" s="2">
        <f>((SUP!D17*Areas!$B$4)+(MIC!D17*Areas!$B$5)+(HUR!D17*Areas!$B$6)+(GEO!D17*Areas!$B$7)+(STC!D17*Areas!$B$8)+(ERI!D17*Areas!$B$9)+(ONT!D17*Areas!$B$10))/Areas!$B$11</f>
        <v>6.3901859171065025</v>
      </c>
      <c r="E17" s="2">
        <f>((SUP!E17*Areas!$B$4)+(MIC!E17*Areas!$B$5)+(HUR!E17*Areas!$B$6)+(GEO!E17*Areas!$B$7)+(STC!E17*Areas!$B$8)+(ERI!E17*Areas!$B$9)+(ONT!E17*Areas!$B$10))/Areas!$B$11</f>
        <v>5.4831193895503452</v>
      </c>
      <c r="F17" s="2">
        <f>((SUP!F17*Areas!$B$4)+(MIC!F17*Areas!$B$5)+(HUR!F17*Areas!$B$6)+(GEO!F17*Areas!$B$7)+(STC!F17*Areas!$B$8)+(ERI!F17*Areas!$B$9)+(ONT!F17*Areas!$B$10))/Areas!$B$11</f>
        <v>4.941012356286568</v>
      </c>
      <c r="G17" s="2">
        <f>((SUP!G17*Areas!$B$4)+(MIC!G17*Areas!$B$5)+(HUR!G17*Areas!$B$6)+(GEO!G17*Areas!$B$7)+(STC!G17*Areas!$B$8)+(ERI!G17*Areas!$B$9)+(ONT!G17*Areas!$B$10))/Areas!$B$11</f>
        <v>4.407143038337221</v>
      </c>
      <c r="H17" s="2">
        <f>((SUP!H17*Areas!$B$4)+(MIC!H17*Areas!$B$5)+(HUR!H17*Areas!$B$6)+(GEO!H17*Areas!$B$7)+(STC!H17*Areas!$B$8)+(ERI!H17*Areas!$B$9)+(ONT!H17*Areas!$B$10))/Areas!$B$11</f>
        <v>4.3742143938464055</v>
      </c>
      <c r="I17" s="2">
        <f>((SUP!I17*Areas!$B$4)+(MIC!I17*Areas!$B$5)+(HUR!I17*Areas!$B$6)+(GEO!I17*Areas!$B$7)+(STC!I17*Areas!$B$8)+(ERI!I17*Areas!$B$9)+(ONT!I17*Areas!$B$10))/Areas!$B$11</f>
        <v>4.7199381367374498</v>
      </c>
      <c r="J17" s="2">
        <f>((SUP!J17*Areas!$B$4)+(MIC!J17*Areas!$B$5)+(HUR!J17*Areas!$B$6)+(GEO!J17*Areas!$B$7)+(STC!J17*Areas!$B$8)+(ERI!J17*Areas!$B$9)+(ONT!J17*Areas!$B$10))/Areas!$B$11</f>
        <v>5.6135297246430182</v>
      </c>
      <c r="K17" s="2">
        <f>((SUP!K17*Areas!$B$4)+(MIC!K17*Areas!$B$5)+(HUR!K17*Areas!$B$6)+(GEO!K17*Areas!$B$7)+(STC!K17*Areas!$B$8)+(ERI!K17*Areas!$B$9)+(ONT!K17*Areas!$B$10))/Areas!$B$11</f>
        <v>6.4238295077942809</v>
      </c>
      <c r="L17" s="2">
        <f>((SUP!L17*Areas!$B$4)+(MIC!L17*Areas!$B$5)+(HUR!L17*Areas!$B$6)+(GEO!L17*Areas!$B$7)+(STC!L17*Areas!$B$8)+(ERI!L17*Areas!$B$9)+(ONT!L17*Areas!$B$10))/Areas!$B$11</f>
        <v>7.987263532588682</v>
      </c>
      <c r="M17" s="2">
        <f>((SUP!M17*Areas!$B$4)+(MIC!M17*Areas!$B$5)+(HUR!M17*Areas!$B$6)+(GEO!M17*Areas!$B$7)+(STC!M17*Areas!$B$8)+(ERI!M17*Areas!$B$9)+(ONT!M17*Areas!$B$10))/Areas!$B$11</f>
        <v>8.3852457346262437</v>
      </c>
      <c r="N17" s="2">
        <f t="shared" si="0"/>
        <v>6.1068743913915142</v>
      </c>
    </row>
    <row r="18" spans="1:14">
      <c r="A18">
        <v>1961</v>
      </c>
      <c r="B18" s="2">
        <f>((SUP!B18*Areas!$B$4)+(MIC!B18*Areas!$B$5)+(HUR!B18*Areas!$B$6)+(GEO!B18*Areas!$B$7)+(STC!B18*Areas!$B$8)+(ERI!B18*Areas!$B$9)+(ONT!B18*Areas!$B$10))/Areas!$B$11</f>
        <v>7.2728339265987474</v>
      </c>
      <c r="C18" s="2">
        <f>((SUP!C18*Areas!$B$4)+(MIC!C18*Areas!$B$5)+(HUR!C18*Areas!$B$6)+(GEO!C18*Areas!$B$7)+(STC!C18*Areas!$B$8)+(ERI!C18*Areas!$B$9)+(ONT!C18*Areas!$B$10))/Areas!$B$11</f>
        <v>5.9966928112597691</v>
      </c>
      <c r="D18" s="2">
        <f>((SUP!D18*Areas!$B$4)+(MIC!D18*Areas!$B$5)+(HUR!D18*Areas!$B$6)+(GEO!D18*Areas!$B$7)+(STC!D18*Areas!$B$8)+(ERI!D18*Areas!$B$9)+(ONT!D18*Areas!$B$10))/Areas!$B$11</f>
        <v>6.388475021480299</v>
      </c>
      <c r="E18" s="2">
        <f>((SUP!E18*Areas!$B$4)+(MIC!E18*Areas!$B$5)+(HUR!E18*Areas!$B$6)+(GEO!E18*Areas!$B$7)+(STC!E18*Areas!$B$8)+(ERI!E18*Areas!$B$9)+(ONT!E18*Areas!$B$10))/Areas!$B$11</f>
        <v>5.5589209115829963</v>
      </c>
      <c r="F18" s="2">
        <f>((SUP!F18*Areas!$B$4)+(MIC!F18*Areas!$B$5)+(HUR!F18*Areas!$B$6)+(GEO!F18*Areas!$B$7)+(STC!F18*Areas!$B$8)+(ERI!F18*Areas!$B$9)+(ONT!F18*Areas!$B$10))/Areas!$B$11</f>
        <v>5.0782507262386973</v>
      </c>
      <c r="G18" s="2">
        <f>((SUP!G18*Areas!$B$4)+(MIC!G18*Areas!$B$5)+(HUR!G18*Areas!$B$6)+(GEO!G18*Areas!$B$7)+(STC!G18*Areas!$B$8)+(ERI!G18*Areas!$B$9)+(ONT!G18*Areas!$B$10))/Areas!$B$11</f>
        <v>4.6782405384395087</v>
      </c>
      <c r="H18" s="2">
        <f>((SUP!H18*Areas!$B$4)+(MIC!H18*Areas!$B$5)+(HUR!H18*Areas!$B$6)+(GEO!H18*Areas!$B$7)+(STC!H18*Areas!$B$8)+(ERI!H18*Areas!$B$9)+(ONT!H18*Areas!$B$10))/Areas!$B$11</f>
        <v>4.2404303015424896</v>
      </c>
      <c r="I18" s="2">
        <f>((SUP!I18*Areas!$B$4)+(MIC!I18*Areas!$B$5)+(HUR!I18*Areas!$B$6)+(GEO!I18*Areas!$B$7)+(STC!I18*Areas!$B$8)+(ERI!I18*Areas!$B$9)+(ONT!I18*Areas!$B$10))/Areas!$B$11</f>
        <v>4.5813573503539136</v>
      </c>
      <c r="J18" s="2">
        <f>((SUP!J18*Areas!$B$4)+(MIC!J18*Areas!$B$5)+(HUR!J18*Areas!$B$6)+(GEO!J18*Areas!$B$7)+(STC!J18*Areas!$B$8)+(ERI!J18*Areas!$B$9)+(ONT!J18*Areas!$B$10))/Areas!$B$11</f>
        <v>5.7893431938136732</v>
      </c>
      <c r="K18" s="2">
        <f>((SUP!K18*Areas!$B$4)+(MIC!K18*Areas!$B$5)+(HUR!K18*Areas!$B$6)+(GEO!K18*Areas!$B$7)+(STC!K18*Areas!$B$8)+(ERI!K18*Areas!$B$9)+(ONT!K18*Areas!$B$10))/Areas!$B$11</f>
        <v>6.5679036864285427</v>
      </c>
      <c r="L18" s="2">
        <f>((SUP!L18*Areas!$B$4)+(MIC!L18*Areas!$B$5)+(HUR!L18*Areas!$B$6)+(GEO!L18*Areas!$B$7)+(STC!L18*Areas!$B$8)+(ERI!L18*Areas!$B$9)+(ONT!L18*Areas!$B$10))/Areas!$B$11</f>
        <v>7.1805308293441348</v>
      </c>
      <c r="M18" s="2">
        <f>((SUP!M18*Areas!$B$4)+(MIC!M18*Areas!$B$5)+(HUR!M18*Areas!$B$6)+(GEO!M18*Areas!$B$7)+(STC!M18*Areas!$B$8)+(ERI!M18*Areas!$B$9)+(ONT!M18*Areas!$B$10))/Areas!$B$11</f>
        <v>7.8356190417740681</v>
      </c>
      <c r="N18" s="2">
        <f t="shared" si="0"/>
        <v>5.9307165282380696</v>
      </c>
    </row>
    <row r="19" spans="1:14">
      <c r="A19">
        <v>1962</v>
      </c>
      <c r="B19" s="2">
        <f>((SUP!B19*Areas!$B$4)+(MIC!B19*Areas!$B$5)+(HUR!B19*Areas!$B$6)+(GEO!B19*Areas!$B$7)+(STC!B19*Areas!$B$8)+(ERI!B19*Areas!$B$9)+(ONT!B19*Areas!$B$10))/Areas!$B$11</f>
        <v>8.2407517695675292</v>
      </c>
      <c r="C19" s="2">
        <f>((SUP!C19*Areas!$B$4)+(MIC!C19*Areas!$B$5)+(HUR!C19*Areas!$B$6)+(GEO!C19*Areas!$B$7)+(STC!C19*Areas!$B$8)+(ERI!C19*Areas!$B$9)+(ONT!C19*Areas!$B$10))/Areas!$B$11</f>
        <v>6.5549152244179858</v>
      </c>
      <c r="D19" s="2">
        <f>((SUP!D19*Areas!$B$4)+(MIC!D19*Areas!$B$5)+(HUR!D19*Areas!$B$6)+(GEO!D19*Areas!$B$7)+(STC!D19*Areas!$B$8)+(ERI!D19*Areas!$B$9)+(ONT!D19*Areas!$B$10))/Areas!$B$11</f>
        <v>5.4202814532956918</v>
      </c>
      <c r="E19" s="2">
        <f>((SUP!E19*Areas!$B$4)+(MIC!E19*Areas!$B$5)+(HUR!E19*Areas!$B$6)+(GEO!E19*Areas!$B$7)+(STC!E19*Areas!$B$8)+(ERI!E19*Areas!$B$9)+(ONT!E19*Areas!$B$10))/Areas!$B$11</f>
        <v>5.7130208256617987</v>
      </c>
      <c r="F19" s="2">
        <f>((SUP!F19*Areas!$B$4)+(MIC!F19*Areas!$B$5)+(HUR!F19*Areas!$B$6)+(GEO!F19*Areas!$B$7)+(STC!F19*Areas!$B$8)+(ERI!F19*Areas!$B$9)+(ONT!F19*Areas!$B$10))/Areas!$B$11</f>
        <v>4.6536498915756308</v>
      </c>
      <c r="G19" s="2">
        <f>((SUP!G19*Areas!$B$4)+(MIC!G19*Areas!$B$5)+(HUR!G19*Areas!$B$6)+(GEO!G19*Areas!$B$7)+(STC!G19*Areas!$B$8)+(ERI!G19*Areas!$B$9)+(ONT!G19*Areas!$B$10))/Areas!$B$11</f>
        <v>4.3383502311689375</v>
      </c>
      <c r="H19" s="2">
        <f>((SUP!H19*Areas!$B$4)+(MIC!H19*Areas!$B$5)+(HUR!H19*Areas!$B$6)+(GEO!H19*Areas!$B$7)+(STC!H19*Areas!$B$8)+(ERI!H19*Areas!$B$9)+(ONT!H19*Areas!$B$10))/Areas!$B$11</f>
        <v>4.4838544658565525</v>
      </c>
      <c r="I19" s="2">
        <f>((SUP!I19*Areas!$B$4)+(MIC!I19*Areas!$B$5)+(HUR!I19*Areas!$B$6)+(GEO!I19*Areas!$B$7)+(STC!I19*Areas!$B$8)+(ERI!I19*Areas!$B$9)+(ONT!I19*Areas!$B$10))/Areas!$B$11</f>
        <v>4.4354115216235011</v>
      </c>
      <c r="J19" s="2">
        <f>((SUP!J19*Areas!$B$4)+(MIC!J19*Areas!$B$5)+(HUR!J19*Areas!$B$6)+(GEO!J19*Areas!$B$7)+(STC!J19*Areas!$B$8)+(ERI!J19*Areas!$B$9)+(ONT!J19*Areas!$B$10))/Areas!$B$11</f>
        <v>5.9869787242747847</v>
      </c>
      <c r="K19" s="2">
        <f>((SUP!K19*Areas!$B$4)+(MIC!K19*Areas!$B$5)+(HUR!K19*Areas!$B$6)+(GEO!K19*Areas!$B$7)+(STC!K19*Areas!$B$8)+(ERI!K19*Areas!$B$9)+(ONT!K19*Areas!$B$10))/Areas!$B$11</f>
        <v>5.985243647968578</v>
      </c>
      <c r="L19" s="2">
        <f>((SUP!L19*Areas!$B$4)+(MIC!L19*Areas!$B$5)+(HUR!L19*Areas!$B$6)+(GEO!L19*Areas!$B$7)+(STC!L19*Areas!$B$8)+(ERI!L19*Areas!$B$9)+(ONT!L19*Areas!$B$10))/Areas!$B$11</f>
        <v>6.6658894480585893</v>
      </c>
      <c r="M19" s="2">
        <f>((SUP!M19*Areas!$B$4)+(MIC!M19*Areas!$B$5)+(HUR!M19*Areas!$B$6)+(GEO!M19*Areas!$B$7)+(STC!M19*Areas!$B$8)+(ERI!M19*Areas!$B$9)+(ONT!M19*Areas!$B$10))/Areas!$B$11</f>
        <v>7.8258696452681979</v>
      </c>
      <c r="N19" s="2">
        <f t="shared" si="0"/>
        <v>5.8586847373948148</v>
      </c>
    </row>
    <row r="20" spans="1:14">
      <c r="A20">
        <v>1963</v>
      </c>
      <c r="B20" s="2">
        <f>((SUP!B20*Areas!$B$4)+(MIC!B20*Areas!$B$5)+(HUR!B20*Areas!$B$6)+(GEO!B20*Areas!$B$7)+(STC!B20*Areas!$B$8)+(ERI!B20*Areas!$B$9)+(ONT!B20*Areas!$B$10))/Areas!$B$11</f>
        <v>7.4134124626651943</v>
      </c>
      <c r="C20" s="2">
        <f>((SUP!C20*Areas!$B$4)+(MIC!C20*Areas!$B$5)+(HUR!C20*Areas!$B$6)+(GEO!C20*Areas!$B$7)+(STC!C20*Areas!$B$8)+(ERI!C20*Areas!$B$9)+(ONT!C20*Areas!$B$10))/Areas!$B$11</f>
        <v>6.3027614254735891</v>
      </c>
      <c r="D20" s="2">
        <f>((SUP!D20*Areas!$B$4)+(MIC!D20*Areas!$B$5)+(HUR!D20*Areas!$B$6)+(GEO!D20*Areas!$B$7)+(STC!D20*Areas!$B$8)+(ERI!D20*Areas!$B$9)+(ONT!D20*Areas!$B$10))/Areas!$B$11</f>
        <v>5.8609335542735561</v>
      </c>
      <c r="E20" s="2">
        <f>((SUP!E20*Areas!$B$4)+(MIC!E20*Areas!$B$5)+(HUR!E20*Areas!$B$6)+(GEO!E20*Areas!$B$7)+(STC!E20*Areas!$B$8)+(ERI!E20*Areas!$B$9)+(ONT!E20*Areas!$B$10))/Areas!$B$11</f>
        <v>5.3616033304692943</v>
      </c>
      <c r="F20" s="2">
        <f>((SUP!F20*Areas!$B$4)+(MIC!F20*Areas!$B$5)+(HUR!F20*Areas!$B$6)+(GEO!F20*Areas!$B$7)+(STC!F20*Areas!$B$8)+(ERI!F20*Areas!$B$9)+(ONT!F20*Areas!$B$10))/Areas!$B$11</f>
        <v>4.7954502679923081</v>
      </c>
      <c r="G20" s="2">
        <f>((SUP!G20*Areas!$B$4)+(MIC!G20*Areas!$B$5)+(HUR!G20*Areas!$B$6)+(GEO!G20*Areas!$B$7)+(STC!G20*Areas!$B$8)+(ERI!G20*Areas!$B$9)+(ONT!G20*Areas!$B$10))/Areas!$B$11</f>
        <v>4.2999044228959544</v>
      </c>
      <c r="H20" s="2">
        <f>((SUP!H20*Areas!$B$4)+(MIC!H20*Areas!$B$5)+(HUR!H20*Areas!$B$6)+(GEO!H20*Areas!$B$7)+(STC!H20*Areas!$B$8)+(ERI!H20*Areas!$B$9)+(ONT!H20*Areas!$B$10))/Areas!$B$11</f>
        <v>4.3391814164723206</v>
      </c>
      <c r="I20" s="2">
        <f>((SUP!I20*Areas!$B$4)+(MIC!I20*Areas!$B$5)+(HUR!I20*Areas!$B$6)+(GEO!I20*Areas!$B$7)+(STC!I20*Areas!$B$8)+(ERI!I20*Areas!$B$9)+(ONT!I20*Areas!$B$10))/Areas!$B$11</f>
        <v>4.8681299046683852</v>
      </c>
      <c r="J20" s="2">
        <f>((SUP!J20*Areas!$B$4)+(MIC!J20*Areas!$B$5)+(HUR!J20*Areas!$B$6)+(GEO!J20*Areas!$B$7)+(STC!J20*Areas!$B$8)+(ERI!J20*Areas!$B$9)+(ONT!J20*Areas!$B$10))/Areas!$B$11</f>
        <v>5.4658732048606851</v>
      </c>
      <c r="K20" s="2">
        <f>((SUP!K20*Areas!$B$4)+(MIC!K20*Areas!$B$5)+(HUR!K20*Areas!$B$6)+(GEO!K20*Areas!$B$7)+(STC!K20*Areas!$B$8)+(ERI!K20*Areas!$B$9)+(ONT!K20*Areas!$B$10))/Areas!$B$11</f>
        <v>5.1022114479767611</v>
      </c>
      <c r="L20" s="2">
        <f>((SUP!L20*Areas!$B$4)+(MIC!L20*Areas!$B$5)+(HUR!L20*Areas!$B$6)+(GEO!L20*Areas!$B$7)+(STC!L20*Areas!$B$8)+(ERI!L20*Areas!$B$9)+(ONT!L20*Areas!$B$10))/Areas!$B$11</f>
        <v>7.3698861748700963</v>
      </c>
      <c r="M20" s="2">
        <f>((SUP!M20*Areas!$B$4)+(MIC!M20*Areas!$B$5)+(HUR!M20*Areas!$B$6)+(GEO!M20*Areas!$B$7)+(STC!M20*Areas!$B$8)+(ERI!M20*Areas!$B$9)+(ONT!M20*Areas!$B$10))/Areas!$B$11</f>
        <v>7.7906780000818312</v>
      </c>
      <c r="N20" s="2">
        <f t="shared" si="0"/>
        <v>5.7475021343916657</v>
      </c>
    </row>
    <row r="21" spans="1:14">
      <c r="A21">
        <v>1964</v>
      </c>
      <c r="B21" s="2">
        <f>((SUP!B21*Areas!$B$4)+(MIC!B21*Areas!$B$5)+(HUR!B21*Areas!$B$6)+(GEO!B21*Areas!$B$7)+(STC!B21*Areas!$B$8)+(ERI!B21*Areas!$B$9)+(ONT!B21*Areas!$B$10))/Areas!$B$11</f>
        <v>7.7795527187921936</v>
      </c>
      <c r="C21" s="2">
        <f>((SUP!C21*Areas!$B$4)+(MIC!C21*Areas!$B$5)+(HUR!C21*Areas!$B$6)+(GEO!C21*Areas!$B$7)+(STC!C21*Areas!$B$8)+(ERI!C21*Areas!$B$9)+(ONT!C21*Areas!$B$10))/Areas!$B$11</f>
        <v>7.2256216603248644</v>
      </c>
      <c r="D21" s="2">
        <f>((SUP!D21*Areas!$B$4)+(MIC!D21*Areas!$B$5)+(HUR!D21*Areas!$B$6)+(GEO!D21*Areas!$B$7)+(STC!D21*Areas!$B$8)+(ERI!D21*Areas!$B$9)+(ONT!D21*Areas!$B$10))/Areas!$B$11</f>
        <v>7.171468434188454</v>
      </c>
      <c r="E21" s="2">
        <f>((SUP!E21*Areas!$B$4)+(MIC!E21*Areas!$B$5)+(HUR!E21*Areas!$B$6)+(GEO!E21*Areas!$B$7)+(STC!E21*Areas!$B$8)+(ERI!E21*Areas!$B$9)+(ONT!E21*Areas!$B$10))/Areas!$B$11</f>
        <v>5.8065388895708026</v>
      </c>
      <c r="F21" s="2">
        <f>((SUP!F21*Areas!$B$4)+(MIC!F21*Areas!$B$5)+(HUR!F21*Areas!$B$6)+(GEO!F21*Areas!$B$7)+(STC!F21*Areas!$B$8)+(ERI!F21*Areas!$B$9)+(ONT!F21*Areas!$B$10))/Areas!$B$11</f>
        <v>4.7466376989484882</v>
      </c>
      <c r="G21" s="2">
        <f>((SUP!G21*Areas!$B$4)+(MIC!G21*Areas!$B$5)+(HUR!G21*Areas!$B$6)+(GEO!G21*Areas!$B$7)+(STC!G21*Areas!$B$8)+(ERI!G21*Areas!$B$9)+(ONT!G21*Areas!$B$10))/Areas!$B$11</f>
        <v>4.412922343602963</v>
      </c>
      <c r="H21" s="2">
        <f>((SUP!H21*Areas!$B$4)+(MIC!H21*Areas!$B$5)+(HUR!H21*Areas!$B$6)+(GEO!H21*Areas!$B$7)+(STC!H21*Areas!$B$8)+(ERI!H21*Areas!$B$9)+(ONT!H21*Areas!$B$10))/Areas!$B$11</f>
        <v>4.3041664416349565</v>
      </c>
      <c r="I21" s="2">
        <f>((SUP!I21*Areas!$B$4)+(MIC!I21*Areas!$B$5)+(HUR!I21*Areas!$B$6)+(GEO!I21*Areas!$B$7)+(STC!I21*Areas!$B$8)+(ERI!I21*Areas!$B$9)+(ONT!I21*Areas!$B$10))/Areas!$B$11</f>
        <v>5.4741298637535296</v>
      </c>
      <c r="J21" s="2">
        <f>((SUP!J21*Areas!$B$4)+(MIC!J21*Areas!$B$5)+(HUR!J21*Areas!$B$6)+(GEO!J21*Areas!$B$7)+(STC!J21*Areas!$B$8)+(ERI!J21*Areas!$B$9)+(ONT!J21*Areas!$B$10))/Areas!$B$11</f>
        <v>5.7346439180066282</v>
      </c>
      <c r="K21" s="2">
        <f>((SUP!K21*Areas!$B$4)+(MIC!K21*Areas!$B$5)+(HUR!K21*Areas!$B$6)+(GEO!K21*Areas!$B$7)+(STC!K21*Areas!$B$8)+(ERI!K21*Areas!$B$9)+(ONT!K21*Areas!$B$10))/Areas!$B$11</f>
        <v>6.3098051634548504</v>
      </c>
      <c r="L21" s="2">
        <f>((SUP!L21*Areas!$B$4)+(MIC!L21*Areas!$B$5)+(HUR!L21*Areas!$B$6)+(GEO!L21*Areas!$B$7)+(STC!L21*Areas!$B$8)+(ERI!L21*Areas!$B$9)+(ONT!L21*Areas!$B$10))/Areas!$B$11</f>
        <v>6.9417358946033314</v>
      </c>
      <c r="M21" s="2">
        <f>((SUP!M21*Areas!$B$4)+(MIC!M21*Areas!$B$5)+(HUR!M21*Areas!$B$6)+(GEO!M21*Areas!$B$7)+(STC!M21*Areas!$B$8)+(ERI!M21*Areas!$B$9)+(ONT!M21*Areas!$B$10))/Areas!$B$11</f>
        <v>7.5469623174174538</v>
      </c>
      <c r="N21" s="2">
        <f t="shared" si="0"/>
        <v>6.1211821120248757</v>
      </c>
    </row>
    <row r="22" spans="1:14">
      <c r="A22">
        <v>1965</v>
      </c>
      <c r="B22" s="2">
        <f>((SUP!B22*Areas!$B$4)+(MIC!B22*Areas!$B$5)+(HUR!B22*Areas!$B$6)+(GEO!B22*Areas!$B$7)+(STC!B22*Areas!$B$8)+(ERI!B22*Areas!$B$9)+(ONT!B22*Areas!$B$10))/Areas!$B$11</f>
        <v>8.1125367210834245</v>
      </c>
      <c r="C22" s="2">
        <f>((SUP!C22*Areas!$B$4)+(MIC!C22*Areas!$B$5)+(HUR!C22*Areas!$B$6)+(GEO!C22*Areas!$B$7)+(STC!C22*Areas!$B$8)+(ERI!C22*Areas!$B$9)+(ONT!C22*Areas!$B$10))/Areas!$B$11</f>
        <v>7.5709223026881061</v>
      </c>
      <c r="D22" s="2">
        <f>((SUP!D22*Areas!$B$4)+(MIC!D22*Areas!$B$5)+(HUR!D22*Areas!$B$6)+(GEO!D22*Areas!$B$7)+(STC!D22*Areas!$B$8)+(ERI!D22*Areas!$B$9)+(ONT!D22*Areas!$B$10))/Areas!$B$11</f>
        <v>6.1895400761016335</v>
      </c>
      <c r="E22" s="2">
        <f>((SUP!E22*Areas!$B$4)+(MIC!E22*Areas!$B$5)+(HUR!E22*Areas!$B$6)+(GEO!E22*Areas!$B$7)+(STC!E22*Areas!$B$8)+(ERI!E22*Areas!$B$9)+(ONT!E22*Areas!$B$10))/Areas!$B$11</f>
        <v>4.9323747800826476</v>
      </c>
      <c r="F22" s="2">
        <f>((SUP!F22*Areas!$B$4)+(MIC!F22*Areas!$B$5)+(HUR!F22*Areas!$B$6)+(GEO!F22*Areas!$B$7)+(STC!F22*Areas!$B$8)+(ERI!F22*Areas!$B$9)+(ONT!F22*Areas!$B$10))/Areas!$B$11</f>
        <v>4.4951524078392868</v>
      </c>
      <c r="G22" s="2">
        <f>((SUP!G22*Areas!$B$4)+(MIC!G22*Areas!$B$5)+(HUR!G22*Areas!$B$6)+(GEO!G22*Areas!$B$7)+(STC!G22*Areas!$B$8)+(ERI!G22*Areas!$B$9)+(ONT!G22*Areas!$B$10))/Areas!$B$11</f>
        <v>4.3605022707745187</v>
      </c>
      <c r="H22" s="2">
        <f>((SUP!H22*Areas!$B$4)+(MIC!H22*Areas!$B$5)+(HUR!H22*Areas!$B$6)+(GEO!H22*Areas!$B$7)+(STC!H22*Areas!$B$8)+(ERI!H22*Areas!$B$9)+(ONT!H22*Areas!$B$10))/Areas!$B$11</f>
        <v>4.3085317294709711</v>
      </c>
      <c r="I22" s="2">
        <f>((SUP!I22*Areas!$B$4)+(MIC!I22*Areas!$B$5)+(HUR!I22*Areas!$B$6)+(GEO!I22*Areas!$B$7)+(STC!I22*Areas!$B$8)+(ERI!I22*Areas!$B$9)+(ONT!I22*Areas!$B$10))/Areas!$B$11</f>
        <v>4.5821648459555657</v>
      </c>
      <c r="J22" s="2">
        <f>((SUP!J22*Areas!$B$4)+(MIC!J22*Areas!$B$5)+(HUR!J22*Areas!$B$6)+(GEO!J22*Areas!$B$7)+(STC!J22*Areas!$B$8)+(ERI!J22*Areas!$B$9)+(ONT!J22*Areas!$B$10))/Areas!$B$11</f>
        <v>5.4818016447772191</v>
      </c>
      <c r="K22" s="2">
        <f>((SUP!K22*Areas!$B$4)+(MIC!K22*Areas!$B$5)+(HUR!K22*Areas!$B$6)+(GEO!K22*Areas!$B$7)+(STC!K22*Areas!$B$8)+(ERI!K22*Areas!$B$9)+(ONT!K22*Areas!$B$10))/Areas!$B$11</f>
        <v>6.6673199541753609</v>
      </c>
      <c r="L22" s="2">
        <f>((SUP!L22*Areas!$B$4)+(MIC!L22*Areas!$B$5)+(HUR!L22*Areas!$B$6)+(GEO!L22*Areas!$B$7)+(STC!L22*Areas!$B$8)+(ERI!L22*Areas!$B$9)+(ONT!L22*Areas!$B$10))/Areas!$B$11</f>
        <v>7.5478988175606547</v>
      </c>
      <c r="M22" s="2">
        <f>((SUP!M22*Areas!$B$4)+(MIC!M22*Areas!$B$5)+(HUR!M22*Areas!$B$6)+(GEO!M22*Areas!$B$7)+(STC!M22*Areas!$B$8)+(ERI!M22*Areas!$B$9)+(ONT!M22*Areas!$B$10))/Areas!$B$11</f>
        <v>7.4376353668016852</v>
      </c>
      <c r="N22" s="2">
        <f t="shared" si="0"/>
        <v>5.9738650764425891</v>
      </c>
    </row>
    <row r="23" spans="1:14">
      <c r="A23">
        <v>1966</v>
      </c>
      <c r="B23" s="2">
        <f>((SUP!B23*Areas!$B$4)+(MIC!B23*Areas!$B$5)+(HUR!B23*Areas!$B$6)+(GEO!B23*Areas!$B$7)+(STC!B23*Areas!$B$8)+(ERI!B23*Areas!$B$9)+(ONT!B23*Areas!$B$10))/Areas!$B$11</f>
        <v>7.921302688106052</v>
      </c>
      <c r="C23" s="2">
        <f>((SUP!C23*Areas!$B$4)+(MIC!C23*Areas!$B$5)+(HUR!C23*Areas!$B$6)+(GEO!C23*Areas!$B$7)+(STC!C23*Areas!$B$8)+(ERI!C23*Areas!$B$9)+(ONT!C23*Areas!$B$10))/Areas!$B$11</f>
        <v>6.3079184157767685</v>
      </c>
      <c r="D23" s="2">
        <f>((SUP!D23*Areas!$B$4)+(MIC!D23*Areas!$B$5)+(HUR!D23*Areas!$B$6)+(GEO!D23*Areas!$B$7)+(STC!D23*Areas!$B$8)+(ERI!D23*Areas!$B$9)+(ONT!D23*Areas!$B$10))/Areas!$B$11</f>
        <v>6.5219762284685574</v>
      </c>
      <c r="E23" s="2">
        <f>((SUP!E23*Areas!$B$4)+(MIC!E23*Areas!$B$5)+(HUR!E23*Areas!$B$6)+(GEO!E23*Areas!$B$7)+(STC!E23*Areas!$B$8)+(ERI!E23*Areas!$B$9)+(ONT!E23*Areas!$B$10))/Areas!$B$11</f>
        <v>5.4615118039360091</v>
      </c>
      <c r="F23" s="2">
        <f>((SUP!F23*Areas!$B$4)+(MIC!F23*Areas!$B$5)+(HUR!F23*Areas!$B$6)+(GEO!F23*Areas!$B$7)+(STC!F23*Areas!$B$8)+(ERI!F23*Areas!$B$9)+(ONT!F23*Areas!$B$10))/Areas!$B$11</f>
        <v>5.2657962849310582</v>
      </c>
      <c r="G23" s="2">
        <f>((SUP!G23*Areas!$B$4)+(MIC!G23*Areas!$B$5)+(HUR!G23*Areas!$B$6)+(GEO!G23*Areas!$B$7)+(STC!G23*Areas!$B$8)+(ERI!G23*Areas!$B$9)+(ONT!G23*Areas!$B$10))/Areas!$B$11</f>
        <v>4.2351611636185105</v>
      </c>
      <c r="H23" s="2">
        <f>((SUP!H23*Areas!$B$4)+(MIC!H23*Areas!$B$5)+(HUR!H23*Areas!$B$6)+(GEO!H23*Areas!$B$7)+(STC!H23*Areas!$B$8)+(ERI!H23*Areas!$B$9)+(ONT!H23*Areas!$B$10))/Areas!$B$11</f>
        <v>4.3602403747800826</v>
      </c>
      <c r="I23" s="2">
        <f>((SUP!I23*Areas!$B$4)+(MIC!I23*Areas!$B$5)+(HUR!I23*Areas!$B$6)+(GEO!I23*Areas!$B$7)+(STC!I23*Areas!$B$8)+(ERI!I23*Areas!$B$9)+(ONT!I23*Areas!$B$10))/Areas!$B$11</f>
        <v>4.7234059162882049</v>
      </c>
      <c r="J23" s="2">
        <f>((SUP!J23*Areas!$B$4)+(MIC!J23*Areas!$B$5)+(HUR!J23*Areas!$B$6)+(GEO!J23*Areas!$B$7)+(STC!J23*Areas!$B$8)+(ERI!J23*Areas!$B$9)+(ONT!J23*Areas!$B$10))/Areas!$B$11</f>
        <v>5.8595070987275477</v>
      </c>
      <c r="K23" s="2">
        <f>((SUP!K23*Areas!$B$4)+(MIC!K23*Areas!$B$5)+(HUR!K23*Areas!$B$6)+(GEO!K23*Areas!$B$7)+(STC!K23*Areas!$B$8)+(ERI!K23*Areas!$B$9)+(ONT!K23*Areas!$B$10))/Areas!$B$11</f>
        <v>7.0989470970909547</v>
      </c>
      <c r="L23" s="2">
        <f>((SUP!L23*Areas!$B$4)+(MIC!L23*Areas!$B$5)+(HUR!L23*Areas!$B$6)+(GEO!L23*Areas!$B$7)+(STC!L23*Areas!$B$8)+(ERI!L23*Areas!$B$9)+(ONT!L23*Areas!$B$10))/Areas!$B$11</f>
        <v>7.542488850701691</v>
      </c>
      <c r="M23" s="2">
        <f>((SUP!M23*Areas!$B$4)+(MIC!M23*Areas!$B$5)+(HUR!M23*Areas!$B$6)+(GEO!M23*Areas!$B$7)+(STC!M23*Areas!$B$8)+(ERI!M23*Areas!$B$9)+(ONT!M23*Areas!$B$10))/Areas!$B$11</f>
        <v>7.6118687042265041</v>
      </c>
      <c r="N23" s="2">
        <f t="shared" si="0"/>
        <v>6.0758437188876622</v>
      </c>
    </row>
    <row r="24" spans="1:14">
      <c r="A24">
        <v>1967</v>
      </c>
      <c r="B24" s="2">
        <f>((SUP!B24*Areas!$B$4)+(MIC!B24*Areas!$B$5)+(HUR!B24*Areas!$B$6)+(GEO!B24*Areas!$B$7)+(STC!B24*Areas!$B$8)+(ERI!B24*Areas!$B$9)+(ONT!B24*Areas!$B$10))/Areas!$B$11</f>
        <v>7.9105260423059622</v>
      </c>
      <c r="C24" s="2">
        <f>((SUP!C24*Areas!$B$4)+(MIC!C24*Areas!$B$5)+(HUR!C24*Areas!$B$6)+(GEO!C24*Areas!$B$7)+(STC!C24*Areas!$B$8)+(ERI!C24*Areas!$B$9)+(ONT!C24*Areas!$B$10))/Areas!$B$11</f>
        <v>7.565652673785852</v>
      </c>
      <c r="D24" s="2">
        <f>((SUP!D24*Areas!$B$4)+(MIC!D24*Areas!$B$5)+(HUR!D24*Areas!$B$6)+(GEO!D24*Areas!$B$7)+(STC!D24*Areas!$B$8)+(ERI!D24*Areas!$B$9)+(ONT!D24*Areas!$B$10))/Areas!$B$11</f>
        <v>5.8742295732580496</v>
      </c>
      <c r="E24" s="2">
        <f>((SUP!E24*Areas!$B$4)+(MIC!E24*Areas!$B$5)+(HUR!E24*Areas!$B$6)+(GEO!E24*Areas!$B$7)+(STC!E24*Areas!$B$8)+(ERI!E24*Areas!$B$9)+(ONT!E24*Areas!$B$10))/Areas!$B$11</f>
        <v>5.4461363283008062</v>
      </c>
      <c r="F24" s="2">
        <f>((SUP!F24*Areas!$B$4)+(MIC!F24*Areas!$B$5)+(HUR!F24*Areas!$B$6)+(GEO!F24*Areas!$B$7)+(STC!F24*Areas!$B$8)+(ERI!F24*Areas!$B$9)+(ONT!F24*Areas!$B$10))/Areas!$B$11</f>
        <v>4.9841288817969804</v>
      </c>
      <c r="G24" s="2">
        <f>((SUP!G24*Areas!$B$4)+(MIC!G24*Areas!$B$5)+(HUR!G24*Areas!$B$6)+(GEO!G24*Areas!$B$7)+(STC!G24*Areas!$B$8)+(ERI!G24*Areas!$B$9)+(ONT!G24*Areas!$B$10))/Areas!$B$11</f>
        <v>4.2576379853524813</v>
      </c>
      <c r="H24" s="2">
        <f>((SUP!H24*Areas!$B$4)+(MIC!H24*Areas!$B$5)+(HUR!H24*Areas!$B$6)+(GEO!H24*Areas!$B$7)+(STC!H24*Areas!$B$8)+(ERI!H24*Areas!$B$9)+(ONT!H24*Areas!$B$10))/Areas!$B$11</f>
        <v>4.221661020416513</v>
      </c>
      <c r="I24" s="2">
        <f>((SUP!I24*Areas!$B$4)+(MIC!I24*Areas!$B$5)+(HUR!I24*Areas!$B$6)+(GEO!I24*Areas!$B$7)+(STC!I24*Areas!$B$8)+(ERI!I24*Areas!$B$9)+(ONT!I24*Areas!$B$10))/Areas!$B$11</f>
        <v>4.9028213248230434</v>
      </c>
      <c r="J24" s="2">
        <f>((SUP!J24*Areas!$B$4)+(MIC!J24*Areas!$B$5)+(HUR!J24*Areas!$B$6)+(GEO!J24*Areas!$B$7)+(STC!J24*Areas!$B$8)+(ERI!J24*Areas!$B$9)+(ONT!J24*Areas!$B$10))/Areas!$B$11</f>
        <v>5.4262885315658123</v>
      </c>
      <c r="K24" s="2">
        <f>((SUP!K24*Areas!$B$4)+(MIC!K24*Areas!$B$5)+(HUR!K24*Areas!$B$6)+(GEO!K24*Areas!$B$7)+(STC!K24*Areas!$B$8)+(ERI!K24*Areas!$B$9)+(ONT!K24*Areas!$B$10))/Areas!$B$11</f>
        <v>6.8449173929053648</v>
      </c>
      <c r="L24" s="2">
        <f>((SUP!L24*Areas!$B$4)+(MIC!L24*Areas!$B$5)+(HUR!L24*Areas!$B$6)+(GEO!L24*Areas!$B$7)+(STC!L24*Areas!$B$8)+(ERI!L24*Areas!$B$9)+(ONT!L24*Areas!$B$10))/Areas!$B$11</f>
        <v>7.4343654105805816</v>
      </c>
      <c r="M24" s="2">
        <f>((SUP!M24*Areas!$B$4)+(MIC!M24*Areas!$B$5)+(HUR!M24*Areas!$B$6)+(GEO!M24*Areas!$B$7)+(STC!M24*Areas!$B$8)+(ERI!M24*Areas!$B$9)+(ONT!M24*Areas!$B$10))/Areas!$B$11</f>
        <v>7.7339858025449031</v>
      </c>
      <c r="N24" s="2">
        <f t="shared" si="0"/>
        <v>6.0501959139696959</v>
      </c>
    </row>
    <row r="25" spans="1:14">
      <c r="A25">
        <v>1968</v>
      </c>
      <c r="B25" s="2">
        <f>((SUP!B25*Areas!$B$4)+(MIC!B25*Areas!$B$5)+(HUR!B25*Areas!$B$6)+(GEO!B25*Areas!$B$7)+(STC!B25*Areas!$B$8)+(ERI!B25*Areas!$B$9)+(ONT!B25*Areas!$B$10))/Areas!$B$11</f>
        <v>7.232150934904463</v>
      </c>
      <c r="C25" s="2">
        <f>((SUP!C25*Areas!$B$4)+(MIC!C25*Areas!$B$5)+(HUR!C25*Areas!$B$6)+(GEO!C25*Areas!$B$7)+(STC!C25*Areas!$B$8)+(ERI!C25*Areas!$B$9)+(ONT!C25*Areas!$B$10))/Areas!$B$11</f>
        <v>7.6878084775582005</v>
      </c>
      <c r="D25" s="2">
        <f>((SUP!D25*Areas!$B$4)+(MIC!D25*Areas!$B$5)+(HUR!D25*Areas!$B$6)+(GEO!D25*Areas!$B$7)+(STC!D25*Areas!$B$8)+(ERI!D25*Areas!$B$9)+(ONT!D25*Areas!$B$10))/Areas!$B$11</f>
        <v>5.9512313325968664</v>
      </c>
      <c r="E25" s="2">
        <f>((SUP!E25*Areas!$B$4)+(MIC!E25*Areas!$B$5)+(HUR!E25*Areas!$B$6)+(GEO!E25*Areas!$B$7)+(STC!E25*Areas!$B$8)+(ERI!E25*Areas!$B$9)+(ONT!E25*Areas!$B$10))/Areas!$B$11</f>
        <v>5.3854068164150393</v>
      </c>
      <c r="F25" s="2">
        <f>((SUP!F25*Areas!$B$4)+(MIC!F25*Areas!$B$5)+(HUR!F25*Areas!$B$6)+(GEO!F25*Areas!$B$7)+(STC!F25*Areas!$B$8)+(ERI!F25*Areas!$B$9)+(ONT!F25*Areas!$B$10))/Areas!$B$11</f>
        <v>4.6558247207561063</v>
      </c>
      <c r="G25" s="2">
        <f>((SUP!G25*Areas!$B$4)+(MIC!G25*Areas!$B$5)+(HUR!G25*Areas!$B$6)+(GEO!G25*Areas!$B$7)+(STC!G25*Areas!$B$8)+(ERI!G25*Areas!$B$9)+(ONT!G25*Areas!$B$10))/Areas!$B$11</f>
        <v>4.4522260136655625</v>
      </c>
      <c r="H25" s="2">
        <f>((SUP!H25*Areas!$B$4)+(MIC!H25*Areas!$B$5)+(HUR!H25*Areas!$B$6)+(GEO!H25*Areas!$B$7)+(STC!H25*Areas!$B$8)+(ERI!H25*Areas!$B$9)+(ONT!H25*Areas!$B$10))/Areas!$B$11</f>
        <v>4.5060898081093246</v>
      </c>
      <c r="I25" s="2">
        <f>((SUP!I25*Areas!$B$4)+(MIC!I25*Areas!$B$5)+(HUR!I25*Areas!$B$6)+(GEO!I25*Areas!$B$7)+(STC!I25*Areas!$B$8)+(ERI!I25*Areas!$B$9)+(ONT!I25*Areas!$B$10))/Areas!$B$11</f>
        <v>4.7749374002700389</v>
      </c>
      <c r="J25" s="2">
        <f>((SUP!J25*Areas!$B$4)+(MIC!J25*Areas!$B$5)+(HUR!J25*Areas!$B$6)+(GEO!J25*Areas!$B$7)+(STC!J25*Areas!$B$8)+(ERI!J25*Areas!$B$9)+(ONT!J25*Areas!$B$10))/Areas!$B$11</f>
        <v>5.1599603944192136</v>
      </c>
      <c r="K25" s="2">
        <f>((SUP!K25*Areas!$B$4)+(MIC!K25*Areas!$B$5)+(HUR!K25*Areas!$B$6)+(GEO!K25*Areas!$B$7)+(STC!K25*Areas!$B$8)+(ERI!K25*Areas!$B$9)+(ONT!K25*Areas!$B$10))/Areas!$B$11</f>
        <v>6.5117930935722779</v>
      </c>
      <c r="L25" s="2">
        <f>((SUP!L25*Areas!$B$4)+(MIC!L25*Areas!$B$5)+(HUR!L25*Areas!$B$6)+(GEO!L25*Areas!$B$7)+(STC!L25*Areas!$B$8)+(ERI!L25*Areas!$B$9)+(ONT!L25*Areas!$B$10))/Areas!$B$11</f>
        <v>7.5349558937850327</v>
      </c>
      <c r="M25" s="2">
        <f>((SUP!M25*Areas!$B$4)+(MIC!M25*Areas!$B$5)+(HUR!M25*Areas!$B$6)+(GEO!M25*Areas!$B$7)+(STC!M25*Areas!$B$8)+(ERI!M25*Areas!$B$9)+(ONT!M25*Areas!$B$10))/Areas!$B$11</f>
        <v>8.4068326991530622</v>
      </c>
      <c r="N25" s="2">
        <f t="shared" si="0"/>
        <v>6.0216014654337648</v>
      </c>
    </row>
    <row r="26" spans="1:14">
      <c r="A26">
        <v>1969</v>
      </c>
      <c r="B26" s="2">
        <f>((SUP!B26*Areas!$B$4)+(MIC!B26*Areas!$B$5)+(HUR!B26*Areas!$B$6)+(GEO!B26*Areas!$B$7)+(STC!B26*Areas!$B$8)+(ERI!B26*Areas!$B$9)+(ONT!B26*Areas!$B$10))/Areas!$B$11</f>
        <v>7.5225604107851565</v>
      </c>
      <c r="C26" s="2">
        <f>((SUP!C26*Areas!$B$4)+(MIC!C26*Areas!$B$5)+(HUR!C26*Areas!$B$6)+(GEO!C26*Areas!$B$7)+(STC!C26*Areas!$B$8)+(ERI!C26*Areas!$B$9)+(ONT!C26*Areas!$B$10))/Areas!$B$11</f>
        <v>6.2280880896853645</v>
      </c>
      <c r="D26" s="2">
        <f>((SUP!D26*Areas!$B$4)+(MIC!D26*Areas!$B$5)+(HUR!D26*Areas!$B$6)+(GEO!D26*Areas!$B$7)+(STC!D26*Areas!$B$8)+(ERI!D26*Areas!$B$9)+(ONT!D26*Areas!$B$10))/Areas!$B$11</f>
        <v>6.4416649482427069</v>
      </c>
      <c r="E26" s="2">
        <f>((SUP!E26*Areas!$B$4)+(MIC!E26*Areas!$B$5)+(HUR!E26*Areas!$B$6)+(GEO!E26*Areas!$B$7)+(STC!E26*Areas!$B$8)+(ERI!E26*Areas!$B$9)+(ONT!E26*Areas!$B$10))/Areas!$B$11</f>
        <v>4.9578361360009806</v>
      </c>
      <c r="F26" s="2">
        <f>((SUP!F26*Areas!$B$4)+(MIC!F26*Areas!$B$5)+(HUR!F26*Areas!$B$6)+(GEO!F26*Areas!$B$7)+(STC!F26*Areas!$B$8)+(ERI!F26*Areas!$B$9)+(ONT!F26*Areas!$B$10))/Areas!$B$11</f>
        <v>4.587196023075979</v>
      </c>
      <c r="G26" s="2">
        <f>((SUP!G26*Areas!$B$4)+(MIC!G26*Areas!$B$5)+(HUR!G26*Areas!$B$6)+(GEO!G26*Areas!$B$7)+(STC!G26*Areas!$B$8)+(ERI!G26*Areas!$B$9)+(ONT!G26*Areas!$B$10))/Areas!$B$11</f>
        <v>4.4485751810482386</v>
      </c>
      <c r="H26" s="2">
        <f>((SUP!H26*Areas!$B$4)+(MIC!H26*Areas!$B$5)+(HUR!H26*Areas!$B$6)+(GEO!H26*Areas!$B$7)+(STC!H26*Areas!$B$8)+(ERI!H26*Areas!$B$9)+(ONT!H26*Areas!$B$10))/Areas!$B$11</f>
        <v>4.1005143815719487</v>
      </c>
      <c r="I26" s="2">
        <f>((SUP!I26*Areas!$B$4)+(MIC!I26*Areas!$B$5)+(HUR!I26*Areas!$B$6)+(GEO!I26*Areas!$B$7)+(STC!I26*Areas!$B$8)+(ERI!I26*Areas!$B$9)+(ONT!I26*Areas!$B$10))/Areas!$B$11</f>
        <v>4.3462114070619036</v>
      </c>
      <c r="J26" s="2">
        <f>((SUP!J26*Areas!$B$4)+(MIC!J26*Areas!$B$5)+(HUR!J26*Areas!$B$6)+(GEO!J26*Areas!$B$7)+(STC!J26*Areas!$B$8)+(ERI!J26*Areas!$B$9)+(ONT!J26*Areas!$B$10))/Areas!$B$11</f>
        <v>5.6046052943823916</v>
      </c>
      <c r="K26" s="2">
        <f>((SUP!K26*Areas!$B$4)+(MIC!K26*Areas!$B$5)+(HUR!K26*Areas!$B$6)+(GEO!K26*Areas!$B$7)+(STC!K26*Areas!$B$8)+(ERI!K26*Areas!$B$9)+(ONT!K26*Areas!$B$10))/Areas!$B$11</f>
        <v>6.7580851029008633</v>
      </c>
      <c r="L26" s="2">
        <f>((SUP!L26*Areas!$B$4)+(MIC!L26*Areas!$B$5)+(HUR!L26*Areas!$B$6)+(GEO!L26*Areas!$B$7)+(STC!L26*Areas!$B$8)+(ERI!L26*Areas!$B$9)+(ONT!L26*Areas!$B$10))/Areas!$B$11</f>
        <v>6.9232011374330025</v>
      </c>
      <c r="M26" s="2">
        <f>((SUP!M26*Areas!$B$4)+(MIC!M26*Areas!$B$5)+(HUR!M26*Areas!$B$6)+(GEO!M26*Areas!$B$7)+(STC!M26*Areas!$B$8)+(ERI!M26*Areas!$B$9)+(ONT!M26*Areas!$B$10))/Areas!$B$11</f>
        <v>7.475421791252403</v>
      </c>
      <c r="N26" s="2">
        <f t="shared" si="0"/>
        <v>5.7828299919534123</v>
      </c>
    </row>
    <row r="27" spans="1:14">
      <c r="A27">
        <v>1970</v>
      </c>
      <c r="B27" s="2">
        <f>((SUP!B27*Areas!$B$4)+(MIC!B27*Areas!$B$5)+(HUR!B27*Areas!$B$6)+(GEO!B27*Areas!$B$7)+(STC!B27*Areas!$B$8)+(ERI!B27*Areas!$B$9)+(ONT!B27*Areas!$B$10))/Areas!$B$11</f>
        <v>7.0977225972750713</v>
      </c>
      <c r="C27" s="2">
        <f>((SUP!C27*Areas!$B$4)+(MIC!C27*Areas!$B$5)+(HUR!C27*Areas!$B$6)+(GEO!C27*Areas!$B$7)+(STC!C27*Areas!$B$8)+(ERI!C27*Areas!$B$9)+(ONT!C27*Areas!$B$10))/Areas!$B$11</f>
        <v>7.1492789984043208</v>
      </c>
      <c r="D27" s="2">
        <f>((SUP!D27*Areas!$B$4)+(MIC!D27*Areas!$B$5)+(HUR!D27*Areas!$B$6)+(GEO!D27*Areas!$B$7)+(STC!D27*Areas!$B$8)+(ERI!D27*Areas!$B$9)+(ONT!D27*Areas!$B$10))/Areas!$B$11</f>
        <v>5.8517878564706853</v>
      </c>
      <c r="E27" s="2">
        <f>((SUP!E27*Areas!$B$4)+(MIC!E27*Areas!$B$5)+(HUR!E27*Areas!$B$6)+(GEO!E27*Areas!$B$7)+(STC!E27*Areas!$B$8)+(ERI!E27*Areas!$B$9)+(ONT!E27*Areas!$B$10))/Areas!$B$11</f>
        <v>5.5573183994108266</v>
      </c>
      <c r="F27" s="2">
        <f>((SUP!F27*Areas!$B$4)+(MIC!F27*Areas!$B$5)+(HUR!F27*Areas!$B$6)+(GEO!F27*Areas!$B$7)+(STC!F27*Areas!$B$8)+(ERI!F27*Areas!$B$9)+(ONT!F27*Areas!$B$10))/Areas!$B$11</f>
        <v>4.8681671371875126</v>
      </c>
      <c r="G27" s="2">
        <f>((SUP!G27*Areas!$B$4)+(MIC!G27*Areas!$B$5)+(HUR!G27*Areas!$B$6)+(GEO!G27*Areas!$B$7)+(STC!G27*Areas!$B$8)+(ERI!G27*Areas!$B$9)+(ONT!G27*Areas!$B$10))/Areas!$B$11</f>
        <v>4.3829696002618554</v>
      </c>
      <c r="H27" s="2">
        <f>((SUP!H27*Areas!$B$4)+(MIC!H27*Areas!$B$5)+(HUR!H27*Areas!$B$6)+(GEO!H27*Areas!$B$7)+(STC!H27*Areas!$B$8)+(ERI!H27*Areas!$B$9)+(ONT!H27*Areas!$B$10))/Areas!$B$11</f>
        <v>4.2746680986866332</v>
      </c>
      <c r="I27" s="2">
        <f>((SUP!I27*Areas!$B$4)+(MIC!I27*Areas!$B$5)+(HUR!I27*Areas!$B$6)+(GEO!I27*Areas!$B$7)+(STC!I27*Areas!$B$8)+(ERI!I27*Areas!$B$9)+(ONT!I27*Areas!$B$10))/Areas!$B$11</f>
        <v>4.4504931467615894</v>
      </c>
      <c r="J27" s="2">
        <f>((SUP!J27*Areas!$B$4)+(MIC!J27*Areas!$B$5)+(HUR!J27*Areas!$B$6)+(GEO!J27*Areas!$B$7)+(STC!J27*Areas!$B$8)+(ERI!J27*Areas!$B$9)+(ONT!J27*Areas!$B$10))/Areas!$B$11</f>
        <v>5.6478628534020698</v>
      </c>
      <c r="K27" s="2">
        <f>((SUP!K27*Areas!$B$4)+(MIC!K27*Areas!$B$5)+(HUR!K27*Areas!$B$6)+(GEO!K27*Areas!$B$7)+(STC!K27*Areas!$B$8)+(ERI!K27*Areas!$B$9)+(ONT!K27*Areas!$B$10))/Areas!$B$11</f>
        <v>5.9967412544494909</v>
      </c>
      <c r="L27" s="2">
        <f>((SUP!L27*Areas!$B$4)+(MIC!L27*Areas!$B$5)+(HUR!L27*Areas!$B$6)+(GEO!L27*Areas!$B$7)+(STC!L27*Areas!$B$8)+(ERI!L27*Areas!$B$9)+(ONT!L27*Areas!$B$10))/Areas!$B$11</f>
        <v>7.5400390327727997</v>
      </c>
      <c r="M27" s="2">
        <f>((SUP!M27*Areas!$B$4)+(MIC!M27*Areas!$B$5)+(HUR!M27*Areas!$B$6)+(GEO!M27*Areas!$B$7)+(STC!M27*Areas!$B$8)+(ERI!M27*Areas!$B$9)+(ONT!M27*Areas!$B$10))/Areas!$B$11</f>
        <v>7.6746135591833387</v>
      </c>
      <c r="N27" s="2">
        <f t="shared" si="0"/>
        <v>5.8743052111888501</v>
      </c>
    </row>
    <row r="28" spans="1:14">
      <c r="A28">
        <v>1971</v>
      </c>
      <c r="B28" s="2">
        <f>((SUP!B28*Areas!$B$4)+(MIC!B28*Areas!$B$5)+(HUR!B28*Areas!$B$6)+(GEO!B28*Areas!$B$7)+(STC!B28*Areas!$B$8)+(ERI!B28*Areas!$B$9)+(ONT!B28*Areas!$B$10))/Areas!$B$11</f>
        <v>8.2341670962726585</v>
      </c>
      <c r="C28" s="2">
        <f>((SUP!C28*Areas!$B$4)+(MIC!C28*Areas!$B$5)+(HUR!C28*Areas!$B$6)+(GEO!C28*Areas!$B$7)+(STC!C28*Areas!$B$8)+(ERI!C28*Areas!$B$9)+(ONT!C28*Areas!$B$10))/Areas!$B$11</f>
        <v>6.9089802790393184</v>
      </c>
      <c r="D28" s="2">
        <f>((SUP!D28*Areas!$B$4)+(MIC!D28*Areas!$B$5)+(HUR!D28*Areas!$B$6)+(GEO!D28*Areas!$B$7)+(STC!D28*Areas!$B$8)+(ERI!D28*Areas!$B$9)+(ONT!D28*Areas!$B$10))/Areas!$B$11</f>
        <v>6.2193971605089802</v>
      </c>
      <c r="E28" s="2">
        <f>((SUP!E28*Areas!$B$4)+(MIC!E28*Areas!$B$5)+(HUR!E28*Areas!$B$6)+(GEO!E28*Areas!$B$7)+(STC!E28*Areas!$B$8)+(ERI!E28*Areas!$B$9)+(ONT!E28*Areas!$B$10))/Areas!$B$11</f>
        <v>5.2734692524855769</v>
      </c>
      <c r="F28" s="2">
        <f>((SUP!F28*Areas!$B$4)+(MIC!F28*Areas!$B$5)+(HUR!F28*Areas!$B$6)+(GEO!F28*Areas!$B$7)+(STC!F28*Areas!$B$8)+(ERI!F28*Areas!$B$9)+(ONT!F28*Areas!$B$10))/Areas!$B$11</f>
        <v>4.6042663147989034</v>
      </c>
      <c r="G28" s="2">
        <f>((SUP!G28*Areas!$B$4)+(MIC!G28*Areas!$B$5)+(HUR!G28*Areas!$B$6)+(GEO!G28*Areas!$B$7)+(STC!G28*Areas!$B$8)+(ERI!G28*Areas!$B$9)+(ONT!G28*Areas!$B$10))/Areas!$B$11</f>
        <v>4.069950615768585</v>
      </c>
      <c r="H28" s="2">
        <f>((SUP!H28*Areas!$B$4)+(MIC!H28*Areas!$B$5)+(HUR!H28*Areas!$B$6)+(GEO!H28*Areas!$B$7)+(STC!H28*Areas!$B$8)+(ERI!H28*Areas!$B$9)+(ONT!H28*Areas!$B$10))/Areas!$B$11</f>
        <v>4.39050353913506</v>
      </c>
      <c r="I28" s="2">
        <f>((SUP!I28*Areas!$B$4)+(MIC!I28*Areas!$B$5)+(HUR!I28*Areas!$B$6)+(GEO!I28*Areas!$B$7)+(STC!I28*Areas!$B$8)+(ERI!I28*Areas!$B$9)+(ONT!I28*Areas!$B$10))/Areas!$B$11</f>
        <v>4.6493147989034815</v>
      </c>
      <c r="J28" s="2">
        <f>((SUP!J28*Areas!$B$4)+(MIC!J28*Areas!$B$5)+(HUR!J28*Areas!$B$6)+(GEO!J28*Areas!$B$7)+(STC!J28*Areas!$B$8)+(ERI!J28*Areas!$B$9)+(ONT!J28*Areas!$B$10))/Areas!$B$11</f>
        <v>4.9662985557055768</v>
      </c>
      <c r="K28" s="2">
        <f>((SUP!K28*Areas!$B$4)+(MIC!K28*Areas!$B$5)+(HUR!K28*Areas!$B$6)+(GEO!K28*Areas!$B$7)+(STC!K28*Areas!$B$8)+(ERI!K28*Areas!$B$9)+(ONT!K28*Areas!$B$10))/Areas!$B$11</f>
        <v>5.4931685692074792</v>
      </c>
      <c r="L28" s="2">
        <f>((SUP!L28*Areas!$B$4)+(MIC!L28*Areas!$B$5)+(HUR!L28*Areas!$B$6)+(GEO!L28*Areas!$B$7)+(STC!L28*Areas!$B$8)+(ERI!L28*Areas!$B$9)+(ONT!L28*Areas!$B$10))/Areas!$B$11</f>
        <v>7.1725347980851843</v>
      </c>
      <c r="M28" s="2">
        <f>((SUP!M28*Areas!$B$4)+(MIC!M28*Areas!$B$5)+(HUR!M28*Areas!$B$6)+(GEO!M28*Areas!$B$7)+(STC!M28*Areas!$B$8)+(ERI!M28*Areas!$B$9)+(ONT!M28*Areas!$B$10))/Areas!$B$11</f>
        <v>7.3123269506157698</v>
      </c>
      <c r="N28" s="2">
        <f t="shared" si="0"/>
        <v>5.7745314942105468</v>
      </c>
    </row>
    <row r="29" spans="1:14">
      <c r="A29">
        <v>1972</v>
      </c>
      <c r="B29" s="2">
        <f>((SUP!B29*Areas!$B$4)+(MIC!B29*Areas!$B$5)+(HUR!B29*Areas!$B$6)+(GEO!B29*Areas!$B$7)+(STC!B29*Areas!$B$8)+(ERI!B29*Areas!$B$9)+(ONT!B29*Areas!$B$10))/Areas!$B$11</f>
        <v>8.3238743504766592</v>
      </c>
      <c r="C29" s="2">
        <f>((SUP!C29*Areas!$B$4)+(MIC!C29*Areas!$B$5)+(HUR!C29*Areas!$B$6)+(GEO!C29*Areas!$B$7)+(STC!C29*Areas!$B$8)+(ERI!C29*Areas!$B$9)+(ONT!C29*Areas!$B$10))/Areas!$B$11</f>
        <v>6.6244920420604716</v>
      </c>
      <c r="D29" s="2">
        <f>((SUP!D29*Areas!$B$4)+(MIC!D29*Areas!$B$5)+(HUR!D29*Areas!$B$6)+(GEO!D29*Areas!$B$7)+(STC!D29*Areas!$B$8)+(ERI!D29*Areas!$B$9)+(ONT!D29*Areas!$B$10))/Areas!$B$11</f>
        <v>6.3024885233828414</v>
      </c>
      <c r="E29" s="2">
        <f>((SUP!E29*Areas!$B$4)+(MIC!E29*Areas!$B$5)+(HUR!E29*Areas!$B$6)+(GEO!E29*Areas!$B$7)+(STC!E29*Areas!$B$8)+(ERI!E29*Areas!$B$9)+(ONT!E29*Areas!$B$10))/Areas!$B$11</f>
        <v>4.976231823575139</v>
      </c>
      <c r="F29" s="2">
        <f>((SUP!F29*Areas!$B$4)+(MIC!F29*Areas!$B$5)+(HUR!F29*Areas!$B$6)+(GEO!F29*Areas!$B$7)+(STC!F29*Areas!$B$8)+(ERI!F29*Areas!$B$9)+(ONT!F29*Areas!$B$10))/Areas!$B$11</f>
        <v>4.2063881183257639</v>
      </c>
      <c r="G29" s="2">
        <f>((SUP!G29*Areas!$B$4)+(MIC!G29*Areas!$B$5)+(HUR!G29*Areas!$B$6)+(GEO!G29*Areas!$B$7)+(STC!G29*Areas!$B$8)+(ERI!G29*Areas!$B$9)+(ONT!G29*Areas!$B$10))/Areas!$B$11</f>
        <v>4.3747405179820786</v>
      </c>
      <c r="H29" s="2">
        <f>((SUP!H29*Areas!$B$4)+(MIC!H29*Areas!$B$5)+(HUR!H29*Areas!$B$6)+(GEO!H29*Areas!$B$7)+(STC!H29*Areas!$B$8)+(ERI!H29*Areas!$B$9)+(ONT!H29*Areas!$B$10))/Areas!$B$11</f>
        <v>4.0302671740108833</v>
      </c>
      <c r="I29" s="2">
        <f>((SUP!I29*Areas!$B$4)+(MIC!I29*Areas!$B$5)+(HUR!I29*Areas!$B$6)+(GEO!I29*Areas!$B$7)+(STC!I29*Areas!$B$8)+(ERI!I29*Areas!$B$9)+(ONT!I29*Areas!$B$10))/Areas!$B$11</f>
        <v>4.2631912769526616</v>
      </c>
      <c r="J29" s="2">
        <f>((SUP!J29*Areas!$B$4)+(MIC!J29*Areas!$B$5)+(HUR!J29*Areas!$B$6)+(GEO!J29*Areas!$B$7)+(STC!J29*Areas!$B$8)+(ERI!J29*Areas!$B$9)+(ONT!J29*Areas!$B$10))/Areas!$B$11</f>
        <v>5.6997591751565002</v>
      </c>
      <c r="K29" s="2">
        <f>((SUP!K29*Areas!$B$4)+(MIC!K29*Areas!$B$5)+(HUR!K29*Areas!$B$6)+(GEO!K29*Areas!$B$7)+(STC!K29*Areas!$B$8)+(ERI!K29*Areas!$B$9)+(ONT!K29*Areas!$B$10))/Areas!$B$11</f>
        <v>6.6771751974141811</v>
      </c>
      <c r="L29" s="2">
        <f>((SUP!L29*Areas!$B$4)+(MIC!L29*Areas!$B$5)+(HUR!L29*Areas!$B$6)+(GEO!L29*Areas!$B$7)+(STC!L29*Areas!$B$8)+(ERI!L29*Areas!$B$9)+(ONT!L29*Areas!$B$10))/Areas!$B$11</f>
        <v>6.633794566507099</v>
      </c>
      <c r="M29" s="2">
        <f>((SUP!M29*Areas!$B$4)+(MIC!M29*Areas!$B$5)+(HUR!M29*Areas!$B$6)+(GEO!M29*Areas!$B$7)+(STC!M29*Areas!$B$8)+(ERI!M29*Areas!$B$9)+(ONT!M29*Areas!$B$10))/Areas!$B$11</f>
        <v>7.2561014688433367</v>
      </c>
      <c r="N29" s="2">
        <f t="shared" si="0"/>
        <v>5.7807086862239672</v>
      </c>
    </row>
    <row r="30" spans="1:14">
      <c r="A30">
        <v>1973</v>
      </c>
      <c r="B30" s="2">
        <f>((SUP!B30*Areas!$B$4)+(MIC!B30*Areas!$B$5)+(HUR!B30*Areas!$B$6)+(GEO!B30*Areas!$B$7)+(STC!B30*Areas!$B$8)+(ERI!B30*Areas!$B$9)+(ONT!B30*Areas!$B$10))/Areas!$B$11</f>
        <v>7.3977214107442411</v>
      </c>
      <c r="C30" s="2">
        <f>((SUP!C30*Areas!$B$4)+(MIC!C30*Areas!$B$5)+(HUR!C30*Areas!$B$6)+(GEO!C30*Areas!$B$7)+(STC!C30*Areas!$B$8)+(ERI!C30*Areas!$B$9)+(ONT!C30*Areas!$B$10))/Areas!$B$11</f>
        <v>6.9428241888629767</v>
      </c>
      <c r="D30" s="2">
        <f>((SUP!D30*Areas!$B$4)+(MIC!D30*Areas!$B$5)+(HUR!D30*Areas!$B$6)+(GEO!D30*Areas!$B$7)+(STC!D30*Areas!$B$8)+(ERI!D30*Areas!$B$9)+(ONT!D30*Areas!$B$10))/Areas!$B$11</f>
        <v>5.4231422609549522</v>
      </c>
      <c r="E30" s="2">
        <f>((SUP!E30*Areas!$B$4)+(MIC!E30*Areas!$B$5)+(HUR!E30*Areas!$B$6)+(GEO!E30*Areas!$B$7)+(STC!E30*Areas!$B$8)+(ERI!E30*Areas!$B$9)+(ONT!E30*Areas!$B$10))/Areas!$B$11</f>
        <v>5.6555503048156783</v>
      </c>
      <c r="F30" s="2">
        <f>((SUP!F30*Areas!$B$4)+(MIC!F30*Areas!$B$5)+(HUR!F30*Areas!$B$6)+(GEO!F30*Areas!$B$7)+(STC!F30*Areas!$B$8)+(ERI!F30*Areas!$B$9)+(ONT!F30*Areas!$B$10))/Areas!$B$11</f>
        <v>4.8480799476289853</v>
      </c>
      <c r="G30" s="2">
        <f>((SUP!G30*Areas!$B$4)+(MIC!G30*Areas!$B$5)+(HUR!G30*Areas!$B$6)+(GEO!G30*Areas!$B$7)+(STC!G30*Areas!$B$8)+(ERI!G30*Areas!$B$9)+(ONT!G30*Areas!$B$10))/Areas!$B$11</f>
        <v>4.2255607790188616</v>
      </c>
      <c r="H30" s="2">
        <f>((SUP!H30*Areas!$B$4)+(MIC!H30*Areas!$B$5)+(HUR!H30*Areas!$B$6)+(GEO!H30*Areas!$B$7)+(STC!H30*Areas!$B$8)+(ERI!H30*Areas!$B$9)+(ONT!H30*Areas!$B$10))/Areas!$B$11</f>
        <v>4.2446106542285502</v>
      </c>
      <c r="I30" s="2">
        <f>((SUP!I30*Areas!$B$4)+(MIC!I30*Areas!$B$5)+(HUR!I30*Areas!$B$6)+(GEO!I30*Areas!$B$7)+(STC!I30*Areas!$B$8)+(ERI!I30*Areas!$B$9)+(ONT!I30*Areas!$B$10))/Areas!$B$11</f>
        <v>4.2522451209034005</v>
      </c>
      <c r="J30" s="2">
        <f>((SUP!J30*Areas!$B$4)+(MIC!J30*Areas!$B$5)+(HUR!J30*Areas!$B$6)+(GEO!J30*Areas!$B$7)+(STC!J30*Areas!$B$8)+(ERI!J30*Areas!$B$9)+(ONT!J30*Areas!$B$10))/Areas!$B$11</f>
        <v>5.6636559878892028</v>
      </c>
      <c r="K30" s="2">
        <f>((SUP!K30*Areas!$B$4)+(MIC!K30*Areas!$B$5)+(HUR!K30*Areas!$B$6)+(GEO!K30*Areas!$B$7)+(STC!K30*Areas!$B$8)+(ERI!K30*Areas!$B$9)+(ONT!K30*Areas!$B$10))/Areas!$B$11</f>
        <v>5.7900959044228957</v>
      </c>
      <c r="L30" s="2">
        <f>((SUP!L30*Areas!$B$4)+(MIC!L30*Areas!$B$5)+(HUR!L30*Areas!$B$6)+(GEO!L30*Areas!$B$7)+(STC!L30*Areas!$B$8)+(ERI!L30*Areas!$B$9)+(ONT!L30*Areas!$B$10))/Areas!$B$11</f>
        <v>7.4156908473466725</v>
      </c>
      <c r="M30" s="2">
        <f>((SUP!M30*Areas!$B$4)+(MIC!M30*Areas!$B$5)+(HUR!M30*Areas!$B$6)+(GEO!M30*Areas!$B$7)+(STC!M30*Areas!$B$8)+(ERI!M30*Areas!$B$9)+(ONT!M30*Areas!$B$10))/Areas!$B$11</f>
        <v>7.4374119307720621</v>
      </c>
      <c r="N30" s="2">
        <f t="shared" si="0"/>
        <v>5.7747157781323741</v>
      </c>
    </row>
    <row r="31" spans="1:14">
      <c r="A31">
        <v>1974</v>
      </c>
      <c r="B31" s="2">
        <f>((SUP!B31*Areas!$B$4)+(MIC!B31*Areas!$B$5)+(HUR!B31*Areas!$B$6)+(GEO!B31*Areas!$B$7)+(STC!B31*Areas!$B$8)+(ERI!B31*Areas!$B$9)+(ONT!B31*Areas!$B$10))/Areas!$B$11</f>
        <v>6.9607379403461387</v>
      </c>
      <c r="C31" s="2">
        <f>((SUP!C31*Areas!$B$4)+(MIC!C31*Areas!$B$5)+(HUR!C31*Areas!$B$6)+(GEO!C31*Areas!$B$7)+(STC!C31*Areas!$B$8)+(ERI!C31*Areas!$B$9)+(ONT!C31*Areas!$B$10))/Areas!$B$11</f>
        <v>6.6784439261895994</v>
      </c>
      <c r="D31" s="2">
        <f>((SUP!D31*Areas!$B$4)+(MIC!D31*Areas!$B$5)+(HUR!D31*Areas!$B$6)+(GEO!D31*Areas!$B$7)+(STC!D31*Areas!$B$8)+(ERI!D31*Areas!$B$9)+(ONT!D31*Areas!$B$10))/Areas!$B$11</f>
        <v>6.6806329119103145</v>
      </c>
      <c r="E31" s="2">
        <f>((SUP!E31*Areas!$B$4)+(MIC!E31*Areas!$B$5)+(HUR!E31*Areas!$B$6)+(GEO!E31*Areas!$B$7)+(STC!E31*Areas!$B$8)+(ERI!E31*Areas!$B$9)+(ONT!E31*Areas!$B$10))/Areas!$B$11</f>
        <v>5.4493366065218272</v>
      </c>
      <c r="F31" s="2">
        <f>((SUP!F31*Areas!$B$4)+(MIC!F31*Areas!$B$5)+(HUR!F31*Areas!$B$6)+(GEO!F31*Areas!$B$7)+(STC!F31*Areas!$B$8)+(ERI!F31*Areas!$B$9)+(ONT!F31*Areas!$B$10))/Areas!$B$11</f>
        <v>4.8262674604148756</v>
      </c>
      <c r="G31" s="2">
        <f>((SUP!G31*Areas!$B$4)+(MIC!G31*Areas!$B$5)+(HUR!G31*Areas!$B$6)+(GEO!G31*Areas!$B$7)+(STC!G31*Areas!$B$8)+(ERI!G31*Areas!$B$9)+(ONT!G31*Areas!$B$10))/Areas!$B$11</f>
        <v>4.4315910969272947</v>
      </c>
      <c r="H31" s="2">
        <f>((SUP!H31*Areas!$B$4)+(MIC!H31*Areas!$B$5)+(HUR!H31*Areas!$B$6)+(GEO!H31*Areas!$B$7)+(STC!H31*Areas!$B$8)+(ERI!H31*Areas!$B$9)+(ONT!H31*Areas!$B$10))/Areas!$B$11</f>
        <v>4.2926016938750458</v>
      </c>
      <c r="I31" s="2">
        <f>((SUP!I31*Areas!$B$4)+(MIC!I31*Areas!$B$5)+(HUR!I31*Areas!$B$6)+(GEO!I31*Areas!$B$7)+(STC!I31*Areas!$B$8)+(ERI!I31*Areas!$B$9)+(ONT!I31*Areas!$B$10))/Areas!$B$11</f>
        <v>4.618381571948774</v>
      </c>
      <c r="J31" s="2">
        <f>((SUP!J31*Areas!$B$4)+(MIC!J31*Areas!$B$5)+(HUR!J31*Areas!$B$6)+(GEO!J31*Areas!$B$7)+(STC!J31*Areas!$B$8)+(ERI!J31*Areas!$B$9)+(ONT!J31*Areas!$B$10))/Areas!$B$11</f>
        <v>5.9292362423796074</v>
      </c>
      <c r="K31" s="2">
        <f>((SUP!K31*Areas!$B$4)+(MIC!K31*Areas!$B$5)+(HUR!K31*Areas!$B$6)+(GEO!K31*Areas!$B$7)+(STC!K31*Areas!$B$8)+(ERI!K31*Areas!$B$9)+(ONT!K31*Areas!$B$10))/Areas!$B$11</f>
        <v>6.1407415408534858</v>
      </c>
      <c r="L31" s="2">
        <f>((SUP!L31*Areas!$B$4)+(MIC!L31*Areas!$B$5)+(HUR!L31*Areas!$B$6)+(GEO!L31*Areas!$B$7)+(STC!L31*Areas!$B$8)+(ERI!L31*Areas!$B$9)+(ONT!L31*Areas!$B$10))/Areas!$B$11</f>
        <v>6.861994599238983</v>
      </c>
      <c r="M31" s="2">
        <f>((SUP!M31*Areas!$B$4)+(MIC!M31*Areas!$B$5)+(HUR!M31*Areas!$B$6)+(GEO!M31*Areas!$B$7)+(STC!M31*Areas!$B$8)+(ERI!M31*Areas!$B$9)+(ONT!M31*Areas!$B$10))/Areas!$B$11</f>
        <v>7.0724962972055154</v>
      </c>
      <c r="N31" s="2">
        <f t="shared" si="0"/>
        <v>5.8285384906509536</v>
      </c>
    </row>
    <row r="32" spans="1:14">
      <c r="A32">
        <v>1975</v>
      </c>
      <c r="B32" s="2">
        <f>((SUP!B32*Areas!$B$4)+(MIC!B32*Areas!$B$5)+(HUR!B32*Areas!$B$6)+(GEO!B32*Areas!$B$7)+(STC!B32*Areas!$B$8)+(ERI!B32*Areas!$B$9)+(ONT!B32*Areas!$B$10))/Areas!$B$11</f>
        <v>7.5438477967349948</v>
      </c>
      <c r="C32" s="2">
        <f>((SUP!C32*Areas!$B$4)+(MIC!C32*Areas!$B$5)+(HUR!C32*Areas!$B$6)+(GEO!C32*Areas!$B$7)+(STC!C32*Areas!$B$8)+(ERI!C32*Areas!$B$9)+(ONT!C32*Areas!$B$10))/Areas!$B$11</f>
        <v>6.6646910110060968</v>
      </c>
      <c r="D32" s="2">
        <f>((SUP!D32*Areas!$B$4)+(MIC!D32*Areas!$B$5)+(HUR!D32*Areas!$B$6)+(GEO!D32*Areas!$B$7)+(STC!D32*Areas!$B$8)+(ERI!D32*Areas!$B$9)+(ONT!D32*Areas!$B$10))/Areas!$B$11</f>
        <v>6.788544003927826</v>
      </c>
      <c r="E32" s="2">
        <f>((SUP!E32*Areas!$B$4)+(MIC!E32*Areas!$B$5)+(HUR!E32*Areas!$B$6)+(GEO!E32*Areas!$B$7)+(STC!E32*Areas!$B$8)+(ERI!E32*Areas!$B$9)+(ONT!E32*Areas!$B$10))/Areas!$B$11</f>
        <v>5.6389905486682208</v>
      </c>
      <c r="F32" s="2">
        <f>((SUP!F32*Areas!$B$4)+(MIC!F32*Areas!$B$5)+(HUR!F32*Areas!$B$6)+(GEO!F32*Areas!$B$7)+(STC!F32*Areas!$B$8)+(ERI!F32*Areas!$B$9)+(ONT!F32*Areas!$B$10))/Areas!$B$11</f>
        <v>4.1067677672762981</v>
      </c>
      <c r="G32" s="2">
        <f>((SUP!G32*Areas!$B$4)+(MIC!G32*Areas!$B$5)+(HUR!G32*Areas!$B$6)+(GEO!G32*Areas!$B$7)+(STC!G32*Areas!$B$8)+(ERI!G32*Areas!$B$9)+(ONT!G32*Areas!$B$10))/Areas!$B$11</f>
        <v>4.1812025694529682</v>
      </c>
      <c r="H32" s="2">
        <f>((SUP!H32*Areas!$B$4)+(MIC!H32*Areas!$B$5)+(HUR!H32*Areas!$B$6)+(GEO!H32*Areas!$B$7)+(STC!H32*Areas!$B$8)+(ERI!H32*Areas!$B$9)+(ONT!H32*Areas!$B$10))/Areas!$B$11</f>
        <v>4.2271967595433901</v>
      </c>
      <c r="I32" s="2">
        <f>((SUP!I32*Areas!$B$4)+(MIC!I32*Areas!$B$5)+(HUR!I32*Areas!$B$6)+(GEO!I32*Areas!$B$7)+(STC!I32*Areas!$B$8)+(ERI!I32*Areas!$B$9)+(ONT!I32*Areas!$B$10))/Areas!$B$11</f>
        <v>4.6472687287754182</v>
      </c>
      <c r="J32" s="2">
        <f>((SUP!J32*Areas!$B$4)+(MIC!J32*Areas!$B$5)+(HUR!J32*Areas!$B$6)+(GEO!J32*Areas!$B$7)+(STC!J32*Areas!$B$8)+(ERI!J32*Areas!$B$9)+(ONT!J32*Areas!$B$10))/Areas!$B$11</f>
        <v>5.7040932858720996</v>
      </c>
      <c r="K32" s="2">
        <f>((SUP!K32*Areas!$B$4)+(MIC!K32*Areas!$B$5)+(HUR!K32*Areas!$B$6)+(GEO!K32*Areas!$B$7)+(STC!K32*Areas!$B$8)+(ERI!K32*Areas!$B$9)+(ONT!K32*Areas!$B$10))/Areas!$B$11</f>
        <v>6.1288631398060636</v>
      </c>
      <c r="L32" s="2">
        <f>((SUP!L32*Areas!$B$4)+(MIC!L32*Areas!$B$5)+(HUR!L32*Areas!$B$6)+(GEO!L32*Areas!$B$7)+(STC!L32*Areas!$B$8)+(ERI!L32*Areas!$B$9)+(ONT!L32*Areas!$B$10))/Areas!$B$11</f>
        <v>6.561480504071028</v>
      </c>
      <c r="M32" s="2">
        <f>((SUP!M32*Areas!$B$4)+(MIC!M32*Areas!$B$5)+(HUR!M32*Areas!$B$6)+(GEO!M32*Areas!$B$7)+(STC!M32*Areas!$B$8)+(ERI!M32*Areas!$B$9)+(ONT!M32*Areas!$B$10))/Areas!$B$11</f>
        <v>7.1254698662084204</v>
      </c>
      <c r="N32" s="2">
        <f t="shared" si="0"/>
        <v>5.7765346651119023</v>
      </c>
    </row>
    <row r="33" spans="1:14">
      <c r="A33">
        <v>1976</v>
      </c>
      <c r="B33" s="2">
        <f>((SUP!B33*Areas!$B$4)+(MIC!B33*Areas!$B$5)+(HUR!B33*Areas!$B$6)+(GEO!B33*Areas!$B$7)+(STC!B33*Areas!$B$8)+(ERI!B33*Areas!$B$9)+(ONT!B33*Areas!$B$10))/Areas!$B$11</f>
        <v>7.731629720551533</v>
      </c>
      <c r="C33" s="2">
        <f>((SUP!C33*Areas!$B$4)+(MIC!C33*Areas!$B$5)+(HUR!C33*Areas!$B$6)+(GEO!C33*Areas!$B$7)+(STC!C33*Areas!$B$8)+(ERI!C33*Areas!$B$9)+(ONT!C33*Areas!$B$10))/Areas!$B$11</f>
        <v>6.7458451372693435</v>
      </c>
      <c r="D33" s="2">
        <f>((SUP!D33*Areas!$B$4)+(MIC!D33*Areas!$B$5)+(HUR!D33*Areas!$B$6)+(GEO!D33*Areas!$B$7)+(STC!D33*Areas!$B$8)+(ERI!D33*Areas!$B$9)+(ONT!D33*Areas!$B$10))/Areas!$B$11</f>
        <v>6.8815957203060432</v>
      </c>
      <c r="E33" s="2">
        <f>((SUP!E33*Areas!$B$4)+(MIC!E33*Areas!$B$5)+(HUR!E33*Areas!$B$6)+(GEO!E33*Areas!$B$7)+(STC!E33*Areas!$B$8)+(ERI!E33*Areas!$B$9)+(ONT!E33*Areas!$B$10))/Areas!$B$11</f>
        <v>5.1724703981015505</v>
      </c>
      <c r="F33" s="2">
        <f>((SUP!F33*Areas!$B$4)+(MIC!F33*Areas!$B$5)+(HUR!F33*Areas!$B$6)+(GEO!F33*Areas!$B$7)+(STC!F33*Areas!$B$8)+(ERI!F33*Areas!$B$9)+(ONT!F33*Areas!$B$10))/Areas!$B$11</f>
        <v>4.7982222085839359</v>
      </c>
      <c r="G33" s="2">
        <f>((SUP!G33*Areas!$B$4)+(MIC!G33*Areas!$B$5)+(HUR!G33*Areas!$B$6)+(GEO!G33*Areas!$B$7)+(STC!G33*Areas!$B$8)+(ERI!G33*Areas!$B$9)+(ONT!G33*Areas!$B$10))/Areas!$B$11</f>
        <v>4.2405562783846813</v>
      </c>
      <c r="H33" s="2">
        <f>((SUP!H33*Areas!$B$4)+(MIC!H33*Areas!$B$5)+(HUR!H33*Areas!$B$6)+(GEO!H33*Areas!$B$7)+(STC!H33*Areas!$B$8)+(ERI!H33*Areas!$B$9)+(ONT!H33*Areas!$B$10))/Areas!$B$11</f>
        <v>4.3990172251544539</v>
      </c>
      <c r="I33" s="2">
        <f>((SUP!I33*Areas!$B$4)+(MIC!I33*Areas!$B$5)+(HUR!I33*Areas!$B$6)+(GEO!I33*Areas!$B$7)+(STC!I33*Areas!$B$8)+(ERI!I33*Areas!$B$9)+(ONT!I33*Areas!$B$10))/Areas!$B$11</f>
        <v>4.8301226627388409</v>
      </c>
      <c r="J33" s="2">
        <f>((SUP!J33*Areas!$B$4)+(MIC!J33*Areas!$B$5)+(HUR!J33*Areas!$B$6)+(GEO!J33*Areas!$B$7)+(STC!J33*Areas!$B$8)+(ERI!J33*Areas!$B$9)+(ONT!J33*Areas!$B$10))/Areas!$B$11</f>
        <v>5.8949160018002527</v>
      </c>
      <c r="K33" s="2">
        <f>((SUP!K33*Areas!$B$4)+(MIC!K33*Areas!$B$5)+(HUR!K33*Areas!$B$6)+(GEO!K33*Areas!$B$7)+(STC!K33*Areas!$B$8)+(ERI!K33*Areas!$B$9)+(ONT!K33*Areas!$B$10))/Areas!$B$11</f>
        <v>6.3452174215457626</v>
      </c>
      <c r="L33" s="2">
        <f>((SUP!L33*Areas!$B$4)+(MIC!L33*Areas!$B$5)+(HUR!L33*Areas!$B$6)+(GEO!L33*Areas!$B$7)+(STC!L33*Areas!$B$8)+(ERI!L33*Areas!$B$9)+(ONT!L33*Areas!$B$10))/Areas!$B$11</f>
        <v>7.4613570639499205</v>
      </c>
      <c r="M33" s="2">
        <f>((SUP!M33*Areas!$B$4)+(MIC!M33*Areas!$B$5)+(HUR!M33*Areas!$B$6)+(GEO!M33*Areas!$B$7)+(STC!M33*Areas!$B$8)+(ERI!M33*Areas!$B$9)+(ONT!M33*Areas!$B$10))/Areas!$B$11</f>
        <v>7.723885438402684</v>
      </c>
      <c r="N33" s="2">
        <f t="shared" si="0"/>
        <v>6.018736273065751</v>
      </c>
    </row>
    <row r="34" spans="1:14">
      <c r="A34">
        <v>1977</v>
      </c>
      <c r="B34" s="2">
        <f>((SUP!B34*Areas!$B$4)+(MIC!B34*Areas!$B$5)+(HUR!B34*Areas!$B$6)+(GEO!B34*Areas!$B$7)+(STC!B34*Areas!$B$8)+(ERI!B34*Areas!$B$9)+(ONT!B34*Areas!$B$10))/Areas!$B$11</f>
        <v>7.5913198723456476</v>
      </c>
      <c r="C34" s="2">
        <f>((SUP!C34*Areas!$B$4)+(MIC!C34*Areas!$B$5)+(HUR!C34*Areas!$B$6)+(GEO!C34*Areas!$B$7)+(STC!C34*Areas!$B$8)+(ERI!C34*Areas!$B$9)+(ONT!C34*Areas!$B$10))/Areas!$B$11</f>
        <v>6.8738853974878271</v>
      </c>
      <c r="D34" s="2">
        <f>((SUP!D34*Areas!$B$4)+(MIC!D34*Areas!$B$5)+(HUR!D34*Areas!$B$6)+(GEO!D34*Areas!$B$7)+(STC!D34*Areas!$B$8)+(ERI!D34*Areas!$B$9)+(ONT!D34*Areas!$B$10))/Areas!$B$11</f>
        <v>5.8799347408043863</v>
      </c>
      <c r="E34" s="2">
        <f>((SUP!E34*Areas!$B$4)+(MIC!E34*Areas!$B$5)+(HUR!E34*Areas!$B$6)+(GEO!E34*Areas!$B$7)+(STC!E34*Areas!$B$8)+(ERI!E34*Areas!$B$9)+(ONT!E34*Areas!$B$10))/Areas!$B$11</f>
        <v>5.279777832330919</v>
      </c>
      <c r="F34" s="2">
        <f>((SUP!F34*Areas!$B$4)+(MIC!F34*Areas!$B$5)+(HUR!F34*Areas!$B$6)+(GEO!F34*Areas!$B$7)+(STC!F34*Areas!$B$8)+(ERI!F34*Areas!$B$9)+(ONT!F34*Areas!$B$10))/Areas!$B$11</f>
        <v>4.5404244507180564</v>
      </c>
      <c r="G34" s="2">
        <f>((SUP!G34*Areas!$B$4)+(MIC!G34*Areas!$B$5)+(HUR!G34*Areas!$B$6)+(GEO!G34*Areas!$B$7)+(STC!G34*Areas!$B$8)+(ERI!G34*Areas!$B$9)+(ONT!G34*Areas!$B$10))/Areas!$B$11</f>
        <v>4.5081075242420514</v>
      </c>
      <c r="H34" s="2">
        <f>((SUP!H34*Areas!$B$4)+(MIC!H34*Areas!$B$5)+(HUR!H34*Areas!$B$6)+(GEO!H34*Areas!$B$7)+(STC!H34*Areas!$B$8)+(ERI!H34*Areas!$B$9)+(ONT!H34*Areas!$B$10))/Areas!$B$11</f>
        <v>4.5983977742318238</v>
      </c>
      <c r="I34" s="2">
        <f>((SUP!I34*Areas!$B$4)+(MIC!I34*Areas!$B$5)+(HUR!I34*Areas!$B$6)+(GEO!I34*Areas!$B$7)+(STC!I34*Areas!$B$8)+(ERI!I34*Areas!$B$9)+(ONT!I34*Areas!$B$10))/Areas!$B$11</f>
        <v>5.408601571130478</v>
      </c>
      <c r="J34" s="2">
        <f>((SUP!J34*Areas!$B$4)+(MIC!J34*Areas!$B$5)+(HUR!J34*Areas!$B$6)+(GEO!J34*Areas!$B$7)+(STC!J34*Areas!$B$8)+(ERI!J34*Areas!$B$9)+(ONT!J34*Areas!$B$10))/Areas!$B$11</f>
        <v>6.056323268278712</v>
      </c>
      <c r="K34" s="2">
        <f>((SUP!K34*Areas!$B$4)+(MIC!K34*Areas!$B$5)+(HUR!K34*Areas!$B$6)+(GEO!K34*Areas!$B$7)+(STC!K34*Areas!$B$8)+(ERI!K34*Areas!$B$9)+(ONT!K34*Areas!$B$10))/Areas!$B$11</f>
        <v>7.2831329732825996</v>
      </c>
      <c r="L34" s="2">
        <f>((SUP!L34*Areas!$B$4)+(MIC!L34*Areas!$B$5)+(HUR!L34*Areas!$B$6)+(GEO!L34*Areas!$B$7)+(STC!L34*Areas!$B$8)+(ERI!L34*Areas!$B$9)+(ONT!L34*Areas!$B$10))/Areas!$B$11</f>
        <v>7.3824586964526819</v>
      </c>
      <c r="M34" s="2">
        <f>((SUP!M34*Areas!$B$4)+(MIC!M34*Areas!$B$5)+(HUR!M34*Areas!$B$6)+(GEO!M34*Areas!$B$7)+(STC!M34*Areas!$B$8)+(ERI!M34*Areas!$B$9)+(ONT!M34*Areas!$B$10))/Areas!$B$11</f>
        <v>8.4123570230350619</v>
      </c>
      <c r="N34" s="2">
        <f t="shared" si="0"/>
        <v>6.1512267603616868</v>
      </c>
    </row>
    <row r="35" spans="1:14">
      <c r="A35">
        <v>1978</v>
      </c>
      <c r="B35" s="2">
        <f>((SUP!B35*Areas!$B$4)+(MIC!B35*Areas!$B$5)+(HUR!B35*Areas!$B$6)+(GEO!B35*Areas!$B$7)+(STC!B35*Areas!$B$8)+(ERI!B35*Areas!$B$9)+(ONT!B35*Areas!$B$10))/Areas!$B$11</f>
        <v>8.5590272083793639</v>
      </c>
      <c r="C35" s="2">
        <f>((SUP!C35*Areas!$B$4)+(MIC!C35*Areas!$B$5)+(HUR!C35*Areas!$B$6)+(GEO!C35*Areas!$B$7)+(STC!C35*Areas!$B$8)+(ERI!C35*Areas!$B$9)+(ONT!C35*Areas!$B$10))/Areas!$B$11</f>
        <v>6.2240849392414388</v>
      </c>
      <c r="D35" s="2">
        <f>((SUP!D35*Areas!$B$4)+(MIC!D35*Areas!$B$5)+(HUR!D35*Areas!$B$6)+(GEO!D35*Areas!$B$7)+(STC!D35*Areas!$B$8)+(ERI!D35*Areas!$B$9)+(ONT!D35*Areas!$B$10))/Areas!$B$11</f>
        <v>5.7198706272247444</v>
      </c>
      <c r="E35" s="2">
        <f>((SUP!E35*Areas!$B$4)+(MIC!E35*Areas!$B$5)+(HUR!E35*Areas!$B$6)+(GEO!E35*Areas!$B$7)+(STC!E35*Areas!$B$8)+(ERI!E35*Areas!$B$9)+(ONT!E35*Areas!$B$10))/Areas!$B$11</f>
        <v>5.6213682337056587</v>
      </c>
      <c r="F35" s="2">
        <f>((SUP!F35*Areas!$B$4)+(MIC!F35*Areas!$B$5)+(HUR!F35*Areas!$B$6)+(GEO!F35*Areas!$B$7)+(STC!F35*Areas!$B$8)+(ERI!F35*Areas!$B$9)+(ONT!F35*Areas!$B$10))/Areas!$B$11</f>
        <v>4.6808686633116485</v>
      </c>
      <c r="G35" s="2">
        <f>((SUP!G35*Areas!$B$4)+(MIC!G35*Areas!$B$5)+(HUR!G35*Areas!$B$6)+(GEO!G35*Areas!$B$7)+(STC!G35*Areas!$B$8)+(ERI!G35*Areas!$B$9)+(ONT!G35*Areas!$B$10))/Areas!$B$11</f>
        <v>4.4792211857125324</v>
      </c>
      <c r="H35" s="2">
        <f>((SUP!H35*Areas!$B$4)+(MIC!H35*Areas!$B$5)+(HUR!H35*Areas!$B$6)+(GEO!H35*Areas!$B$7)+(STC!H35*Areas!$B$8)+(ERI!H35*Areas!$B$9)+(ONT!H35*Areas!$B$10))/Areas!$B$11</f>
        <v>4.4986077901886175</v>
      </c>
      <c r="I35" s="2">
        <f>((SUP!I35*Areas!$B$4)+(MIC!I35*Areas!$B$5)+(HUR!I35*Areas!$B$6)+(GEO!I35*Areas!$B$7)+(STC!I35*Areas!$B$8)+(ERI!I35*Areas!$B$9)+(ONT!I35*Areas!$B$10))/Areas!$B$11</f>
        <v>4.7604288695225243</v>
      </c>
      <c r="J35" s="2">
        <f>((SUP!J35*Areas!$B$4)+(MIC!J35*Areas!$B$5)+(HUR!J35*Areas!$B$6)+(GEO!J35*Areas!$B$7)+(STC!J35*Areas!$B$8)+(ERI!J35*Areas!$B$9)+(ONT!J35*Areas!$B$10))/Areas!$B$11</f>
        <v>6.1130145656888013</v>
      </c>
      <c r="K35" s="2">
        <f>((SUP!K35*Areas!$B$4)+(MIC!K35*Areas!$B$5)+(HUR!K35*Areas!$B$6)+(GEO!K35*Areas!$B$7)+(STC!K35*Areas!$B$8)+(ERI!K35*Areas!$B$9)+(ONT!K35*Areas!$B$10))/Areas!$B$11</f>
        <v>7.0948439916533683</v>
      </c>
      <c r="L35" s="2">
        <f>((SUP!L35*Areas!$B$4)+(MIC!L35*Areas!$B$5)+(HUR!L35*Areas!$B$6)+(GEO!L35*Areas!$B$7)+(STC!L35*Areas!$B$8)+(ERI!L35*Areas!$B$9)+(ONT!L35*Areas!$B$10))/Areas!$B$11</f>
        <v>7.7011418518063914</v>
      </c>
      <c r="M35" s="2">
        <f>((SUP!M35*Areas!$B$4)+(MIC!M35*Areas!$B$5)+(HUR!M35*Areas!$B$6)+(GEO!M35*Areas!$B$7)+(STC!M35*Areas!$B$8)+(ERI!M35*Areas!$B$9)+(ONT!M35*Areas!$B$10))/Areas!$B$11</f>
        <v>8.2490499570394018</v>
      </c>
      <c r="N35" s="2">
        <f t="shared" si="0"/>
        <v>6.1417939902895418</v>
      </c>
    </row>
    <row r="36" spans="1:14">
      <c r="A36">
        <v>1979</v>
      </c>
      <c r="B36" s="2">
        <f>((SUP!B36*Areas!$B$4)+(MIC!B36*Areas!$B$5)+(HUR!B36*Areas!$B$6)+(GEO!B36*Areas!$B$7)+(STC!B36*Areas!$B$8)+(ERI!B36*Areas!$B$9)+(ONT!B36*Areas!$B$10))/Areas!$B$11</f>
        <v>7.9188606439998352</v>
      </c>
      <c r="C36" s="2">
        <f>((SUP!C36*Areas!$B$4)+(MIC!C36*Areas!$B$5)+(HUR!C36*Areas!$B$6)+(GEO!C36*Areas!$B$7)+(STC!C36*Areas!$B$8)+(ERI!C36*Areas!$B$9)+(ONT!C36*Areas!$B$10))/Areas!$B$11</f>
        <v>6.4274905691256494</v>
      </c>
      <c r="D36" s="2">
        <f>((SUP!D36*Areas!$B$4)+(MIC!D36*Areas!$B$5)+(HUR!D36*Areas!$B$6)+(GEO!D36*Areas!$B$7)+(STC!D36*Areas!$B$8)+(ERI!D36*Areas!$B$9)+(ONT!D36*Areas!$B$10))/Areas!$B$11</f>
        <v>6.0022936459228342</v>
      </c>
      <c r="E36" s="2">
        <f>((SUP!E36*Areas!$B$4)+(MIC!E36*Areas!$B$5)+(HUR!E36*Areas!$B$6)+(GEO!E36*Areas!$B$7)+(STC!E36*Areas!$B$8)+(ERI!E36*Areas!$B$9)+(ONT!E36*Areas!$B$10))/Areas!$B$11</f>
        <v>5.303324741213534</v>
      </c>
      <c r="F36" s="2">
        <f>((SUP!F36*Areas!$B$4)+(MIC!F36*Areas!$B$5)+(HUR!F36*Areas!$B$6)+(GEO!F36*Areas!$B$7)+(STC!F36*Areas!$B$8)+(ERI!F36*Areas!$B$9)+(ONT!F36*Areas!$B$10))/Areas!$B$11</f>
        <v>4.6057800826480095</v>
      </c>
      <c r="G36" s="2">
        <f>((SUP!G36*Areas!$B$4)+(MIC!G36*Areas!$B$5)+(HUR!G36*Areas!$B$6)+(GEO!G36*Areas!$B$7)+(STC!G36*Areas!$B$8)+(ERI!G36*Areas!$B$9)+(ONT!G36*Areas!$B$10))/Areas!$B$11</f>
        <v>4.5079518841291275</v>
      </c>
      <c r="H36" s="2">
        <f>((SUP!H36*Areas!$B$4)+(MIC!H36*Areas!$B$5)+(HUR!H36*Areas!$B$6)+(GEO!H36*Areas!$B$7)+(STC!H36*Areas!$B$8)+(ERI!H36*Areas!$B$9)+(ONT!H36*Areas!$B$10))/Areas!$B$11</f>
        <v>4.1141542080929581</v>
      </c>
      <c r="I36" s="2">
        <f>((SUP!I36*Areas!$B$4)+(MIC!I36*Areas!$B$5)+(HUR!I36*Areas!$B$6)+(GEO!I36*Areas!$B$7)+(STC!I36*Areas!$B$8)+(ERI!I36*Areas!$B$9)+(ONT!I36*Areas!$B$10))/Areas!$B$11</f>
        <v>4.8021375148316361</v>
      </c>
      <c r="J36" s="2">
        <f>((SUP!J36*Areas!$B$4)+(MIC!J36*Areas!$B$5)+(HUR!J36*Areas!$B$6)+(GEO!J36*Areas!$B$7)+(STC!J36*Areas!$B$8)+(ERI!J36*Areas!$B$9)+(ONT!J36*Areas!$B$10))/Areas!$B$11</f>
        <v>5.7405049302401698</v>
      </c>
      <c r="K36" s="2">
        <f>((SUP!K36*Areas!$B$4)+(MIC!K36*Areas!$B$5)+(HUR!K36*Areas!$B$6)+(GEO!K36*Areas!$B$7)+(STC!K36*Areas!$B$8)+(ERI!K36*Areas!$B$9)+(ONT!K36*Areas!$B$10))/Areas!$B$11</f>
        <v>6.9406132318644902</v>
      </c>
      <c r="L36" s="2">
        <f>((SUP!L36*Areas!$B$4)+(MIC!L36*Areas!$B$5)+(HUR!L36*Areas!$B$6)+(GEO!L36*Areas!$B$7)+(STC!L36*Areas!$B$8)+(ERI!L36*Areas!$B$9)+(ONT!L36*Areas!$B$10))/Areas!$B$11</f>
        <v>7.6353109119921445</v>
      </c>
      <c r="M36" s="2">
        <f>((SUP!M36*Areas!$B$4)+(MIC!M36*Areas!$B$5)+(HUR!M36*Areas!$B$6)+(GEO!M36*Areas!$B$7)+(STC!M36*Areas!$B$8)+(ERI!M36*Areas!$B$9)+(ONT!M36*Areas!$B$10))/Areas!$B$11</f>
        <v>8.0034154494496956</v>
      </c>
      <c r="N36" s="2">
        <f t="shared" si="0"/>
        <v>6.0001531511258399</v>
      </c>
    </row>
    <row r="37" spans="1:14">
      <c r="A37">
        <v>1980</v>
      </c>
      <c r="B37" s="2">
        <f>((SUP!B37*Areas!$B$4)+(MIC!B37*Areas!$B$5)+(HUR!B37*Areas!$B$6)+(GEO!B37*Areas!$B$7)+(STC!B37*Areas!$B$8)+(ERI!B37*Areas!$B$9)+(ONT!B37*Areas!$B$10))/Areas!$B$11</f>
        <v>7.8212240088376097</v>
      </c>
      <c r="C37" s="2">
        <f>((SUP!C37*Areas!$B$4)+(MIC!C37*Areas!$B$5)+(HUR!C37*Areas!$B$6)+(GEO!C37*Areas!$B$7)+(STC!C37*Areas!$B$8)+(ERI!C37*Areas!$B$9)+(ONT!C37*Areas!$B$10))/Areas!$B$11</f>
        <v>6.3922859130150158</v>
      </c>
      <c r="D37" s="2">
        <f>((SUP!D37*Areas!$B$4)+(MIC!D37*Areas!$B$5)+(HUR!D37*Areas!$B$6)+(GEO!D37*Areas!$B$7)+(STC!D37*Areas!$B$8)+(ERI!D37*Areas!$B$9)+(ONT!D37*Areas!$B$10))/Areas!$B$11</f>
        <v>6.2025560328955454</v>
      </c>
      <c r="E37" s="2">
        <f>((SUP!E37*Areas!$B$4)+(MIC!E37*Areas!$B$5)+(HUR!E37*Areas!$B$6)+(GEO!E37*Areas!$B$7)+(STC!E37*Areas!$B$8)+(ERI!E37*Areas!$B$9)+(ONT!E37*Areas!$B$10))/Areas!$B$11</f>
        <v>5.0211468025039894</v>
      </c>
      <c r="F37" s="2">
        <f>((SUP!F37*Areas!$B$4)+(MIC!F37*Areas!$B$5)+(HUR!F37*Areas!$B$6)+(GEO!F37*Areas!$B$7)+(STC!F37*Areas!$B$8)+(ERI!F37*Areas!$B$9)+(ONT!F37*Areas!$B$10))/Areas!$B$11</f>
        <v>4.2214700707827015</v>
      </c>
      <c r="G37" s="2">
        <f>((SUP!G37*Areas!$B$4)+(MIC!G37*Areas!$B$5)+(HUR!G37*Areas!$B$6)+(GEO!G37*Areas!$B$7)+(STC!G37*Areas!$B$8)+(ERI!G37*Areas!$B$9)+(ONT!G37*Areas!$B$10))/Areas!$B$11</f>
        <v>4.3248549159199694</v>
      </c>
      <c r="H37" s="2">
        <f>((SUP!H37*Areas!$B$4)+(MIC!H37*Areas!$B$5)+(HUR!H37*Areas!$B$6)+(GEO!H37*Areas!$B$7)+(STC!H37*Areas!$B$8)+(ERI!H37*Areas!$B$9)+(ONT!H37*Areas!$B$10))/Areas!$B$11</f>
        <v>3.966816619614582</v>
      </c>
      <c r="I37" s="2">
        <f>((SUP!I37*Areas!$B$4)+(MIC!I37*Areas!$B$5)+(HUR!I37*Areas!$B$6)+(GEO!I37*Areas!$B$7)+(STC!I37*Areas!$B$8)+(ERI!I37*Areas!$B$9)+(ONT!I37*Areas!$B$10))/Areas!$B$11</f>
        <v>4.3338563888547936</v>
      </c>
      <c r="J37" s="2">
        <f>((SUP!J37*Areas!$B$4)+(MIC!J37*Areas!$B$5)+(HUR!J37*Areas!$B$6)+(GEO!J37*Areas!$B$7)+(STC!J37*Areas!$B$8)+(ERI!J37*Areas!$B$9)+(ONT!J37*Areas!$B$10))/Areas!$B$11</f>
        <v>6.3561526942432804</v>
      </c>
      <c r="K37" s="2">
        <f>((SUP!K37*Areas!$B$4)+(MIC!K37*Areas!$B$5)+(HUR!K37*Areas!$B$6)+(GEO!K37*Areas!$B$7)+(STC!K37*Areas!$B$8)+(ERI!K37*Areas!$B$9)+(ONT!K37*Areas!$B$10))/Areas!$B$11</f>
        <v>7.6482812896362677</v>
      </c>
      <c r="L37" s="2">
        <f>((SUP!L37*Areas!$B$4)+(MIC!L37*Areas!$B$5)+(HUR!L37*Areas!$B$6)+(GEO!L37*Areas!$B$7)+(STC!L37*Areas!$B$8)+(ERI!L37*Areas!$B$9)+(ONT!L37*Areas!$B$10))/Areas!$B$11</f>
        <v>7.7254602512172177</v>
      </c>
      <c r="M37" s="2">
        <f>((SUP!M37*Areas!$B$4)+(MIC!M37*Areas!$B$5)+(HUR!M37*Areas!$B$6)+(GEO!M37*Areas!$B$7)+(STC!M37*Areas!$B$8)+(ERI!M37*Areas!$B$9)+(ONT!M37*Areas!$B$10))/Areas!$B$11</f>
        <v>8.5260118653082912</v>
      </c>
      <c r="N37" s="2">
        <f t="shared" si="0"/>
        <v>6.0450097377357714</v>
      </c>
    </row>
    <row r="38" spans="1:14">
      <c r="A38">
        <v>1981</v>
      </c>
      <c r="B38" s="2">
        <f>((SUP!B38*Areas!$B$4)+(MIC!B38*Areas!$B$5)+(HUR!B38*Areas!$B$6)+(GEO!B38*Areas!$B$7)+(STC!B38*Areas!$B$8)+(ERI!B38*Areas!$B$9)+(ONT!B38*Areas!$B$10))/Areas!$B$11</f>
        <v>7.0110362096477239</v>
      </c>
      <c r="C38" s="2">
        <f>((SUP!C38*Areas!$B$4)+(MIC!C38*Areas!$B$5)+(HUR!C38*Areas!$B$6)+(GEO!C38*Areas!$B$7)+(STC!C38*Areas!$B$8)+(ERI!C38*Areas!$B$9)+(ONT!C38*Areas!$B$10))/Areas!$B$11</f>
        <v>6.8230244670839975</v>
      </c>
      <c r="D38" s="2">
        <f>((SUP!D38*Areas!$B$4)+(MIC!D38*Areas!$B$5)+(HUR!D38*Areas!$B$6)+(GEO!D38*Areas!$B$7)+(STC!D38*Areas!$B$8)+(ERI!D38*Areas!$B$9)+(ONT!D38*Areas!$B$10))/Areas!$B$11</f>
        <v>5.9916777545926934</v>
      </c>
      <c r="E38" s="2">
        <f>((SUP!E38*Areas!$B$4)+(MIC!E38*Areas!$B$5)+(HUR!E38*Areas!$B$6)+(GEO!E38*Areas!$B$7)+(STC!E38*Areas!$B$8)+(ERI!E38*Areas!$B$9)+(ONT!E38*Areas!$B$10))/Areas!$B$11</f>
        <v>5.5635351663188901</v>
      </c>
      <c r="F38" s="2">
        <f>((SUP!F38*Areas!$B$4)+(MIC!F38*Areas!$B$5)+(HUR!F38*Areas!$B$6)+(GEO!F38*Areas!$B$7)+(STC!F38*Areas!$B$8)+(ERI!F38*Areas!$B$9)+(ONT!F38*Areas!$B$10))/Areas!$B$11</f>
        <v>4.6345371711468433</v>
      </c>
      <c r="G38" s="2">
        <f>((SUP!G38*Areas!$B$4)+(MIC!G38*Areas!$B$5)+(HUR!G38*Areas!$B$6)+(GEO!G38*Areas!$B$7)+(STC!G38*Areas!$B$8)+(ERI!G38*Areas!$B$9)+(ONT!G38*Areas!$B$10))/Areas!$B$11</f>
        <v>4.3576440816660531</v>
      </c>
      <c r="H38" s="2">
        <f>((SUP!H38*Areas!$B$4)+(MIC!H38*Areas!$B$5)+(HUR!H38*Areas!$B$6)+(GEO!H38*Areas!$B$7)+(STC!H38*Areas!$B$8)+(ERI!H38*Areas!$B$9)+(ONT!H38*Areas!$B$10))/Areas!$B$11</f>
        <v>4.1841713514176995</v>
      </c>
      <c r="I38" s="2">
        <f>((SUP!I38*Areas!$B$4)+(MIC!I38*Areas!$B$5)+(HUR!I38*Areas!$B$6)+(GEO!I38*Areas!$B$7)+(STC!I38*Areas!$B$8)+(ERI!I38*Areas!$B$9)+(ONT!I38*Areas!$B$10))/Areas!$B$11</f>
        <v>4.2634171269587986</v>
      </c>
      <c r="J38" s="2">
        <f>((SUP!J38*Areas!$B$4)+(MIC!J38*Areas!$B$5)+(HUR!J38*Areas!$B$6)+(GEO!J38*Areas!$B$7)+(STC!J38*Areas!$B$8)+(ERI!J38*Areas!$B$9)+(ONT!J38*Areas!$B$10))/Areas!$B$11</f>
        <v>5.9297241929544615</v>
      </c>
      <c r="K38" s="2">
        <f>((SUP!K38*Areas!$B$4)+(MIC!K38*Areas!$B$5)+(HUR!K38*Areas!$B$6)+(GEO!K38*Areas!$B$7)+(STC!K38*Areas!$B$8)+(ERI!K38*Areas!$B$9)+(ONT!K38*Areas!$B$10))/Areas!$B$11</f>
        <v>6.8116028394910186</v>
      </c>
      <c r="L38" s="2">
        <f>((SUP!L38*Areas!$B$4)+(MIC!L38*Areas!$B$5)+(HUR!L38*Areas!$B$6)+(GEO!L38*Areas!$B$7)+(STC!L38*Areas!$B$8)+(ERI!L38*Areas!$B$9)+(ONT!L38*Areas!$B$10))/Areas!$B$11</f>
        <v>6.9895932654146717</v>
      </c>
      <c r="M38" s="2">
        <f>((SUP!M38*Areas!$B$4)+(MIC!M38*Areas!$B$5)+(HUR!M38*Areas!$B$6)+(GEO!M38*Areas!$B$7)+(STC!M38*Areas!$B$8)+(ERI!M38*Areas!$B$9)+(ONT!M38*Areas!$B$10))/Areas!$B$11</f>
        <v>7.6600999959085154</v>
      </c>
      <c r="N38" s="2">
        <f t="shared" si="0"/>
        <v>5.8516719685501135</v>
      </c>
    </row>
    <row r="39" spans="1:14">
      <c r="A39">
        <v>1982</v>
      </c>
      <c r="B39" s="2">
        <f>((SUP!B39*Areas!$B$4)+(MIC!B39*Areas!$B$5)+(HUR!B39*Areas!$B$6)+(GEO!B39*Areas!$B$7)+(STC!B39*Areas!$B$8)+(ERI!B39*Areas!$B$9)+(ONT!B39*Areas!$B$10))/Areas!$B$11</f>
        <v>8.2584818951761374</v>
      </c>
      <c r="C39" s="2">
        <f>((SUP!C39*Areas!$B$4)+(MIC!C39*Areas!$B$5)+(HUR!C39*Areas!$B$6)+(GEO!C39*Areas!$B$7)+(STC!C39*Areas!$B$8)+(ERI!C39*Areas!$B$9)+(ONT!C39*Areas!$B$10))/Areas!$B$11</f>
        <v>5.991126140501617</v>
      </c>
      <c r="D39" s="2">
        <f>((SUP!D39*Areas!$B$4)+(MIC!D39*Areas!$B$5)+(HUR!D39*Areas!$B$6)+(GEO!D39*Areas!$B$7)+(STC!D39*Areas!$B$8)+(ERI!D39*Areas!$B$9)+(ONT!D39*Areas!$B$10))/Areas!$B$11</f>
        <v>6.1292580090830988</v>
      </c>
      <c r="E39" s="2">
        <f>((SUP!E39*Areas!$B$4)+(MIC!E39*Areas!$B$5)+(HUR!E39*Areas!$B$6)+(GEO!E39*Areas!$B$7)+(STC!E39*Areas!$B$8)+(ERI!E39*Areas!$B$9)+(ONT!E39*Areas!$B$10))/Areas!$B$11</f>
        <v>5.7874551777750503</v>
      </c>
      <c r="F39" s="2">
        <f>((SUP!F39*Areas!$B$4)+(MIC!F39*Areas!$B$5)+(HUR!F39*Areas!$B$6)+(GEO!F39*Areas!$B$7)+(STC!F39*Areas!$B$8)+(ERI!F39*Areas!$B$9)+(ONT!F39*Areas!$B$10))/Areas!$B$11</f>
        <v>4.158736958389591</v>
      </c>
      <c r="G39" s="2">
        <f>((SUP!G39*Areas!$B$4)+(MIC!G39*Areas!$B$5)+(HUR!G39*Areas!$B$6)+(GEO!G39*Areas!$B$7)+(STC!G39*Areas!$B$8)+(ERI!G39*Areas!$B$9)+(ONT!G39*Areas!$B$10))/Areas!$B$11</f>
        <v>4.1605453541180797</v>
      </c>
      <c r="H39" s="2">
        <f>((SUP!H39*Areas!$B$4)+(MIC!H39*Areas!$B$5)+(HUR!H39*Areas!$B$6)+(GEO!H39*Areas!$B$7)+(STC!H39*Areas!$B$8)+(ERI!H39*Areas!$B$9)+(ONT!H39*Areas!$B$10))/Areas!$B$11</f>
        <v>4.2337750501206983</v>
      </c>
      <c r="I39" s="2">
        <f>((SUP!I39*Areas!$B$4)+(MIC!I39*Areas!$B$5)+(HUR!I39*Areas!$B$6)+(GEO!I39*Areas!$B$7)+(STC!I39*Areas!$B$8)+(ERI!I39*Areas!$B$9)+(ONT!I39*Areas!$B$10))/Areas!$B$11</f>
        <v>4.6895727261568663</v>
      </c>
      <c r="J39" s="2">
        <f>((SUP!J39*Areas!$B$4)+(MIC!J39*Areas!$B$5)+(HUR!J39*Areas!$B$6)+(GEO!J39*Areas!$B$7)+(STC!J39*Areas!$B$8)+(ERI!J39*Areas!$B$9)+(ONT!J39*Areas!$B$10))/Areas!$B$11</f>
        <v>5.5451011006096316</v>
      </c>
      <c r="K39" s="2">
        <f>((SUP!K39*Areas!$B$4)+(MIC!K39*Areas!$B$5)+(HUR!K39*Areas!$B$6)+(GEO!K39*Areas!$B$7)+(STC!K39*Areas!$B$8)+(ERI!K39*Areas!$B$9)+(ONT!K39*Areas!$B$10))/Areas!$B$11</f>
        <v>6.1416131500347779</v>
      </c>
      <c r="L39" s="2">
        <f>((SUP!L39*Areas!$B$4)+(MIC!L39*Areas!$B$5)+(HUR!L39*Areas!$B$6)+(GEO!L39*Areas!$B$7)+(STC!L39*Areas!$B$8)+(ERI!L39*Areas!$B$9)+(ONT!L39*Areas!$B$10))/Areas!$B$11</f>
        <v>7.1449540117016479</v>
      </c>
      <c r="M39" s="2">
        <f>((SUP!M39*Areas!$B$4)+(MIC!M39*Areas!$B$5)+(HUR!M39*Areas!$B$6)+(GEO!M39*Areas!$B$7)+(STC!M39*Areas!$B$8)+(ERI!M39*Areas!$B$9)+(ONT!M39*Areas!$B$10))/Areas!$B$11</f>
        <v>7.2741796980483615</v>
      </c>
      <c r="N39" s="2">
        <f t="shared" si="0"/>
        <v>5.7928999393096303</v>
      </c>
    </row>
    <row r="40" spans="1:14">
      <c r="A40">
        <v>1983</v>
      </c>
      <c r="B40" s="2">
        <f>((SUP!B40*Areas!$B$4)+(MIC!B40*Areas!$B$5)+(HUR!B40*Areas!$B$6)+(GEO!B40*Areas!$B$7)+(STC!B40*Areas!$B$8)+(ERI!B40*Areas!$B$9)+(ONT!B40*Areas!$B$10))/Areas!$B$11</f>
        <v>7.3155402397610576</v>
      </c>
      <c r="C40" s="2">
        <f>((SUP!C40*Areas!$B$4)+(MIC!C40*Areas!$B$5)+(HUR!C40*Areas!$B$6)+(GEO!C40*Areas!$B$7)+(STC!C40*Areas!$B$8)+(ERI!C40*Areas!$B$9)+(ONT!C40*Areas!$B$10))/Areas!$B$11</f>
        <v>6.1872734748987366</v>
      </c>
      <c r="D40" s="2">
        <f>((SUP!D40*Areas!$B$4)+(MIC!D40*Areas!$B$5)+(HUR!D40*Areas!$B$6)+(GEO!D40*Areas!$B$7)+(STC!D40*Areas!$B$8)+(ERI!D40*Areas!$B$9)+(ONT!D40*Areas!$B$10))/Areas!$B$11</f>
        <v>6.4145210506935069</v>
      </c>
      <c r="E40" s="2">
        <f>((SUP!E40*Areas!$B$4)+(MIC!E40*Areas!$B$5)+(HUR!E40*Areas!$B$6)+(GEO!E40*Areas!$B$7)+(STC!E40*Areas!$B$8)+(ERI!E40*Areas!$B$9)+(ONT!E40*Areas!$B$10))/Areas!$B$11</f>
        <v>5.4882533857043496</v>
      </c>
      <c r="F40" s="2">
        <f>((SUP!F40*Areas!$B$4)+(MIC!F40*Areas!$B$5)+(HUR!F40*Areas!$B$6)+(GEO!F40*Areas!$B$7)+(STC!F40*Areas!$B$8)+(ERI!F40*Areas!$B$9)+(ONT!F40*Areas!$B$10))/Areas!$B$11</f>
        <v>4.8786734994476486</v>
      </c>
      <c r="G40" s="2">
        <f>((SUP!G40*Areas!$B$4)+(MIC!G40*Areas!$B$5)+(HUR!G40*Areas!$B$6)+(GEO!G40*Areas!$B$7)+(STC!G40*Areas!$B$8)+(ERI!G40*Areas!$B$9)+(ONT!G40*Areas!$B$10))/Areas!$B$11</f>
        <v>4.1324578781555585</v>
      </c>
      <c r="H40" s="2">
        <f>((SUP!H40*Areas!$B$4)+(MIC!H40*Areas!$B$5)+(HUR!H40*Areas!$B$6)+(GEO!H40*Areas!$B$7)+(STC!H40*Areas!$B$8)+(ERI!H40*Areas!$B$9)+(ONT!H40*Areas!$B$10))/Areas!$B$11</f>
        <v>4.1788120371506894</v>
      </c>
      <c r="I40" s="2">
        <f>((SUP!I40*Areas!$B$4)+(MIC!I40*Areas!$B$5)+(HUR!I40*Areas!$B$6)+(GEO!I40*Areas!$B$7)+(STC!I40*Areas!$B$8)+(ERI!I40*Areas!$B$9)+(ONT!I40*Areas!$B$10))/Areas!$B$11</f>
        <v>4.3082658238206291</v>
      </c>
      <c r="J40" s="2">
        <f>((SUP!J40*Areas!$B$4)+(MIC!J40*Areas!$B$5)+(HUR!J40*Areas!$B$6)+(GEO!J40*Areas!$B$7)+(STC!J40*Areas!$B$8)+(ERI!J40*Areas!$B$9)+(ONT!J40*Areas!$B$10))/Areas!$B$11</f>
        <v>5.6916426496460852</v>
      </c>
      <c r="K40" s="2">
        <f>((SUP!K40*Areas!$B$4)+(MIC!K40*Areas!$B$5)+(HUR!K40*Areas!$B$6)+(GEO!K40*Areas!$B$7)+(STC!K40*Areas!$B$8)+(ERI!K40*Areas!$B$9)+(ONT!K40*Areas!$B$10))/Areas!$B$11</f>
        <v>6.7063188903890998</v>
      </c>
      <c r="L40" s="2">
        <f>((SUP!L40*Areas!$B$4)+(MIC!L40*Areas!$B$5)+(HUR!L40*Areas!$B$6)+(GEO!L40*Areas!$B$7)+(STC!L40*Areas!$B$8)+(ERI!L40*Areas!$B$9)+(ONT!L40*Areas!$B$10))/Areas!$B$11</f>
        <v>7.8881390286813131</v>
      </c>
      <c r="M40" s="2">
        <f>((SUP!M40*Areas!$B$4)+(MIC!M40*Areas!$B$5)+(HUR!M40*Areas!$B$6)+(GEO!M40*Areas!$B$7)+(STC!M40*Areas!$B$8)+(ERI!M40*Areas!$B$9)+(ONT!M40*Areas!$B$10))/Areas!$B$11</f>
        <v>8.514447363037517</v>
      </c>
      <c r="N40" s="2">
        <f t="shared" si="0"/>
        <v>5.9753621101155154</v>
      </c>
    </row>
    <row r="41" spans="1:14">
      <c r="A41">
        <v>1984</v>
      </c>
      <c r="B41" s="2">
        <f>((SUP!B41*Areas!$B$4)+(MIC!B41*Areas!$B$5)+(HUR!B41*Areas!$B$6)+(GEO!B41*Areas!$B$7)+(STC!B41*Areas!$B$8)+(ERI!B41*Areas!$B$9)+(ONT!B41*Areas!$B$10))/Areas!$B$11</f>
        <v>7.1876595883965466</v>
      </c>
      <c r="C41" s="2">
        <f>((SUP!C41*Areas!$B$4)+(MIC!C41*Areas!$B$5)+(HUR!C41*Areas!$B$6)+(GEO!C41*Areas!$B$7)+(STC!C41*Areas!$B$8)+(ERI!C41*Areas!$B$9)+(ONT!C41*Areas!$B$10))/Areas!$B$11</f>
        <v>6.1127993944601293</v>
      </c>
      <c r="D41" s="2">
        <f>((SUP!D41*Areas!$B$4)+(MIC!D41*Areas!$B$5)+(HUR!D41*Areas!$B$6)+(GEO!D41*Areas!$B$7)+(STC!D41*Areas!$B$8)+(ERI!D41*Areas!$B$9)+(ONT!D41*Areas!$B$10))/Areas!$B$11</f>
        <v>6.5832510126426902</v>
      </c>
      <c r="E41" s="2">
        <f>((SUP!E41*Areas!$B$4)+(MIC!E41*Areas!$B$5)+(HUR!E41*Areas!$B$6)+(GEO!E41*Areas!$B$7)+(STC!E41*Areas!$B$8)+(ERI!E41*Areas!$B$9)+(ONT!E41*Areas!$B$10))/Areas!$B$11</f>
        <v>5.0098141647232115</v>
      </c>
      <c r="F41" s="2">
        <f>((SUP!F41*Areas!$B$4)+(MIC!F41*Areas!$B$5)+(HUR!F41*Areas!$B$6)+(GEO!F41*Areas!$B$7)+(STC!F41*Areas!$B$8)+(ERI!F41*Areas!$B$9)+(ONT!F41*Areas!$B$10))/Areas!$B$11</f>
        <v>4.7771038009901394</v>
      </c>
      <c r="G41" s="2">
        <f>((SUP!G41*Areas!$B$4)+(MIC!G41*Areas!$B$5)+(HUR!G41*Areas!$B$6)+(GEO!G41*Areas!$B$7)+(STC!G41*Areas!$B$8)+(ERI!G41*Areas!$B$9)+(ONT!G41*Areas!$B$10))/Areas!$B$11</f>
        <v>4.3768326991530619</v>
      </c>
      <c r="H41" s="2">
        <f>((SUP!H41*Areas!$B$4)+(MIC!H41*Areas!$B$5)+(HUR!H41*Areas!$B$6)+(GEO!H41*Areas!$B$7)+(STC!H41*Areas!$B$8)+(ERI!H41*Areas!$B$9)+(ONT!H41*Areas!$B$10))/Areas!$B$11</f>
        <v>4.1942533857043482</v>
      </c>
      <c r="I41" s="2">
        <f>((SUP!I41*Areas!$B$4)+(MIC!I41*Areas!$B$5)+(HUR!I41*Areas!$B$6)+(GEO!I41*Areas!$B$7)+(STC!I41*Areas!$B$8)+(ERI!I41*Areas!$B$9)+(ONT!I41*Areas!$B$10))/Areas!$B$11</f>
        <v>4.3550220531074828</v>
      </c>
      <c r="J41" s="2">
        <f>((SUP!J41*Areas!$B$4)+(MIC!J41*Areas!$B$5)+(HUR!J41*Areas!$B$6)+(GEO!J41*Areas!$B$7)+(STC!J41*Areas!$B$8)+(ERI!J41*Areas!$B$9)+(ONT!J41*Areas!$B$10))/Areas!$B$11</f>
        <v>5.9803017061495041</v>
      </c>
      <c r="K41" s="2">
        <f>((SUP!K41*Areas!$B$4)+(MIC!K41*Areas!$B$5)+(HUR!K41*Areas!$B$6)+(GEO!K41*Areas!$B$7)+(STC!K41*Areas!$B$8)+(ERI!K41*Areas!$B$9)+(ONT!K41*Areas!$B$10))/Areas!$B$11</f>
        <v>5.8162976964935984</v>
      </c>
      <c r="L41" s="2">
        <f>((SUP!L41*Areas!$B$4)+(MIC!L41*Areas!$B$5)+(HUR!L41*Areas!$B$6)+(GEO!L41*Areas!$B$7)+(STC!L41*Areas!$B$8)+(ERI!L41*Areas!$B$9)+(ONT!L41*Areas!$B$10))/Areas!$B$11</f>
        <v>7.4968545886011206</v>
      </c>
      <c r="M41" s="2">
        <f>((SUP!M41*Areas!$B$4)+(MIC!M41*Areas!$B$5)+(HUR!M41*Areas!$B$6)+(GEO!M41*Areas!$B$7)+(STC!M41*Areas!$B$8)+(ERI!M41*Areas!$B$9)+(ONT!M41*Areas!$B$10))/Areas!$B$11</f>
        <v>7.7126968209156743</v>
      </c>
      <c r="N41" s="2">
        <f t="shared" si="0"/>
        <v>5.8002405759447937</v>
      </c>
    </row>
    <row r="42" spans="1:14">
      <c r="A42">
        <v>1985</v>
      </c>
      <c r="B42" s="2">
        <f>((SUP!B42*Areas!$B$4)+(MIC!B42*Areas!$B$5)+(HUR!B42*Areas!$B$6)+(GEO!B42*Areas!$B$7)+(STC!B42*Areas!$B$8)+(ERI!B42*Areas!$B$9)+(ONT!B42*Areas!$B$10))/Areas!$B$11</f>
        <v>7.5306394173724476</v>
      </c>
      <c r="C42" s="2">
        <f>((SUP!C42*Areas!$B$4)+(MIC!C42*Areas!$B$5)+(HUR!C42*Areas!$B$6)+(GEO!C42*Areas!$B$7)+(STC!C42*Areas!$B$8)+(ERI!C42*Areas!$B$9)+(ONT!C42*Areas!$B$10))/Areas!$B$11</f>
        <v>6.4633633239229153</v>
      </c>
      <c r="D42" s="2">
        <f>((SUP!D42*Areas!$B$4)+(MIC!D42*Areas!$B$5)+(HUR!D42*Areas!$B$6)+(GEO!D42*Areas!$B$7)+(STC!D42*Areas!$B$8)+(ERI!D42*Areas!$B$9)+(ONT!D42*Areas!$B$10))/Areas!$B$11</f>
        <v>6.3701566220694739</v>
      </c>
      <c r="E42" s="2">
        <f>((SUP!E42*Areas!$B$4)+(MIC!E42*Areas!$B$5)+(HUR!E42*Areas!$B$6)+(GEO!E42*Areas!$B$7)+(STC!E42*Areas!$B$8)+(ERI!E42*Areas!$B$9)+(ONT!E42*Areas!$B$10))/Areas!$B$11</f>
        <v>5.5836212102614455</v>
      </c>
      <c r="F42" s="2">
        <f>((SUP!F42*Areas!$B$4)+(MIC!F42*Areas!$B$5)+(HUR!F42*Areas!$B$6)+(GEO!F42*Areas!$B$7)+(STC!F42*Areas!$B$8)+(ERI!F42*Areas!$B$9)+(ONT!F42*Areas!$B$10))/Areas!$B$11</f>
        <v>4.4581720878851101</v>
      </c>
      <c r="G42" s="2">
        <f>((SUP!G42*Areas!$B$4)+(MIC!G42*Areas!$B$5)+(HUR!G42*Areas!$B$6)+(GEO!G42*Areas!$B$7)+(STC!G42*Areas!$B$8)+(ERI!G42*Areas!$B$9)+(ONT!G42*Areas!$B$10))/Areas!$B$11</f>
        <v>4.5314104169223848</v>
      </c>
      <c r="H42" s="2">
        <f>((SUP!H42*Areas!$B$4)+(MIC!H42*Areas!$B$5)+(HUR!H42*Areas!$B$6)+(GEO!H42*Areas!$B$7)+(STC!H42*Areas!$B$8)+(ERI!H42*Areas!$B$9)+(ONT!H42*Areas!$B$10))/Areas!$B$11</f>
        <v>4.3392599729961949</v>
      </c>
      <c r="I42" s="2">
        <f>((SUP!I42*Areas!$B$4)+(MIC!I42*Areas!$B$5)+(HUR!I42*Areas!$B$6)+(GEO!I42*Areas!$B$7)+(STC!I42*Areas!$B$8)+(ERI!I42*Areas!$B$9)+(ONT!I42*Areas!$B$10))/Areas!$B$11</f>
        <v>4.735189885847551</v>
      </c>
      <c r="J42" s="2">
        <f>((SUP!J42*Areas!$B$4)+(MIC!J42*Areas!$B$5)+(HUR!J42*Areas!$B$6)+(GEO!J42*Areas!$B$7)+(STC!J42*Areas!$B$8)+(ERI!J42*Areas!$B$9)+(ONT!J42*Areas!$B$10))/Areas!$B$11</f>
        <v>5.6571245039073679</v>
      </c>
      <c r="K42" s="2">
        <f>((SUP!K42*Areas!$B$4)+(MIC!K42*Areas!$B$5)+(HUR!K42*Areas!$B$6)+(GEO!K42*Areas!$B$7)+(STC!K42*Areas!$B$8)+(ERI!K42*Areas!$B$9)+(ONT!K42*Areas!$B$10))/Areas!$B$11</f>
        <v>6.5487848287713266</v>
      </c>
      <c r="L42" s="2">
        <f>((SUP!L42*Areas!$B$4)+(MIC!L42*Areas!$B$5)+(HUR!L42*Areas!$B$6)+(GEO!L42*Areas!$B$7)+(STC!L42*Areas!$B$8)+(ERI!L42*Areas!$B$9)+(ONT!L42*Areas!$B$10))/Areas!$B$11</f>
        <v>7.6518703817356082</v>
      </c>
      <c r="M42" s="2">
        <f>((SUP!M42*Areas!$B$4)+(MIC!M42*Areas!$B$5)+(HUR!M42*Areas!$B$6)+(GEO!M42*Areas!$B$7)+(STC!M42*Areas!$B$8)+(ERI!M42*Areas!$B$9)+(ONT!M42*Areas!$B$10))/Areas!$B$11</f>
        <v>8.5346440407511981</v>
      </c>
      <c r="N42" s="2">
        <f t="shared" si="0"/>
        <v>6.0336863910369187</v>
      </c>
    </row>
    <row r="43" spans="1:14">
      <c r="A43">
        <v>1986</v>
      </c>
      <c r="B43" s="2">
        <f>((SUP!B43*Areas!$B$4)+(MIC!B43*Areas!$B$5)+(HUR!B43*Areas!$B$6)+(GEO!B43*Areas!$B$7)+(STC!B43*Areas!$B$8)+(ERI!B43*Areas!$B$9)+(ONT!B43*Areas!$B$10))/Areas!$B$11</f>
        <v>7.8035258786465356</v>
      </c>
      <c r="C43" s="2">
        <f>((SUP!C43*Areas!$B$4)+(MIC!C43*Areas!$B$5)+(HUR!C43*Areas!$B$6)+(GEO!C43*Areas!$B$7)+(STC!C43*Areas!$B$8)+(ERI!C43*Areas!$B$9)+(ONT!C43*Areas!$B$10))/Areas!$B$11</f>
        <v>6.4406298842109573</v>
      </c>
      <c r="D43" s="2">
        <f>((SUP!D43*Areas!$B$4)+(MIC!D43*Areas!$B$5)+(HUR!D43*Areas!$B$6)+(GEO!D43*Areas!$B$7)+(STC!D43*Areas!$B$8)+(ERI!D43*Areas!$B$9)+(ONT!D43*Areas!$B$10))/Areas!$B$11</f>
        <v>6.1805470316271842</v>
      </c>
      <c r="E43" s="2">
        <f>((SUP!E43*Areas!$B$4)+(MIC!E43*Areas!$B$5)+(HUR!E43*Areas!$B$6)+(GEO!E43*Areas!$B$7)+(STC!E43*Areas!$B$8)+(ERI!E43*Areas!$B$9)+(ONT!E43*Areas!$B$10))/Areas!$B$11</f>
        <v>5.3964116443680705</v>
      </c>
      <c r="F43" s="2">
        <f>((SUP!F43*Areas!$B$4)+(MIC!F43*Areas!$B$5)+(HUR!F43*Areas!$B$6)+(GEO!F43*Areas!$B$7)+(STC!F43*Areas!$B$8)+(ERI!F43*Areas!$B$9)+(ONT!F43*Areas!$B$10))/Areas!$B$11</f>
        <v>4.603527719815065</v>
      </c>
      <c r="G43" s="2">
        <f>((SUP!G43*Areas!$B$4)+(MIC!G43*Areas!$B$5)+(HUR!G43*Areas!$B$6)+(GEO!G43*Areas!$B$7)+(STC!G43*Areas!$B$8)+(ERI!G43*Areas!$B$9)+(ONT!G43*Areas!$B$10))/Areas!$B$11</f>
        <v>4.5662803485945753</v>
      </c>
      <c r="H43" s="2">
        <f>((SUP!H43*Areas!$B$4)+(MIC!H43*Areas!$B$5)+(HUR!H43*Areas!$B$6)+(GEO!H43*Areas!$B$7)+(STC!H43*Areas!$B$8)+(ERI!H43*Areas!$B$9)+(ONT!H43*Areas!$B$10))/Areas!$B$11</f>
        <v>4.1468342948324537</v>
      </c>
      <c r="I43" s="2">
        <f>((SUP!I43*Areas!$B$4)+(MIC!I43*Areas!$B$5)+(HUR!I43*Areas!$B$6)+(GEO!I43*Areas!$B$7)+(STC!I43*Areas!$B$8)+(ERI!I43*Areas!$B$9)+(ONT!I43*Areas!$B$10))/Areas!$B$11</f>
        <v>4.9559459923898368</v>
      </c>
      <c r="J43" s="2">
        <f>((SUP!J43*Areas!$B$4)+(MIC!J43*Areas!$B$5)+(HUR!J43*Areas!$B$6)+(GEO!J43*Areas!$B$7)+(STC!J43*Areas!$B$8)+(ERI!J43*Areas!$B$9)+(ONT!J43*Areas!$B$10))/Areas!$B$11</f>
        <v>5.5185309111738476</v>
      </c>
      <c r="K43" s="2">
        <f>((SUP!K43*Areas!$B$4)+(MIC!K43*Areas!$B$5)+(HUR!K43*Areas!$B$6)+(GEO!K43*Areas!$B$7)+(STC!K43*Areas!$B$8)+(ERI!K43*Areas!$B$9)+(ONT!K43*Areas!$B$10))/Areas!$B$11</f>
        <v>6.4240033141033512</v>
      </c>
      <c r="L43" s="2">
        <f>((SUP!L43*Areas!$B$4)+(MIC!L43*Areas!$B$5)+(HUR!L43*Areas!$B$6)+(GEO!L43*Areas!$B$7)+(STC!L43*Areas!$B$8)+(ERI!L43*Areas!$B$9)+(ONT!L43*Areas!$B$10))/Areas!$B$11</f>
        <v>8.1322209402233945</v>
      </c>
      <c r="M43" s="2">
        <f>((SUP!M43*Areas!$B$4)+(MIC!M43*Areas!$B$5)+(HUR!M43*Areas!$B$6)+(GEO!M43*Areas!$B$7)+(STC!M43*Areas!$B$8)+(ERI!M43*Areas!$B$9)+(ONT!M43*Areas!$B$10))/Areas!$B$11</f>
        <v>7.8655904013747389</v>
      </c>
      <c r="N43" s="2">
        <f t="shared" si="0"/>
        <v>6.0028373634466687</v>
      </c>
    </row>
    <row r="44" spans="1:14">
      <c r="A44">
        <v>1987</v>
      </c>
      <c r="B44" s="2">
        <f>((SUP!B44*Areas!$B$4)+(MIC!B44*Areas!$B$5)+(HUR!B44*Areas!$B$6)+(GEO!B44*Areas!$B$7)+(STC!B44*Areas!$B$8)+(ERI!B44*Areas!$B$9)+(ONT!B44*Areas!$B$10))/Areas!$B$11</f>
        <v>7.6333789124831224</v>
      </c>
      <c r="C44" s="2">
        <f>((SUP!C44*Areas!$B$4)+(MIC!C44*Areas!$B$5)+(HUR!C44*Areas!$B$6)+(GEO!C44*Areas!$B$7)+(STC!C44*Areas!$B$8)+(ERI!C44*Areas!$B$9)+(ONT!C44*Areas!$B$10))/Areas!$B$11</f>
        <v>6.6057109365410582</v>
      </c>
      <c r="D44" s="2">
        <f>((SUP!D44*Areas!$B$4)+(MIC!D44*Areas!$B$5)+(HUR!D44*Areas!$B$6)+(GEO!D44*Areas!$B$7)+(STC!D44*Areas!$B$8)+(ERI!D44*Areas!$B$9)+(ONT!D44*Areas!$B$10))/Areas!$B$11</f>
        <v>6.0261814983020328</v>
      </c>
      <c r="E44" s="2">
        <f>((SUP!E44*Areas!$B$4)+(MIC!E44*Areas!$B$5)+(HUR!E44*Areas!$B$6)+(GEO!E44*Areas!$B$7)+(STC!E44*Areas!$B$8)+(ERI!E44*Areas!$B$9)+(ONT!E44*Areas!$B$10))/Areas!$B$11</f>
        <v>5.1780805613518277</v>
      </c>
      <c r="F44" s="2">
        <f>((SUP!F44*Areas!$B$4)+(MIC!F44*Areas!$B$5)+(HUR!F44*Areas!$B$6)+(GEO!F44*Areas!$B$7)+(STC!F44*Areas!$B$8)+(ERI!F44*Areas!$B$9)+(ONT!F44*Areas!$B$10))/Areas!$B$11</f>
        <v>4.5116929749191925</v>
      </c>
      <c r="G44" s="2">
        <f>((SUP!G44*Areas!$B$4)+(MIC!G44*Areas!$B$5)+(HUR!G44*Areas!$B$6)+(GEO!G44*Areas!$B$7)+(STC!G44*Areas!$B$8)+(ERI!G44*Areas!$B$9)+(ONT!G44*Areas!$B$10))/Areas!$B$11</f>
        <v>4.2706987848287721</v>
      </c>
      <c r="H44" s="2">
        <f>((SUP!H44*Areas!$B$4)+(MIC!H44*Areas!$B$5)+(HUR!H44*Areas!$B$6)+(GEO!H44*Areas!$B$7)+(STC!H44*Areas!$B$8)+(ERI!H44*Areas!$B$9)+(ONT!H44*Areas!$B$10))/Areas!$B$11</f>
        <v>4.3009616218648983</v>
      </c>
      <c r="I44" s="2">
        <f>((SUP!I44*Areas!$B$4)+(MIC!I44*Areas!$B$5)+(HUR!I44*Areas!$B$6)+(GEO!I44*Areas!$B$7)+(STC!I44*Areas!$B$8)+(ERI!I44*Areas!$B$9)+(ONT!I44*Areas!$B$10))/Areas!$B$11</f>
        <v>5.2478975082852592</v>
      </c>
      <c r="J44" s="2">
        <f>((SUP!J44*Areas!$B$4)+(MIC!J44*Areas!$B$5)+(HUR!J44*Areas!$B$6)+(GEO!J44*Areas!$B$7)+(STC!J44*Areas!$B$8)+(ERI!J44*Areas!$B$9)+(ONT!J44*Areas!$B$10))/Areas!$B$11</f>
        <v>5.2618638353586196</v>
      </c>
      <c r="K44" s="2">
        <f>((SUP!K44*Areas!$B$4)+(MIC!K44*Areas!$B$5)+(HUR!K44*Areas!$B$6)+(GEO!K44*Areas!$B$7)+(STC!K44*Areas!$B$8)+(ERI!K44*Areas!$B$9)+(ONT!K44*Areas!$B$10))/Areas!$B$11</f>
        <v>7.1871500347776278</v>
      </c>
      <c r="L44" s="2">
        <f>((SUP!L44*Areas!$B$4)+(MIC!L44*Areas!$B$5)+(HUR!L44*Areas!$B$6)+(GEO!L44*Areas!$B$7)+(STC!L44*Areas!$B$8)+(ERI!L44*Areas!$B$9)+(ONT!L44*Areas!$B$10))/Areas!$B$11</f>
        <v>7.6145423264187224</v>
      </c>
      <c r="M44" s="2">
        <f>((SUP!M44*Areas!$B$4)+(MIC!M44*Areas!$B$5)+(HUR!M44*Areas!$B$6)+(GEO!M44*Areas!$B$7)+(STC!M44*Areas!$B$8)+(ERI!M44*Areas!$B$9)+(ONT!M44*Areas!$B$10))/Areas!$B$11</f>
        <v>8.0256813551000352</v>
      </c>
      <c r="N44" s="2">
        <f t="shared" si="0"/>
        <v>5.9886533625192646</v>
      </c>
    </row>
    <row r="45" spans="1:14">
      <c r="A45">
        <v>1988</v>
      </c>
      <c r="B45" s="2">
        <f>((SUP!B45*Areas!$B$4)+(MIC!B45*Areas!$B$5)+(HUR!B45*Areas!$B$6)+(GEO!B45*Areas!$B$7)+(STC!B45*Areas!$B$8)+(ERI!B45*Areas!$B$9)+(ONT!B45*Areas!$B$10))/Areas!$B$11</f>
        <v>8.4026957162145575</v>
      </c>
      <c r="C45" s="2">
        <f>((SUP!C45*Areas!$B$4)+(MIC!C45*Areas!$B$5)+(HUR!C45*Areas!$B$6)+(GEO!C45*Areas!$B$7)+(STC!C45*Areas!$B$8)+(ERI!C45*Areas!$B$9)+(ONT!C45*Areas!$B$10))/Areas!$B$11</f>
        <v>7.8338897344625833</v>
      </c>
      <c r="D45" s="2">
        <f>((SUP!D45*Areas!$B$4)+(MIC!D45*Areas!$B$5)+(HUR!D45*Areas!$B$6)+(GEO!D45*Areas!$B$7)+(STC!D45*Areas!$B$8)+(ERI!D45*Areas!$B$9)+(ONT!D45*Areas!$B$10))/Areas!$B$11</f>
        <v>6.698063377112228</v>
      </c>
      <c r="E45" s="2">
        <f>((SUP!E45*Areas!$B$4)+(MIC!E45*Areas!$B$5)+(HUR!E45*Areas!$B$6)+(GEO!E45*Areas!$B$7)+(STC!E45*Areas!$B$8)+(ERI!E45*Areas!$B$9)+(ONT!E45*Areas!$B$10))/Areas!$B$11</f>
        <v>5.3206086903154528</v>
      </c>
      <c r="F45" s="2">
        <f>((SUP!F45*Areas!$B$4)+(MIC!F45*Areas!$B$5)+(HUR!F45*Areas!$B$6)+(GEO!F45*Areas!$B$7)+(STC!F45*Areas!$B$8)+(ERI!F45*Areas!$B$9)+(ONT!F45*Areas!$B$10))/Areas!$B$11</f>
        <v>4.443937932163168</v>
      </c>
      <c r="G45" s="2">
        <f>((SUP!G45*Areas!$B$4)+(MIC!G45*Areas!$B$5)+(HUR!G45*Areas!$B$6)+(GEO!G45*Areas!$B$7)+(STC!G45*Areas!$B$8)+(ERI!G45*Areas!$B$9)+(ONT!G45*Areas!$B$10))/Areas!$B$11</f>
        <v>4.5691155844687206</v>
      </c>
      <c r="H45" s="2">
        <f>((SUP!H45*Areas!$B$4)+(MIC!H45*Areas!$B$5)+(HUR!H45*Areas!$B$6)+(GEO!H45*Areas!$B$7)+(STC!H45*Areas!$B$8)+(ERI!H45*Areas!$B$9)+(ONT!H45*Areas!$B$10))/Areas!$B$11</f>
        <v>4.0059528660856758</v>
      </c>
      <c r="I45" s="2">
        <f>((SUP!I45*Areas!$B$4)+(MIC!I45*Areas!$B$5)+(HUR!I45*Areas!$B$6)+(GEO!I45*Areas!$B$7)+(STC!I45*Areas!$B$8)+(ERI!I45*Areas!$B$9)+(ONT!I45*Areas!$B$10))/Areas!$B$11</f>
        <v>4.9895637658033634</v>
      </c>
      <c r="J45" s="2">
        <f>((SUP!J45*Areas!$B$4)+(MIC!J45*Areas!$B$5)+(HUR!J45*Areas!$B$6)+(GEO!J45*Areas!$B$7)+(STC!J45*Areas!$B$8)+(ERI!J45*Areas!$B$9)+(ONT!J45*Areas!$B$10))/Areas!$B$11</f>
        <v>6.168942678286486</v>
      </c>
      <c r="K45" s="2">
        <f>((SUP!K45*Areas!$B$4)+(MIC!K45*Areas!$B$5)+(HUR!K45*Areas!$B$6)+(GEO!K45*Areas!$B$7)+(STC!K45*Areas!$B$8)+(ERI!K45*Areas!$B$9)+(ONT!K45*Areas!$B$10))/Areas!$B$11</f>
        <v>7.5708555296428131</v>
      </c>
      <c r="L45" s="2">
        <f>((SUP!L45*Areas!$B$4)+(MIC!L45*Areas!$B$5)+(HUR!L45*Areas!$B$6)+(GEO!L45*Areas!$B$7)+(STC!L45*Areas!$B$8)+(ERI!L45*Areas!$B$9)+(ONT!L45*Areas!$B$10))/Areas!$B$11</f>
        <v>7.9614786219876441</v>
      </c>
      <c r="M45" s="2">
        <f>((SUP!M45*Areas!$B$4)+(MIC!M45*Areas!$B$5)+(HUR!M45*Areas!$B$6)+(GEO!M45*Areas!$B$7)+(STC!M45*Areas!$B$8)+(ERI!M45*Areas!$B$9)+(ONT!M45*Areas!$B$10))/Areas!$B$11</f>
        <v>8.3834373798126105</v>
      </c>
      <c r="N45" s="2">
        <f t="shared" si="0"/>
        <v>6.3623784896962734</v>
      </c>
    </row>
    <row r="46" spans="1:14">
      <c r="A46">
        <v>1989</v>
      </c>
      <c r="B46" s="2">
        <f>((SUP!B46*Areas!$B$4)+(MIC!B46*Areas!$B$5)+(HUR!B46*Areas!$B$6)+(GEO!B46*Areas!$B$7)+(STC!B46*Areas!$B$8)+(ERI!B46*Areas!$B$9)+(ONT!B46*Areas!$B$10))/Areas!$B$11</f>
        <v>7.4734544822224951</v>
      </c>
      <c r="C46" s="2">
        <f>((SUP!C46*Areas!$B$4)+(MIC!C46*Areas!$B$5)+(HUR!C46*Areas!$B$6)+(GEO!C46*Areas!$B$7)+(STC!C46*Areas!$B$8)+(ERI!C46*Areas!$B$9)+(ONT!C46*Areas!$B$10))/Areas!$B$11</f>
        <v>7.4913555910150977</v>
      </c>
      <c r="D46" s="2">
        <f>((SUP!D46*Areas!$B$4)+(MIC!D46*Areas!$B$5)+(HUR!D46*Areas!$B$6)+(GEO!D46*Areas!$B$7)+(STC!D46*Areas!$B$8)+(ERI!D46*Areas!$B$9)+(ONT!D46*Areas!$B$10))/Areas!$B$11</f>
        <v>6.3969354363569408</v>
      </c>
      <c r="E46" s="2">
        <f>((SUP!E46*Areas!$B$4)+(MIC!E46*Areas!$B$5)+(HUR!E46*Areas!$B$6)+(GEO!E46*Areas!$B$7)+(STC!E46*Areas!$B$8)+(ERI!E46*Areas!$B$9)+(ONT!E46*Areas!$B$10))/Areas!$B$11</f>
        <v>5.081155435538645</v>
      </c>
      <c r="F46" s="2">
        <f>((SUP!F46*Areas!$B$4)+(MIC!F46*Areas!$B$5)+(HUR!F46*Areas!$B$6)+(GEO!F46*Areas!$B$7)+(STC!F46*Areas!$B$8)+(ERI!F46*Areas!$B$9)+(ONT!F46*Areas!$B$10))/Areas!$B$11</f>
        <v>4.6238814696616339</v>
      </c>
      <c r="G46" s="2">
        <f>((SUP!G46*Areas!$B$4)+(MIC!G46*Areas!$B$5)+(HUR!G46*Areas!$B$6)+(GEO!G46*Areas!$B$7)+(STC!G46*Areas!$B$8)+(ERI!G46*Areas!$B$9)+(ONT!G46*Areas!$B$10))/Areas!$B$11</f>
        <v>4.2544920420604724</v>
      </c>
      <c r="H46" s="2">
        <f>((SUP!H46*Areas!$B$4)+(MIC!H46*Areas!$B$5)+(HUR!H46*Areas!$B$6)+(GEO!H46*Areas!$B$7)+(STC!H46*Areas!$B$8)+(ERI!H46*Areas!$B$9)+(ONT!H46*Areas!$B$10))/Areas!$B$11</f>
        <v>4.0054554232641877</v>
      </c>
      <c r="I46" s="2">
        <f>((SUP!I46*Areas!$B$4)+(MIC!I46*Areas!$B$5)+(HUR!I46*Areas!$B$6)+(GEO!I46*Areas!$B$7)+(STC!I46*Areas!$B$8)+(ERI!I46*Areas!$B$9)+(ONT!I46*Areas!$B$10))/Areas!$B$11</f>
        <v>4.6695130313816957</v>
      </c>
      <c r="J46" s="2">
        <f>((SUP!J46*Areas!$B$4)+(MIC!J46*Areas!$B$5)+(HUR!J46*Areas!$B$6)+(GEO!J46*Areas!$B$7)+(STC!J46*Areas!$B$8)+(ERI!J46*Areas!$B$9)+(ONT!J46*Areas!$B$10))/Areas!$B$11</f>
        <v>5.7345407307393321</v>
      </c>
      <c r="K46" s="2">
        <f>((SUP!K46*Areas!$B$4)+(MIC!K46*Areas!$B$5)+(HUR!K46*Areas!$B$6)+(GEO!K46*Areas!$B$7)+(STC!K46*Areas!$B$8)+(ERI!K46*Areas!$B$9)+(ONT!K46*Areas!$B$10))/Areas!$B$11</f>
        <v>6.775987193650014</v>
      </c>
      <c r="L46" s="2">
        <f>((SUP!L46*Areas!$B$4)+(MIC!L46*Areas!$B$5)+(HUR!L46*Areas!$B$6)+(GEO!L46*Areas!$B$7)+(STC!L46*Areas!$B$8)+(ERI!L46*Areas!$B$9)+(ONT!L46*Areas!$B$10))/Areas!$B$11</f>
        <v>8.8747511149298308</v>
      </c>
      <c r="M46" s="2">
        <f>((SUP!M46*Areas!$B$4)+(MIC!M46*Areas!$B$5)+(HUR!M46*Areas!$B$6)+(GEO!M46*Areas!$B$7)+(STC!M46*Areas!$B$8)+(ERI!M46*Areas!$B$9)+(ONT!M46*Areas!$B$10))/Areas!$B$11</f>
        <v>8.2813779714414313</v>
      </c>
      <c r="N46" s="2">
        <f t="shared" si="0"/>
        <v>6.1385749935218152</v>
      </c>
    </row>
    <row r="47" spans="1:14">
      <c r="A47">
        <v>1990</v>
      </c>
      <c r="B47" s="2">
        <f>((SUP!B47*Areas!$B$4)+(MIC!B47*Areas!$B$5)+(HUR!B47*Areas!$B$6)+(GEO!B47*Areas!$B$7)+(STC!B47*Areas!$B$8)+(ERI!B47*Areas!$B$9)+(ONT!B47*Areas!$B$10))/Areas!$B$11</f>
        <v>7.7169945992389826</v>
      </c>
      <c r="C47" s="2">
        <f>((SUP!C47*Areas!$B$4)+(MIC!C47*Areas!$B$5)+(HUR!C47*Areas!$B$6)+(GEO!C47*Areas!$B$7)+(STC!C47*Areas!$B$8)+(ERI!C47*Areas!$B$9)+(ONT!C47*Areas!$B$10))/Areas!$B$11</f>
        <v>7.3883437257068056</v>
      </c>
      <c r="D47" s="2">
        <f>((SUP!D47*Areas!$B$4)+(MIC!D47*Areas!$B$5)+(HUR!D47*Areas!$B$6)+(GEO!D47*Areas!$B$7)+(STC!D47*Areas!$B$8)+(ERI!D47*Areas!$B$9)+(ONT!D47*Areas!$B$10))/Areas!$B$11</f>
        <v>6.1698143692974918</v>
      </c>
      <c r="E47" s="2">
        <f>((SUP!E47*Areas!$B$4)+(MIC!E47*Areas!$B$5)+(HUR!E47*Areas!$B$6)+(GEO!E47*Areas!$B$7)+(STC!E47*Areas!$B$8)+(ERI!E47*Areas!$B$9)+(ONT!E47*Areas!$B$10))/Areas!$B$11</f>
        <v>5.7155701485209267</v>
      </c>
      <c r="F47" s="2">
        <f>((SUP!F47*Areas!$B$4)+(MIC!F47*Areas!$B$5)+(HUR!F47*Areas!$B$6)+(GEO!F47*Areas!$B$7)+(STC!F47*Areas!$B$8)+(ERI!F47*Areas!$B$9)+(ONT!F47*Areas!$B$10))/Areas!$B$11</f>
        <v>4.8920377234974017</v>
      </c>
      <c r="G47" s="2">
        <f>((SUP!G47*Areas!$B$4)+(MIC!G47*Areas!$B$5)+(HUR!G47*Areas!$B$6)+(GEO!G47*Areas!$B$7)+(STC!G47*Areas!$B$8)+(ERI!G47*Areas!$B$9)+(ONT!G47*Areas!$B$10))/Areas!$B$11</f>
        <v>4.5361037600752825</v>
      </c>
      <c r="H47" s="2">
        <f>((SUP!H47*Areas!$B$4)+(MIC!H47*Areas!$B$5)+(HUR!H47*Areas!$B$6)+(GEO!H47*Areas!$B$7)+(STC!H47*Areas!$B$8)+(ERI!H47*Areas!$B$9)+(ONT!H47*Areas!$B$10))/Areas!$B$11</f>
        <v>4.2652224540730739</v>
      </c>
      <c r="I47" s="2">
        <f>((SUP!I47*Areas!$B$4)+(MIC!I47*Areas!$B$5)+(HUR!I47*Areas!$B$6)+(GEO!I47*Areas!$B$7)+(STC!I47*Areas!$B$8)+(ERI!I47*Areas!$B$9)+(ONT!I47*Areas!$B$10))/Areas!$B$11</f>
        <v>4.5788908800785562</v>
      </c>
      <c r="J47" s="2">
        <f>((SUP!J47*Areas!$B$4)+(MIC!J47*Areas!$B$5)+(HUR!J47*Areas!$B$6)+(GEO!J47*Areas!$B$7)+(STC!J47*Areas!$B$8)+(ERI!J47*Areas!$B$9)+(ONT!J47*Areas!$B$10))/Areas!$B$11</f>
        <v>5.9318465283744519</v>
      </c>
      <c r="K47" s="2">
        <f>((SUP!K47*Areas!$B$4)+(MIC!K47*Areas!$B$5)+(HUR!K47*Areas!$B$6)+(GEO!K47*Areas!$B$7)+(STC!K47*Areas!$B$8)+(ERI!K47*Areas!$B$9)+(ONT!K47*Areas!$B$10))/Areas!$B$11</f>
        <v>7.1515387259113785</v>
      </c>
      <c r="L47" s="2">
        <f>((SUP!L47*Areas!$B$4)+(MIC!L47*Areas!$B$5)+(HUR!L47*Areas!$B$6)+(GEO!L47*Areas!$B$7)+(STC!L47*Areas!$B$8)+(ERI!L47*Areas!$B$9)+(ONT!L47*Areas!$B$10))/Areas!$B$11</f>
        <v>7.8091080970500393</v>
      </c>
      <c r="M47" s="2">
        <f>((SUP!M47*Areas!$B$4)+(MIC!M47*Areas!$B$5)+(HUR!M47*Areas!$B$6)+(GEO!M47*Areas!$B$7)+(STC!M47*Areas!$B$8)+(ERI!M47*Areas!$B$9)+(ONT!M47*Areas!$B$10))/Areas!$B$11</f>
        <v>8.4146240743013792</v>
      </c>
      <c r="N47" s="2">
        <f t="shared" si="0"/>
        <v>6.2141745905104813</v>
      </c>
    </row>
    <row r="48" spans="1:14">
      <c r="A48">
        <v>1991</v>
      </c>
      <c r="B48" s="2">
        <f>((SUP!B48*Areas!$B$4)+(MIC!B48*Areas!$B$5)+(HUR!B48*Areas!$B$6)+(GEO!B48*Areas!$B$7)+(STC!B48*Areas!$B$8)+(ERI!B48*Areas!$B$9)+(ONT!B48*Areas!$B$10))/Areas!$B$11</f>
        <v>8.3023578822470441</v>
      </c>
      <c r="C48" s="2">
        <f>((SUP!C48*Areas!$B$4)+(MIC!C48*Areas!$B$5)+(HUR!C48*Areas!$B$6)+(GEO!C48*Areas!$B$7)+(STC!C48*Areas!$B$8)+(ERI!C48*Areas!$B$9)+(ONT!C48*Areas!$B$10))/Areas!$B$11</f>
        <v>6.5220151794116434</v>
      </c>
      <c r="D48" s="2">
        <f>((SUP!D48*Areas!$B$4)+(MIC!D48*Areas!$B$5)+(HUR!D48*Areas!$B$6)+(GEO!D48*Areas!$B$7)+(STC!D48*Areas!$B$8)+(ERI!D48*Areas!$B$9)+(ONT!D48*Areas!$B$10))/Areas!$B$11</f>
        <v>6.3560202937686681</v>
      </c>
      <c r="E48" s="2">
        <f>((SUP!E48*Areas!$B$4)+(MIC!E48*Areas!$B$5)+(HUR!E48*Areas!$B$6)+(GEO!E48*Areas!$B$7)+(STC!E48*Areas!$B$8)+(ERI!E48*Areas!$B$9)+(ONT!E48*Areas!$B$10))/Areas!$B$11</f>
        <v>5.3644332064972797</v>
      </c>
      <c r="F48" s="2">
        <f>((SUP!F48*Areas!$B$4)+(MIC!F48*Areas!$B$5)+(HUR!F48*Areas!$B$6)+(GEO!F48*Areas!$B$7)+(STC!F48*Areas!$B$8)+(ERI!F48*Areas!$B$9)+(ONT!F48*Areas!$B$10))/Areas!$B$11</f>
        <v>4.61711591178757</v>
      </c>
      <c r="G48" s="2">
        <f>((SUP!G48*Areas!$B$4)+(MIC!G48*Areas!$B$5)+(HUR!G48*Areas!$B$6)+(GEO!G48*Areas!$B$7)+(STC!G48*Areas!$B$8)+(ERI!G48*Areas!$B$9)+(ONT!G48*Areas!$B$10))/Areas!$B$11</f>
        <v>4.3497955075487909</v>
      </c>
      <c r="H48" s="2">
        <f>((SUP!H48*Areas!$B$4)+(MIC!H48*Areas!$B$5)+(HUR!H48*Areas!$B$6)+(GEO!H48*Areas!$B$7)+(STC!H48*Areas!$B$8)+(ERI!H48*Areas!$B$9)+(ONT!H48*Areas!$B$10))/Areas!$B$11</f>
        <v>4.5731895176138453</v>
      </c>
      <c r="I48" s="2">
        <f>((SUP!I48*Areas!$B$4)+(MIC!I48*Areas!$B$5)+(HUR!I48*Areas!$B$6)+(GEO!I48*Areas!$B$7)+(STC!I48*Areas!$B$8)+(ERI!I48*Areas!$B$9)+(ONT!I48*Areas!$B$10))/Areas!$B$11</f>
        <v>4.8155735444539909</v>
      </c>
      <c r="J48" s="2">
        <f>((SUP!J48*Areas!$B$4)+(MIC!J48*Areas!$B$5)+(HUR!J48*Areas!$B$6)+(GEO!J48*Areas!$B$7)+(STC!J48*Areas!$B$8)+(ERI!J48*Areas!$B$9)+(ONT!J48*Areas!$B$10))/Areas!$B$11</f>
        <v>6.4605548872795717</v>
      </c>
      <c r="K48" s="2">
        <f>((SUP!K48*Areas!$B$4)+(MIC!K48*Areas!$B$5)+(HUR!K48*Areas!$B$6)+(GEO!K48*Areas!$B$7)+(STC!K48*Areas!$B$8)+(ERI!K48*Areas!$B$9)+(ONT!K48*Areas!$B$10))/Areas!$B$11</f>
        <v>7.1044448263164348</v>
      </c>
      <c r="L48" s="2">
        <f>((SUP!L48*Areas!$B$4)+(MIC!L48*Areas!$B$5)+(HUR!L48*Areas!$B$6)+(GEO!L48*Areas!$B$7)+(STC!L48*Areas!$B$8)+(ERI!L48*Areas!$B$9)+(ONT!L48*Areas!$B$10))/Areas!$B$11</f>
        <v>8.4380648091321948</v>
      </c>
      <c r="M48" s="2">
        <f>((SUP!M48*Areas!$B$4)+(MIC!M48*Areas!$B$5)+(HUR!M48*Areas!$B$6)+(GEO!M48*Areas!$B$7)+(STC!M48*Areas!$B$8)+(ERI!M48*Areas!$B$9)+(ONT!M48*Areas!$B$10))/Areas!$B$11</f>
        <v>8.0325122539994283</v>
      </c>
      <c r="N48" s="2">
        <f t="shared" si="0"/>
        <v>6.244673151671372</v>
      </c>
    </row>
    <row r="49" spans="1:15">
      <c r="A49">
        <v>1992</v>
      </c>
      <c r="B49" s="2">
        <f>((SUP!B49*Areas!$B$4)+(MIC!B49*Areas!$B$5)+(HUR!B49*Areas!$B$6)+(GEO!B49*Areas!$B$7)+(STC!B49*Areas!$B$8)+(ERI!B49*Areas!$B$9)+(ONT!B49*Areas!$B$10))/Areas!$B$11</f>
        <v>7.6592301051511802</v>
      </c>
      <c r="C49" s="2">
        <f>((SUP!C49*Areas!$B$4)+(MIC!C49*Areas!$B$5)+(HUR!C49*Areas!$B$6)+(GEO!C49*Areas!$B$7)+(STC!C49*Areas!$B$8)+(ERI!C49*Areas!$B$9)+(ONT!C49*Areas!$B$10))/Areas!$B$11</f>
        <v>6.662069718914938</v>
      </c>
      <c r="D49" s="2">
        <f>((SUP!D49*Areas!$B$4)+(MIC!D49*Areas!$B$5)+(HUR!D49*Areas!$B$6)+(GEO!D49*Areas!$B$7)+(STC!D49*Areas!$B$8)+(ERI!D49*Areas!$B$9)+(ONT!D49*Areas!$B$10))/Areas!$B$11</f>
        <v>6.3296678531974964</v>
      </c>
      <c r="E49" s="2">
        <f>((SUP!E49*Areas!$B$4)+(MIC!E49*Areas!$B$5)+(HUR!E49*Areas!$B$6)+(GEO!E49*Areas!$B$7)+(STC!E49*Areas!$B$8)+(ERI!E49*Areas!$B$9)+(ONT!E49*Areas!$B$10))/Areas!$B$11</f>
        <v>5.4629269260668547</v>
      </c>
      <c r="F49" s="2">
        <f>((SUP!F49*Areas!$B$4)+(MIC!F49*Areas!$B$5)+(HUR!F49*Areas!$B$6)+(GEO!F49*Areas!$B$7)+(STC!F49*Areas!$B$8)+(ERI!F49*Areas!$B$9)+(ONT!F49*Areas!$B$10))/Areas!$B$11</f>
        <v>4.6737919479563033</v>
      </c>
      <c r="G49" s="2">
        <f>((SUP!G49*Areas!$B$4)+(MIC!G49*Areas!$B$5)+(HUR!G49*Areas!$B$6)+(GEO!G49*Areas!$B$7)+(STC!G49*Areas!$B$8)+(ERI!G49*Areas!$B$9)+(ONT!G49*Areas!$B$10))/Areas!$B$11</f>
        <v>4.5016057444458077</v>
      </c>
      <c r="H49" s="2">
        <f>((SUP!H49*Areas!$B$4)+(MIC!H49*Areas!$B$5)+(HUR!H49*Areas!$B$6)+(GEO!H49*Areas!$B$7)+(STC!H49*Areas!$B$8)+(ERI!H49*Areas!$B$9)+(ONT!H49*Areas!$B$10))/Areas!$B$11</f>
        <v>4.5512502352604232</v>
      </c>
      <c r="I49" s="2">
        <f>((SUP!I49*Areas!$B$4)+(MIC!I49*Areas!$B$5)+(HUR!I49*Areas!$B$6)+(GEO!I49*Areas!$B$7)+(STC!I49*Areas!$B$8)+(ERI!I49*Areas!$B$9)+(ONT!I49*Areas!$B$10))/Areas!$B$11</f>
        <v>4.9579588396546788</v>
      </c>
      <c r="J49" s="2">
        <f>((SUP!J49*Areas!$B$4)+(MIC!J49*Areas!$B$5)+(HUR!J49*Areas!$B$6)+(GEO!J49*Areas!$B$7)+(STC!J49*Areas!$B$8)+(ERI!J49*Areas!$B$9)+(ONT!J49*Areas!$B$10))/Areas!$B$11</f>
        <v>6.0304994067345854</v>
      </c>
      <c r="K49" s="2">
        <f>((SUP!K49*Areas!$B$4)+(MIC!K49*Areas!$B$5)+(HUR!K49*Areas!$B$6)+(GEO!K49*Areas!$B$7)+(STC!K49*Areas!$B$8)+(ERI!K49*Areas!$B$9)+(ONT!K49*Areas!$B$10))/Areas!$B$11</f>
        <v>6.59718186653574</v>
      </c>
      <c r="L49" s="2">
        <f>((SUP!L49*Areas!$B$4)+(MIC!L49*Areas!$B$5)+(HUR!L49*Areas!$B$6)+(GEO!L49*Areas!$B$7)+(STC!L49*Areas!$B$8)+(ERI!L49*Areas!$B$9)+(ONT!L49*Areas!$B$10))/Areas!$B$11</f>
        <v>7.3820255308702585</v>
      </c>
      <c r="M49" s="2">
        <f>((SUP!M49*Areas!$B$4)+(MIC!M49*Areas!$B$5)+(HUR!M49*Areas!$B$6)+(GEO!M49*Areas!$B$7)+(STC!M49*Areas!$B$8)+(ERI!M49*Areas!$B$9)+(ONT!M49*Areas!$B$10))/Areas!$B$11</f>
        <v>7.765160508980812</v>
      </c>
      <c r="N49" s="2">
        <f t="shared" si="0"/>
        <v>6.0477807236474233</v>
      </c>
    </row>
    <row r="50" spans="1:15">
      <c r="A50">
        <v>1993</v>
      </c>
      <c r="B50" s="2">
        <f>((SUP!B50*Areas!$B$4)+(MIC!B50*Areas!$B$5)+(HUR!B50*Areas!$B$6)+(GEO!B50*Areas!$B$7)+(STC!B50*Areas!$B$8)+(ERI!B50*Areas!$B$9)+(ONT!B50*Areas!$B$10))/Areas!$B$11</f>
        <v>7.822802790393192</v>
      </c>
      <c r="C50" s="2">
        <f>((SUP!C50*Areas!$B$4)+(MIC!C50*Areas!$B$5)+(HUR!C50*Areas!$B$6)+(GEO!C50*Areas!$B$7)+(STC!C50*Areas!$B$8)+(ERI!C50*Areas!$B$9)+(ONT!C50*Areas!$B$10))/Areas!$B$11</f>
        <v>7.4826399492655771</v>
      </c>
      <c r="D50" s="2">
        <f>((SUP!D50*Areas!$B$4)+(MIC!D50*Areas!$B$5)+(HUR!D50*Areas!$B$6)+(GEO!D50*Areas!$B$7)+(STC!D50*Areas!$B$8)+(ERI!D50*Areas!$B$9)+(ONT!D50*Areas!$B$10))/Areas!$B$11</f>
        <v>6.2084885642976966</v>
      </c>
      <c r="E50" s="2">
        <f>((SUP!E50*Areas!$B$4)+(MIC!E50*Areas!$B$5)+(HUR!E50*Areas!$B$6)+(GEO!E50*Areas!$B$7)+(STC!E50*Areas!$B$8)+(ERI!E50*Areas!$B$9)+(ONT!E50*Areas!$B$10))/Areas!$B$11</f>
        <v>5.2856765680618629</v>
      </c>
      <c r="F50" s="2">
        <f>((SUP!F50*Areas!$B$4)+(MIC!F50*Areas!$B$5)+(HUR!F50*Areas!$B$6)+(GEO!F50*Areas!$B$7)+(STC!F50*Areas!$B$8)+(ERI!F50*Areas!$B$9)+(ONT!F50*Areas!$B$10))/Areas!$B$11</f>
        <v>4.4933366065218276</v>
      </c>
      <c r="G50" s="2">
        <f>((SUP!G50*Areas!$B$4)+(MIC!G50*Areas!$B$5)+(HUR!G50*Areas!$B$6)+(GEO!G50*Areas!$B$7)+(STC!G50*Areas!$B$8)+(ERI!G50*Areas!$B$9)+(ONT!G50*Areas!$B$10))/Areas!$B$11</f>
        <v>4.2701309275397898</v>
      </c>
      <c r="H50" s="2">
        <f>((SUP!H50*Areas!$B$4)+(MIC!H50*Areas!$B$5)+(HUR!H50*Areas!$B$6)+(GEO!H50*Areas!$B$7)+(STC!H50*Areas!$B$8)+(ERI!H50*Areas!$B$9)+(ONT!H50*Areas!$B$10))/Areas!$B$11</f>
        <v>4.3106232969191103</v>
      </c>
      <c r="I50" s="2">
        <f>((SUP!I50*Areas!$B$4)+(MIC!I50*Areas!$B$5)+(HUR!I50*Areas!$B$6)+(GEO!I50*Areas!$B$7)+(STC!I50*Areas!$B$8)+(ERI!I50*Areas!$B$9)+(ONT!I50*Areas!$B$10))/Areas!$B$11</f>
        <v>4.1998171105928561</v>
      </c>
      <c r="J50" s="2">
        <f>((SUP!J50*Areas!$B$4)+(MIC!J50*Areas!$B$5)+(HUR!J50*Areas!$B$6)+(GEO!J50*Areas!$B$7)+(STC!J50*Areas!$B$8)+(ERI!J50*Areas!$B$9)+(ONT!J50*Areas!$B$10))/Areas!$B$11</f>
        <v>6.4417627347489876</v>
      </c>
      <c r="K50" s="2">
        <f>((SUP!K50*Areas!$B$4)+(MIC!K50*Areas!$B$5)+(HUR!K50*Areas!$B$6)+(GEO!K50*Areas!$B$7)+(STC!K50*Areas!$B$8)+(ERI!K50*Areas!$B$9)+(ONT!K50*Areas!$B$10))/Areas!$B$11</f>
        <v>7.3248781146434281</v>
      </c>
      <c r="L50" s="2">
        <f>((SUP!L50*Areas!$B$4)+(MIC!L50*Areas!$B$5)+(HUR!L50*Areas!$B$6)+(GEO!L50*Areas!$B$7)+(STC!L50*Areas!$B$8)+(ERI!L50*Areas!$B$9)+(ONT!L50*Areas!$B$10))/Areas!$B$11</f>
        <v>7.8843695838959125</v>
      </c>
      <c r="M50" s="2">
        <f>((SUP!M50*Areas!$B$4)+(MIC!M50*Areas!$B$5)+(HUR!M50*Areas!$B$6)+(GEO!M50*Areas!$B$7)+(STC!M50*Areas!$B$8)+(ERI!M50*Areas!$B$9)+(ONT!M50*Areas!$B$10))/Areas!$B$11</f>
        <v>7.491691133750666</v>
      </c>
      <c r="N50" s="2">
        <f t="shared" si="0"/>
        <v>6.101351448385909</v>
      </c>
    </row>
    <row r="51" spans="1:15">
      <c r="A51">
        <v>1994</v>
      </c>
      <c r="B51" s="2">
        <f>((SUP!B51*Areas!$B$4)+(MIC!B51*Areas!$B$5)+(HUR!B51*Areas!$B$6)+(GEO!B51*Areas!$B$7)+(STC!B51*Areas!$B$8)+(ERI!B51*Areas!$B$9)+(ONT!B51*Areas!$B$10))/Areas!$B$11</f>
        <v>7.8346199419009031</v>
      </c>
      <c r="C51" s="2">
        <f>((SUP!C51*Areas!$B$4)+(MIC!C51*Areas!$B$5)+(HUR!C51*Areas!$B$6)+(GEO!C51*Areas!$B$7)+(STC!C51*Areas!$B$8)+(ERI!C51*Areas!$B$9)+(ONT!C51*Areas!$B$10))/Areas!$B$11</f>
        <v>6.5949076551695907</v>
      </c>
      <c r="D51" s="2">
        <f>((SUP!D51*Areas!$B$4)+(MIC!D51*Areas!$B$5)+(HUR!D51*Areas!$B$6)+(GEO!D51*Areas!$B$7)+(STC!D51*Areas!$B$8)+(ERI!D51*Areas!$B$9)+(ONT!D51*Areas!$B$10))/Areas!$B$11</f>
        <v>5.4041488073319419</v>
      </c>
      <c r="E51" s="2">
        <f>((SUP!E51*Areas!$B$4)+(MIC!E51*Areas!$B$5)+(HUR!E51*Areas!$B$6)+(GEO!E51*Areas!$B$7)+(STC!E51*Areas!$B$8)+(ERI!E51*Areas!$B$9)+(ONT!E51*Areas!$B$10))/Areas!$B$11</f>
        <v>5.2954369297491928</v>
      </c>
      <c r="F51" s="2">
        <f>((SUP!F51*Areas!$B$4)+(MIC!F51*Areas!$B$5)+(HUR!F51*Areas!$B$6)+(GEO!F51*Areas!$B$7)+(STC!F51*Areas!$B$8)+(ERI!F51*Areas!$B$9)+(ONT!F51*Areas!$B$10))/Areas!$B$11</f>
        <v>4.493314798903481</v>
      </c>
      <c r="G51" s="2">
        <f>((SUP!G51*Areas!$B$4)+(MIC!G51*Areas!$B$5)+(HUR!G51*Areas!$B$6)+(GEO!G51*Areas!$B$7)+(STC!G51*Areas!$B$8)+(ERI!G51*Areas!$B$9)+(ONT!G51*Areas!$B$10))/Areas!$B$11</f>
        <v>4.2232785074260466</v>
      </c>
      <c r="H51" s="2">
        <f>((SUP!H51*Areas!$B$4)+(MIC!H51*Areas!$B$5)+(HUR!H51*Areas!$B$6)+(GEO!H51*Areas!$B$7)+(STC!H51*Areas!$B$8)+(ERI!H51*Areas!$B$9)+(ONT!H51*Areas!$B$10))/Areas!$B$11</f>
        <v>4.1761493392250726</v>
      </c>
      <c r="I51" s="2">
        <f>((SUP!I51*Areas!$B$4)+(MIC!I51*Areas!$B$5)+(HUR!I51*Areas!$B$6)+(GEO!I51*Areas!$B$7)+(STC!I51*Areas!$B$8)+(ERI!I51*Areas!$B$9)+(ONT!I51*Areas!$B$10))/Areas!$B$11</f>
        <v>4.8762982283867276</v>
      </c>
      <c r="J51" s="2">
        <f>((SUP!J51*Areas!$B$4)+(MIC!J51*Areas!$B$5)+(HUR!J51*Areas!$B$6)+(GEO!J51*Areas!$B$7)+(STC!J51*Areas!$B$8)+(ERI!J51*Areas!$B$9)+(ONT!J51*Areas!$B$10))/Areas!$B$11</f>
        <v>5.099306615932246</v>
      </c>
      <c r="K51" s="2">
        <f>((SUP!K51*Areas!$B$4)+(MIC!K51*Areas!$B$5)+(HUR!K51*Areas!$B$6)+(GEO!K51*Areas!$B$7)+(STC!K51*Areas!$B$8)+(ERI!K51*Areas!$B$9)+(ONT!K51*Areas!$B$10))/Areas!$B$11</f>
        <v>6.343808968536476</v>
      </c>
      <c r="L51" s="2">
        <f>((SUP!L51*Areas!$B$4)+(MIC!L51*Areas!$B$5)+(HUR!L51*Areas!$B$6)+(GEO!L51*Areas!$B$7)+(STC!L51*Areas!$B$8)+(ERI!L51*Areas!$B$9)+(ONT!L51*Areas!$B$10))/Areas!$B$11</f>
        <v>8.0272728611758932</v>
      </c>
      <c r="M51" s="2">
        <f>((SUP!M51*Areas!$B$4)+(MIC!M51*Areas!$B$5)+(HUR!M51*Areas!$B$6)+(GEO!M51*Areas!$B$7)+(STC!M51*Areas!$B$8)+(ERI!M51*Areas!$B$9)+(ONT!M51*Areas!$B$10))/Areas!$B$11</f>
        <v>6.8282933186039845</v>
      </c>
      <c r="N51" s="2">
        <f t="shared" si="0"/>
        <v>5.7664029976951303</v>
      </c>
    </row>
    <row r="52" spans="1:15">
      <c r="A52">
        <v>1995</v>
      </c>
      <c r="B52" s="2">
        <f>((SUP!B52*Areas!$B$4)+(MIC!B52*Areas!$B$5)+(HUR!B52*Areas!$B$6)+(GEO!B52*Areas!$B$7)+(STC!B52*Areas!$B$8)+(ERI!B52*Areas!$B$9)+(ONT!B52*Areas!$B$10))/Areas!$B$11</f>
        <v>7.7944504316517333</v>
      </c>
      <c r="C52" s="2">
        <f>((SUP!C52*Areas!$B$4)+(MIC!C52*Areas!$B$5)+(HUR!C52*Areas!$B$6)+(GEO!C52*Areas!$B$7)+(STC!C52*Areas!$B$8)+(ERI!C52*Areas!$B$9)+(ONT!C52*Areas!$B$10))/Areas!$B$11</f>
        <v>8.0396300887852377</v>
      </c>
      <c r="D52" s="2">
        <f>((SUP!D52*Areas!$B$4)+(MIC!D52*Areas!$B$5)+(HUR!D52*Areas!$B$6)+(GEO!D52*Areas!$B$7)+(STC!D52*Areas!$B$8)+(ERI!D52*Areas!$B$9)+(ONT!D52*Areas!$B$10))/Areas!$B$11</f>
        <v>5.7372007691992968</v>
      </c>
      <c r="E52" s="2">
        <f>((SUP!E52*Areas!$B$4)+(MIC!E52*Areas!$B$5)+(HUR!E52*Areas!$B$6)+(GEO!E52*Areas!$B$7)+(STC!E52*Areas!$B$8)+(ERI!E52*Areas!$B$9)+(ONT!E52*Areas!$B$10))/Areas!$B$11</f>
        <v>5.7499732007691993</v>
      </c>
      <c r="F52" s="2">
        <f>((SUP!F52*Areas!$B$4)+(MIC!F52*Areas!$B$5)+(HUR!F52*Areas!$B$6)+(GEO!F52*Areas!$B$7)+(STC!F52*Areas!$B$8)+(ERI!F52*Areas!$B$9)+(ONT!F52*Areas!$B$10))/Areas!$B$11</f>
        <v>4.5465203142260959</v>
      </c>
      <c r="G52" s="2">
        <f>((SUP!G52*Areas!$B$4)+(MIC!G52*Areas!$B$5)+(HUR!G52*Areas!$B$6)+(GEO!G52*Areas!$B$7)+(STC!G52*Areas!$B$8)+(ERI!G52*Areas!$B$9)+(ONT!G52*Areas!$B$10))/Areas!$B$11</f>
        <v>4.0744092303915549</v>
      </c>
      <c r="H52" s="2">
        <f>((SUP!H52*Areas!$B$4)+(MIC!H52*Areas!$B$5)+(HUR!H52*Areas!$B$6)+(GEO!H52*Areas!$B$7)+(STC!H52*Areas!$B$8)+(ERI!H52*Areas!$B$9)+(ONT!H52*Areas!$B$10))/Areas!$B$11</f>
        <v>4.4235420400147296</v>
      </c>
      <c r="I52" s="2">
        <f>((SUP!I52*Areas!$B$4)+(MIC!I52*Areas!$B$5)+(HUR!I52*Areas!$B$6)+(GEO!I52*Areas!$B$7)+(STC!I52*Areas!$B$8)+(ERI!I52*Areas!$B$9)+(ONT!I52*Areas!$B$10))/Areas!$B$11</f>
        <v>4.6907718587619156</v>
      </c>
      <c r="J52" s="2">
        <f>((SUP!J52*Areas!$B$4)+(MIC!J52*Areas!$B$5)+(HUR!J52*Areas!$B$6)+(GEO!J52*Areas!$B$7)+(STC!J52*Areas!$B$8)+(ERI!J52*Areas!$B$9)+(ONT!J52*Areas!$B$10))/Areas!$B$11</f>
        <v>6.0414187226381904</v>
      </c>
      <c r="K52" s="2">
        <f>((SUP!K52*Areas!$B$4)+(MIC!K52*Areas!$B$5)+(HUR!K52*Areas!$B$6)+(GEO!K52*Areas!$B$7)+(STC!K52*Areas!$B$8)+(ERI!K52*Areas!$B$9)+(ONT!K52*Areas!$B$10))/Areas!$B$11</f>
        <v>7.4374034613968325</v>
      </c>
      <c r="L52" s="2">
        <f>((SUP!L52*Areas!$B$4)+(MIC!L52*Areas!$B$5)+(HUR!L52*Areas!$B$6)+(GEO!L52*Areas!$B$7)+(STC!L52*Areas!$B$8)+(ERI!L52*Areas!$B$9)+(ONT!L52*Areas!$B$10))/Areas!$B$11</f>
        <v>8.6638888343357472</v>
      </c>
      <c r="M52" s="2">
        <f>((SUP!M52*Areas!$B$4)+(MIC!M52*Areas!$B$5)+(HUR!M52*Areas!$B$6)+(GEO!M52*Areas!$B$7)+(STC!M52*Areas!$B$8)+(ERI!M52*Areas!$B$9)+(ONT!M52*Areas!$B$10))/Areas!$B$11</f>
        <v>8.2887061904177397</v>
      </c>
      <c r="N52" s="2">
        <f t="shared" si="0"/>
        <v>6.2906595952156898</v>
      </c>
    </row>
    <row r="53" spans="1:15">
      <c r="A53">
        <v>1996</v>
      </c>
      <c r="B53" s="2">
        <f>((SUP!B53*Areas!$B$4)+(MIC!B53*Areas!$B$5)+(HUR!B53*Areas!$B$6)+(GEO!B53*Areas!$B$7)+(STC!B53*Areas!$B$8)+(ERI!B53*Areas!$B$9)+(ONT!B53*Areas!$B$10))/Areas!$B$11</f>
        <v>7.8233053066568479</v>
      </c>
      <c r="C53" s="2">
        <f>((SUP!C53*Areas!$B$4)+(MIC!C53*Areas!$B$5)+(HUR!C53*Areas!$B$6)+(GEO!C53*Areas!$B$7)+(STC!C53*Areas!$B$8)+(ERI!C53*Areas!$B$9)+(ONT!C53*Areas!$B$10))/Areas!$B$11</f>
        <v>6.7302245407307391</v>
      </c>
      <c r="D53" s="2">
        <f>((SUP!D53*Areas!$B$4)+(MIC!D53*Areas!$B$5)+(HUR!D53*Areas!$B$6)+(GEO!D53*Areas!$B$7)+(STC!D53*Areas!$B$8)+(ERI!D53*Areas!$B$9)+(ONT!D53*Areas!$B$10))/Areas!$B$11</f>
        <v>6.5623853361155442</v>
      </c>
      <c r="E53" s="2">
        <f>((SUP!E53*Areas!$B$4)+(MIC!E53*Areas!$B$5)+(HUR!E53*Areas!$B$6)+(GEO!E53*Areas!$B$7)+(STC!E53*Areas!$B$8)+(ERI!E53*Areas!$B$9)+(ONT!E53*Areas!$B$10))/Areas!$B$11</f>
        <v>5.57209103555501</v>
      </c>
      <c r="F53" s="2">
        <f>((SUP!F53*Areas!$B$4)+(MIC!F53*Areas!$B$5)+(HUR!F53*Areas!$B$6)+(GEO!F53*Areas!$B$7)+(STC!F53*Areas!$B$8)+(ERI!F53*Areas!$B$9)+(ONT!F53*Areas!$B$10))/Areas!$B$11</f>
        <v>4.4506104496542696</v>
      </c>
      <c r="G53" s="2">
        <f>((SUP!G53*Areas!$B$4)+(MIC!G53*Areas!$B$5)+(HUR!G53*Areas!$B$6)+(GEO!G53*Areas!$B$7)+(STC!G53*Areas!$B$8)+(ERI!G53*Areas!$B$9)+(ONT!G53*Areas!$B$10))/Areas!$B$11</f>
        <v>4.1098534429851483</v>
      </c>
      <c r="H53" s="2">
        <f>((SUP!H53*Areas!$B$4)+(MIC!H53*Areas!$B$5)+(HUR!H53*Areas!$B$6)+(GEO!H53*Areas!$B$7)+(STC!H53*Areas!$B$8)+(ERI!H53*Areas!$B$9)+(ONT!H53*Areas!$B$10))/Areas!$B$11</f>
        <v>4.3380624769853933</v>
      </c>
      <c r="I53" s="2">
        <f>((SUP!I53*Areas!$B$4)+(MIC!I53*Areas!$B$5)+(HUR!I53*Areas!$B$6)+(GEO!I53*Areas!$B$7)+(STC!I53*Areas!$B$8)+(ERI!I53*Areas!$B$9)+(ONT!I53*Areas!$B$10))/Areas!$B$11</f>
        <v>4.4201933226954706</v>
      </c>
      <c r="J53" s="2">
        <f>((SUP!J53*Areas!$B$4)+(MIC!J53*Areas!$B$5)+(HUR!J53*Areas!$B$6)+(GEO!J53*Areas!$B$7)+(STC!J53*Areas!$B$8)+(ERI!J53*Areas!$B$9)+(ONT!J53*Areas!$B$10))/Areas!$B$11</f>
        <v>5.8498243934372578</v>
      </c>
      <c r="K53" s="2">
        <f>((SUP!K53*Areas!$B$4)+(MIC!K53*Areas!$B$5)+(HUR!K53*Areas!$B$6)+(GEO!K53*Areas!$B$7)+(STC!K53*Areas!$B$8)+(ERI!K53*Areas!$B$9)+(ONT!K53*Areas!$B$10))/Areas!$B$11</f>
        <v>7.0219486927703452</v>
      </c>
      <c r="L53" s="2">
        <f>((SUP!L53*Areas!$B$4)+(MIC!L53*Areas!$B$5)+(HUR!L53*Areas!$B$6)+(GEO!L53*Areas!$B$7)+(STC!L53*Areas!$B$8)+(ERI!L53*Areas!$B$9)+(ONT!L53*Areas!$B$10))/Areas!$B$11</f>
        <v>7.6263422527719813</v>
      </c>
      <c r="M53" s="2">
        <f>((SUP!M53*Areas!$B$4)+(MIC!M53*Areas!$B$5)+(HUR!M53*Areas!$B$6)+(GEO!M53*Areas!$B$7)+(STC!M53*Areas!$B$8)+(ERI!M53*Areas!$B$9)+(ONT!M53*Areas!$B$10))/Areas!$B$11</f>
        <v>7.6077641258540973</v>
      </c>
      <c r="N53" s="2">
        <f t="shared" si="0"/>
        <v>6.0093837813510085</v>
      </c>
    </row>
    <row r="54" spans="1:15">
      <c r="A54">
        <v>1997</v>
      </c>
      <c r="B54" s="2">
        <f>((SUP!B54*Areas!$B$4)+(MIC!B54*Areas!$B$5)+(HUR!B54*Areas!$B$6)+(GEO!B54*Areas!$B$7)+(STC!B54*Areas!$B$8)+(ERI!B54*Areas!$B$9)+(ONT!B54*Areas!$B$10))/Areas!$B$11</f>
        <v>8.3785192913546922</v>
      </c>
      <c r="C54" s="2">
        <f>((SUP!C54*Areas!$B$4)+(MIC!C54*Areas!$B$5)+(HUR!C54*Areas!$B$6)+(GEO!C54*Areas!$B$7)+(STC!C54*Areas!$B$8)+(ERI!C54*Areas!$B$9)+(ONT!C54*Areas!$B$10))/Areas!$B$11</f>
        <v>6.7222730657501737</v>
      </c>
      <c r="D54" s="2">
        <f>((SUP!D54*Areas!$B$4)+(MIC!D54*Areas!$B$5)+(HUR!D54*Areas!$B$6)+(GEO!D54*Areas!$B$7)+(STC!D54*Areas!$B$8)+(ERI!D54*Areas!$B$9)+(ONT!D54*Areas!$B$10))/Areas!$B$11</f>
        <v>6.3320100650546216</v>
      </c>
      <c r="E54" s="2">
        <f>((SUP!E54*Areas!$B$4)+(MIC!E54*Areas!$B$5)+(HUR!E54*Areas!$B$6)+(GEO!E54*Areas!$B$7)+(STC!E54*Areas!$B$8)+(ERI!E54*Areas!$B$9)+(ONT!E54*Areas!$B$10))/Areas!$B$11</f>
        <v>5.1588171105928549</v>
      </c>
      <c r="F54" s="2">
        <f>((SUP!F54*Areas!$B$4)+(MIC!F54*Areas!$B$5)+(HUR!F54*Areas!$B$6)+(GEO!F54*Areas!$B$7)+(STC!F54*Areas!$B$8)+(ERI!F54*Areas!$B$9)+(ONT!F54*Areas!$B$10))/Areas!$B$11</f>
        <v>4.8482840718464857</v>
      </c>
      <c r="G54" s="2">
        <f>((SUP!G54*Areas!$B$4)+(MIC!G54*Areas!$B$5)+(HUR!G54*Areas!$B$6)+(GEO!G54*Areas!$B$7)+(STC!G54*Areas!$B$8)+(ERI!G54*Areas!$B$9)+(ONT!G54*Areas!$B$10))/Areas!$B$11</f>
        <v>4.11130763880365</v>
      </c>
      <c r="H54" s="2">
        <f>((SUP!H54*Areas!$B$4)+(MIC!H54*Areas!$B$5)+(HUR!H54*Areas!$B$6)+(GEO!H54*Areas!$B$7)+(STC!H54*Areas!$B$8)+(ERI!H54*Areas!$B$9)+(ONT!H54*Areas!$B$10))/Areas!$B$11</f>
        <v>4.3302573544453988</v>
      </c>
      <c r="I54" s="2">
        <f>((SUP!I54*Areas!$B$4)+(MIC!I54*Areas!$B$5)+(HUR!I54*Areas!$B$6)+(GEO!I54*Areas!$B$7)+(STC!I54*Areas!$B$8)+(ERI!I54*Areas!$B$9)+(ONT!I54*Areas!$B$10))/Areas!$B$11</f>
        <v>4.9886842600548258</v>
      </c>
      <c r="J54" s="2">
        <f>((SUP!J54*Areas!$B$4)+(MIC!J54*Areas!$B$5)+(HUR!J54*Areas!$B$6)+(GEO!J54*Areas!$B$7)+(STC!J54*Areas!$B$8)+(ERI!J54*Areas!$B$9)+(ONT!J54*Areas!$B$10))/Areas!$B$11</f>
        <v>5.8308525019434549</v>
      </c>
      <c r="K54" s="2">
        <f>((SUP!K54*Areas!$B$4)+(MIC!K54*Areas!$B$5)+(HUR!K54*Areas!$B$6)+(GEO!K54*Areas!$B$7)+(STC!K54*Areas!$B$8)+(ERI!K54*Areas!$B$9)+(ONT!K54*Areas!$B$10))/Areas!$B$11</f>
        <v>6.4285134814451128</v>
      </c>
      <c r="L54" s="2">
        <f>((SUP!L54*Areas!$B$4)+(MIC!L54*Areas!$B$5)+(HUR!L54*Areas!$B$6)+(GEO!L54*Areas!$B$7)+(STC!L54*Areas!$B$8)+(ERI!L54*Areas!$B$9)+(ONT!L54*Areas!$B$10))/Areas!$B$11</f>
        <v>7.1093045292745805</v>
      </c>
      <c r="M54" s="2">
        <f>((SUP!M54*Areas!$B$4)+(MIC!M54*Areas!$B$5)+(HUR!M54*Areas!$B$6)+(GEO!M54*Areas!$B$7)+(STC!M54*Areas!$B$8)+(ERI!M54*Areas!$B$9)+(ONT!M54*Areas!$B$10))/Areas!$B$11</f>
        <v>7.0088804877050856</v>
      </c>
      <c r="N54" s="2">
        <f t="shared" si="0"/>
        <v>5.9373086548559115</v>
      </c>
    </row>
    <row r="55" spans="1:15">
      <c r="A55">
        <v>1998</v>
      </c>
      <c r="B55" s="2">
        <f>((SUP!B55*Areas!$B$4)+(MIC!B55*Areas!$B$5)+(HUR!B55*Areas!$B$6)+(GEO!B55*Areas!$B$7)+(STC!B55*Areas!$B$8)+(ERI!B55*Areas!$B$9)+(ONT!B55*Areas!$B$10))/Areas!$B$11</f>
        <v>7.2157908432551867</v>
      </c>
      <c r="C55" s="2">
        <f>((SUP!C55*Areas!$B$4)+(MIC!C55*Areas!$B$5)+(HUR!C55*Areas!$B$6)+(GEO!C55*Areas!$B$7)+(STC!C55*Areas!$B$8)+(ERI!C55*Areas!$B$9)+(ONT!C55*Areas!$B$10))/Areas!$B$11</f>
        <v>5.7272686878605619</v>
      </c>
      <c r="D55" s="2">
        <f>((SUP!D55*Areas!$B$4)+(MIC!D55*Areas!$B$5)+(HUR!D55*Areas!$B$6)+(GEO!D55*Areas!$B$7)+(STC!D55*Areas!$B$8)+(ERI!D55*Areas!$B$9)+(ONT!D55*Areas!$B$10))/Areas!$B$11</f>
        <v>6.6692627142915599</v>
      </c>
      <c r="E55" s="2">
        <f>((SUP!E55*Areas!$B$4)+(MIC!E55*Areas!$B$5)+(HUR!E55*Areas!$B$6)+(GEO!E55*Areas!$B$7)+(STC!E55*Areas!$B$8)+(ERI!E55*Areas!$B$9)+(ONT!E55*Areas!$B$10))/Areas!$B$11</f>
        <v>4.8918596211284324</v>
      </c>
      <c r="F55" s="2">
        <f>((SUP!F55*Areas!$B$4)+(MIC!F55*Areas!$B$5)+(HUR!F55*Areas!$B$6)+(GEO!F55*Areas!$B$7)+(STC!F55*Areas!$B$8)+(ERI!F55*Areas!$B$9)+(ONT!F55*Areas!$B$10))/Areas!$B$11</f>
        <v>4.3873946647027537</v>
      </c>
      <c r="G55" s="2">
        <f>((SUP!G55*Areas!$B$4)+(MIC!G55*Areas!$B$5)+(HUR!G55*Areas!$B$6)+(GEO!G55*Areas!$B$7)+(STC!G55*Areas!$B$8)+(ERI!G55*Areas!$B$9)+(ONT!G55*Areas!$B$10))/Areas!$B$11</f>
        <v>4.5481122703653689</v>
      </c>
      <c r="H55" s="2">
        <f>((SUP!H55*Areas!$B$4)+(MIC!H55*Areas!$B$5)+(HUR!H55*Areas!$B$6)+(GEO!H55*Areas!$B$7)+(STC!H55*Areas!$B$8)+(ERI!H55*Areas!$B$9)+(ONT!H55*Areas!$B$10))/Areas!$B$11</f>
        <v>4.6573526042305966</v>
      </c>
      <c r="I55" s="2">
        <f>((SUP!I55*Areas!$B$4)+(MIC!I55*Areas!$B$5)+(HUR!I55*Areas!$B$6)+(GEO!I55*Areas!$B$7)+(STC!I55*Areas!$B$8)+(ERI!I55*Areas!$B$9)+(ONT!I55*Areas!$B$10))/Areas!$B$11</f>
        <v>4.7307099954993648</v>
      </c>
      <c r="J55" s="2">
        <f>((SUP!J55*Areas!$B$4)+(MIC!J55*Areas!$B$5)+(HUR!J55*Areas!$B$6)+(GEO!J55*Areas!$B$7)+(STC!J55*Areas!$B$8)+(ERI!J55*Areas!$B$9)+(ONT!J55*Areas!$B$10))/Areas!$B$11</f>
        <v>5.6389655906059479</v>
      </c>
      <c r="K55" s="2">
        <f>((SUP!K55*Areas!$B$4)+(MIC!K55*Areas!$B$5)+(HUR!K55*Areas!$B$6)+(GEO!K55*Areas!$B$7)+(STC!K55*Areas!$B$8)+(ERI!K55*Areas!$B$9)+(ONT!K55*Areas!$B$10))/Areas!$B$11</f>
        <v>6.7184658565525144</v>
      </c>
      <c r="L55" s="2">
        <f>((SUP!L55*Areas!$B$4)+(MIC!L55*Areas!$B$5)+(HUR!L55*Areas!$B$6)+(GEO!L55*Areas!$B$7)+(STC!L55*Areas!$B$8)+(ERI!L55*Areas!$B$9)+(ONT!L55*Areas!$B$10))/Areas!$B$11</f>
        <v>7.7447482508898986</v>
      </c>
      <c r="M55" s="2">
        <f>((SUP!M55*Areas!$B$4)+(MIC!M55*Areas!$B$5)+(HUR!M55*Areas!$B$6)+(GEO!M55*Areas!$B$7)+(STC!M55*Areas!$B$8)+(ERI!M55*Areas!$B$9)+(ONT!M55*Areas!$B$10))/Areas!$B$11</f>
        <v>8.1943061249539699</v>
      </c>
      <c r="N55" s="2">
        <f t="shared" si="0"/>
        <v>5.9270197686946799</v>
      </c>
    </row>
    <row r="56" spans="1:15">
      <c r="A56">
        <v>1999</v>
      </c>
      <c r="B56" s="2">
        <f>((SUP!B56*Areas!$B$4)+(MIC!B56*Areas!$B$5)+(HUR!B56*Areas!$B$6)+(GEO!B56*Areas!$B$7)+(STC!B56*Areas!$B$8)+(ERI!B56*Areas!$B$9)+(ONT!B56*Areas!$B$10))/Areas!$B$11</f>
        <v>8.2838394910191884</v>
      </c>
      <c r="C56" s="2">
        <f>((SUP!C56*Areas!$B$4)+(MIC!C56*Areas!$B$5)+(HUR!C56*Areas!$B$6)+(GEO!C56*Areas!$B$7)+(STC!C56*Areas!$B$8)+(ERI!C56*Areas!$B$9)+(ONT!C56*Areas!$B$10))/Areas!$B$11</f>
        <v>7.3348484104578366</v>
      </c>
      <c r="D56" s="2">
        <f>((SUP!D56*Areas!$B$4)+(MIC!D56*Areas!$B$5)+(HUR!D56*Areas!$B$6)+(GEO!D56*Areas!$B$7)+(STC!D56*Areas!$B$8)+(ERI!D56*Areas!$B$9)+(ONT!D56*Areas!$B$10))/Areas!$B$11</f>
        <v>6.6588117916615523</v>
      </c>
      <c r="E56" s="2">
        <f>((SUP!E56*Areas!$B$4)+(MIC!E56*Areas!$B$5)+(HUR!E56*Areas!$B$6)+(GEO!E56*Areas!$B$7)+(STC!E56*Areas!$B$8)+(ERI!E56*Areas!$B$9)+(ONT!E56*Areas!$B$10))/Areas!$B$11</f>
        <v>5.1164501043328832</v>
      </c>
      <c r="F56" s="2">
        <f>((SUP!F56*Areas!$B$4)+(MIC!F56*Areas!$B$5)+(HUR!F56*Areas!$B$6)+(GEO!F56*Areas!$B$7)+(STC!F56*Areas!$B$8)+(ERI!F56*Areas!$B$9)+(ONT!F56*Areas!$B$10))/Areas!$B$11</f>
        <v>4.8874881142342783</v>
      </c>
      <c r="G56" s="2">
        <f>((SUP!G56*Areas!$B$4)+(MIC!G56*Areas!$B$5)+(HUR!G56*Areas!$B$6)+(GEO!G56*Areas!$B$7)+(STC!G56*Areas!$B$8)+(ERI!G56*Areas!$B$9)+(ONT!G56*Areas!$B$10))/Areas!$B$11</f>
        <v>4.3153240047461239</v>
      </c>
      <c r="H56" s="2">
        <f>((SUP!H56*Areas!$B$4)+(MIC!H56*Areas!$B$5)+(HUR!H56*Areas!$B$6)+(GEO!H56*Areas!$B$7)+(STC!H56*Areas!$B$8)+(ERI!H56*Areas!$B$9)+(ONT!H56*Areas!$B$10))/Areas!$B$11</f>
        <v>4.3704075937973075</v>
      </c>
      <c r="I56" s="2">
        <f>((SUP!I56*Areas!$B$4)+(MIC!I56*Areas!$B$5)+(HUR!I56*Areas!$B$6)+(GEO!I56*Areas!$B$7)+(STC!I56*Areas!$B$8)+(ERI!I56*Areas!$B$9)+(ONT!I56*Areas!$B$10))/Areas!$B$11</f>
        <v>5.177812241724971</v>
      </c>
      <c r="J56" s="2">
        <f>((SUP!J56*Areas!$B$4)+(MIC!J56*Areas!$B$5)+(HUR!J56*Areas!$B$6)+(GEO!J56*Areas!$B$7)+(STC!J56*Areas!$B$8)+(ERI!J56*Areas!$B$9)+(ONT!J56*Areas!$B$10))/Areas!$B$11</f>
        <v>5.8689997954257187</v>
      </c>
      <c r="K56" s="2">
        <f>((SUP!K56*Areas!$B$4)+(MIC!K56*Areas!$B$5)+(HUR!K56*Areas!$B$6)+(GEO!K56*Areas!$B$7)+(STC!K56*Areas!$B$8)+(ERI!K56*Areas!$B$9)+(ONT!K56*Areas!$B$10))/Areas!$B$11</f>
        <v>7.1199689456241559</v>
      </c>
      <c r="L56" s="2">
        <f>((SUP!L56*Areas!$B$4)+(MIC!L56*Areas!$B$5)+(HUR!L56*Areas!$B$6)+(GEO!L56*Areas!$B$7)+(STC!L56*Areas!$B$8)+(ERI!L56*Areas!$B$9)+(ONT!L56*Areas!$B$10))/Areas!$B$11</f>
        <v>7.5601531443066969</v>
      </c>
      <c r="M56" s="2">
        <f>((SUP!M56*Areas!$B$4)+(MIC!M56*Areas!$B$5)+(HUR!M56*Areas!$B$6)+(GEO!M56*Areas!$B$7)+(STC!M56*Areas!$B$8)+(ERI!M56*Areas!$B$9)+(ONT!M56*Areas!$B$10))/Areas!$B$11</f>
        <v>8.0997898612986354</v>
      </c>
      <c r="N56" s="2">
        <f t="shared" si="0"/>
        <v>6.2328244582191132</v>
      </c>
    </row>
    <row r="57" spans="1:15">
      <c r="A57">
        <v>2000</v>
      </c>
      <c r="B57" s="2">
        <f>((SUP!B57*Areas!$B$4)+(MIC!B57*Areas!$B$5)+(HUR!B57*Areas!$B$6)+(GEO!B57*Areas!$B$7)+(STC!B57*Areas!$B$8)+(ERI!B57*Areas!$B$9)+(ONT!B57*Areas!$B$10))/Areas!$B$11</f>
        <v>7.9645908514381567</v>
      </c>
      <c r="C57" s="2">
        <f>((SUP!C57*Areas!$B$4)+(MIC!C57*Areas!$B$5)+(HUR!C57*Areas!$B$6)+(GEO!C57*Areas!$B$7)+(STC!C57*Areas!$B$8)+(ERI!C57*Areas!$B$9)+(ONT!C57*Areas!$B$10))/Areas!$B$11</f>
        <v>6.9143890593674566</v>
      </c>
      <c r="D57" s="2">
        <f>((SUP!D57*Areas!$B$4)+(MIC!D57*Areas!$B$5)+(HUR!D57*Areas!$B$6)+(GEO!D57*Areas!$B$7)+(STC!D57*Areas!$B$8)+(ERI!D57*Areas!$B$9)+(ONT!D57*Areas!$B$10))/Areas!$B$11</f>
        <v>5.8686770590401371</v>
      </c>
      <c r="E57" s="2">
        <f>((SUP!E57*Areas!$B$4)+(MIC!E57*Areas!$B$5)+(HUR!E57*Areas!$B$6)+(GEO!E57*Areas!$B$7)+(STC!E57*Areas!$B$8)+(ERI!E57*Areas!$B$9)+(ONT!E57*Areas!$B$10))/Areas!$B$11</f>
        <v>5.6666916247289398</v>
      </c>
      <c r="F57" s="2">
        <f>((SUP!F57*Areas!$B$4)+(MIC!F57*Areas!$B$5)+(HUR!F57*Areas!$B$6)+(GEO!F57*Areas!$B$7)+(STC!F57*Areas!$B$8)+(ERI!F57*Areas!$B$9)+(ONT!F57*Areas!$B$10))/Areas!$B$11</f>
        <v>4.7808033632011782</v>
      </c>
      <c r="G57" s="2">
        <f>((SUP!G57*Areas!$B$4)+(MIC!G57*Areas!$B$5)+(HUR!G57*Areas!$B$6)+(GEO!G57*Areas!$B$7)+(STC!G57*Areas!$B$8)+(ERI!G57*Areas!$B$9)+(ONT!G57*Areas!$B$10))/Areas!$B$11</f>
        <v>4.7442690151794116</v>
      </c>
      <c r="H57" s="2">
        <f>((SUP!H57*Areas!$B$4)+(MIC!H57*Areas!$B$5)+(HUR!H57*Areas!$B$6)+(GEO!H57*Areas!$B$7)+(STC!H57*Areas!$B$8)+(ERI!H57*Areas!$B$9)+(ONT!H57*Areas!$B$10))/Areas!$B$11</f>
        <v>4.6417834376662164</v>
      </c>
      <c r="I57" s="2">
        <f>((SUP!I57*Areas!$B$4)+(MIC!I57*Areas!$B$5)+(HUR!I57*Areas!$B$6)+(GEO!I57*Areas!$B$7)+(STC!I57*Areas!$B$8)+(ERI!I57*Areas!$B$9)+(ONT!I57*Areas!$B$10))/Areas!$B$11</f>
        <v>4.9003328014402037</v>
      </c>
      <c r="J57" s="2">
        <f>((SUP!J57*Areas!$B$4)+(MIC!J57*Areas!$B$5)+(HUR!J57*Areas!$B$6)+(GEO!J57*Areas!$B$7)+(STC!J57*Areas!$B$8)+(ERI!J57*Areas!$B$9)+(ONT!J57*Areas!$B$10))/Areas!$B$11</f>
        <v>6.291198109733644</v>
      </c>
      <c r="K57" s="2">
        <f>((SUP!K57*Areas!$B$4)+(MIC!K57*Areas!$B$5)+(HUR!K57*Areas!$B$6)+(GEO!K57*Areas!$B$7)+(STC!K57*Areas!$B$8)+(ERI!K57*Areas!$B$9)+(ONT!K57*Areas!$B$10))/Areas!$B$11</f>
        <v>5.820985925289472</v>
      </c>
      <c r="L57" s="2">
        <f>((SUP!L57*Areas!$B$4)+(MIC!L57*Areas!$B$5)+(HUR!L57*Areas!$B$6)+(GEO!L57*Areas!$B$7)+(STC!L57*Areas!$B$8)+(ERI!L57*Areas!$B$9)+(ONT!L57*Areas!$B$10))/Areas!$B$11</f>
        <v>7.4214796857739058</v>
      </c>
      <c r="M57" s="2">
        <f>((SUP!M57*Areas!$B$4)+(MIC!M57*Areas!$B$5)+(HUR!M57*Areas!$B$6)+(GEO!M57*Areas!$B$7)+(STC!M57*Areas!$B$8)+(ERI!M57*Areas!$B$9)+(ONT!M57*Areas!$B$10))/Areas!$B$11</f>
        <v>8.2505916697352824</v>
      </c>
      <c r="N57" s="2">
        <f t="shared" si="0"/>
        <v>6.1054827168828334</v>
      </c>
    </row>
    <row r="58" spans="1:15">
      <c r="A58">
        <v>2001</v>
      </c>
      <c r="B58" s="2">
        <f>((SUP!B58*Areas!$B$4)+(MIC!B58*Areas!$B$5)+(HUR!B58*Areas!$B$6)+(GEO!B58*Areas!$B$7)+(STC!B58*Areas!$B$8)+(ERI!B58*Areas!$B$9)+(ONT!B58*Areas!$B$10))/Areas!$B$11</f>
        <v>7.3602511353872604</v>
      </c>
      <c r="C58" s="2">
        <f>((SUP!C58*Areas!$B$4)+(MIC!C58*Areas!$B$5)+(HUR!C58*Areas!$B$6)+(GEO!C58*Areas!$B$7)+(STC!C58*Areas!$B$8)+(ERI!C58*Areas!$B$9)+(ONT!C58*Areas!$B$10))/Areas!$B$11</f>
        <v>7.6711298228386733</v>
      </c>
      <c r="D58" s="2">
        <f>((SUP!D58*Areas!$B$4)+(MIC!D58*Areas!$B$5)+(HUR!D58*Areas!$B$6)+(GEO!D58*Areas!$B$7)+(STC!D58*Areas!$B$8)+(ERI!D58*Areas!$B$9)+(ONT!D58*Areas!$B$10))/Areas!$B$11</f>
        <v>6.3136550877623661</v>
      </c>
      <c r="E58" s="2">
        <f>((SUP!E58*Areas!$B$4)+(MIC!E58*Areas!$B$5)+(HUR!E58*Areas!$B$6)+(GEO!E58*Areas!$B$7)+(STC!E58*Areas!$B$8)+(ERI!E58*Areas!$B$9)+(ONT!E58*Areas!$B$10))/Areas!$B$11</f>
        <v>5.0930909946401544</v>
      </c>
      <c r="F58" s="2">
        <f>((SUP!F58*Areas!$B$4)+(MIC!F58*Areas!$B$5)+(HUR!F58*Areas!$B$6)+(GEO!F58*Areas!$B$7)+(STC!F58*Areas!$B$8)+(ERI!F58*Areas!$B$9)+(ONT!F58*Areas!$B$10))/Areas!$B$11</f>
        <v>4.592024507998854</v>
      </c>
      <c r="G58" s="2">
        <f>((SUP!G58*Areas!$B$4)+(MIC!G58*Areas!$B$5)+(HUR!G58*Areas!$B$6)+(GEO!G58*Areas!$B$7)+(STC!G58*Areas!$B$8)+(ERI!G58*Areas!$B$9)+(ONT!G58*Areas!$B$10))/Areas!$B$11</f>
        <v>4.2502344830407921</v>
      </c>
      <c r="H58" s="2">
        <f>((SUP!H58*Areas!$B$4)+(MIC!H58*Areas!$B$5)+(HUR!H58*Areas!$B$6)+(GEO!H58*Areas!$B$7)+(STC!H58*Areas!$B$8)+(ERI!H58*Areas!$B$9)+(ONT!H58*Areas!$B$10))/Areas!$B$11</f>
        <v>4.7246251380876405</v>
      </c>
      <c r="I58" s="2">
        <f>((SUP!I58*Areas!$B$4)+(MIC!I58*Areas!$B$5)+(HUR!I58*Areas!$B$6)+(GEO!I58*Areas!$B$7)+(STC!I58*Areas!$B$8)+(ERI!I58*Areas!$B$9)+(ONT!I58*Areas!$B$10))/Areas!$B$11</f>
        <v>5.0689423509676361</v>
      </c>
      <c r="J58" s="2">
        <f>((SUP!J58*Areas!$B$4)+(MIC!J58*Areas!$B$5)+(HUR!J58*Areas!$B$6)+(GEO!J58*Areas!$B$7)+(STC!J58*Areas!$B$8)+(ERI!J58*Areas!$B$9)+(ONT!J58*Areas!$B$10))/Areas!$B$11</f>
        <v>6.106722229041365</v>
      </c>
      <c r="K58" s="2">
        <f>((SUP!K58*Areas!$B$4)+(MIC!K58*Areas!$B$5)+(HUR!K58*Areas!$B$6)+(GEO!K58*Areas!$B$7)+(STC!K58*Areas!$B$8)+(ERI!K58*Areas!$B$9)+(ONT!K58*Areas!$B$10))/Areas!$B$11</f>
        <v>7.2984780900945143</v>
      </c>
      <c r="L58" s="2">
        <f>((SUP!L58*Areas!$B$4)+(MIC!L58*Areas!$B$5)+(HUR!L58*Areas!$B$6)+(GEO!L58*Areas!$B$7)+(STC!L58*Areas!$B$8)+(ERI!L58*Areas!$B$9)+(ONT!L58*Areas!$B$10))/Areas!$B$11</f>
        <v>6.9411032281821532</v>
      </c>
      <c r="M58" s="2">
        <f>((SUP!M58*Areas!$B$4)+(MIC!M58*Areas!$B$5)+(HUR!M58*Areas!$B$6)+(GEO!M58*Areas!$B$7)+(STC!M58*Areas!$B$8)+(ERI!M58*Areas!$B$9)+(ONT!M58*Areas!$B$10))/Areas!$B$11</f>
        <v>7.7786205147088907</v>
      </c>
      <c r="N58" s="2">
        <f t="shared" si="0"/>
        <v>6.0999064652291919</v>
      </c>
    </row>
    <row r="59" spans="1:15">
      <c r="A59" s="5">
        <v>2002</v>
      </c>
      <c r="B59" s="17">
        <f>((SUP!B59*Areas!$B$4)+(MIC!B59*Areas!$B$5)+(HUR!B59*Areas!$B$6)+(GEO!B59*Areas!$B$7)+(STC!B59*Areas!$B$8)+(ERI!B59*Areas!$B$9)+(ONT!B59*Areas!$B$10))/Areas!$B$11</f>
        <v>7.6002299005768998</v>
      </c>
      <c r="C59" s="17">
        <f>((SUP!C59*Areas!$B$4)+(MIC!C59*Areas!$B$5)+(HUR!C59*Areas!$B$6)+(GEO!C59*Areas!$B$7)+(STC!C59*Areas!$B$8)+(ERI!C59*Areas!$B$9)+(ONT!C59*Areas!$B$10))/Areas!$B$11</f>
        <v>8.0255163045701874</v>
      </c>
      <c r="D59" s="17">
        <f>((SUP!D59*Areas!$B$4)+(MIC!D59*Areas!$B$5)+(HUR!D59*Areas!$B$6)+(GEO!D59*Areas!$B$7)+(STC!D59*Areas!$B$8)+(ERI!D59*Areas!$B$9)+(ONT!D59*Areas!$B$10))/Areas!$B$11</f>
        <v>7.3876596702262578</v>
      </c>
      <c r="E59" s="17">
        <f>((SUP!E59*Areas!$B$4)+(MIC!E59*Areas!$B$5)+(HUR!E59*Areas!$B$6)+(GEO!E59*Areas!$B$7)+(STC!E59*Areas!$B$8)+(ERI!E59*Areas!$B$9)+(ONT!E59*Areas!$B$10))/Areas!$B$11</f>
        <v>5.7921365737899428</v>
      </c>
      <c r="F59" s="17">
        <f>((SUP!F59*Areas!$B$4)+(MIC!F59*Areas!$B$5)+(HUR!F59*Areas!$B$6)+(GEO!F59*Areas!$B$7)+(STC!F59*Areas!$B$8)+(ERI!F59*Areas!$B$9)+(ONT!F59*Areas!$B$10))/Areas!$B$11</f>
        <v>5.5974410212348102</v>
      </c>
      <c r="G59" s="17">
        <f>((SUP!G59*Areas!$B$4)+(MIC!G59*Areas!$B$5)+(HUR!G59*Areas!$B$6)+(GEO!G59*Areas!$B$7)+(STC!G59*Areas!$B$8)+(ERI!G59*Areas!$B$9)+(ONT!G59*Areas!$B$10))/Areas!$B$11</f>
        <v>4.2332838672722071</v>
      </c>
      <c r="H59" s="17">
        <f>((SUP!H59*Areas!$B$4)+(MIC!H59*Areas!$B$5)+(HUR!H59*Areas!$B$6)+(GEO!H59*Areas!$B$7)+(STC!H59*Areas!$B$8)+(ERI!H59*Areas!$B$9)+(ONT!H59*Areas!$B$10))/Areas!$B$11</f>
        <v>4.3690258172742524</v>
      </c>
      <c r="I59" s="17">
        <f>((SUP!I59*Areas!$B$4)+(MIC!I59*Areas!$B$5)+(HUR!I59*Areas!$B$6)+(GEO!I59*Areas!$B$7)+(STC!I59*Areas!$B$8)+(ERI!I59*Areas!$B$9)+(ONT!I59*Areas!$B$10))/Areas!$B$11</f>
        <v>4.9757954666339348</v>
      </c>
      <c r="J59" s="17">
        <f>((SUP!J59*Areas!$B$4)+(MIC!J59*Areas!$B$5)+(HUR!J59*Areas!$B$6)+(GEO!J59*Areas!$B$7)+(STC!J59*Areas!$B$8)+(ERI!J59*Areas!$B$9)+(ONT!J59*Areas!$B$10))/Areas!$B$11</f>
        <v>5.5001259359273353</v>
      </c>
      <c r="K59" s="17">
        <f>((SUP!K59*Areas!$B$4)+(MIC!K59*Areas!$B$5)+(HUR!K59*Areas!$B$6)+(GEO!K59*Areas!$B$7)+(STC!K59*Areas!$B$8)+(ERI!K59*Areas!$B$9)+(ONT!K59*Areas!$B$10))/Areas!$B$11</f>
        <v>6.8621627592979015</v>
      </c>
      <c r="L59" s="17">
        <f>((SUP!L59*Areas!$B$4)+(MIC!L59*Areas!$B$5)+(HUR!L59*Areas!$B$6)+(GEO!L59*Areas!$B$7)+(STC!L59*Areas!$B$8)+(ERI!L59*Areas!$B$9)+(ONT!L59*Areas!$B$10))/Areas!$B$11</f>
        <v>7.3909620310134603</v>
      </c>
      <c r="M59" s="17">
        <f>((SUP!M59*Areas!$B$4)+(MIC!M59*Areas!$B$5)+(HUR!M59*Areas!$B$6)+(GEO!M59*Areas!$B$7)+(STC!M59*Areas!$B$8)+(ERI!M59*Areas!$B$9)+(ONT!M59*Areas!$B$10))/Areas!$B$11</f>
        <v>8.1748509471789212</v>
      </c>
      <c r="N59" s="17">
        <f t="shared" si="0"/>
        <v>6.325765857916342</v>
      </c>
      <c r="O59" s="5"/>
    </row>
    <row r="60" spans="1:15">
      <c r="A60" s="5">
        <v>2003</v>
      </c>
      <c r="B60" s="17">
        <f>((SUP!B60*Areas!$B$4)+(MIC!B60*Areas!$B$5)+(HUR!B60*Areas!$B$6)+(GEO!B60*Areas!$B$7)+(STC!B60*Areas!$B$8)+(ERI!B60*Areas!$B$9)+(ONT!B60*Areas!$B$10))/Areas!$B$11</f>
        <v>8.1963008469375236</v>
      </c>
      <c r="C60" s="17">
        <f>((SUP!C60*Areas!$B$4)+(MIC!C60*Areas!$B$5)+(HUR!C60*Areas!$B$6)+(GEO!C60*Areas!$B$7)+(STC!C60*Areas!$B$8)+(ERI!C60*Areas!$B$9)+(ONT!C60*Areas!$B$10))/Areas!$B$11</f>
        <v>7.1157706313162317</v>
      </c>
      <c r="D60" s="17">
        <f>((SUP!D60*Areas!$B$4)+(MIC!D60*Areas!$B$5)+(HUR!D60*Areas!$B$6)+(GEO!D60*Areas!$B$7)+(STC!D60*Areas!$B$8)+(ERI!D60*Areas!$B$9)+(ONT!D60*Areas!$B$10))/Areas!$B$11</f>
        <v>5.6315334478949302</v>
      </c>
      <c r="E60" s="17">
        <f>((SUP!E60*Areas!$B$4)+(MIC!E60*Areas!$B$5)+(HUR!E60*Areas!$B$6)+(GEO!E60*Areas!$B$7)+(STC!E60*Areas!$B$8)+(ERI!E60*Areas!$B$9)+(ONT!E60*Areas!$B$10))/Areas!$B$11</f>
        <v>5.5371705740354313</v>
      </c>
      <c r="F60" s="17">
        <f>((SUP!F60*Areas!$B$4)+(MIC!F60*Areas!$B$5)+(HUR!F60*Areas!$B$6)+(GEO!F60*Areas!$B$7)+(STC!F60*Areas!$B$8)+(ERI!F60*Areas!$B$9)+(ONT!F60*Areas!$B$10))/Areas!$B$11</f>
        <v>4.4253285462951597</v>
      </c>
      <c r="G60" s="17">
        <f>((SUP!G60*Areas!$B$4)+(MIC!G60*Areas!$B$5)+(HUR!G60*Areas!$B$6)+(GEO!G60*Areas!$B$7)+(STC!G60*Areas!$B$8)+(ERI!G60*Areas!$B$9)+(ONT!G60*Areas!$B$10))/Areas!$B$11</f>
        <v>3.980413731025735</v>
      </c>
      <c r="H60" s="17">
        <f>((SUP!H60*Areas!$B$4)+(MIC!H60*Areas!$B$5)+(HUR!H60*Areas!$B$6)+(GEO!H60*Areas!$B$7)+(STC!H60*Areas!$B$8)+(ERI!H60*Areas!$B$9)+(ONT!H60*Areas!$B$10))/Areas!$B$11</f>
        <v>4.3038966899881341</v>
      </c>
      <c r="I60" s="17">
        <f>((SUP!I60*Areas!$B$4)+(MIC!I60*Areas!$B$5)+(HUR!I60*Areas!$B$6)+(GEO!I60*Areas!$B$7)+(STC!I60*Areas!$B$8)+(ERI!I60*Areas!$B$9)+(ONT!I60*Areas!$B$10))/Areas!$B$11</f>
        <v>4.3523031790843252</v>
      </c>
      <c r="J60" s="17">
        <f>((SUP!J60*Areas!$B$4)+(MIC!J60*Areas!$B$5)+(HUR!J60*Areas!$B$6)+(GEO!J60*Areas!$B$7)+(STC!J60*Areas!$B$8)+(ERI!J60*Areas!$B$9)+(ONT!J60*Areas!$B$10))/Areas!$B$11</f>
        <v>5.7240422241315825</v>
      </c>
      <c r="K60" s="17">
        <f>((SUP!K60*Areas!$B$4)+(MIC!K60*Areas!$B$5)+(HUR!K60*Areas!$B$6)+(GEO!K60*Areas!$B$7)+(STC!K60*Areas!$B$8)+(ERI!K60*Areas!$B$9)+(ONT!K60*Areas!$B$10))/Areas!$B$11</f>
        <v>6.0548369133832498</v>
      </c>
      <c r="L60" s="17">
        <f>((SUP!L60*Areas!$B$4)+(MIC!L60*Areas!$B$5)+(HUR!L60*Areas!$B$6)+(GEO!L60*Areas!$B$7)+(STC!L60*Areas!$B$8)+(ERI!L60*Areas!$B$9)+(ONT!L60*Areas!$B$10))/Areas!$B$11</f>
        <v>7.2120082648009491</v>
      </c>
      <c r="M60" s="17">
        <f>((SUP!M60*Areas!$B$4)+(MIC!M60*Areas!$B$5)+(HUR!M60*Areas!$B$6)+(GEO!M60*Areas!$B$7)+(STC!M60*Areas!$B$8)+(ERI!M60*Areas!$B$9)+(ONT!M60*Areas!$B$10))/Areas!$B$11</f>
        <v>7.2372085430219721</v>
      </c>
      <c r="N60" s="17">
        <f t="shared" si="0"/>
        <v>5.8142344659929357</v>
      </c>
      <c r="O60" s="5"/>
    </row>
    <row r="61" spans="1:15">
      <c r="A61" s="5">
        <v>2004</v>
      </c>
      <c r="B61" s="17">
        <f>((SUP!B61*Areas!$B$4)+(MIC!B61*Areas!$B$5)+(HUR!B61*Areas!$B$6)+(GEO!B61*Areas!$B$7)+(STC!B61*Areas!$B$8)+(ERI!B61*Areas!$B$9)+(ONT!B61*Areas!$B$10))/Areas!$B$11</f>
        <v>7.7223894276011631</v>
      </c>
      <c r="C61" s="17">
        <f>((SUP!C61*Areas!$B$4)+(MIC!C61*Areas!$B$5)+(HUR!C61*Areas!$B$6)+(GEO!C61*Areas!$B$7)+(STC!C61*Areas!$B$8)+(ERI!C61*Areas!$B$9)+(ONT!C61*Areas!$B$10))/Areas!$B$11</f>
        <v>6.2796579108874431</v>
      </c>
      <c r="D61" s="17">
        <f>((SUP!D61*Areas!$B$4)+(MIC!D61*Areas!$B$5)+(HUR!D61*Areas!$B$6)+(GEO!D61*Areas!$B$7)+(STC!D61*Areas!$B$8)+(ERI!D61*Areas!$B$9)+(ONT!D61*Areas!$B$10))/Areas!$B$11</f>
        <v>6.0285753856225188</v>
      </c>
      <c r="E61" s="17">
        <f>((SUP!E61*Areas!$B$4)+(MIC!E61*Areas!$B$5)+(HUR!E61*Areas!$B$6)+(GEO!E61*Areas!$B$7)+(STC!E61*Areas!$B$8)+(ERI!E61*Areas!$B$9)+(ONT!E61*Areas!$B$10))/Areas!$B$11</f>
        <v>5.0731813755574651</v>
      </c>
      <c r="F61" s="17">
        <f>((SUP!F61*Areas!$B$4)+(MIC!F61*Areas!$B$5)+(HUR!F61*Areas!$B$6)+(GEO!F61*Areas!$B$7)+(STC!F61*Areas!$B$8)+(ERI!F61*Areas!$B$9)+(ONT!F61*Areas!$B$10))/Areas!$B$11</f>
        <v>4.5170614950288446</v>
      </c>
      <c r="G61" s="17">
        <f>((SUP!G61*Areas!$B$4)+(MIC!G61*Areas!$B$5)+(HUR!G61*Areas!$B$6)+(GEO!G61*Areas!$B$7)+(STC!G61*Areas!$B$8)+(ERI!G61*Areas!$B$9)+(ONT!G61*Areas!$B$10))/Areas!$B$11</f>
        <v>4.3210919356818467</v>
      </c>
      <c r="H61" s="17">
        <f>((SUP!H61*Areas!$B$4)+(MIC!H61*Areas!$B$5)+(HUR!H61*Areas!$B$6)+(GEO!H61*Areas!$B$7)+(STC!H61*Areas!$B$8)+(ERI!H61*Areas!$B$9)+(ONT!H61*Areas!$B$10))/Areas!$B$11</f>
        <v>4.1628557342170946</v>
      </c>
      <c r="I61" s="17">
        <f>((SUP!I61*Areas!$B$4)+(MIC!I61*Areas!$B$5)+(HUR!I61*Areas!$B$6)+(GEO!I61*Areas!$B$7)+(STC!I61*Areas!$B$8)+(ERI!I61*Areas!$B$9)+(ONT!I61*Areas!$B$10))/Areas!$B$11</f>
        <v>5.1515455586923613</v>
      </c>
      <c r="J61" s="17">
        <f>((SUP!J61*Areas!$B$4)+(MIC!J61*Areas!$B$5)+(HUR!J61*Areas!$B$6)+(GEO!J61*Areas!$B$7)+(STC!J61*Areas!$B$8)+(ERI!J61*Areas!$B$9)+(ONT!J61*Areas!$B$10))/Areas!$B$11</f>
        <v>5.0948950533938877</v>
      </c>
      <c r="K61" s="17">
        <f>((SUP!K61*Areas!$B$4)+(MIC!K61*Areas!$B$5)+(HUR!K61*Areas!$B$6)+(GEO!K61*Areas!$B$7)+(STC!K61*Areas!$B$8)+(ERI!K61*Areas!$B$9)+(ONT!K61*Areas!$B$10))/Areas!$B$11</f>
        <v>6.5711177120412421</v>
      </c>
      <c r="L61" s="17">
        <f>((SUP!L61*Areas!$B$4)+(MIC!L61*Areas!$B$5)+(HUR!L61*Areas!$B$6)+(GEO!L61*Areas!$B$7)+(STC!L61*Areas!$B$8)+(ERI!L61*Areas!$B$9)+(ONT!L61*Areas!$B$10))/Areas!$B$11</f>
        <v>6.8716336892925822</v>
      </c>
      <c r="M61" s="17">
        <f>((SUP!M61*Areas!$B$4)+(MIC!M61*Areas!$B$5)+(HUR!M61*Areas!$B$6)+(GEO!M61*Areas!$B$7)+(STC!M61*Areas!$B$8)+(ERI!M61*Areas!$B$9)+(ONT!M61*Areas!$B$10))/Areas!$B$11</f>
        <v>8.249481608772145</v>
      </c>
      <c r="N61" s="17">
        <f t="shared" si="0"/>
        <v>5.8369572405657166</v>
      </c>
      <c r="O61" s="5"/>
    </row>
    <row r="62" spans="1:15">
      <c r="A62" s="5">
        <v>2005</v>
      </c>
      <c r="B62" s="17">
        <f>((SUP!B62*Areas!$B$4)+(MIC!B62*Areas!$B$5)+(HUR!B62*Areas!$B$6)+(GEO!B62*Areas!$B$7)+(STC!B62*Areas!$B$8)+(ERI!B62*Areas!$B$9)+(ONT!B62*Areas!$B$10))/Areas!$B$11</f>
        <v>7.4561363692156624</v>
      </c>
      <c r="C62" s="17">
        <f>((SUP!C62*Areas!$B$4)+(MIC!C62*Areas!$B$5)+(HUR!C62*Areas!$B$6)+(GEO!C62*Areas!$B$7)+(STC!C62*Areas!$B$8)+(ERI!C62*Areas!$B$9)+(ONT!C62*Areas!$B$10))/Areas!$B$11</f>
        <v>6.3312272411112476</v>
      </c>
      <c r="D62" s="17">
        <f>((SUP!D62*Areas!$B$4)+(MIC!D62*Areas!$B$5)+(HUR!D62*Areas!$B$6)+(GEO!D62*Areas!$B$7)+(STC!D62*Areas!$B$8)+(ERI!D62*Areas!$B$9)+(ONT!D62*Areas!$B$10))/Areas!$B$11</f>
        <v>5.9940396055807854</v>
      </c>
      <c r="E62" s="17">
        <f>((SUP!E62*Areas!$B$4)+(MIC!E62*Areas!$B$5)+(HUR!E62*Areas!$B$6)+(GEO!E62*Areas!$B$7)+(STC!E62*Areas!$B$8)+(ERI!E62*Areas!$B$9)+(ONT!E62*Areas!$B$10))/Areas!$B$11</f>
        <v>4.7690445153635279</v>
      </c>
      <c r="F62" s="17">
        <f>((SUP!F62*Areas!$B$4)+(MIC!F62*Areas!$B$5)+(HUR!F62*Areas!$B$6)+(GEO!F62*Areas!$B$7)+(STC!F62*Areas!$B$8)+(ERI!F62*Areas!$B$9)+(ONT!F62*Areas!$B$10))/Areas!$B$11</f>
        <v>4.426524733030563</v>
      </c>
      <c r="G62" s="17">
        <f>((SUP!G62*Areas!$B$4)+(MIC!G62*Areas!$B$5)+(HUR!G62*Areas!$B$6)+(GEO!G62*Areas!$B$7)+(STC!G62*Areas!$B$8)+(ERI!G62*Areas!$B$9)+(ONT!G62*Areas!$B$10))/Areas!$B$11</f>
        <v>4.0857941164436813</v>
      </c>
      <c r="H62" s="17">
        <f>((SUP!H62*Areas!$B$4)+(MIC!H62*Areas!$B$5)+(HUR!H62*Areas!$B$6)+(GEO!H62*Areas!$B$7)+(STC!H62*Areas!$B$8)+(ERI!H62*Areas!$B$9)+(ONT!H62*Areas!$B$10))/Areas!$B$11</f>
        <v>4.2276086494005973</v>
      </c>
      <c r="I62" s="17">
        <f>((SUP!I62*Areas!$B$4)+(MIC!I62*Areas!$B$5)+(HUR!I62*Areas!$B$6)+(GEO!I62*Areas!$B$7)+(STC!I62*Areas!$B$8)+(ERI!I62*Areas!$B$9)+(ONT!I62*Areas!$B$10))/Areas!$B$11</f>
        <v>4.5995478499243072</v>
      </c>
      <c r="J62" s="17">
        <f>((SUP!J62*Areas!$B$4)+(MIC!J62*Areas!$B$5)+(HUR!J62*Areas!$B$6)+(GEO!J62*Areas!$B$7)+(STC!J62*Areas!$B$8)+(ERI!J62*Areas!$B$9)+(ONT!J62*Areas!$B$10))/Areas!$B$11</f>
        <v>5.298806800049098</v>
      </c>
      <c r="K62" s="17">
        <f>((SUP!K62*Areas!$B$4)+(MIC!K62*Areas!$B$5)+(HUR!K62*Areas!$B$6)+(GEO!K62*Areas!$B$7)+(STC!K62*Areas!$B$8)+(ERI!K62*Areas!$B$9)+(ONT!K62*Areas!$B$10))/Areas!$B$11</f>
        <v>5.8959268442371426</v>
      </c>
      <c r="L62" s="17">
        <f>((SUP!L62*Areas!$B$4)+(MIC!L62*Areas!$B$5)+(HUR!L62*Areas!$B$6)+(GEO!L62*Areas!$B$7)+(STC!L62*Areas!$B$8)+(ERI!L62*Areas!$B$9)+(ONT!L62*Areas!$B$10))/Areas!$B$11</f>
        <v>7.8780958635080403</v>
      </c>
      <c r="M62" s="17">
        <f>((SUP!M62*Areas!$B$4)+(MIC!M62*Areas!$B$5)+(HUR!M62*Areas!$B$6)+(GEO!M62*Areas!$B$7)+(STC!M62*Areas!$B$8)+(ERI!M62*Areas!$B$9)+(ONT!M62*Areas!$B$10))/Areas!$B$11</f>
        <v>7.3630777791416069</v>
      </c>
      <c r="N62" s="17">
        <f t="shared" si="0"/>
        <v>5.6938191972505221</v>
      </c>
      <c r="O62" s="5"/>
    </row>
    <row r="63" spans="1:15">
      <c r="A63" s="28">
        <v>2006</v>
      </c>
      <c r="B63" s="29">
        <f>((SUP!B63*Areas!$B$4)+(MIC!B63*Areas!$B$5)+(HUR!B63*Areas!$B$6)+(GEO!B63*Areas!$B$7)+(STC!B63*Areas!$B$8)+(ERI!B63*Areas!$B$9)+(ONT!B63*Areas!$B$10))/Areas!$B$11</f>
        <v>6.7790923857452636</v>
      </c>
      <c r="C63" s="29">
        <f>((SUP!C63*Areas!$B$4)+(MIC!C63*Areas!$B$5)+(HUR!C63*Areas!$B$6)+(GEO!C63*Areas!$B$7)+(STC!C63*Areas!$B$8)+(ERI!C63*Areas!$B$9)+(ONT!C63*Areas!$B$10))/Areas!$B$11</f>
        <v>7.4323680291313767</v>
      </c>
      <c r="D63" s="29">
        <f>((SUP!D63*Areas!$B$4)+(MIC!D63*Areas!$B$5)+(HUR!D63*Areas!$B$6)+(GEO!D63*Areas!$B$7)+(STC!D63*Areas!$B$8)+(ERI!D63*Areas!$B$9)+(ONT!D63*Areas!$B$10))/Areas!$B$11</f>
        <v>5.9324354568143702</v>
      </c>
      <c r="E63" s="29">
        <f>((SUP!E63*Areas!$B$4)+(MIC!E63*Areas!$B$5)+(HUR!E63*Areas!$B$6)+(GEO!E63*Areas!$B$7)+(STC!E63*Areas!$B$8)+(ERI!E63*Areas!$B$9)+(ONT!E63*Areas!$B$10))/Areas!$B$11</f>
        <v>4.9487367947301664</v>
      </c>
      <c r="F63" s="29">
        <f>((SUP!F63*Areas!$B$4)+(MIC!F63*Areas!$B$5)+(HUR!F63*Areas!$B$6)+(GEO!F63*Areas!$B$7)+(STC!F63*Areas!$B$8)+(ERI!F63*Areas!$B$9)+(ONT!F63*Areas!$B$10))/Areas!$B$11</f>
        <v>4.7658234114807092</v>
      </c>
      <c r="G63" s="29">
        <f>((SUP!G63*Areas!$B$4)+(MIC!G63*Areas!$B$5)+(HUR!G63*Areas!$B$6)+(GEO!G63*Areas!$B$7)+(STC!G63*Areas!$B$8)+(ERI!G63*Areas!$B$9)+(ONT!G63*Areas!$B$10))/Areas!$B$11</f>
        <v>4.0625840595720311</v>
      </c>
      <c r="H63" s="29">
        <f>((SUP!H63*Areas!$B$4)+(MIC!H63*Areas!$B$5)+(HUR!H63*Areas!$B$6)+(GEO!H63*Areas!$B$7)+(STC!H63*Areas!$B$8)+(ERI!H63*Areas!$B$9)+(ONT!H63*Areas!$B$10))/Areas!$B$11</f>
        <v>4.2928501697966546</v>
      </c>
      <c r="I63" s="29">
        <f>((SUP!I63*Areas!$B$4)+(MIC!I63*Areas!$B$5)+(HUR!I63*Areas!$B$6)+(GEO!I63*Areas!$B$7)+(STC!I63*Areas!$B$8)+(ERI!I63*Areas!$B$9)+(ONT!I63*Areas!$B$10))/Areas!$B$11</f>
        <v>5.0716602839491021</v>
      </c>
      <c r="J63" s="29">
        <f>((SUP!J63*Areas!$B$4)+(MIC!J63*Areas!$B$5)+(HUR!J63*Areas!$B$6)+(GEO!J63*Areas!$B$7)+(STC!J63*Areas!$B$8)+(ERI!J63*Areas!$B$9)+(ONT!J63*Areas!$B$10))/Areas!$B$11</f>
        <v>5.8303585777995997</v>
      </c>
      <c r="K63" s="29">
        <f>((SUP!K63*Areas!$B$4)+(MIC!K63*Areas!$B$5)+(HUR!K63*Areas!$B$6)+(GEO!K63*Areas!$B$7)+(STC!K63*Areas!$B$8)+(ERI!K63*Areas!$B$9)+(ONT!K63*Areas!$B$10))/Areas!$B$11</f>
        <v>6.8914956425678158</v>
      </c>
      <c r="L63" s="29">
        <f>((SUP!L63*Areas!$B$4)+(MIC!L63*Areas!$B$5)+(HUR!L63*Areas!$B$6)+(GEO!L63*Areas!$B$7)+(STC!L63*Areas!$B$8)+(ERI!L63*Areas!$B$9)+(ONT!L63*Areas!$B$10))/Areas!$B$11</f>
        <v>6.2236012028967727</v>
      </c>
      <c r="M63" s="29">
        <f>((SUP!M63*Areas!$B$4)+(MIC!M63*Areas!$B$5)+(HUR!M63*Areas!$B$6)+(GEO!M63*Areas!$B$7)+(STC!M63*Areas!$B$8)+(ERI!M63*Areas!$B$9)+(ONT!M63*Areas!$B$10))/Areas!$B$11</f>
        <v>7.3184892598502511</v>
      </c>
      <c r="N63" s="17">
        <f t="shared" si="0"/>
        <v>5.7957912728611767</v>
      </c>
      <c r="O63" s="28"/>
    </row>
    <row r="64" spans="1:15">
      <c r="A64" s="5">
        <v>2007</v>
      </c>
      <c r="B64" s="17">
        <f>((SUP!B64*Areas!$B$4)+(MIC!B64*Areas!$B$5)+(HUR!B64*Areas!$B$6)+(GEO!B64*Areas!$B$7)+(STC!B64*Areas!$B$8)+(ERI!B64*Areas!$B$9)+(ONT!B64*Areas!$B$10))/Areas!$B$11</f>
        <v>8.2692716746450632</v>
      </c>
      <c r="C64" s="17">
        <f>((SUP!C64*Areas!$B$4)+(MIC!C64*Areas!$B$5)+(HUR!C64*Areas!$B$6)+(GEO!C64*Areas!$B$7)+(STC!C64*Areas!$B$8)+(ERI!C64*Areas!$B$9)+(ONT!C64*Areas!$B$10))/Areas!$B$11</f>
        <v>8.8500707417863431</v>
      </c>
      <c r="D64" s="17">
        <f>((SUP!D64*Areas!$B$4)+(MIC!D64*Areas!$B$5)+(HUR!D64*Areas!$B$6)+(GEO!D64*Areas!$B$7)+(STC!D64*Areas!$B$8)+(ERI!D64*Areas!$B$9)+(ONT!D64*Areas!$B$10))/Areas!$B$11</f>
        <v>6.7620192299824069</v>
      </c>
      <c r="E64" s="17">
        <f>((SUP!E64*Areas!$B$4)+(MIC!E64*Areas!$B$5)+(HUR!E64*Areas!$B$6)+(GEO!E64*Areas!$B$7)+(STC!E64*Areas!$B$8)+(ERI!E64*Areas!$B$9)+(ONT!E64*Areas!$B$10))/Areas!$B$11</f>
        <v>5.9864532547768086</v>
      </c>
      <c r="F64" s="17">
        <f>((SUP!F64*Areas!$B$4)+(MIC!F64*Areas!$B$5)+(HUR!F64*Areas!$B$6)+(GEO!F64*Areas!$B$7)+(STC!F64*Areas!$B$8)+(ERI!F64*Areas!$B$9)+(ONT!F64*Areas!$B$10))/Areas!$B$11</f>
        <v>4.6940775336524689</v>
      </c>
      <c r="G64" s="17">
        <f>((SUP!G64*Areas!$B$4)+(MIC!G64*Areas!$B$5)+(HUR!G64*Areas!$B$6)+(GEO!G64*Areas!$B$7)+(STC!G64*Areas!$B$8)+(ERI!G64*Areas!$B$9)+(ONT!G64*Areas!$B$10))/Areas!$B$11</f>
        <v>4.437287017716133</v>
      </c>
      <c r="H64" s="17">
        <f>((SUP!H64*Areas!$B$4)+(MIC!H64*Areas!$B$5)+(HUR!H64*Areas!$B$6)+(GEO!H64*Areas!$B$7)+(STC!H64*Areas!$B$8)+(ERI!H64*Areas!$B$9)+(ONT!H64*Areas!$B$10))/Areas!$B$11</f>
        <v>4.5967820874759635</v>
      </c>
      <c r="I64" s="17">
        <f>((SUP!I64*Areas!$B$4)+(MIC!I64*Areas!$B$5)+(HUR!I64*Areas!$B$6)+(GEO!I64*Areas!$B$7)+(STC!I64*Areas!$B$8)+(ERI!I64*Areas!$B$9)+(ONT!I64*Areas!$B$10))/Areas!$B$11</f>
        <v>5.0456650300724206</v>
      </c>
      <c r="J64" s="17">
        <f>((SUP!J64*Areas!$B$4)+(MIC!J64*Areas!$B$5)+(HUR!J64*Areas!$B$6)+(GEO!J64*Areas!$B$7)+(STC!J64*Areas!$B$8)+(ERI!J64*Areas!$B$9)+(ONT!J64*Areas!$B$10))/Areas!$B$11</f>
        <v>5.9841622683196256</v>
      </c>
      <c r="K64" s="17">
        <f>((SUP!K64*Areas!$B$4)+(MIC!K64*Areas!$B$5)+(HUR!K64*Areas!$B$6)+(GEO!K64*Areas!$B$7)+(STC!K64*Areas!$B$8)+(ERI!K64*Areas!$B$9)+(ONT!K64*Areas!$B$10))/Areas!$B$11</f>
        <v>6.7666607749273746</v>
      </c>
      <c r="L64" s="17">
        <f>((SUP!L64*Areas!$B$4)+(MIC!L64*Areas!$B$5)+(HUR!L64*Areas!$B$6)+(GEO!L64*Areas!$B$7)+(STC!L64*Areas!$B$8)+(ERI!L64*Areas!$B$9)+(ONT!L64*Areas!$B$10))/Areas!$B$11</f>
        <v>8.4452226586473547</v>
      </c>
      <c r="M64" s="17">
        <f>((SUP!M64*Areas!$B$4)+(MIC!M64*Areas!$B$5)+(HUR!M64*Areas!$B$6)+(GEO!M64*Areas!$B$7)+(STC!M64*Areas!$B$8)+(ERI!M64*Areas!$B$9)+(ONT!M64*Areas!$B$10))/Areas!$B$11</f>
        <v>8.2323310421013876</v>
      </c>
      <c r="N64" s="17">
        <f t="shared" si="0"/>
        <v>6.5058336095086133</v>
      </c>
      <c r="O64" s="5"/>
    </row>
    <row r="65" spans="1:15">
      <c r="A65" s="5">
        <v>2008</v>
      </c>
      <c r="B65" s="17">
        <f>((SUP!B65*Areas!$B$4)+(MIC!B65*Areas!$B$5)+(HUR!B65*Areas!$B$6)+(GEO!B65*Areas!$B$7)+(STC!B65*Areas!$B$8)+(ERI!B65*Areas!$B$9)+(ONT!B65*Areas!$B$10))/Areas!$B$11</f>
        <v>8.2648807331942216</v>
      </c>
      <c r="C65" s="17">
        <f>((SUP!C65*Areas!$B$4)+(MIC!C65*Areas!$B$5)+(HUR!C65*Areas!$B$6)+(GEO!C65*Areas!$B$7)+(STC!C65*Areas!$B$8)+(ERI!C65*Areas!$B$9)+(ONT!C65*Areas!$B$10))/Areas!$B$11</f>
        <v>7.3421339143242905</v>
      </c>
      <c r="D65" s="17">
        <f>((SUP!D65*Areas!$B$4)+(MIC!D65*Areas!$B$5)+(HUR!D65*Areas!$B$6)+(GEO!D65*Areas!$B$7)+(STC!D65*Areas!$B$8)+(ERI!D65*Areas!$B$9)+(ONT!D65*Areas!$B$10))/Areas!$B$11</f>
        <v>6.7403085798453422</v>
      </c>
      <c r="E65" s="17">
        <f>((SUP!E65*Areas!$B$4)+(MIC!E65*Areas!$B$5)+(HUR!E65*Areas!$B$6)+(GEO!E65*Areas!$B$7)+(STC!E65*Areas!$B$8)+(ERI!E65*Areas!$B$9)+(ONT!E65*Areas!$B$10))/Areas!$B$11</f>
        <v>5.5578111370238537</v>
      </c>
      <c r="F65" s="17">
        <f>((SUP!F65*Areas!$B$4)+(MIC!F65*Areas!$B$5)+(HUR!F65*Areas!$B$6)+(GEO!F65*Areas!$B$7)+(STC!F65*Areas!$B$8)+(ERI!F65*Areas!$B$9)+(ONT!F65*Areas!$B$10))/Areas!$B$11</f>
        <v>4.9163863999018043</v>
      </c>
      <c r="G65" s="17">
        <f>((SUP!G65*Areas!$B$4)+(MIC!G65*Areas!$B$5)+(HUR!G65*Areas!$B$6)+(GEO!G65*Areas!$B$7)+(STC!G65*Areas!$B$8)+(ERI!G65*Areas!$B$9)+(ONT!G65*Areas!$B$10))/Areas!$B$11</f>
        <v>4.5319583895912601</v>
      </c>
      <c r="H65" s="17">
        <f>((SUP!H65*Areas!$B$4)+(MIC!H65*Areas!$B$5)+(HUR!H65*Areas!$B$6)+(GEO!H65*Areas!$B$7)+(STC!H65*Areas!$B$8)+(ERI!H65*Areas!$B$9)+(ONT!H65*Areas!$B$10))/Areas!$B$11</f>
        <v>4.5969995499365819</v>
      </c>
      <c r="I65" s="17">
        <f>((SUP!I65*Areas!$B$4)+(MIC!I65*Areas!$B$5)+(HUR!I65*Areas!$B$6)+(GEO!I65*Areas!$B$7)+(STC!I65*Areas!$B$8)+(ERI!I65*Areas!$B$9)+(ONT!I65*Areas!$B$10))/Areas!$B$11</f>
        <v>4.9774667157644945</v>
      </c>
      <c r="J65" s="17">
        <f>((SUP!J65*Areas!$B$4)+(MIC!J65*Areas!$B$5)+(HUR!J65*Areas!$B$6)+(GEO!J65*Areas!$B$7)+(STC!J65*Areas!$B$8)+(ERI!J65*Areas!$B$9)+(ONT!J65*Areas!$B$10))/Areas!$B$11</f>
        <v>5.7308090503661884</v>
      </c>
      <c r="K65" s="17">
        <f>((SUP!K65*Areas!$B$4)+(MIC!K65*Areas!$B$5)+(HUR!K65*Areas!$B$6)+(GEO!K65*Areas!$B$7)+(STC!K65*Areas!$B$8)+(ERI!K65*Areas!$B$9)+(ONT!K65*Areas!$B$10))/Areas!$B$11</f>
        <v>7.2522828444008036</v>
      </c>
      <c r="L65" s="17">
        <f>((SUP!L65*Areas!$B$4)+(MIC!L65*Areas!$B$5)+(HUR!L65*Areas!$B$6)+(GEO!L65*Areas!$B$7)+(STC!L65*Areas!$B$8)+(ERI!L65*Areas!$B$9)+(ONT!L65*Areas!$B$10))/Areas!$B$11</f>
        <v>7.6234862730657511</v>
      </c>
      <c r="M65" s="17">
        <f>((SUP!M65*Areas!$B$4)+(MIC!M65*Areas!$B$5)+(HUR!M65*Areas!$B$6)+(GEO!M65*Areas!$B$7)+(STC!M65*Areas!$B$8)+(ERI!M65*Areas!$B$9)+(ONT!M65*Areas!$B$10))/Areas!$B$11</f>
        <v>9.0781159936172831</v>
      </c>
      <c r="N65" s="17">
        <f t="shared" si="0"/>
        <v>6.3843866317526556</v>
      </c>
      <c r="O65" s="5"/>
    </row>
    <row r="66" spans="1:15">
      <c r="A66" s="5">
        <v>2009</v>
      </c>
      <c r="B66" s="17">
        <f>((SUP!B66*Areas!$B$4)+(MIC!B66*Areas!$B$5)+(HUR!B66*Areas!$B$6)+(GEO!B66*Areas!$B$7)+(STC!B66*Areas!$B$8)+(ERI!B66*Areas!$B$9)+(ONT!B66*Areas!$B$10))/Areas!$B$11</f>
        <v>7.7845714987111823</v>
      </c>
      <c r="C66" s="17">
        <f>((SUP!C66*Areas!$B$4)+(MIC!C66*Areas!$B$5)+(HUR!C66*Areas!$B$6)+(GEO!C66*Areas!$B$7)+(STC!C66*Areas!$B$8)+(ERI!C66*Areas!$B$9)+(ONT!C66*Areas!$B$10))/Areas!$B$11</f>
        <v>7.0436538603166809</v>
      </c>
      <c r="D66" s="17">
        <f>((SUP!D66*Areas!$B$4)+(MIC!D66*Areas!$B$5)+(HUR!D66*Areas!$B$6)+(GEO!D66*Areas!$B$7)+(STC!D66*Areas!$B$8)+(ERI!D66*Areas!$B$9)+(ONT!D66*Areas!$B$10))/Areas!$B$11</f>
        <v>6.1474246143774804</v>
      </c>
      <c r="E66" s="17">
        <f>((SUP!E66*Areas!$B$4)+(MIC!E66*Areas!$B$5)+(HUR!E66*Areas!$B$6)+(GEO!E66*Areas!$B$7)+(STC!E66*Areas!$B$8)+(ERI!E66*Areas!$B$9)+(ONT!E66*Areas!$B$10))/Areas!$B$11</f>
        <v>5.5895217462460627</v>
      </c>
      <c r="F66" s="17">
        <f>((SUP!F66*Areas!$B$4)+(MIC!F66*Areas!$B$5)+(HUR!F66*Areas!$B$6)+(GEO!F66*Areas!$B$7)+(STC!F66*Areas!$B$8)+(ERI!F66*Areas!$B$9)+(ONT!F66*Areas!$B$10))/Areas!$B$11</f>
        <v>4.793431815392168</v>
      </c>
      <c r="G66" s="17">
        <f>((SUP!G66*Areas!$B$4)+(MIC!G66*Areas!$B$5)+(HUR!G66*Areas!$B$6)+(GEO!G66*Areas!$B$7)+(STC!G66*Areas!$B$8)+(ERI!G66*Areas!$B$9)+(ONT!G66*Areas!$B$10))/Areas!$B$11</f>
        <v>4.1761767521787156</v>
      </c>
      <c r="H66" s="17">
        <f>((SUP!H66*Areas!$B$4)+(MIC!H66*Areas!$B$5)+(HUR!H66*Areas!$B$6)+(GEO!H66*Areas!$B$7)+(STC!H66*Areas!$B$8)+(ERI!H66*Areas!$B$9)+(ONT!H66*Areas!$B$10))/Areas!$B$11</f>
        <v>4.5974259236528781</v>
      </c>
      <c r="I66" s="17">
        <f>((SUP!I66*Areas!$B$4)+(MIC!I66*Areas!$B$5)+(HUR!I66*Areas!$B$6)+(GEO!I66*Areas!$B$7)+(STC!I66*Areas!$B$8)+(ERI!I66*Areas!$B$9)+(ONT!I66*Areas!$B$10))/Areas!$B$11</f>
        <v>5.3317267296755446</v>
      </c>
      <c r="J66" s="17">
        <f>((SUP!J66*Areas!$B$4)+(MIC!J66*Areas!$B$5)+(HUR!J66*Areas!$B$6)+(GEO!J66*Areas!$B$7)+(STC!J66*Areas!$B$8)+(ERI!J66*Areas!$B$9)+(ONT!J66*Areas!$B$10))/Areas!$B$11</f>
        <v>5.3775802954052612</v>
      </c>
      <c r="K66" s="17">
        <f>((SUP!K66*Areas!$B$4)+(MIC!K66*Areas!$B$5)+(HUR!K66*Areas!$B$6)+(GEO!K66*Areas!$B$7)+(STC!K66*Areas!$B$8)+(ERI!K66*Areas!$B$9)+(ONT!K66*Areas!$B$10))/Areas!$B$11</f>
        <v>7.3673310830162428</v>
      </c>
      <c r="L66" s="17">
        <f>((SUP!L66*Areas!$B$4)+(MIC!L66*Areas!$B$5)+(HUR!L66*Areas!$B$6)+(GEO!L66*Areas!$B$7)+(STC!L66*Areas!$B$8)+(ERI!L66*Areas!$B$9)+(ONT!L66*Areas!$B$10))/Areas!$B$11</f>
        <v>6.4777605253467518</v>
      </c>
      <c r="M66" s="17">
        <f>((SUP!M66*Areas!$B$4)+(MIC!M66*Areas!$B$5)+(HUR!M66*Areas!$B$6)+(GEO!M66*Areas!$B$7)+(STC!M66*Areas!$B$8)+(ERI!M66*Areas!$B$9)+(ONT!M66*Areas!$B$10))/Areas!$B$11</f>
        <v>8.474944437625302</v>
      </c>
      <c r="N66" s="17">
        <f t="shared" si="0"/>
        <v>6.0967957734953551</v>
      </c>
      <c r="O66" s="5"/>
    </row>
    <row r="67" spans="1:15">
      <c r="A67" s="5">
        <v>2010</v>
      </c>
      <c r="B67" s="17">
        <f>((SUP!B67*Areas!$B$4)+(MIC!B67*Areas!$B$5)+(HUR!B67*Areas!$B$6)+(GEO!B67*Areas!$B$7)+(STC!B67*Areas!$B$8)+(ERI!B67*Areas!$B$9)+(ONT!B67*Areas!$B$10))/Areas!$B$11</f>
        <v>7.4922684832862805</v>
      </c>
      <c r="C67" s="17">
        <f>((SUP!C67*Areas!$B$4)+(MIC!C67*Areas!$B$5)+(HUR!C67*Areas!$B$6)+(GEO!C67*Areas!$B$7)+(STC!C67*Areas!$B$8)+(ERI!C67*Areas!$B$9)+(ONT!C67*Areas!$B$10))/Areas!$B$11</f>
        <v>6.5162889407143734</v>
      </c>
      <c r="D67" s="17">
        <f>((SUP!D67*Areas!$B$4)+(MIC!D67*Areas!$B$5)+(HUR!D67*Areas!$B$6)+(GEO!D67*Areas!$B$7)+(STC!D67*Areas!$B$8)+(ERI!D67*Areas!$B$9)+(ONT!D67*Areas!$B$10))/Areas!$B$11</f>
        <v>4.9925129495519824</v>
      </c>
      <c r="E67" s="17">
        <f>((SUP!E67*Areas!$B$4)+(MIC!E67*Areas!$B$5)+(HUR!E67*Areas!$B$6)+(GEO!E67*Areas!$B$7)+(STC!E67*Areas!$B$8)+(ERI!E67*Areas!$B$9)+(ONT!E67*Areas!$B$10))/Areas!$B$11</f>
        <v>4.8226607340125192</v>
      </c>
      <c r="F67" s="17">
        <f>((SUP!F67*Areas!$B$4)+(MIC!F67*Areas!$B$5)+(HUR!F67*Areas!$B$6)+(GEO!F67*Areas!$B$7)+(STC!F67*Areas!$B$8)+(ERI!F67*Areas!$B$9)+(ONT!F67*Areas!$B$10))/Areas!$B$11</f>
        <v>4.4650254081256913</v>
      </c>
      <c r="G67" s="17">
        <f>((SUP!G67*Areas!$B$4)+(MIC!G67*Areas!$B$5)+(HUR!G67*Areas!$B$6)+(GEO!G67*Areas!$B$7)+(STC!G67*Areas!$B$8)+(ERI!G67*Areas!$B$9)+(ONT!G67*Areas!$B$10))/Areas!$B$11</f>
        <v>4.2919321631684459</v>
      </c>
      <c r="H67" s="17">
        <f>((SUP!H67*Areas!$B$4)+(MIC!H67*Areas!$B$5)+(HUR!H67*Areas!$B$6)+(GEO!H67*Areas!$B$7)+(STC!H67*Areas!$B$8)+(ERI!H67*Areas!$B$9)+(ONT!H67*Areas!$B$10))/Areas!$B$11</f>
        <v>4.1951272861175894</v>
      </c>
      <c r="I67" s="17">
        <f>((SUP!I67*Areas!$B$4)+(MIC!I67*Areas!$B$5)+(HUR!I67*Areas!$B$6)+(GEO!I67*Areas!$B$7)+(STC!I67*Areas!$B$8)+(ERI!I67*Areas!$B$9)+(ONT!I67*Areas!$B$10))/Areas!$B$11</f>
        <v>4.8864095577104045</v>
      </c>
      <c r="J67" s="17">
        <f>((SUP!J67*Areas!$B$4)+(MIC!J67*Areas!$B$5)+(HUR!J67*Areas!$B$6)+(GEO!J67*Areas!$B$7)+(STC!J67*Areas!$B$8)+(ERI!J67*Areas!$B$9)+(ONT!J67*Areas!$B$10))/Areas!$B$11</f>
        <v>6.3165484227322946</v>
      </c>
      <c r="K67" s="17">
        <f>((SUP!K67*Areas!$B$4)+(MIC!K67*Areas!$B$5)+(HUR!K67*Areas!$B$6)+(GEO!K67*Areas!$B$7)+(STC!K67*Areas!$B$8)+(ERI!K67*Areas!$B$9)+(ONT!K67*Areas!$B$10))/Areas!$B$11</f>
        <v>6.4367724315699029</v>
      </c>
      <c r="L67" s="17">
        <f>((SUP!L67*Areas!$B$4)+(MIC!L67*Areas!$B$5)+(HUR!L67*Areas!$B$6)+(GEO!L67*Areas!$B$7)+(STC!L67*Areas!$B$8)+(ERI!L67*Areas!$B$9)+(ONT!L67*Areas!$B$10))/Areas!$B$11</f>
        <v>7.2623073523996569</v>
      </c>
      <c r="M67" s="17">
        <f>((SUP!M67*Areas!$B$4)+(MIC!M67*Areas!$B$5)+(HUR!M67*Areas!$B$6)+(GEO!M67*Areas!$B$7)+(STC!M67*Areas!$B$8)+(ERI!M67*Areas!$B$9)+(ONT!M67*Areas!$B$10))/Areas!$B$11</f>
        <v>7.7396226831962682</v>
      </c>
      <c r="N67" s="17">
        <f t="shared" si="0"/>
        <v>5.7847897010487843</v>
      </c>
      <c r="O67" s="5"/>
    </row>
    <row r="68" spans="1:15">
      <c r="A68" s="5">
        <v>2011</v>
      </c>
      <c r="B68" s="17">
        <f>((SUP!B68*Areas!$B$4)+(MIC!B68*Areas!$B$5)+(HUR!B68*Areas!$B$6)+(GEO!B68*Areas!$B$7)+(STC!B68*Areas!$B$8)+(ERI!B68*Areas!$B$9)+(ONT!B68*Areas!$B$10))/Areas!$B$11</f>
        <v>7.8354095986252608</v>
      </c>
      <c r="C68" s="17">
        <f>((SUP!C68*Areas!$B$4)+(MIC!C68*Areas!$B$5)+(HUR!C68*Areas!$B$6)+(GEO!C68*Areas!$B$7)+(STC!C68*Areas!$B$8)+(ERI!C68*Areas!$B$9)+(ONT!C68*Areas!$B$10))/Areas!$B$11</f>
        <v>8.2965322204492438</v>
      </c>
      <c r="D68" s="17">
        <f>((SUP!D68*Areas!$B$4)+(MIC!D68*Areas!$B$5)+(HUR!D68*Areas!$B$6)+(GEO!D68*Areas!$B$7)+(STC!D68*Areas!$B$8)+(ERI!D68*Areas!$B$9)+(ONT!D68*Areas!$B$10))/Areas!$B$11</f>
        <v>6.6874249007814734</v>
      </c>
      <c r="E68" s="17">
        <f>((SUP!E68*Areas!$B$4)+(MIC!E68*Areas!$B$5)+(HUR!E68*Areas!$B$6)+(GEO!E68*Areas!$B$7)+(STC!E68*Areas!$B$8)+(ERI!E68*Areas!$B$9)+(ONT!E68*Areas!$B$10))/Areas!$B$11</f>
        <v>5.8177921525305845</v>
      </c>
      <c r="F68" s="17">
        <f>((SUP!F68*Areas!$B$4)+(MIC!F68*Areas!$B$5)+(HUR!F68*Areas!$B$6)+(GEO!F68*Areas!$B$7)+(STC!F68*Areas!$B$8)+(ERI!F68*Areas!$B$9)+(ONT!F68*Areas!$B$10))/Areas!$B$11</f>
        <v>4.8301567038991866</v>
      </c>
      <c r="G68" s="17">
        <f>((SUP!G68*Areas!$B$4)+(MIC!G68*Areas!$B$5)+(HUR!G68*Areas!$B$6)+(GEO!G68*Areas!$B$7)+(STC!G68*Areas!$B$8)+(ERI!G68*Areas!$B$9)+(ONT!G68*Areas!$B$10))/Areas!$B$11</f>
        <v>4.6259646904791127</v>
      </c>
      <c r="H68" s="17">
        <f>((SUP!H68*Areas!$B$4)+(MIC!H68*Areas!$B$5)+(HUR!H68*Areas!$B$6)+(GEO!H68*Areas!$B$7)+(STC!H68*Areas!$B$8)+(ERI!H68*Areas!$B$9)+(ONT!H68*Areas!$B$10))/Areas!$B$11</f>
        <v>4.2934318563070262</v>
      </c>
      <c r="I68" s="17">
        <f>((SUP!I68*Areas!$B$4)+(MIC!I68*Areas!$B$5)+(HUR!I68*Areas!$B$6)+(GEO!I68*Areas!$B$7)+(STC!I68*Areas!$B$8)+(ERI!I68*Areas!$B$9)+(ONT!I68*Areas!$B$10))/Areas!$B$11</f>
        <v>5.1959741418108916</v>
      </c>
      <c r="J68" s="17">
        <f>((SUP!J68*Areas!$B$4)+(MIC!J68*Areas!$B$5)+(HUR!J68*Areas!$B$6)+(GEO!J68*Areas!$B$7)+(STC!J68*Areas!$B$8)+(ERI!J68*Areas!$B$9)+(ONT!J68*Areas!$B$10))/Areas!$B$11</f>
        <v>6.1409178020539255</v>
      </c>
      <c r="K68" s="17">
        <f>((SUP!K68*Areas!$B$4)+(MIC!K68*Areas!$B$5)+(HUR!K68*Areas!$B$6)+(GEO!K68*Areas!$B$7)+(STC!K68*Areas!$B$8)+(ERI!K68*Areas!$B$9)+(ONT!K68*Areas!$B$10))/Areas!$B$11</f>
        <v>7.0924309970950441</v>
      </c>
      <c r="L68" s="17">
        <f>((SUP!L68*Areas!$B$4)+(MIC!L68*Areas!$B$5)+(HUR!L68*Areas!$B$6)+(GEO!L68*Areas!$B$7)+(STC!L68*Areas!$B$8)+(ERI!L68*Areas!$B$9)+(ONT!L68*Areas!$B$10))/Areas!$B$11</f>
        <v>8.0928804877050862</v>
      </c>
      <c r="M68" s="17">
        <f>((SUP!M68*Areas!$B$4)+(MIC!M68*Areas!$B$5)+(HUR!M68*Areas!$B$6)+(GEO!M68*Areas!$B$7)+(STC!M68*Areas!$B$8)+(ERI!M68*Areas!$B$9)+(ONT!M68*Areas!$B$10))/Areas!$B$11</f>
        <v>8.1151004050570759</v>
      </c>
      <c r="N68" s="17">
        <f t="shared" si="0"/>
        <v>6.4186679963994928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4"/>
      <c r="L69" s="4"/>
      <c r="M69" s="4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4"/>
      <c r="L70" s="4"/>
      <c r="M70" s="4"/>
      <c r="N70" s="2"/>
    </row>
    <row r="72" spans="1:15">
      <c r="A72" s="4" t="s">
        <v>23</v>
      </c>
      <c r="B72" s="2">
        <f>AVERAGE(B5:B68)</f>
        <v>7.7142137788449752</v>
      </c>
      <c r="C72" s="2">
        <f t="shared" ref="C72:N72" si="1">AVERAGE(C5:C68)</f>
        <v>6.9236657166748525</v>
      </c>
      <c r="D72" s="2">
        <f t="shared" si="1"/>
        <v>6.3122534176690817</v>
      </c>
      <c r="E72" s="2">
        <f t="shared" si="1"/>
        <v>5.4526851378063492</v>
      </c>
      <c r="F72" s="2">
        <f t="shared" si="1"/>
        <v>4.7231130944161457</v>
      </c>
      <c r="G72" s="2">
        <f t="shared" si="1"/>
        <v>4.3754728363712614</v>
      </c>
      <c r="H72" s="2">
        <f t="shared" si="1"/>
        <v>4.3543576201362475</v>
      </c>
      <c r="I72" s="2">
        <f t="shared" si="1"/>
        <v>4.7792171984319367</v>
      </c>
      <c r="J72" s="2">
        <f t="shared" si="1"/>
        <v>5.8381986767879788</v>
      </c>
      <c r="K72" s="2">
        <f t="shared" si="1"/>
        <v>6.65065867164805</v>
      </c>
      <c r="L72" s="2">
        <f t="shared" si="1"/>
        <v>7.5610412274712591</v>
      </c>
      <c r="M72" s="2">
        <f t="shared" si="1"/>
        <v>7.8713858296509978</v>
      </c>
      <c r="N72" s="2">
        <f t="shared" si="1"/>
        <v>6.0463552671590923</v>
      </c>
    </row>
    <row r="73" spans="1:15">
      <c r="A73" s="4" t="s">
        <v>24</v>
      </c>
      <c r="B73" s="2">
        <f>MAX(B5:B68)</f>
        <v>8.5590272083793639</v>
      </c>
      <c r="C73" s="2">
        <f t="shared" ref="C73:N73" si="2">MAX(C5:C68)</f>
        <v>8.8500707417863431</v>
      </c>
      <c r="D73" s="2">
        <f t="shared" si="2"/>
        <v>7.7288982447526697</v>
      </c>
      <c r="E73" s="2">
        <f t="shared" si="2"/>
        <v>6.5421029008633038</v>
      </c>
      <c r="F73" s="2">
        <f t="shared" si="2"/>
        <v>5.5974410212348102</v>
      </c>
      <c r="G73" s="2">
        <f t="shared" si="2"/>
        <v>4.8547514013338233</v>
      </c>
      <c r="H73" s="2">
        <f t="shared" si="2"/>
        <v>4.7277141278998398</v>
      </c>
      <c r="I73" s="2">
        <f t="shared" si="2"/>
        <v>5.4741298637535296</v>
      </c>
      <c r="J73" s="2">
        <f t="shared" si="2"/>
        <v>6.9289754510862887</v>
      </c>
      <c r="K73" s="2">
        <f t="shared" si="2"/>
        <v>7.7528892843991661</v>
      </c>
      <c r="L73" s="2">
        <f t="shared" si="2"/>
        <v>8.8747511149298308</v>
      </c>
      <c r="M73" s="2">
        <f t="shared" si="2"/>
        <v>9.0781159936172831</v>
      </c>
      <c r="N73" s="2">
        <f t="shared" si="2"/>
        <v>6.5058336095086133</v>
      </c>
    </row>
    <row r="74" spans="1:15">
      <c r="A74" s="4" t="s">
        <v>25</v>
      </c>
      <c r="B74" s="2">
        <f>MIN(B5:B68)</f>
        <v>6.7790923857452636</v>
      </c>
      <c r="C74" s="2">
        <f t="shared" ref="C74:N74" si="3">MIN(C5:C68)</f>
        <v>5.7272686878605619</v>
      </c>
      <c r="D74" s="2">
        <f t="shared" si="3"/>
        <v>4.9925129495519824</v>
      </c>
      <c r="E74" s="2">
        <f t="shared" si="3"/>
        <v>4.7690445153635279</v>
      </c>
      <c r="F74" s="2">
        <f t="shared" si="3"/>
        <v>4.1067677672762981</v>
      </c>
      <c r="G74" s="2">
        <f t="shared" si="3"/>
        <v>3.980413731025735</v>
      </c>
      <c r="H74" s="2">
        <f t="shared" si="3"/>
        <v>3.966816619614582</v>
      </c>
      <c r="I74" s="2">
        <f t="shared" si="3"/>
        <v>4.1998171105928561</v>
      </c>
      <c r="J74" s="2">
        <f t="shared" si="3"/>
        <v>4.9662985557055768</v>
      </c>
      <c r="K74" s="2">
        <f t="shared" si="3"/>
        <v>5.1022114479767611</v>
      </c>
      <c r="L74" s="2">
        <f t="shared" si="3"/>
        <v>6.2236012028967727</v>
      </c>
      <c r="M74" s="2">
        <f t="shared" si="3"/>
        <v>6.8282933186039845</v>
      </c>
      <c r="N74" s="2">
        <f t="shared" si="3"/>
        <v>5.6938191972505221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0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8.43</v>
      </c>
      <c r="C5" s="2">
        <v>6.99</v>
      </c>
      <c r="D5" s="2">
        <v>6.3</v>
      </c>
      <c r="E5" s="2">
        <v>5.36</v>
      </c>
      <c r="F5" s="2">
        <v>4.62</v>
      </c>
      <c r="G5" s="2">
        <v>4.12</v>
      </c>
      <c r="H5" s="2">
        <v>4.46</v>
      </c>
      <c r="I5" s="2">
        <v>4.7699999999999996</v>
      </c>
      <c r="J5" s="2">
        <v>4.8</v>
      </c>
      <c r="K5" s="2">
        <v>5.89</v>
      </c>
      <c r="L5" s="2">
        <v>6.44</v>
      </c>
      <c r="M5" s="2">
        <v>7.81</v>
      </c>
      <c r="N5" s="2">
        <f>AVERAGE(B5:M5)</f>
        <v>5.8324999999999996</v>
      </c>
    </row>
    <row r="6" spans="1:14">
      <c r="A6">
        <v>1949</v>
      </c>
      <c r="B6" s="2">
        <v>8.15</v>
      </c>
      <c r="C6" s="2">
        <v>7.39</v>
      </c>
      <c r="D6" s="2">
        <v>7.14</v>
      </c>
      <c r="E6" s="2">
        <v>5.65</v>
      </c>
      <c r="F6" s="2">
        <v>5.0999999999999996</v>
      </c>
      <c r="G6" s="2">
        <v>4.28</v>
      </c>
      <c r="H6" s="2">
        <v>4.18</v>
      </c>
      <c r="I6" s="2">
        <v>4.7</v>
      </c>
      <c r="J6" s="2">
        <v>6.15</v>
      </c>
      <c r="K6" s="2">
        <v>4.97</v>
      </c>
      <c r="L6" s="2">
        <v>7.43</v>
      </c>
      <c r="M6" s="2">
        <v>8.1</v>
      </c>
      <c r="N6" s="2">
        <f t="shared" ref="N6:N68" si="0">AVERAGE(B6:M6)</f>
        <v>6.1033333333333326</v>
      </c>
    </row>
    <row r="7" spans="1:14">
      <c r="A7">
        <v>1950</v>
      </c>
      <c r="B7" s="2">
        <v>8.3800000000000008</v>
      </c>
      <c r="C7" s="2">
        <v>8.3699999999999992</v>
      </c>
      <c r="D7" s="2">
        <v>7.88</v>
      </c>
      <c r="E7" s="2">
        <v>6.1</v>
      </c>
      <c r="F7" s="2">
        <v>4.58</v>
      </c>
      <c r="G7" s="2">
        <v>4.63</v>
      </c>
      <c r="H7" s="2">
        <v>4.6100000000000003</v>
      </c>
      <c r="I7" s="2">
        <v>4.79</v>
      </c>
      <c r="J7" s="2">
        <v>5.68</v>
      </c>
      <c r="K7" s="2">
        <v>5.82</v>
      </c>
      <c r="L7" s="2">
        <v>8.15</v>
      </c>
      <c r="M7" s="2">
        <v>7.34</v>
      </c>
      <c r="N7" s="2">
        <f t="shared" si="0"/>
        <v>6.3608333333333329</v>
      </c>
    </row>
    <row r="8" spans="1:14">
      <c r="A8">
        <v>1951</v>
      </c>
      <c r="B8" s="2">
        <v>7.64</v>
      </c>
      <c r="C8" s="2">
        <v>7.04</v>
      </c>
      <c r="D8" s="2">
        <v>7.44</v>
      </c>
      <c r="E8" s="2">
        <v>5.86</v>
      </c>
      <c r="F8" s="2">
        <v>4.4400000000000004</v>
      </c>
      <c r="G8" s="2">
        <v>4.12</v>
      </c>
      <c r="H8" s="2">
        <v>4.3600000000000003</v>
      </c>
      <c r="I8" s="2">
        <v>4.6500000000000004</v>
      </c>
      <c r="J8" s="2">
        <v>6.23</v>
      </c>
      <c r="K8" s="2">
        <v>6.02</v>
      </c>
      <c r="L8" s="2">
        <v>7.82</v>
      </c>
      <c r="M8" s="2">
        <v>8.0299999999999994</v>
      </c>
      <c r="N8" s="2">
        <f t="shared" si="0"/>
        <v>6.1375000000000002</v>
      </c>
    </row>
    <row r="9" spans="1:14">
      <c r="A9">
        <v>1952</v>
      </c>
      <c r="B9" s="2">
        <v>7.87</v>
      </c>
      <c r="C9" s="2">
        <v>7.09</v>
      </c>
      <c r="D9" s="2">
        <v>6.83</v>
      </c>
      <c r="E9" s="2">
        <v>5.22</v>
      </c>
      <c r="F9" s="2">
        <v>4.7699999999999996</v>
      </c>
      <c r="G9" s="2">
        <v>4.57</v>
      </c>
      <c r="H9" s="2">
        <v>4.53</v>
      </c>
      <c r="I9" s="2">
        <v>4.82</v>
      </c>
      <c r="J9" s="2">
        <v>5.68</v>
      </c>
      <c r="K9" s="2">
        <v>7.49</v>
      </c>
      <c r="L9" s="2">
        <v>7.03</v>
      </c>
      <c r="M9" s="2">
        <v>7.77</v>
      </c>
      <c r="N9" s="2">
        <f t="shared" si="0"/>
        <v>6.1391666666666653</v>
      </c>
    </row>
    <row r="10" spans="1:14">
      <c r="A10">
        <v>1953</v>
      </c>
      <c r="B10" s="2">
        <v>7.52</v>
      </c>
      <c r="C10" s="2">
        <v>7.85</v>
      </c>
      <c r="D10" s="2">
        <v>6.45</v>
      </c>
      <c r="E10" s="2">
        <v>5.69</v>
      </c>
      <c r="F10" s="2">
        <v>4.3899999999999997</v>
      </c>
      <c r="G10" s="2">
        <v>4.3499999999999996</v>
      </c>
      <c r="H10" s="2">
        <v>4.43</v>
      </c>
      <c r="I10" s="2">
        <v>4.53</v>
      </c>
      <c r="J10" s="2">
        <v>5.73</v>
      </c>
      <c r="K10" s="2">
        <v>5.16</v>
      </c>
      <c r="L10" s="2">
        <v>6.21</v>
      </c>
      <c r="M10" s="2">
        <v>8.09</v>
      </c>
      <c r="N10" s="2">
        <f t="shared" si="0"/>
        <v>5.8666666666666663</v>
      </c>
    </row>
    <row r="11" spans="1:14">
      <c r="A11">
        <v>1954</v>
      </c>
      <c r="B11" s="2">
        <v>7.41</v>
      </c>
      <c r="C11" s="2">
        <v>6.67</v>
      </c>
      <c r="D11" s="2">
        <v>7.29</v>
      </c>
      <c r="E11" s="2">
        <v>5.16</v>
      </c>
      <c r="F11" s="2">
        <v>4.1900000000000004</v>
      </c>
      <c r="G11" s="2">
        <v>4.25</v>
      </c>
      <c r="H11" s="2">
        <v>4.34</v>
      </c>
      <c r="I11" s="2">
        <v>4.96</v>
      </c>
      <c r="J11" s="2">
        <v>5.79</v>
      </c>
      <c r="K11" s="2">
        <v>5.45</v>
      </c>
      <c r="L11" s="2">
        <v>6.39</v>
      </c>
      <c r="M11" s="2">
        <v>7.3</v>
      </c>
      <c r="N11" s="2">
        <f t="shared" si="0"/>
        <v>5.7666666666666666</v>
      </c>
    </row>
    <row r="12" spans="1:14">
      <c r="A12">
        <v>1955</v>
      </c>
      <c r="B12" s="2">
        <v>7.69</v>
      </c>
      <c r="C12" s="2">
        <v>6.35</v>
      </c>
      <c r="D12" s="2">
        <v>7.95</v>
      </c>
      <c r="E12" s="2">
        <v>5.01</v>
      </c>
      <c r="F12" s="2">
        <v>4.58</v>
      </c>
      <c r="G12" s="2">
        <v>4.2699999999999996</v>
      </c>
      <c r="H12" s="2">
        <v>4.34</v>
      </c>
      <c r="I12" s="2">
        <v>4.99</v>
      </c>
      <c r="J12" s="2">
        <v>5.68</v>
      </c>
      <c r="K12" s="2">
        <v>6.26</v>
      </c>
      <c r="L12" s="2">
        <v>7.67</v>
      </c>
      <c r="M12" s="2">
        <v>7.86</v>
      </c>
      <c r="N12" s="2">
        <f t="shared" si="0"/>
        <v>6.0541666666666663</v>
      </c>
    </row>
    <row r="13" spans="1:14">
      <c r="A13">
        <v>1956</v>
      </c>
      <c r="B13" s="2">
        <v>7.46</v>
      </c>
      <c r="C13" s="2">
        <v>7.01</v>
      </c>
      <c r="D13" s="2">
        <v>7.05</v>
      </c>
      <c r="E13" s="2">
        <v>5.52</v>
      </c>
      <c r="F13" s="2">
        <v>4.7699999999999996</v>
      </c>
      <c r="G13" s="2">
        <v>4.3899999999999997</v>
      </c>
      <c r="H13" s="2">
        <v>4.4800000000000004</v>
      </c>
      <c r="I13" s="2">
        <v>4.6100000000000003</v>
      </c>
      <c r="J13" s="2">
        <v>5.65</v>
      </c>
      <c r="K13" s="2">
        <v>5.38</v>
      </c>
      <c r="L13" s="2">
        <v>6.68</v>
      </c>
      <c r="M13" s="2">
        <v>7.67</v>
      </c>
      <c r="N13" s="2">
        <f t="shared" si="0"/>
        <v>5.8891666666666653</v>
      </c>
    </row>
    <row r="14" spans="1:14">
      <c r="A14">
        <v>1957</v>
      </c>
      <c r="B14" s="2">
        <v>7.73</v>
      </c>
      <c r="C14" s="2">
        <v>6.62</v>
      </c>
      <c r="D14" s="2">
        <v>6.2</v>
      </c>
      <c r="E14" s="2">
        <v>5.87</v>
      </c>
      <c r="F14" s="2">
        <v>4.78</v>
      </c>
      <c r="G14" s="2">
        <v>4.4800000000000004</v>
      </c>
      <c r="H14" s="2">
        <v>4.54</v>
      </c>
      <c r="I14" s="2">
        <v>5.08</v>
      </c>
      <c r="J14" s="2">
        <v>5.7</v>
      </c>
      <c r="K14" s="2">
        <v>6.1</v>
      </c>
      <c r="L14" s="2">
        <v>8.23</v>
      </c>
      <c r="M14" s="2">
        <v>8.1300000000000008</v>
      </c>
      <c r="N14" s="2">
        <f t="shared" si="0"/>
        <v>6.121666666666667</v>
      </c>
    </row>
    <row r="15" spans="1:14">
      <c r="A15">
        <v>1958</v>
      </c>
      <c r="B15" s="2">
        <v>7.86</v>
      </c>
      <c r="C15" s="2">
        <v>8.5399999999999991</v>
      </c>
      <c r="D15" s="2">
        <v>5.42</v>
      </c>
      <c r="E15" s="2">
        <v>5.21</v>
      </c>
      <c r="F15" s="2">
        <v>5.01</v>
      </c>
      <c r="G15" s="2">
        <v>5.09</v>
      </c>
      <c r="H15" s="2">
        <v>4.3899999999999997</v>
      </c>
      <c r="I15" s="2">
        <v>5.24</v>
      </c>
      <c r="J15" s="2">
        <v>5.94</v>
      </c>
      <c r="K15" s="2">
        <v>6.81</v>
      </c>
      <c r="L15" s="2">
        <v>8.0399999999999991</v>
      </c>
      <c r="M15" s="2">
        <v>8.1</v>
      </c>
      <c r="N15" s="2">
        <f t="shared" si="0"/>
        <v>6.3041666666666663</v>
      </c>
    </row>
    <row r="16" spans="1:14">
      <c r="A16">
        <v>1959</v>
      </c>
      <c r="B16" s="2">
        <v>8.64</v>
      </c>
      <c r="C16" s="2">
        <v>8.06</v>
      </c>
      <c r="D16" s="2">
        <v>7.07</v>
      </c>
      <c r="E16" s="2">
        <v>5.44</v>
      </c>
      <c r="F16" s="2">
        <v>4.63</v>
      </c>
      <c r="G16" s="2">
        <v>4.5199999999999996</v>
      </c>
      <c r="H16" s="2">
        <v>4.1900000000000004</v>
      </c>
      <c r="I16" s="2">
        <v>4.37</v>
      </c>
      <c r="J16" s="2">
        <v>5.42</v>
      </c>
      <c r="K16" s="2">
        <v>6.79</v>
      </c>
      <c r="L16" s="2">
        <v>7.82</v>
      </c>
      <c r="M16" s="2">
        <v>7.48</v>
      </c>
      <c r="N16" s="2">
        <f t="shared" si="0"/>
        <v>6.2024999999999997</v>
      </c>
    </row>
    <row r="17" spans="1:14">
      <c r="A17">
        <v>1960</v>
      </c>
      <c r="B17" s="2">
        <v>7.92</v>
      </c>
      <c r="C17" s="2">
        <v>7.95</v>
      </c>
      <c r="D17" s="2">
        <v>7.04</v>
      </c>
      <c r="E17" s="2">
        <v>5.09</v>
      </c>
      <c r="F17" s="2">
        <v>4.3</v>
      </c>
      <c r="G17" s="2">
        <v>4.3</v>
      </c>
      <c r="H17" s="2">
        <v>4.3600000000000003</v>
      </c>
      <c r="I17" s="2">
        <v>4.67</v>
      </c>
      <c r="J17" s="2">
        <v>5.29</v>
      </c>
      <c r="K17" s="2">
        <v>6.4</v>
      </c>
      <c r="L17" s="2">
        <v>7.42</v>
      </c>
      <c r="M17" s="2">
        <v>8.61</v>
      </c>
      <c r="N17" s="2">
        <f t="shared" si="0"/>
        <v>6.1124999999999998</v>
      </c>
    </row>
    <row r="18" spans="1:14">
      <c r="A18">
        <v>1961</v>
      </c>
      <c r="B18" s="2">
        <v>8.07</v>
      </c>
      <c r="C18" s="2">
        <v>6.64</v>
      </c>
      <c r="D18" s="2">
        <v>6.79</v>
      </c>
      <c r="E18" s="2">
        <v>5.75</v>
      </c>
      <c r="F18" s="2">
        <v>5.0199999999999996</v>
      </c>
      <c r="G18" s="2">
        <v>4.49</v>
      </c>
      <c r="H18" s="2">
        <v>4.0199999999999996</v>
      </c>
      <c r="I18" s="2">
        <v>4.76</v>
      </c>
      <c r="J18" s="2">
        <v>5.0199999999999996</v>
      </c>
      <c r="K18" s="2">
        <v>5.99</v>
      </c>
      <c r="L18" s="2">
        <v>6.63</v>
      </c>
      <c r="M18" s="2">
        <v>7.89</v>
      </c>
      <c r="N18" s="2">
        <f t="shared" si="0"/>
        <v>5.9225000000000003</v>
      </c>
    </row>
    <row r="19" spans="1:14">
      <c r="A19">
        <v>1962</v>
      </c>
      <c r="B19" s="2">
        <v>9.27</v>
      </c>
      <c r="C19" s="2">
        <v>7.34</v>
      </c>
      <c r="D19" s="2">
        <v>5.66</v>
      </c>
      <c r="E19" s="2">
        <v>5.41</v>
      </c>
      <c r="F19" s="2">
        <v>4.57</v>
      </c>
      <c r="G19" s="2">
        <v>4.18</v>
      </c>
      <c r="H19" s="2">
        <v>4.79</v>
      </c>
      <c r="I19" s="2">
        <v>4.84</v>
      </c>
      <c r="J19" s="2">
        <v>6.28</v>
      </c>
      <c r="K19" s="2">
        <v>5.8</v>
      </c>
      <c r="L19" s="2">
        <v>6.25</v>
      </c>
      <c r="M19" s="2">
        <v>7.63</v>
      </c>
      <c r="N19" s="2">
        <f t="shared" si="0"/>
        <v>6.001666666666666</v>
      </c>
    </row>
    <row r="20" spans="1:14">
      <c r="A20">
        <v>1963</v>
      </c>
      <c r="B20" s="2">
        <v>7.95</v>
      </c>
      <c r="C20" s="2">
        <v>7.53</v>
      </c>
      <c r="D20" s="2">
        <v>6.14</v>
      </c>
      <c r="E20" s="2">
        <v>5.3</v>
      </c>
      <c r="F20" s="2">
        <v>4.87</v>
      </c>
      <c r="G20" s="2">
        <v>4.26</v>
      </c>
      <c r="H20" s="2">
        <v>4.38</v>
      </c>
      <c r="I20" s="2">
        <v>5.16</v>
      </c>
      <c r="J20" s="2">
        <v>5.57</v>
      </c>
      <c r="K20" s="2">
        <v>5.2</v>
      </c>
      <c r="L20" s="2">
        <v>7.36</v>
      </c>
      <c r="M20" s="2">
        <v>7.92</v>
      </c>
      <c r="N20" s="2">
        <f t="shared" si="0"/>
        <v>5.97</v>
      </c>
    </row>
    <row r="21" spans="1:14">
      <c r="A21">
        <v>1964</v>
      </c>
      <c r="B21" s="2">
        <v>8.43</v>
      </c>
      <c r="C21" s="2">
        <v>7.91</v>
      </c>
      <c r="D21" s="2">
        <v>6.99</v>
      </c>
      <c r="E21" s="2">
        <v>5.54</v>
      </c>
      <c r="F21" s="2">
        <v>4.84</v>
      </c>
      <c r="G21" s="2">
        <v>4.4400000000000004</v>
      </c>
      <c r="H21" s="2">
        <v>4.4000000000000004</v>
      </c>
      <c r="I21" s="2">
        <v>5.45</v>
      </c>
      <c r="J21" s="2">
        <v>5.39</v>
      </c>
      <c r="K21" s="2">
        <v>5.91</v>
      </c>
      <c r="L21" s="2">
        <v>6.91</v>
      </c>
      <c r="M21" s="2">
        <v>7.2</v>
      </c>
      <c r="N21" s="2">
        <f t="shared" si="0"/>
        <v>6.1174999999999997</v>
      </c>
    </row>
    <row r="22" spans="1:14">
      <c r="A22">
        <v>1965</v>
      </c>
      <c r="B22" s="2">
        <v>9.0399999999999991</v>
      </c>
      <c r="C22" s="2">
        <v>8.17</v>
      </c>
      <c r="D22" s="2">
        <v>6.67</v>
      </c>
      <c r="E22" s="2">
        <v>4.9000000000000004</v>
      </c>
      <c r="F22" s="2">
        <v>4.3899999999999997</v>
      </c>
      <c r="G22" s="2">
        <v>4.3</v>
      </c>
      <c r="H22" s="2">
        <v>4.3499999999999996</v>
      </c>
      <c r="I22" s="2">
        <v>4.82</v>
      </c>
      <c r="J22" s="2">
        <v>5.1100000000000003</v>
      </c>
      <c r="K22" s="2">
        <v>6.64</v>
      </c>
      <c r="L22" s="2">
        <v>6.96</v>
      </c>
      <c r="M22" s="2">
        <v>6.89</v>
      </c>
      <c r="N22" s="2">
        <f t="shared" si="0"/>
        <v>6.02</v>
      </c>
    </row>
    <row r="23" spans="1:14">
      <c r="A23">
        <v>1966</v>
      </c>
      <c r="B23" s="2">
        <v>8.4499999999999993</v>
      </c>
      <c r="C23" s="2">
        <v>6.27</v>
      </c>
      <c r="D23" s="2">
        <v>6.3</v>
      </c>
      <c r="E23" s="2">
        <v>5.25</v>
      </c>
      <c r="F23" s="2">
        <v>4.97</v>
      </c>
      <c r="G23" s="2">
        <v>4.13</v>
      </c>
      <c r="H23" s="2">
        <v>4.3499999999999996</v>
      </c>
      <c r="I23" s="2">
        <v>4.88</v>
      </c>
      <c r="J23" s="2">
        <v>6.02</v>
      </c>
      <c r="K23" s="2">
        <v>6.48</v>
      </c>
      <c r="L23" s="2">
        <v>5.99</v>
      </c>
      <c r="M23" s="2">
        <v>7.39</v>
      </c>
      <c r="N23" s="2">
        <f t="shared" si="0"/>
        <v>5.873333333333334</v>
      </c>
    </row>
    <row r="24" spans="1:14">
      <c r="A24">
        <v>1967</v>
      </c>
      <c r="B24" s="2">
        <v>7.34</v>
      </c>
      <c r="C24" s="2">
        <v>8.24</v>
      </c>
      <c r="D24" s="2">
        <v>5.66</v>
      </c>
      <c r="E24" s="2">
        <v>5.3</v>
      </c>
      <c r="F24" s="2">
        <v>4.76</v>
      </c>
      <c r="G24" s="2">
        <v>4.2300000000000004</v>
      </c>
      <c r="H24" s="2">
        <v>4.17</v>
      </c>
      <c r="I24" s="2">
        <v>4.97</v>
      </c>
      <c r="J24" s="2">
        <v>5.72</v>
      </c>
      <c r="K24" s="2">
        <v>6.47</v>
      </c>
      <c r="L24" s="2">
        <v>7.94</v>
      </c>
      <c r="M24" s="2">
        <v>7.87</v>
      </c>
      <c r="N24" s="2">
        <f t="shared" si="0"/>
        <v>6.0558333333333332</v>
      </c>
    </row>
    <row r="25" spans="1:14">
      <c r="A25">
        <v>1968</v>
      </c>
      <c r="B25" s="2">
        <v>7.46</v>
      </c>
      <c r="C25" s="2">
        <v>8.77</v>
      </c>
      <c r="D25" s="2">
        <v>6.05</v>
      </c>
      <c r="E25" s="2">
        <v>5.28</v>
      </c>
      <c r="F25" s="2">
        <v>4.58</v>
      </c>
      <c r="G25" s="2">
        <v>4.5</v>
      </c>
      <c r="H25" s="2">
        <v>4.5599999999999996</v>
      </c>
      <c r="I25" s="2">
        <v>4.91</v>
      </c>
      <c r="J25" s="2">
        <v>5.2</v>
      </c>
      <c r="K25" s="2">
        <v>6.12</v>
      </c>
      <c r="L25" s="2">
        <v>7.69</v>
      </c>
      <c r="M25" s="2">
        <v>9.2200000000000006</v>
      </c>
      <c r="N25" s="2">
        <f t="shared" si="0"/>
        <v>6.1950000000000003</v>
      </c>
    </row>
    <row r="26" spans="1:14">
      <c r="A26">
        <v>1969</v>
      </c>
      <c r="B26" s="2">
        <v>8.1</v>
      </c>
      <c r="C26" s="2">
        <v>7.39</v>
      </c>
      <c r="D26" s="2">
        <v>7.35</v>
      </c>
      <c r="E26" s="2">
        <v>5.34</v>
      </c>
      <c r="F26" s="2">
        <v>4.67</v>
      </c>
      <c r="G26" s="2">
        <v>4.3499999999999996</v>
      </c>
      <c r="H26" s="2">
        <v>4.1100000000000003</v>
      </c>
      <c r="I26" s="2">
        <v>4.59</v>
      </c>
      <c r="J26" s="2">
        <v>5.66</v>
      </c>
      <c r="K26" s="2">
        <v>6.93</v>
      </c>
      <c r="L26" s="2">
        <v>7.25</v>
      </c>
      <c r="M26" s="2">
        <v>8.34</v>
      </c>
      <c r="N26" s="2">
        <f t="shared" si="0"/>
        <v>6.173333333333332</v>
      </c>
    </row>
    <row r="27" spans="1:14">
      <c r="A27">
        <v>1970</v>
      </c>
      <c r="B27" s="2">
        <v>7.19</v>
      </c>
      <c r="C27" s="2">
        <v>7.56</v>
      </c>
      <c r="D27" s="2">
        <v>6.5</v>
      </c>
      <c r="E27" s="2">
        <v>5.54</v>
      </c>
      <c r="F27" s="2">
        <v>4.7</v>
      </c>
      <c r="G27" s="2">
        <v>4.24</v>
      </c>
      <c r="H27" s="2">
        <v>4.1399999999999997</v>
      </c>
      <c r="I27" s="2">
        <v>4.7300000000000004</v>
      </c>
      <c r="J27" s="2">
        <v>5.59</v>
      </c>
      <c r="K27" s="2">
        <v>5.81</v>
      </c>
      <c r="L27" s="2">
        <v>7.4</v>
      </c>
      <c r="M27" s="2">
        <v>8.02</v>
      </c>
      <c r="N27" s="2">
        <f t="shared" si="0"/>
        <v>5.9516666666666671</v>
      </c>
    </row>
    <row r="28" spans="1:14">
      <c r="A28">
        <v>1971</v>
      </c>
      <c r="B28" s="2">
        <v>9.01</v>
      </c>
      <c r="C28" s="2">
        <v>8.17</v>
      </c>
      <c r="D28" s="2">
        <v>7.53</v>
      </c>
      <c r="E28" s="2">
        <v>5.56</v>
      </c>
      <c r="F28" s="2">
        <v>4.53</v>
      </c>
      <c r="G28" s="2">
        <v>4.07</v>
      </c>
      <c r="H28" s="2">
        <v>4.34</v>
      </c>
      <c r="I28" s="2">
        <v>5.09</v>
      </c>
      <c r="J28" s="2">
        <v>4.96</v>
      </c>
      <c r="K28" s="2">
        <v>5.34</v>
      </c>
      <c r="L28" s="2">
        <v>7.36</v>
      </c>
      <c r="M28" s="2">
        <v>7.92</v>
      </c>
      <c r="N28" s="2">
        <f t="shared" si="0"/>
        <v>6.1566666666666663</v>
      </c>
    </row>
    <row r="29" spans="1:14">
      <c r="A29">
        <v>1972</v>
      </c>
      <c r="B29" s="2">
        <v>8.8000000000000007</v>
      </c>
      <c r="C29" s="2">
        <v>7.75</v>
      </c>
      <c r="D29" s="2">
        <v>7.03</v>
      </c>
      <c r="E29" s="2">
        <v>5.27</v>
      </c>
      <c r="F29" s="2">
        <v>4.26</v>
      </c>
      <c r="G29" s="2">
        <v>4.3</v>
      </c>
      <c r="H29" s="2">
        <v>3.88</v>
      </c>
      <c r="I29" s="2">
        <v>4.34</v>
      </c>
      <c r="J29" s="2">
        <v>5.44</v>
      </c>
      <c r="K29" s="2">
        <v>6.48</v>
      </c>
      <c r="L29" s="2">
        <v>7.22</v>
      </c>
      <c r="M29" s="2">
        <v>7.64</v>
      </c>
      <c r="N29" s="2">
        <f t="shared" si="0"/>
        <v>6.0341666666666667</v>
      </c>
    </row>
    <row r="30" spans="1:14">
      <c r="A30">
        <v>1973</v>
      </c>
      <c r="B30" s="2">
        <v>8.41</v>
      </c>
      <c r="C30" s="2">
        <v>7.22</v>
      </c>
      <c r="D30" s="2">
        <v>5.5</v>
      </c>
      <c r="E30" s="2">
        <v>5.43</v>
      </c>
      <c r="F30" s="2">
        <v>4.67</v>
      </c>
      <c r="G30" s="2">
        <v>4.1500000000000004</v>
      </c>
      <c r="H30" s="2">
        <v>4.01</v>
      </c>
      <c r="I30" s="2">
        <v>4.1500000000000004</v>
      </c>
      <c r="J30" s="2">
        <v>5.56</v>
      </c>
      <c r="K30" s="2">
        <v>5.71</v>
      </c>
      <c r="L30" s="2">
        <v>7.67</v>
      </c>
      <c r="M30" s="2">
        <v>7.64</v>
      </c>
      <c r="N30" s="2">
        <f t="shared" si="0"/>
        <v>5.8433333333333328</v>
      </c>
    </row>
    <row r="31" spans="1:14">
      <c r="A31">
        <v>1974</v>
      </c>
      <c r="B31" s="2">
        <v>7.46</v>
      </c>
      <c r="C31" s="2">
        <v>7.18</v>
      </c>
      <c r="D31" s="2">
        <v>7.44</v>
      </c>
      <c r="E31" s="2">
        <v>5.53</v>
      </c>
      <c r="F31" s="2">
        <v>4.78</v>
      </c>
      <c r="G31" s="2">
        <v>4.2300000000000004</v>
      </c>
      <c r="H31" s="2">
        <v>4.16</v>
      </c>
      <c r="I31" s="2">
        <v>4.1900000000000004</v>
      </c>
      <c r="J31" s="2">
        <v>5.9</v>
      </c>
      <c r="K31" s="2">
        <v>6.29</v>
      </c>
      <c r="L31" s="2">
        <v>6.89</v>
      </c>
      <c r="M31" s="2">
        <v>7.2</v>
      </c>
      <c r="N31" s="2">
        <f t="shared" si="0"/>
        <v>5.9375</v>
      </c>
    </row>
    <row r="32" spans="1:14">
      <c r="A32">
        <v>1975</v>
      </c>
      <c r="B32" s="2">
        <v>7.96</v>
      </c>
      <c r="C32" s="2">
        <v>7.26</v>
      </c>
      <c r="D32" s="2">
        <v>7.31</v>
      </c>
      <c r="E32" s="2">
        <v>6.27</v>
      </c>
      <c r="F32" s="2">
        <v>4.21</v>
      </c>
      <c r="G32" s="2">
        <v>4.26</v>
      </c>
      <c r="H32" s="2">
        <v>4.26</v>
      </c>
      <c r="I32" s="2">
        <v>4.82</v>
      </c>
      <c r="J32" s="2">
        <v>5.74</v>
      </c>
      <c r="K32" s="2">
        <v>5.94</v>
      </c>
      <c r="L32" s="2">
        <v>6.68</v>
      </c>
      <c r="M32" s="2">
        <v>7.82</v>
      </c>
      <c r="N32" s="2">
        <f t="shared" si="0"/>
        <v>6.0441666666666665</v>
      </c>
    </row>
    <row r="33" spans="1:15">
      <c r="A33">
        <v>1976</v>
      </c>
      <c r="B33" s="2">
        <v>8.56</v>
      </c>
      <c r="C33" s="2">
        <v>7.6</v>
      </c>
      <c r="D33" s="2">
        <v>7.36</v>
      </c>
      <c r="E33" s="2">
        <v>5.41</v>
      </c>
      <c r="F33" s="2">
        <v>4.84</v>
      </c>
      <c r="G33" s="2">
        <v>3.95</v>
      </c>
      <c r="H33" s="2">
        <v>4.42</v>
      </c>
      <c r="I33" s="2">
        <v>4.82</v>
      </c>
      <c r="J33" s="2">
        <v>5.84</v>
      </c>
      <c r="K33" s="2">
        <v>7.02</v>
      </c>
      <c r="L33" s="2">
        <v>7.91</v>
      </c>
      <c r="M33" s="2">
        <v>8.74</v>
      </c>
      <c r="N33" s="2">
        <f t="shared" si="0"/>
        <v>6.3724999999999987</v>
      </c>
    </row>
    <row r="34" spans="1:15">
      <c r="A34">
        <v>1977</v>
      </c>
      <c r="B34" s="2">
        <v>9.24</v>
      </c>
      <c r="C34" s="2">
        <v>7.29</v>
      </c>
      <c r="D34" s="2">
        <v>6.13</v>
      </c>
      <c r="E34" s="2">
        <v>5.35</v>
      </c>
      <c r="F34" s="2">
        <v>4.47</v>
      </c>
      <c r="G34" s="2">
        <v>4.34</v>
      </c>
      <c r="H34" s="2">
        <v>4.57</v>
      </c>
      <c r="I34" s="2">
        <v>5.26</v>
      </c>
      <c r="J34" s="2">
        <v>5.76</v>
      </c>
      <c r="K34" s="2">
        <v>6.86</v>
      </c>
      <c r="L34" s="2">
        <v>7.53</v>
      </c>
      <c r="M34" s="2">
        <v>8.6999999999999993</v>
      </c>
      <c r="N34" s="2">
        <f t="shared" si="0"/>
        <v>6.2916666666666652</v>
      </c>
    </row>
    <row r="35" spans="1:15">
      <c r="A35">
        <v>1978</v>
      </c>
      <c r="B35" s="2">
        <v>9.23</v>
      </c>
      <c r="C35" s="2">
        <v>6.78</v>
      </c>
      <c r="D35" s="2">
        <v>6.25</v>
      </c>
      <c r="E35" s="2">
        <v>5.25</v>
      </c>
      <c r="F35" s="2">
        <v>4.51</v>
      </c>
      <c r="G35" s="2">
        <v>4.2</v>
      </c>
      <c r="H35" s="2">
        <v>3.99</v>
      </c>
      <c r="I35" s="2">
        <v>4</v>
      </c>
      <c r="J35" s="2">
        <v>5.33</v>
      </c>
      <c r="K35" s="2">
        <v>5.84</v>
      </c>
      <c r="L35" s="2">
        <v>6.45</v>
      </c>
      <c r="M35" s="2">
        <v>8.7899999999999991</v>
      </c>
      <c r="N35" s="2">
        <f t="shared" si="0"/>
        <v>5.8850000000000007</v>
      </c>
    </row>
    <row r="36" spans="1:15">
      <c r="A36">
        <v>1979</v>
      </c>
      <c r="B36" s="2">
        <v>7.96</v>
      </c>
      <c r="C36" s="2">
        <v>7</v>
      </c>
      <c r="D36" s="2">
        <v>5.38</v>
      </c>
      <c r="E36" s="2">
        <v>5.45</v>
      </c>
      <c r="F36" s="2">
        <v>4.2300000000000004</v>
      </c>
      <c r="G36" s="2">
        <v>4.12</v>
      </c>
      <c r="H36" s="2">
        <v>3.61</v>
      </c>
      <c r="I36" s="2">
        <v>4.72</v>
      </c>
      <c r="J36" s="2">
        <v>5.21</v>
      </c>
      <c r="K36" s="2">
        <v>6.67</v>
      </c>
      <c r="L36" s="2">
        <v>7</v>
      </c>
      <c r="M36" s="2">
        <v>8.3800000000000008</v>
      </c>
      <c r="N36" s="2">
        <f t="shared" si="0"/>
        <v>5.810833333333334</v>
      </c>
    </row>
    <row r="37" spans="1:15">
      <c r="A37">
        <v>1980</v>
      </c>
      <c r="B37" s="2">
        <v>8.3800000000000008</v>
      </c>
      <c r="C37" s="2">
        <v>7.33</v>
      </c>
      <c r="D37" s="2">
        <v>6.73</v>
      </c>
      <c r="E37" s="2">
        <v>5.07</v>
      </c>
      <c r="F37" s="2">
        <v>4.33</v>
      </c>
      <c r="G37" s="2">
        <v>4.1500000000000004</v>
      </c>
      <c r="H37" s="2">
        <v>3.66</v>
      </c>
      <c r="I37" s="2">
        <v>4.42</v>
      </c>
      <c r="J37" s="2">
        <v>6.19</v>
      </c>
      <c r="K37" s="2">
        <v>7.19</v>
      </c>
      <c r="L37" s="2">
        <v>8.06</v>
      </c>
      <c r="M37" s="2">
        <v>7.9</v>
      </c>
      <c r="N37" s="2">
        <f t="shared" si="0"/>
        <v>6.1175000000000006</v>
      </c>
    </row>
    <row r="38" spans="1:15">
      <c r="A38">
        <v>1981</v>
      </c>
      <c r="B38" s="2">
        <v>7.29</v>
      </c>
      <c r="C38" s="2">
        <v>6.82</v>
      </c>
      <c r="D38" s="2">
        <v>6.18</v>
      </c>
      <c r="E38" s="2">
        <v>5.61</v>
      </c>
      <c r="F38" s="2">
        <v>4.28</v>
      </c>
      <c r="G38" s="2">
        <v>4.1500000000000004</v>
      </c>
      <c r="H38" s="2">
        <v>4.03</v>
      </c>
      <c r="I38" s="2">
        <v>3.69</v>
      </c>
      <c r="J38" s="2">
        <v>5.98</v>
      </c>
      <c r="K38" s="2">
        <v>6.66</v>
      </c>
      <c r="L38" s="2">
        <v>6.63</v>
      </c>
      <c r="M38" s="2">
        <v>7.67</v>
      </c>
      <c r="N38" s="2">
        <f t="shared" si="0"/>
        <v>5.7491666666666665</v>
      </c>
    </row>
    <row r="39" spans="1:15">
      <c r="A39">
        <v>1982</v>
      </c>
      <c r="B39" s="2">
        <v>9.08</v>
      </c>
      <c r="C39" s="2">
        <v>6.97</v>
      </c>
      <c r="D39" s="2">
        <v>6.16</v>
      </c>
      <c r="E39" s="2">
        <v>6.47</v>
      </c>
      <c r="F39" s="2">
        <v>3.95</v>
      </c>
      <c r="G39" s="2">
        <v>4</v>
      </c>
      <c r="H39" s="2">
        <v>3.89</v>
      </c>
      <c r="I39" s="2">
        <v>4.6500000000000004</v>
      </c>
      <c r="J39" s="2">
        <v>4.87</v>
      </c>
      <c r="K39" s="2">
        <v>5.85</v>
      </c>
      <c r="L39" s="2">
        <v>7.19</v>
      </c>
      <c r="M39" s="2">
        <v>7.15</v>
      </c>
      <c r="N39" s="2">
        <f t="shared" si="0"/>
        <v>5.8525</v>
      </c>
    </row>
    <row r="40" spans="1:15">
      <c r="A40">
        <v>1983</v>
      </c>
      <c r="B40" s="2">
        <v>7.66</v>
      </c>
      <c r="C40" s="2">
        <v>6.35</v>
      </c>
      <c r="D40" s="2">
        <v>6.41</v>
      </c>
      <c r="E40" s="2">
        <v>5.36</v>
      </c>
      <c r="F40" s="2">
        <v>4.63</v>
      </c>
      <c r="G40" s="2">
        <v>3.81</v>
      </c>
      <c r="H40" s="2">
        <v>4.0199999999999996</v>
      </c>
      <c r="I40" s="2">
        <v>4.12</v>
      </c>
      <c r="J40" s="2">
        <v>5.32</v>
      </c>
      <c r="K40" s="2">
        <v>6.6</v>
      </c>
      <c r="L40" s="2">
        <v>7.32</v>
      </c>
      <c r="M40" s="2">
        <v>8.83</v>
      </c>
      <c r="N40" s="2">
        <f t="shared" si="0"/>
        <v>5.8691666666666658</v>
      </c>
    </row>
    <row r="41" spans="1:15">
      <c r="A41">
        <v>1984</v>
      </c>
      <c r="B41" s="2">
        <v>7.16</v>
      </c>
      <c r="C41" s="2">
        <v>6.06</v>
      </c>
      <c r="D41" s="2">
        <v>7.14</v>
      </c>
      <c r="E41" s="2">
        <v>4.54</v>
      </c>
      <c r="F41" s="2">
        <v>4.42</v>
      </c>
      <c r="G41" s="2">
        <v>3.84</v>
      </c>
      <c r="H41" s="2">
        <v>3.47</v>
      </c>
      <c r="I41" s="2">
        <v>3.81</v>
      </c>
      <c r="J41" s="2">
        <v>5.1100000000000003</v>
      </c>
      <c r="K41" s="2">
        <v>4.79</v>
      </c>
      <c r="L41" s="2">
        <v>7.5</v>
      </c>
      <c r="M41" s="2">
        <v>7.95</v>
      </c>
      <c r="N41" s="2">
        <f t="shared" si="0"/>
        <v>5.482499999999999</v>
      </c>
    </row>
    <row r="42" spans="1:15">
      <c r="A42">
        <v>1985</v>
      </c>
      <c r="B42" s="2">
        <v>8.18</v>
      </c>
      <c r="C42" s="2">
        <v>7.2</v>
      </c>
      <c r="D42" s="2">
        <v>6.36</v>
      </c>
      <c r="E42" s="2">
        <v>5.47</v>
      </c>
      <c r="F42" s="2">
        <v>4.2</v>
      </c>
      <c r="G42" s="2">
        <v>4.21</v>
      </c>
      <c r="H42" s="2">
        <v>3.97</v>
      </c>
      <c r="I42" s="2">
        <v>4.38</v>
      </c>
      <c r="J42" s="2">
        <v>4.71</v>
      </c>
      <c r="K42" s="2">
        <v>6.04</v>
      </c>
      <c r="L42" s="2">
        <v>7.4</v>
      </c>
      <c r="M42" s="2">
        <v>8.93</v>
      </c>
      <c r="N42" s="2">
        <f t="shared" si="0"/>
        <v>5.9208333333333334</v>
      </c>
    </row>
    <row r="43" spans="1:15">
      <c r="A43">
        <v>1986</v>
      </c>
      <c r="B43" s="2">
        <v>8.01</v>
      </c>
      <c r="C43" s="2">
        <v>6.98</v>
      </c>
      <c r="D43" s="2">
        <v>5.95</v>
      </c>
      <c r="E43" s="2">
        <v>4.75</v>
      </c>
      <c r="F43" s="2">
        <v>4.4000000000000004</v>
      </c>
      <c r="G43" s="2">
        <v>4.29</v>
      </c>
      <c r="H43" s="2">
        <v>3.81</v>
      </c>
      <c r="I43" s="2">
        <v>4.82</v>
      </c>
      <c r="J43" s="2">
        <v>5.0999999999999996</v>
      </c>
      <c r="K43" s="2">
        <v>5.98</v>
      </c>
      <c r="L43" s="2">
        <v>7.39</v>
      </c>
      <c r="M43" s="2">
        <v>7.89</v>
      </c>
      <c r="N43" s="2">
        <f t="shared" si="0"/>
        <v>5.7808333333333337</v>
      </c>
    </row>
    <row r="44" spans="1:15">
      <c r="A44">
        <v>1987</v>
      </c>
      <c r="B44" s="2">
        <v>7.74</v>
      </c>
      <c r="C44" s="2">
        <v>6.6</v>
      </c>
      <c r="D44" s="2">
        <v>5.46</v>
      </c>
      <c r="E44" s="2">
        <v>5.1100000000000003</v>
      </c>
      <c r="F44" s="2">
        <v>4.2699999999999996</v>
      </c>
      <c r="G44" s="2">
        <v>4.05</v>
      </c>
      <c r="H44" s="2">
        <v>4.03</v>
      </c>
      <c r="I44" s="2">
        <v>5.23</v>
      </c>
      <c r="J44" s="2">
        <v>5.17</v>
      </c>
      <c r="K44" s="2">
        <v>6.38</v>
      </c>
      <c r="L44" s="2">
        <v>7.39</v>
      </c>
      <c r="M44" s="2">
        <v>8.02</v>
      </c>
      <c r="N44" s="2">
        <f t="shared" si="0"/>
        <v>5.7875000000000005</v>
      </c>
    </row>
    <row r="45" spans="1:15">
      <c r="A45">
        <v>1988</v>
      </c>
      <c r="B45" s="2">
        <v>8.2899999999999991</v>
      </c>
      <c r="C45" s="2">
        <v>8.07</v>
      </c>
      <c r="D45" s="2">
        <v>6.58</v>
      </c>
      <c r="E45" s="2">
        <v>5.26</v>
      </c>
      <c r="F45" s="2">
        <v>4.1500000000000004</v>
      </c>
      <c r="G45" s="2">
        <v>4.4800000000000004</v>
      </c>
      <c r="H45" s="2">
        <v>3.64</v>
      </c>
      <c r="I45" s="2">
        <v>4.93</v>
      </c>
      <c r="J45" s="2">
        <v>6.04</v>
      </c>
      <c r="K45" s="2">
        <v>7.39</v>
      </c>
      <c r="L45" s="2">
        <v>7.46</v>
      </c>
      <c r="M45" s="2">
        <v>8.52</v>
      </c>
      <c r="N45" s="2">
        <f t="shared" si="0"/>
        <v>6.234166666666666</v>
      </c>
    </row>
    <row r="46" spans="1:15">
      <c r="A46">
        <v>1989</v>
      </c>
      <c r="B46" s="2">
        <v>8.18</v>
      </c>
      <c r="C46" s="2">
        <v>7.25</v>
      </c>
      <c r="D46" s="2">
        <v>6.07</v>
      </c>
      <c r="E46" s="2">
        <v>4.54</v>
      </c>
      <c r="F46" s="2">
        <v>4.3</v>
      </c>
      <c r="G46" s="2">
        <v>3.96</v>
      </c>
      <c r="H46" s="2">
        <v>3.84</v>
      </c>
      <c r="I46" s="2">
        <v>4.7300000000000004</v>
      </c>
      <c r="J46" s="2">
        <v>5.62</v>
      </c>
      <c r="K46" s="2">
        <v>6.45</v>
      </c>
      <c r="L46" s="2">
        <v>8.75</v>
      </c>
      <c r="M46" s="2">
        <v>8.41</v>
      </c>
      <c r="N46" s="2">
        <f t="shared" si="0"/>
        <v>6.0083333333333337</v>
      </c>
    </row>
    <row r="47" spans="1:15">
      <c r="A47" s="21">
        <v>1990</v>
      </c>
      <c r="B47" s="20">
        <v>7.4</v>
      </c>
      <c r="C47" s="20">
        <v>7.37</v>
      </c>
      <c r="D47" s="20">
        <v>6.17</v>
      </c>
      <c r="E47" s="20">
        <v>5.39</v>
      </c>
      <c r="F47" s="20">
        <v>4.62</v>
      </c>
      <c r="G47" s="20">
        <v>4.24</v>
      </c>
      <c r="H47" s="20">
        <v>4.0199999999999996</v>
      </c>
      <c r="I47" s="20">
        <v>4.51</v>
      </c>
      <c r="J47" s="20">
        <v>5.88</v>
      </c>
      <c r="K47" s="20">
        <v>6.65</v>
      </c>
      <c r="L47" s="20">
        <v>7.61</v>
      </c>
      <c r="M47" s="20">
        <v>8.23</v>
      </c>
      <c r="N47" s="20">
        <f t="shared" si="0"/>
        <v>6.0074999999999994</v>
      </c>
      <c r="O47" s="21"/>
    </row>
    <row r="48" spans="1:15">
      <c r="A48" s="21">
        <v>1991</v>
      </c>
      <c r="B48" s="20">
        <v>8.6</v>
      </c>
      <c r="C48" s="20">
        <v>7.09</v>
      </c>
      <c r="D48" s="20">
        <v>6.38</v>
      </c>
      <c r="E48" s="20">
        <v>5.22</v>
      </c>
      <c r="F48" s="20">
        <v>4.29</v>
      </c>
      <c r="G48" s="20">
        <v>4.18</v>
      </c>
      <c r="H48" s="20">
        <v>4.46</v>
      </c>
      <c r="I48" s="20">
        <v>4.95</v>
      </c>
      <c r="J48" s="20">
        <v>6.04</v>
      </c>
      <c r="K48" s="20">
        <v>6</v>
      </c>
      <c r="L48" s="20">
        <v>7.09</v>
      </c>
      <c r="M48" s="20">
        <v>7.73</v>
      </c>
      <c r="N48" s="20">
        <f t="shared" si="0"/>
        <v>6.0025000000000004</v>
      </c>
      <c r="O48" s="21"/>
    </row>
    <row r="49" spans="1:15">
      <c r="A49" s="21">
        <v>1992</v>
      </c>
      <c r="B49" s="20">
        <v>7.5</v>
      </c>
      <c r="C49" s="20">
        <v>6.88</v>
      </c>
      <c r="D49" s="20">
        <v>6.57</v>
      </c>
      <c r="E49" s="20">
        <v>4.87</v>
      </c>
      <c r="F49" s="20">
        <v>4.04</v>
      </c>
      <c r="G49" s="20">
        <v>4.21</v>
      </c>
      <c r="H49" s="20">
        <v>4.4800000000000004</v>
      </c>
      <c r="I49" s="20">
        <v>5.05</v>
      </c>
      <c r="J49" s="20">
        <v>5.89</v>
      </c>
      <c r="K49" s="20">
        <v>6.37</v>
      </c>
      <c r="L49" s="20">
        <v>7.13</v>
      </c>
      <c r="M49" s="20">
        <v>7.97</v>
      </c>
      <c r="N49" s="20">
        <f t="shared" si="0"/>
        <v>5.9133333333333331</v>
      </c>
      <c r="O49" s="21"/>
    </row>
    <row r="50" spans="1:15">
      <c r="A50" s="21">
        <v>1993</v>
      </c>
      <c r="B50" s="20">
        <v>8.1300000000000008</v>
      </c>
      <c r="C50" s="20">
        <v>7.71</v>
      </c>
      <c r="D50" s="20">
        <v>5.95</v>
      </c>
      <c r="E50" s="20">
        <v>4.51</v>
      </c>
      <c r="F50" s="20">
        <v>4.43</v>
      </c>
      <c r="G50" s="20">
        <v>4.2</v>
      </c>
      <c r="H50" s="20">
        <v>4.24</v>
      </c>
      <c r="I50" s="20">
        <v>4.1100000000000003</v>
      </c>
      <c r="J50" s="20">
        <v>6.08</v>
      </c>
      <c r="K50" s="20">
        <v>7.1</v>
      </c>
      <c r="L50" s="20">
        <v>7.51</v>
      </c>
      <c r="M50" s="20">
        <v>7.56</v>
      </c>
      <c r="N50" s="20">
        <f t="shared" si="0"/>
        <v>5.9608333333333334</v>
      </c>
      <c r="O50" s="21"/>
    </row>
    <row r="51" spans="1:15">
      <c r="A51" s="21">
        <v>1994</v>
      </c>
      <c r="B51" s="20">
        <v>8.5</v>
      </c>
      <c r="C51" s="20">
        <v>7.34</v>
      </c>
      <c r="D51" s="20">
        <v>5.67</v>
      </c>
      <c r="E51" s="20">
        <v>5.0999999999999996</v>
      </c>
      <c r="F51" s="20">
        <v>4.46</v>
      </c>
      <c r="G51" s="20">
        <v>4.22</v>
      </c>
      <c r="H51" s="20">
        <v>3.79</v>
      </c>
      <c r="I51" s="20">
        <v>4.66</v>
      </c>
      <c r="J51" s="20">
        <v>5.48</v>
      </c>
      <c r="K51" s="20">
        <v>5.58</v>
      </c>
      <c r="L51" s="20">
        <v>7.57</v>
      </c>
      <c r="M51" s="20">
        <v>6.62</v>
      </c>
      <c r="N51" s="20">
        <f t="shared" si="0"/>
        <v>5.7491666666666665</v>
      </c>
      <c r="O51" s="21"/>
    </row>
    <row r="52" spans="1:15">
      <c r="A52" s="21">
        <v>1995</v>
      </c>
      <c r="B52" s="20">
        <v>7.65</v>
      </c>
      <c r="C52" s="20">
        <v>8.19</v>
      </c>
      <c r="D52" s="20">
        <v>5.47</v>
      </c>
      <c r="E52" s="20">
        <v>5.8</v>
      </c>
      <c r="F52" s="20">
        <v>4.5</v>
      </c>
      <c r="G52" s="20">
        <v>3.86</v>
      </c>
      <c r="H52" s="20">
        <v>3.97</v>
      </c>
      <c r="I52" s="20">
        <v>4.71</v>
      </c>
      <c r="J52" s="20">
        <v>5.86</v>
      </c>
      <c r="K52" s="20">
        <v>6.72</v>
      </c>
      <c r="L52" s="20">
        <v>8.19</v>
      </c>
      <c r="M52" s="20">
        <v>8.64</v>
      </c>
      <c r="N52" s="20">
        <f t="shared" si="0"/>
        <v>6.13</v>
      </c>
      <c r="O52" s="21"/>
    </row>
    <row r="53" spans="1:15">
      <c r="A53" s="21">
        <v>1996</v>
      </c>
      <c r="B53" s="20">
        <v>8.1</v>
      </c>
      <c r="C53" s="20">
        <v>7.27</v>
      </c>
      <c r="D53" s="20">
        <v>7.05</v>
      </c>
      <c r="E53" s="20">
        <v>5.49</v>
      </c>
      <c r="F53" s="20">
        <v>4.42</v>
      </c>
      <c r="G53" s="20">
        <v>4.05</v>
      </c>
      <c r="H53" s="20">
        <v>4.34</v>
      </c>
      <c r="I53" s="20">
        <v>4.3499999999999996</v>
      </c>
      <c r="J53" s="20">
        <v>6.22</v>
      </c>
      <c r="K53" s="20">
        <v>6.88</v>
      </c>
      <c r="L53" s="20">
        <v>7.09</v>
      </c>
      <c r="M53" s="20">
        <v>7.87</v>
      </c>
      <c r="N53" s="20">
        <f t="shared" si="0"/>
        <v>6.0941666666666672</v>
      </c>
      <c r="O53" s="21"/>
    </row>
    <row r="54" spans="1:15">
      <c r="A54" s="21">
        <v>1997</v>
      </c>
      <c r="B54" s="20">
        <v>9.9700000000000006</v>
      </c>
      <c r="C54" s="20">
        <v>7.21</v>
      </c>
      <c r="D54" s="20">
        <v>6.98</v>
      </c>
      <c r="E54" s="20">
        <v>5.15</v>
      </c>
      <c r="F54" s="20">
        <v>4.84</v>
      </c>
      <c r="G54" s="20">
        <v>3.97</v>
      </c>
      <c r="H54" s="20">
        <v>4.1100000000000003</v>
      </c>
      <c r="I54" s="20">
        <v>4.62</v>
      </c>
      <c r="J54" s="20">
        <v>5.82</v>
      </c>
      <c r="K54" s="20">
        <v>6.19</v>
      </c>
      <c r="L54" s="20">
        <v>7.35</v>
      </c>
      <c r="M54" s="20">
        <v>7.7</v>
      </c>
      <c r="N54" s="20">
        <f t="shared" si="0"/>
        <v>6.1591666666666667</v>
      </c>
      <c r="O54" s="21"/>
    </row>
    <row r="55" spans="1:15">
      <c r="A55" s="21">
        <v>1998</v>
      </c>
      <c r="B55" s="20">
        <v>7.54</v>
      </c>
      <c r="C55" s="20">
        <v>5.75</v>
      </c>
      <c r="D55" s="20">
        <v>6.42</v>
      </c>
      <c r="E55" s="20">
        <v>4.5999999999999996</v>
      </c>
      <c r="F55" s="20">
        <v>4.17</v>
      </c>
      <c r="G55" s="20">
        <v>4.46</v>
      </c>
      <c r="H55" s="20">
        <v>4.2</v>
      </c>
      <c r="I55" s="20">
        <v>4.3899999999999997</v>
      </c>
      <c r="J55" s="20">
        <v>5.33</v>
      </c>
      <c r="K55" s="20">
        <v>6.54</v>
      </c>
      <c r="L55" s="20">
        <v>7.37</v>
      </c>
      <c r="M55" s="20">
        <v>7.9</v>
      </c>
      <c r="N55" s="20">
        <f t="shared" si="0"/>
        <v>5.7225000000000001</v>
      </c>
      <c r="O55" s="21"/>
    </row>
    <row r="56" spans="1:15">
      <c r="A56" s="21">
        <v>1999</v>
      </c>
      <c r="B56" s="20">
        <v>8.56</v>
      </c>
      <c r="C56" s="20">
        <v>6.76</v>
      </c>
      <c r="D56" s="20">
        <v>6.74</v>
      </c>
      <c r="E56" s="20">
        <v>5.07</v>
      </c>
      <c r="F56" s="20">
        <v>4.3899999999999997</v>
      </c>
      <c r="G56" s="20">
        <v>4.01</v>
      </c>
      <c r="H56" s="20">
        <v>4.34</v>
      </c>
      <c r="I56" s="20">
        <v>5.13</v>
      </c>
      <c r="J56" s="20">
        <v>5.49</v>
      </c>
      <c r="K56" s="20">
        <v>6.74</v>
      </c>
      <c r="L56" s="20">
        <v>7.45</v>
      </c>
      <c r="M56" s="20">
        <v>8.01</v>
      </c>
      <c r="N56" s="20">
        <f t="shared" si="0"/>
        <v>6.057500000000001</v>
      </c>
      <c r="O56" s="21"/>
    </row>
    <row r="57" spans="1:15">
      <c r="A57" s="21">
        <v>2000</v>
      </c>
      <c r="B57" s="20">
        <v>8.2200000000000006</v>
      </c>
      <c r="C57" s="20">
        <v>7.32</v>
      </c>
      <c r="D57" s="20">
        <v>5.9</v>
      </c>
      <c r="E57" s="20">
        <v>5.44</v>
      </c>
      <c r="F57" s="20">
        <v>4.53</v>
      </c>
      <c r="G57" s="20">
        <v>4.38</v>
      </c>
      <c r="H57" s="20">
        <v>4.26</v>
      </c>
      <c r="I57" s="20">
        <v>4.79</v>
      </c>
      <c r="J57" s="20">
        <v>5.89</v>
      </c>
      <c r="K57" s="20">
        <v>5.59</v>
      </c>
      <c r="L57" s="20">
        <v>7.43</v>
      </c>
      <c r="M57" s="20">
        <v>8.49</v>
      </c>
      <c r="N57" s="20">
        <f t="shared" si="0"/>
        <v>6.0200000000000005</v>
      </c>
      <c r="O57" s="21"/>
    </row>
    <row r="58" spans="1:15">
      <c r="A58" s="21">
        <v>2001</v>
      </c>
      <c r="B58" s="20">
        <v>7.38</v>
      </c>
      <c r="C58" s="20">
        <v>7.79</v>
      </c>
      <c r="D58" s="20">
        <v>6.68</v>
      </c>
      <c r="E58" s="20">
        <v>4.66</v>
      </c>
      <c r="F58" s="20">
        <v>4.4000000000000004</v>
      </c>
      <c r="G58" s="20">
        <v>3.97</v>
      </c>
      <c r="H58" s="20">
        <v>4.5599999999999996</v>
      </c>
      <c r="I58" s="20">
        <v>4.58</v>
      </c>
      <c r="J58" s="20">
        <v>5.91</v>
      </c>
      <c r="K58" s="20">
        <v>6.93</v>
      </c>
      <c r="L58" s="20">
        <v>6.5</v>
      </c>
      <c r="M58" s="20">
        <v>7.82</v>
      </c>
      <c r="N58" s="20">
        <f t="shared" si="0"/>
        <v>5.9316666666666675</v>
      </c>
      <c r="O58" s="21"/>
    </row>
    <row r="59" spans="1:15">
      <c r="A59" s="21">
        <v>2002</v>
      </c>
      <c r="B59" s="20">
        <v>8.4499999999999993</v>
      </c>
      <c r="C59" s="20">
        <v>9.31</v>
      </c>
      <c r="D59" s="20">
        <v>8.65</v>
      </c>
      <c r="E59" s="20">
        <v>6.12</v>
      </c>
      <c r="F59" s="20">
        <v>6.04</v>
      </c>
      <c r="G59" s="20">
        <v>4.46</v>
      </c>
      <c r="H59" s="20">
        <v>4.43</v>
      </c>
      <c r="I59" s="20">
        <v>5.03</v>
      </c>
      <c r="J59" s="20">
        <v>5.59</v>
      </c>
      <c r="K59" s="20">
        <v>6.97</v>
      </c>
      <c r="L59" s="20">
        <v>7.63</v>
      </c>
      <c r="M59" s="20">
        <v>8.6</v>
      </c>
      <c r="N59" s="20">
        <f t="shared" si="0"/>
        <v>6.7733333333333325</v>
      </c>
      <c r="O59" s="21"/>
    </row>
    <row r="60" spans="1:15">
      <c r="A60" s="21">
        <v>2003</v>
      </c>
      <c r="B60" s="20">
        <v>8.52</v>
      </c>
      <c r="C60" s="20">
        <v>7.3</v>
      </c>
      <c r="D60" s="20">
        <v>5.74</v>
      </c>
      <c r="E60" s="20">
        <v>5.74</v>
      </c>
      <c r="F60" s="20">
        <v>4.47</v>
      </c>
      <c r="G60" s="20">
        <v>4.21</v>
      </c>
      <c r="H60" s="20">
        <v>4.01</v>
      </c>
      <c r="I60" s="20">
        <v>4.18</v>
      </c>
      <c r="J60" s="20">
        <v>5.91</v>
      </c>
      <c r="K60" s="20">
        <v>6.36</v>
      </c>
      <c r="L60" s="20">
        <v>7.26</v>
      </c>
      <c r="M60" s="20">
        <v>7.73</v>
      </c>
      <c r="N60" s="20">
        <f t="shared" si="0"/>
        <v>5.9524999999999997</v>
      </c>
      <c r="O60" s="21"/>
    </row>
    <row r="61" spans="1:15">
      <c r="A61" s="21">
        <v>2004</v>
      </c>
      <c r="B61" s="20">
        <v>8.73</v>
      </c>
      <c r="C61" s="20">
        <v>6.98</v>
      </c>
      <c r="D61" s="20">
        <v>6.07</v>
      </c>
      <c r="E61" s="20">
        <v>5.35</v>
      </c>
      <c r="F61" s="20">
        <v>4.3499999999999996</v>
      </c>
      <c r="G61" s="20">
        <v>4.0599999999999996</v>
      </c>
      <c r="H61" s="20">
        <v>4.05</v>
      </c>
      <c r="I61" s="20">
        <v>4.5999999999999996</v>
      </c>
      <c r="J61" s="20">
        <v>5.21</v>
      </c>
      <c r="K61" s="20">
        <v>6.89</v>
      </c>
      <c r="L61" s="20">
        <v>6.83</v>
      </c>
      <c r="M61" s="20">
        <v>8.5500000000000007</v>
      </c>
      <c r="N61" s="20">
        <f t="shared" si="0"/>
        <v>5.9725000000000001</v>
      </c>
      <c r="O61" s="21"/>
    </row>
    <row r="62" spans="1:15">
      <c r="A62" s="21">
        <v>2005</v>
      </c>
      <c r="B62" s="20">
        <v>7.63</v>
      </c>
      <c r="C62" s="20">
        <v>6.35</v>
      </c>
      <c r="D62" s="20">
        <v>6.38</v>
      </c>
      <c r="E62" s="20">
        <v>4.99</v>
      </c>
      <c r="F62" s="20">
        <v>4.41</v>
      </c>
      <c r="G62" s="20">
        <v>3.85</v>
      </c>
      <c r="H62" s="20">
        <v>4.0599999999999996</v>
      </c>
      <c r="I62" s="20">
        <v>4.63</v>
      </c>
      <c r="J62" s="20">
        <v>5.5</v>
      </c>
      <c r="K62" s="20">
        <v>6.37</v>
      </c>
      <c r="L62" s="20">
        <v>8.36</v>
      </c>
      <c r="M62" s="20">
        <v>7.94</v>
      </c>
      <c r="N62" s="20">
        <f t="shared" si="0"/>
        <v>5.8724999999999996</v>
      </c>
      <c r="O62" s="21"/>
    </row>
    <row r="63" spans="1:15">
      <c r="A63" s="21">
        <v>2006</v>
      </c>
      <c r="B63" s="20">
        <v>6.95</v>
      </c>
      <c r="C63" s="20">
        <v>8</v>
      </c>
      <c r="D63" s="20">
        <v>6.05</v>
      </c>
      <c r="E63" s="20">
        <v>4.9400000000000004</v>
      </c>
      <c r="F63" s="20">
        <v>4.43</v>
      </c>
      <c r="G63" s="20">
        <v>4.09</v>
      </c>
      <c r="H63" s="20">
        <v>4.05</v>
      </c>
      <c r="I63" s="20">
        <v>5.05</v>
      </c>
      <c r="J63" s="20">
        <v>5.83</v>
      </c>
      <c r="K63" s="20">
        <v>7.12</v>
      </c>
      <c r="L63" s="20">
        <v>5.9</v>
      </c>
      <c r="M63" s="20">
        <v>7.78</v>
      </c>
      <c r="N63" s="20">
        <f t="shared" si="0"/>
        <v>5.8491666666666653</v>
      </c>
      <c r="O63" s="21"/>
    </row>
    <row r="64" spans="1:15">
      <c r="A64" s="21">
        <v>2007</v>
      </c>
      <c r="B64" s="20">
        <v>7.65</v>
      </c>
      <c r="C64" s="20">
        <v>8.76</v>
      </c>
      <c r="D64" s="20">
        <v>6.6</v>
      </c>
      <c r="E64" s="20">
        <v>5.95</v>
      </c>
      <c r="F64" s="20">
        <v>4.1100000000000003</v>
      </c>
      <c r="G64" s="20">
        <v>4.03</v>
      </c>
      <c r="H64" s="20">
        <v>3.79</v>
      </c>
      <c r="I64" s="20">
        <v>4.79</v>
      </c>
      <c r="J64" s="20">
        <v>5.15</v>
      </c>
      <c r="K64" s="20">
        <v>5.97</v>
      </c>
      <c r="L64" s="20">
        <v>8.01</v>
      </c>
      <c r="M64" s="20">
        <v>8.3000000000000007</v>
      </c>
      <c r="N64" s="20">
        <f t="shared" si="0"/>
        <v>6.0925000000000002</v>
      </c>
      <c r="O64" s="21"/>
    </row>
    <row r="65" spans="1:15">
      <c r="A65" s="21">
        <v>2008</v>
      </c>
      <c r="B65" s="20">
        <v>7.94</v>
      </c>
      <c r="C65" s="20">
        <v>7.75</v>
      </c>
      <c r="D65" s="20">
        <v>6.79</v>
      </c>
      <c r="E65" s="20">
        <v>4.8</v>
      </c>
      <c r="F65" s="20">
        <v>4.5999999999999996</v>
      </c>
      <c r="G65" s="20">
        <v>4.1900000000000004</v>
      </c>
      <c r="H65" s="20">
        <v>3.99</v>
      </c>
      <c r="I65" s="20">
        <v>4.8499999999999996</v>
      </c>
      <c r="J65" s="20">
        <v>5.35</v>
      </c>
      <c r="K65" s="20">
        <v>6.73</v>
      </c>
      <c r="L65" s="20">
        <v>6.97</v>
      </c>
      <c r="M65" s="20">
        <v>9.01</v>
      </c>
      <c r="N65" s="20">
        <f t="shared" si="0"/>
        <v>6.0808333333333344</v>
      </c>
      <c r="O65" s="21"/>
    </row>
    <row r="66" spans="1:15">
      <c r="A66" s="21">
        <v>2009</v>
      </c>
      <c r="B66" s="20">
        <v>8.16</v>
      </c>
      <c r="C66" s="20">
        <v>7.24</v>
      </c>
      <c r="D66" s="20">
        <v>5.91</v>
      </c>
      <c r="E66" s="20">
        <v>5.67</v>
      </c>
      <c r="F66" s="20">
        <v>4.57</v>
      </c>
      <c r="G66" s="20">
        <v>3.91</v>
      </c>
      <c r="H66" s="20">
        <v>4.18</v>
      </c>
      <c r="I66" s="20">
        <v>4.59</v>
      </c>
      <c r="J66" s="20">
        <v>5.69</v>
      </c>
      <c r="K66" s="20">
        <v>6.58</v>
      </c>
      <c r="L66" s="20">
        <v>6.03</v>
      </c>
      <c r="M66" s="20">
        <v>8.3699999999999992</v>
      </c>
      <c r="N66" s="20">
        <f t="shared" si="0"/>
        <v>5.9083333333333341</v>
      </c>
      <c r="O66" s="21"/>
    </row>
    <row r="67" spans="1:15">
      <c r="A67" s="21">
        <v>2010</v>
      </c>
      <c r="B67" s="20">
        <v>7.44</v>
      </c>
      <c r="C67" s="20">
        <v>6.71</v>
      </c>
      <c r="D67" s="20">
        <v>5.35</v>
      </c>
      <c r="E67" s="20">
        <v>4.59</v>
      </c>
      <c r="F67" s="20">
        <v>4.32</v>
      </c>
      <c r="G67" s="20">
        <v>4.18</v>
      </c>
      <c r="H67" s="20">
        <v>4.0999999999999996</v>
      </c>
      <c r="I67" s="20">
        <v>4.84</v>
      </c>
      <c r="J67" s="20">
        <v>5.95</v>
      </c>
      <c r="K67" s="20">
        <v>6.37</v>
      </c>
      <c r="L67" s="20">
        <v>6.78</v>
      </c>
      <c r="M67" s="20">
        <v>7.83</v>
      </c>
      <c r="N67" s="20">
        <f t="shared" si="0"/>
        <v>5.705000000000001</v>
      </c>
      <c r="O67" s="21"/>
    </row>
    <row r="68" spans="1:15">
      <c r="A68" s="21">
        <v>2011</v>
      </c>
      <c r="B68" s="20">
        <v>7.28</v>
      </c>
      <c r="C68" s="20">
        <v>7.79</v>
      </c>
      <c r="D68" s="20">
        <v>6.79</v>
      </c>
      <c r="E68" s="20">
        <v>5.54</v>
      </c>
      <c r="F68" s="20">
        <v>4.37</v>
      </c>
      <c r="G68" s="20">
        <v>4.29</v>
      </c>
      <c r="H68" s="20">
        <v>4.0199999999999996</v>
      </c>
      <c r="I68" s="20">
        <v>5.18</v>
      </c>
      <c r="J68" s="20">
        <v>5.49</v>
      </c>
      <c r="K68" s="20">
        <v>6.77</v>
      </c>
      <c r="L68" s="20">
        <v>6.76</v>
      </c>
      <c r="M68" s="20">
        <v>7.6</v>
      </c>
      <c r="N68" s="20">
        <f t="shared" si="0"/>
        <v>5.9899999999999993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8.0765625000000014</v>
      </c>
      <c r="C72" s="2">
        <f t="shared" ref="C72:N72" si="1">AVERAGE(C5:C68)</f>
        <v>7.3515625</v>
      </c>
      <c r="D72" s="2">
        <f t="shared" si="1"/>
        <v>6.5226562500000025</v>
      </c>
      <c r="E72" s="2">
        <f t="shared" si="1"/>
        <v>5.3356250000000012</v>
      </c>
      <c r="F72" s="2">
        <f t="shared" si="1"/>
        <v>4.5268750000000004</v>
      </c>
      <c r="G72" s="2">
        <f t="shared" si="1"/>
        <v>4.2198437500000026</v>
      </c>
      <c r="H72" s="2">
        <f t="shared" si="1"/>
        <v>4.1801562500000005</v>
      </c>
      <c r="I72" s="2">
        <f t="shared" si="1"/>
        <v>4.7039062500000002</v>
      </c>
      <c r="J72" s="2">
        <f t="shared" si="1"/>
        <v>5.6048437499999997</v>
      </c>
      <c r="K72" s="2">
        <f t="shared" si="1"/>
        <v>6.2935937500000003</v>
      </c>
      <c r="L72" s="2">
        <f t="shared" si="1"/>
        <v>7.2551562499999971</v>
      </c>
      <c r="M72" s="2">
        <f t="shared" si="1"/>
        <v>7.9845312499999981</v>
      </c>
      <c r="N72" s="2">
        <f t="shared" si="1"/>
        <v>6.0046093749999994</v>
      </c>
    </row>
    <row r="73" spans="1:15">
      <c r="A73" s="4" t="s">
        <v>24</v>
      </c>
      <c r="B73" s="2">
        <f>MAX(B5:B68)</f>
        <v>9.9700000000000006</v>
      </c>
      <c r="C73" s="2">
        <f t="shared" ref="C73:N73" si="2">MAX(C5:C68)</f>
        <v>9.31</v>
      </c>
      <c r="D73" s="2">
        <f t="shared" si="2"/>
        <v>8.65</v>
      </c>
      <c r="E73" s="2">
        <f t="shared" si="2"/>
        <v>6.47</v>
      </c>
      <c r="F73" s="2">
        <f t="shared" si="2"/>
        <v>6.04</v>
      </c>
      <c r="G73" s="2">
        <f t="shared" si="2"/>
        <v>5.09</v>
      </c>
      <c r="H73" s="2">
        <f t="shared" si="2"/>
        <v>4.79</v>
      </c>
      <c r="I73" s="2">
        <f t="shared" si="2"/>
        <v>5.45</v>
      </c>
      <c r="J73" s="2">
        <f t="shared" si="2"/>
        <v>6.28</v>
      </c>
      <c r="K73" s="2">
        <f t="shared" si="2"/>
        <v>7.49</v>
      </c>
      <c r="L73" s="2">
        <f t="shared" si="2"/>
        <v>8.75</v>
      </c>
      <c r="M73" s="2">
        <f t="shared" si="2"/>
        <v>9.2200000000000006</v>
      </c>
      <c r="N73" s="2">
        <f t="shared" si="2"/>
        <v>6.7733333333333325</v>
      </c>
    </row>
    <row r="74" spans="1:15">
      <c r="A74" s="4" t="s">
        <v>25</v>
      </c>
      <c r="B74" s="2">
        <f>MIN(B5:B68)</f>
        <v>6.95</v>
      </c>
      <c r="C74" s="2">
        <f t="shared" ref="C74:N74" si="3">MIN(C5:C68)</f>
        <v>5.75</v>
      </c>
      <c r="D74" s="2">
        <f t="shared" si="3"/>
        <v>5.35</v>
      </c>
      <c r="E74" s="2">
        <f t="shared" si="3"/>
        <v>4.51</v>
      </c>
      <c r="F74" s="2">
        <f t="shared" si="3"/>
        <v>3.95</v>
      </c>
      <c r="G74" s="2">
        <f t="shared" si="3"/>
        <v>3.81</v>
      </c>
      <c r="H74" s="2">
        <f t="shared" si="3"/>
        <v>3.47</v>
      </c>
      <c r="I74" s="2">
        <f t="shared" si="3"/>
        <v>3.69</v>
      </c>
      <c r="J74" s="2">
        <f t="shared" si="3"/>
        <v>4.71</v>
      </c>
      <c r="K74" s="2">
        <f t="shared" si="3"/>
        <v>4.79</v>
      </c>
      <c r="L74" s="2">
        <f t="shared" si="3"/>
        <v>5.9</v>
      </c>
      <c r="M74" s="2">
        <f t="shared" si="3"/>
        <v>6.62</v>
      </c>
      <c r="N74" s="2">
        <f t="shared" si="3"/>
        <v>5.482499999999999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2.75"/>
  <cols>
    <col min="2" max="4" width="25.7109375" customWidth="1"/>
  </cols>
  <sheetData>
    <row r="1" spans="1:3">
      <c r="A1" t="s">
        <v>27</v>
      </c>
    </row>
    <row r="2" spans="1:3">
      <c r="B2" t="s">
        <v>28</v>
      </c>
      <c r="C2" t="s">
        <v>29</v>
      </c>
    </row>
    <row r="3" spans="1:3">
      <c r="B3" t="s">
        <v>30</v>
      </c>
      <c r="C3" t="s">
        <v>30</v>
      </c>
    </row>
    <row r="4" spans="1:3">
      <c r="A4" t="s">
        <v>17</v>
      </c>
      <c r="B4" s="9">
        <v>81925</v>
      </c>
    </row>
    <row r="5" spans="1:3">
      <c r="A5" t="s">
        <v>18</v>
      </c>
      <c r="B5" s="9">
        <v>57291</v>
      </c>
    </row>
    <row r="6" spans="1:3">
      <c r="A6" t="s">
        <v>31</v>
      </c>
      <c r="B6" s="9">
        <v>40611</v>
      </c>
    </row>
    <row r="7" spans="1:3">
      <c r="A7" t="s">
        <v>19</v>
      </c>
      <c r="B7" s="9">
        <v>18949</v>
      </c>
    </row>
    <row r="8" spans="1:3">
      <c r="A8" t="s">
        <v>20</v>
      </c>
      <c r="B8" s="9">
        <v>1109</v>
      </c>
    </row>
    <row r="9" spans="1:3">
      <c r="A9" t="s">
        <v>21</v>
      </c>
      <c r="B9" s="9">
        <v>25404</v>
      </c>
    </row>
    <row r="10" spans="1:3">
      <c r="A10" t="s">
        <v>22</v>
      </c>
      <c r="B10" s="9">
        <v>19121</v>
      </c>
    </row>
    <row r="11" spans="1:3">
      <c r="A11" t="s">
        <v>15</v>
      </c>
      <c r="B11" s="9">
        <f>SUM(B4:B10)</f>
        <v>244410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40"/>
  <sheetViews>
    <sheetView topLeftCell="A12" workbookViewId="0">
      <selection activeCell="A25" sqref="A25"/>
    </sheetView>
  </sheetViews>
  <sheetFormatPr defaultRowHeight="12.75"/>
  <cols>
    <col min="1" max="1" width="9.28515625" bestFit="1" customWidth="1"/>
  </cols>
  <sheetData>
    <row r="1" spans="1:1">
      <c r="A1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46</v>
      </c>
    </row>
    <row r="8" spans="1:1">
      <c r="A8" t="s">
        <v>47</v>
      </c>
    </row>
    <row r="9" spans="1:1">
      <c r="A9" s="11" t="s">
        <v>44</v>
      </c>
    </row>
    <row r="10" spans="1:1">
      <c r="A10" s="11"/>
    </row>
    <row r="16" spans="1:1">
      <c r="A16" t="s">
        <v>45</v>
      </c>
    </row>
    <row r="18" spans="1:1">
      <c r="A18" s="30" t="s">
        <v>52</v>
      </c>
    </row>
    <row r="19" spans="1:1">
      <c r="A19" s="12" t="s">
        <v>53</v>
      </c>
    </row>
    <row r="20" spans="1:1">
      <c r="A20" s="12" t="s">
        <v>54</v>
      </c>
    </row>
    <row r="21" spans="1:1">
      <c r="A21" s="12" t="s">
        <v>55</v>
      </c>
    </row>
    <row r="22" spans="1:1">
      <c r="A22" s="30" t="s">
        <v>56</v>
      </c>
    </row>
    <row r="23" spans="1:1">
      <c r="A23" s="31" t="s">
        <v>57</v>
      </c>
    </row>
    <row r="30" spans="1:1">
      <c r="A30" s="16"/>
    </row>
    <row r="32" spans="1:1">
      <c r="A32" s="5"/>
    </row>
    <row r="36" spans="1:1">
      <c r="A36" s="16"/>
    </row>
    <row r="37" spans="1:1">
      <c r="A37" s="5"/>
    </row>
    <row r="38" spans="1:1">
      <c r="A38" s="5"/>
    </row>
    <row r="39" spans="1:1">
      <c r="A39" s="5"/>
    </row>
    <row r="40" spans="1:1">
      <c r="A40" s="5"/>
    </row>
  </sheetData>
  <phoneticPr fontId="4" type="noConversion"/>
  <hyperlinks>
    <hyperlink ref="A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topLeftCell="A7" workbookViewId="0"/>
  </sheetViews>
  <sheetFormatPr defaultRowHeight="12.75"/>
  <cols>
    <col min="2" max="13" width="7.7109375" customWidth="1"/>
  </cols>
  <sheetData>
    <row r="1" spans="1:14">
      <c r="A1" t="s">
        <v>35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8.1199999999999992</v>
      </c>
      <c r="C5" s="2">
        <v>8.44</v>
      </c>
      <c r="D5" s="2">
        <v>7.12</v>
      </c>
      <c r="E5" s="2">
        <v>6.12</v>
      </c>
      <c r="F5" s="2">
        <v>5.04</v>
      </c>
      <c r="G5" s="2">
        <v>4.66</v>
      </c>
      <c r="H5" s="2">
        <v>4.6900000000000004</v>
      </c>
      <c r="I5" s="2">
        <v>5.22</v>
      </c>
      <c r="J5" s="2">
        <v>6.04</v>
      </c>
      <c r="K5" s="2">
        <v>7.47</v>
      </c>
      <c r="L5" s="2">
        <v>7.59</v>
      </c>
      <c r="M5" s="2">
        <v>7.8</v>
      </c>
      <c r="N5" s="2">
        <f>AVERAGE(B5:M5)</f>
        <v>6.525833333333332</v>
      </c>
    </row>
    <row r="6" spans="1:14">
      <c r="A6">
        <v>1949</v>
      </c>
      <c r="B6" s="2">
        <v>8.1</v>
      </c>
      <c r="C6" s="2">
        <v>7.04</v>
      </c>
      <c r="D6" s="2">
        <v>6.5</v>
      </c>
      <c r="E6" s="2">
        <v>5.98</v>
      </c>
      <c r="F6" s="2">
        <v>5.16</v>
      </c>
      <c r="G6" s="2">
        <v>4.68</v>
      </c>
      <c r="H6" s="2">
        <v>4.6500000000000004</v>
      </c>
      <c r="I6" s="2">
        <v>4.6500000000000004</v>
      </c>
      <c r="J6" s="2">
        <v>7.03</v>
      </c>
      <c r="K6" s="2">
        <v>7.28</v>
      </c>
      <c r="L6" s="2">
        <v>7.9</v>
      </c>
      <c r="M6" s="2">
        <v>8.26</v>
      </c>
      <c r="N6" s="2">
        <f t="shared" ref="N6:N68" si="0">AVERAGE(B6:M6)</f>
        <v>6.435833333333334</v>
      </c>
    </row>
    <row r="7" spans="1:14">
      <c r="A7">
        <v>1950</v>
      </c>
      <c r="B7" s="2">
        <v>7.5</v>
      </c>
      <c r="C7" s="2">
        <v>6.62</v>
      </c>
      <c r="D7" s="2">
        <v>6.74</v>
      </c>
      <c r="E7" s="2">
        <v>6.74</v>
      </c>
      <c r="F7" s="2">
        <v>5.35</v>
      </c>
      <c r="G7" s="2">
        <v>4.8600000000000003</v>
      </c>
      <c r="H7" s="2">
        <v>4.49</v>
      </c>
      <c r="I7" s="2">
        <v>4.58</v>
      </c>
      <c r="J7" s="2">
        <v>5.78</v>
      </c>
      <c r="K7" s="2">
        <v>6.69</v>
      </c>
      <c r="L7" s="2">
        <v>8.42</v>
      </c>
      <c r="M7" s="2">
        <v>7.88</v>
      </c>
      <c r="N7" s="2">
        <f t="shared" si="0"/>
        <v>6.3041666666666663</v>
      </c>
    </row>
    <row r="8" spans="1:14">
      <c r="A8">
        <v>1951</v>
      </c>
      <c r="B8" s="2">
        <v>6.41</v>
      </c>
      <c r="C8" s="2">
        <v>6.26</v>
      </c>
      <c r="D8" s="2">
        <v>7.1</v>
      </c>
      <c r="E8" s="2">
        <v>6.54</v>
      </c>
      <c r="F8" s="2">
        <v>5.24</v>
      </c>
      <c r="G8" s="2">
        <v>4.55</v>
      </c>
      <c r="H8" s="2">
        <v>4.5</v>
      </c>
      <c r="I8" s="2">
        <v>4.6399999999999997</v>
      </c>
      <c r="J8" s="2">
        <v>6.63</v>
      </c>
      <c r="K8" s="2">
        <v>7.87</v>
      </c>
      <c r="L8" s="2">
        <v>8.3800000000000008</v>
      </c>
      <c r="M8" s="2">
        <v>7.77</v>
      </c>
      <c r="N8" s="2">
        <f t="shared" si="0"/>
        <v>6.3241666666666658</v>
      </c>
    </row>
    <row r="9" spans="1:14">
      <c r="A9">
        <v>1952</v>
      </c>
      <c r="B9" s="2">
        <v>6.95</v>
      </c>
      <c r="C9" s="2">
        <v>5.3</v>
      </c>
      <c r="D9" s="2">
        <v>5.5</v>
      </c>
      <c r="E9" s="2">
        <v>5.55</v>
      </c>
      <c r="F9" s="2">
        <v>4.88</v>
      </c>
      <c r="G9" s="2">
        <v>4.8499999999999996</v>
      </c>
      <c r="H9" s="2">
        <v>4.62</v>
      </c>
      <c r="I9" s="2">
        <v>4.75</v>
      </c>
      <c r="J9" s="2">
        <v>6.23</v>
      </c>
      <c r="K9" s="2">
        <v>8.15</v>
      </c>
      <c r="L9" s="2">
        <v>7.89</v>
      </c>
      <c r="M9" s="2">
        <v>7.49</v>
      </c>
      <c r="N9" s="2">
        <f t="shared" si="0"/>
        <v>6.0133333333333319</v>
      </c>
    </row>
    <row r="10" spans="1:14">
      <c r="A10">
        <v>1953</v>
      </c>
      <c r="B10" s="2">
        <v>7.42</v>
      </c>
      <c r="C10" s="2">
        <v>6.23</v>
      </c>
      <c r="D10" s="2">
        <v>6.55</v>
      </c>
      <c r="E10" s="2">
        <v>6.4</v>
      </c>
      <c r="F10" s="2">
        <v>5.31</v>
      </c>
      <c r="G10" s="2">
        <v>4.82</v>
      </c>
      <c r="H10" s="2">
        <v>4.58</v>
      </c>
      <c r="I10" s="2">
        <v>4.55</v>
      </c>
      <c r="J10" s="2">
        <v>6.43</v>
      </c>
      <c r="K10" s="2">
        <v>6.58</v>
      </c>
      <c r="L10" s="2">
        <v>7.53</v>
      </c>
      <c r="M10" s="2">
        <v>8.1999999999999993</v>
      </c>
      <c r="N10" s="2">
        <f t="shared" si="0"/>
        <v>6.2166666666666659</v>
      </c>
    </row>
    <row r="11" spans="1:14">
      <c r="A11">
        <v>1954</v>
      </c>
      <c r="B11" s="2">
        <v>7.72</v>
      </c>
      <c r="C11" s="2">
        <v>6.45</v>
      </c>
      <c r="D11" s="2">
        <v>7.62</v>
      </c>
      <c r="E11" s="2">
        <v>6.45</v>
      </c>
      <c r="F11" s="2">
        <v>5.35</v>
      </c>
      <c r="G11" s="2">
        <v>4.43</v>
      </c>
      <c r="H11" s="2">
        <v>4.1100000000000003</v>
      </c>
      <c r="I11" s="2">
        <v>4.13</v>
      </c>
      <c r="J11" s="2">
        <v>5.74</v>
      </c>
      <c r="K11" s="2">
        <v>6.47</v>
      </c>
      <c r="L11" s="2">
        <v>6.85</v>
      </c>
      <c r="M11" s="2">
        <v>6.79</v>
      </c>
      <c r="N11" s="2">
        <f t="shared" si="0"/>
        <v>6.0091666666666663</v>
      </c>
    </row>
    <row r="12" spans="1:14">
      <c r="A12">
        <v>1955</v>
      </c>
      <c r="B12" s="2">
        <v>7.16</v>
      </c>
      <c r="C12" s="2">
        <v>7.51</v>
      </c>
      <c r="D12" s="2">
        <v>8.08</v>
      </c>
      <c r="E12" s="2">
        <v>5.3</v>
      </c>
      <c r="F12" s="2">
        <v>5</v>
      </c>
      <c r="G12" s="2">
        <v>4.34</v>
      </c>
      <c r="H12" s="2">
        <v>4.43</v>
      </c>
      <c r="I12" s="2">
        <v>4.83</v>
      </c>
      <c r="J12" s="2">
        <v>6.55</v>
      </c>
      <c r="K12" s="2">
        <v>6.26</v>
      </c>
      <c r="L12" s="2">
        <v>8.2899999999999991</v>
      </c>
      <c r="M12" s="2">
        <v>8.06</v>
      </c>
      <c r="N12" s="2">
        <f t="shared" si="0"/>
        <v>6.3174999999999999</v>
      </c>
    </row>
    <row r="13" spans="1:14">
      <c r="A13">
        <v>1956</v>
      </c>
      <c r="B13" s="2">
        <v>7.09</v>
      </c>
      <c r="C13" s="2">
        <v>7.48</v>
      </c>
      <c r="D13" s="2">
        <v>6.69</v>
      </c>
      <c r="E13" s="2">
        <v>7.43</v>
      </c>
      <c r="F13" s="2">
        <v>5.93</v>
      </c>
      <c r="G13" s="2">
        <v>4.75</v>
      </c>
      <c r="H13" s="2">
        <v>4.59</v>
      </c>
      <c r="I13" s="2">
        <v>4.41</v>
      </c>
      <c r="J13" s="2">
        <v>6.04</v>
      </c>
      <c r="K13" s="2">
        <v>7.11</v>
      </c>
      <c r="L13" s="2">
        <v>8.19</v>
      </c>
      <c r="M13" s="2">
        <v>8.2100000000000009</v>
      </c>
      <c r="N13" s="2">
        <f t="shared" si="0"/>
        <v>6.493333333333335</v>
      </c>
    </row>
    <row r="14" spans="1:14">
      <c r="A14">
        <v>1957</v>
      </c>
      <c r="B14" s="2">
        <v>7.61</v>
      </c>
      <c r="C14" s="2">
        <v>6.17</v>
      </c>
      <c r="D14" s="2">
        <v>5.75</v>
      </c>
      <c r="E14" s="2">
        <v>5.96</v>
      </c>
      <c r="F14" s="2">
        <v>5.39</v>
      </c>
      <c r="G14" s="2">
        <v>4.7699999999999996</v>
      </c>
      <c r="H14" s="2">
        <v>4.41</v>
      </c>
      <c r="I14" s="2">
        <v>4.68</v>
      </c>
      <c r="J14" s="2">
        <v>6.34</v>
      </c>
      <c r="K14" s="2">
        <v>6.74</v>
      </c>
      <c r="L14" s="2">
        <v>7.95</v>
      </c>
      <c r="M14" s="2">
        <v>7.63</v>
      </c>
      <c r="N14" s="2">
        <f t="shared" si="0"/>
        <v>6.1166666666666663</v>
      </c>
    </row>
    <row r="15" spans="1:14">
      <c r="A15">
        <v>1958</v>
      </c>
      <c r="B15" s="2">
        <v>6.83</v>
      </c>
      <c r="C15" s="2">
        <v>7.02</v>
      </c>
      <c r="D15" s="2">
        <v>4.88</v>
      </c>
      <c r="E15" s="2">
        <v>6.26</v>
      </c>
      <c r="F15" s="2">
        <v>5.2</v>
      </c>
      <c r="G15" s="2">
        <v>4.5999999999999996</v>
      </c>
      <c r="H15" s="2">
        <v>4.4400000000000004</v>
      </c>
      <c r="I15" s="2">
        <v>4.32</v>
      </c>
      <c r="J15" s="2">
        <v>5.85</v>
      </c>
      <c r="K15" s="2">
        <v>6.47</v>
      </c>
      <c r="L15" s="2">
        <v>8.1999999999999993</v>
      </c>
      <c r="M15" s="2">
        <v>7.94</v>
      </c>
      <c r="N15" s="2">
        <f t="shared" si="0"/>
        <v>6.0008333333333326</v>
      </c>
    </row>
    <row r="16" spans="1:14">
      <c r="A16">
        <v>1959</v>
      </c>
      <c r="B16" s="2">
        <v>7.15</v>
      </c>
      <c r="C16" s="2">
        <v>6.01</v>
      </c>
      <c r="D16" s="2">
        <v>5.5</v>
      </c>
      <c r="E16" s="2">
        <v>6.05</v>
      </c>
      <c r="F16" s="2">
        <v>5.37</v>
      </c>
      <c r="G16" s="2">
        <v>4.47</v>
      </c>
      <c r="H16" s="2">
        <v>4.3600000000000003</v>
      </c>
      <c r="I16" s="2">
        <v>4.3600000000000003</v>
      </c>
      <c r="J16" s="2">
        <v>6</v>
      </c>
      <c r="K16" s="2">
        <v>6.86</v>
      </c>
      <c r="L16" s="2">
        <v>8.0399999999999991</v>
      </c>
      <c r="M16" s="2">
        <v>7.53</v>
      </c>
      <c r="N16" s="2">
        <f t="shared" si="0"/>
        <v>5.9750000000000005</v>
      </c>
    </row>
    <row r="17" spans="1:14">
      <c r="A17">
        <v>1960</v>
      </c>
      <c r="B17" s="2">
        <v>7.08</v>
      </c>
      <c r="C17" s="2">
        <v>5.95</v>
      </c>
      <c r="D17" s="2">
        <v>5.57</v>
      </c>
      <c r="E17" s="2">
        <v>5.8</v>
      </c>
      <c r="F17" s="2">
        <v>5.26</v>
      </c>
      <c r="G17" s="2">
        <v>4.3</v>
      </c>
      <c r="H17" s="2">
        <v>4.3</v>
      </c>
      <c r="I17" s="2">
        <v>4.58</v>
      </c>
      <c r="J17" s="2">
        <v>5.76</v>
      </c>
      <c r="K17" s="2">
        <v>6.61</v>
      </c>
      <c r="L17" s="2">
        <v>8.02</v>
      </c>
      <c r="M17" s="2">
        <v>7.89</v>
      </c>
      <c r="N17" s="2">
        <f t="shared" si="0"/>
        <v>5.9266666666666659</v>
      </c>
    </row>
    <row r="18" spans="1:14">
      <c r="A18">
        <v>1961</v>
      </c>
      <c r="B18" s="2">
        <v>6.85</v>
      </c>
      <c r="C18" s="2">
        <v>5.85</v>
      </c>
      <c r="D18" s="2">
        <v>6.4</v>
      </c>
      <c r="E18" s="2">
        <v>6.01</v>
      </c>
      <c r="F18" s="2">
        <v>5.29</v>
      </c>
      <c r="G18" s="2">
        <v>4.6900000000000004</v>
      </c>
      <c r="H18" s="2">
        <v>4.3099999999999996</v>
      </c>
      <c r="I18" s="2">
        <v>4.07</v>
      </c>
      <c r="J18" s="2">
        <v>5.79</v>
      </c>
      <c r="K18" s="2">
        <v>6.4</v>
      </c>
      <c r="L18" s="2">
        <v>7.07</v>
      </c>
      <c r="M18" s="2">
        <v>7.74</v>
      </c>
      <c r="N18" s="2">
        <f t="shared" si="0"/>
        <v>5.8724999999999996</v>
      </c>
    </row>
    <row r="19" spans="1:14">
      <c r="A19">
        <v>1962</v>
      </c>
      <c r="B19" s="2">
        <v>7.9</v>
      </c>
      <c r="C19" s="2">
        <v>6</v>
      </c>
      <c r="D19" s="2">
        <v>5.49</v>
      </c>
      <c r="E19" s="2">
        <v>6.06</v>
      </c>
      <c r="F19" s="2">
        <v>4.8099999999999996</v>
      </c>
      <c r="G19" s="2">
        <v>4.37</v>
      </c>
      <c r="H19" s="2">
        <v>4.25</v>
      </c>
      <c r="I19" s="2">
        <v>3.97</v>
      </c>
      <c r="J19" s="2">
        <v>5.81</v>
      </c>
      <c r="K19" s="2">
        <v>5.98</v>
      </c>
      <c r="L19" s="2">
        <v>6.65</v>
      </c>
      <c r="M19" s="2">
        <v>7.86</v>
      </c>
      <c r="N19" s="2">
        <f t="shared" si="0"/>
        <v>5.7625000000000002</v>
      </c>
    </row>
    <row r="20" spans="1:14">
      <c r="A20">
        <v>1963</v>
      </c>
      <c r="B20" s="2">
        <v>7.03</v>
      </c>
      <c r="C20" s="2">
        <v>5.66</v>
      </c>
      <c r="D20" s="2">
        <v>5.8</v>
      </c>
      <c r="E20" s="2">
        <v>5.82</v>
      </c>
      <c r="F20" s="2">
        <v>4.9000000000000004</v>
      </c>
      <c r="G20" s="2">
        <v>4.4800000000000004</v>
      </c>
      <c r="H20" s="2">
        <v>4.28</v>
      </c>
      <c r="I20" s="2">
        <v>4.22</v>
      </c>
      <c r="J20" s="2">
        <v>4.84</v>
      </c>
      <c r="K20" s="2">
        <v>4.71</v>
      </c>
      <c r="L20" s="2">
        <v>7.1</v>
      </c>
      <c r="M20" s="2">
        <v>7.75</v>
      </c>
      <c r="N20" s="2">
        <f t="shared" si="0"/>
        <v>5.5491666666666672</v>
      </c>
    </row>
    <row r="21" spans="1:14">
      <c r="A21">
        <v>1964</v>
      </c>
      <c r="B21" s="2">
        <v>7.5</v>
      </c>
      <c r="C21" s="2">
        <v>6.98</v>
      </c>
      <c r="D21" s="2">
        <v>7.36</v>
      </c>
      <c r="E21" s="2">
        <v>6.06</v>
      </c>
      <c r="F21" s="2">
        <v>4.7300000000000004</v>
      </c>
      <c r="G21" s="2">
        <v>4.41</v>
      </c>
      <c r="H21" s="2">
        <v>4.17</v>
      </c>
      <c r="I21" s="2">
        <v>5.21</v>
      </c>
      <c r="J21" s="2">
        <v>5.67</v>
      </c>
      <c r="K21" s="2">
        <v>6.08</v>
      </c>
      <c r="L21" s="2">
        <v>6.98</v>
      </c>
      <c r="M21" s="2">
        <v>7.24</v>
      </c>
      <c r="N21" s="2">
        <f t="shared" si="0"/>
        <v>6.0324999999999989</v>
      </c>
    </row>
    <row r="22" spans="1:14">
      <c r="A22">
        <v>1965</v>
      </c>
      <c r="B22" s="2">
        <v>7.85</v>
      </c>
      <c r="C22" s="2">
        <v>7.16</v>
      </c>
      <c r="D22" s="2">
        <v>5.7</v>
      </c>
      <c r="E22" s="2">
        <v>4.87</v>
      </c>
      <c r="F22" s="2">
        <v>4.4400000000000004</v>
      </c>
      <c r="G22" s="2">
        <v>4.1900000000000004</v>
      </c>
      <c r="H22" s="2">
        <v>4.09</v>
      </c>
      <c r="I22" s="2">
        <v>3.99</v>
      </c>
      <c r="J22" s="2">
        <v>5.25</v>
      </c>
      <c r="K22" s="2">
        <v>6.25</v>
      </c>
      <c r="L22" s="2">
        <v>7.83</v>
      </c>
      <c r="M22" s="2">
        <v>7.7</v>
      </c>
      <c r="N22" s="2">
        <f t="shared" si="0"/>
        <v>5.7766666666666664</v>
      </c>
    </row>
    <row r="23" spans="1:14">
      <c r="A23">
        <v>1966</v>
      </c>
      <c r="B23" s="2">
        <v>7.99</v>
      </c>
      <c r="C23" s="2">
        <v>6.62</v>
      </c>
      <c r="D23" s="2">
        <v>7.12</v>
      </c>
      <c r="E23" s="2">
        <v>5.87</v>
      </c>
      <c r="F23" s="2">
        <v>5.61</v>
      </c>
      <c r="G23" s="2">
        <v>4.34</v>
      </c>
      <c r="H23" s="2">
        <v>4.2300000000000004</v>
      </c>
      <c r="I23" s="2">
        <v>4.25</v>
      </c>
      <c r="J23" s="2">
        <v>5.52</v>
      </c>
      <c r="K23" s="2">
        <v>7.16</v>
      </c>
      <c r="L23" s="2">
        <v>7.78</v>
      </c>
      <c r="M23" s="2">
        <v>7.65</v>
      </c>
      <c r="N23" s="2">
        <f t="shared" si="0"/>
        <v>6.1783333333333337</v>
      </c>
    </row>
    <row r="24" spans="1:14">
      <c r="A24">
        <v>1967</v>
      </c>
      <c r="B24" s="2">
        <v>8.09</v>
      </c>
      <c r="C24" s="2">
        <v>6.96</v>
      </c>
      <c r="D24" s="2">
        <v>6.15</v>
      </c>
      <c r="E24" s="2">
        <v>5.79</v>
      </c>
      <c r="F24" s="2">
        <v>5.33</v>
      </c>
      <c r="G24" s="2">
        <v>4.41</v>
      </c>
      <c r="H24" s="2">
        <v>4.3</v>
      </c>
      <c r="I24" s="2">
        <v>4.46</v>
      </c>
      <c r="J24" s="2">
        <v>5.21</v>
      </c>
      <c r="K24" s="2">
        <v>7.1</v>
      </c>
      <c r="L24" s="2">
        <v>7.07</v>
      </c>
      <c r="M24" s="2">
        <v>8.1</v>
      </c>
      <c r="N24" s="2">
        <f t="shared" si="0"/>
        <v>6.0808333333333335</v>
      </c>
    </row>
    <row r="25" spans="1:14">
      <c r="A25">
        <v>1968</v>
      </c>
      <c r="B25" s="2">
        <v>7.2</v>
      </c>
      <c r="C25" s="2">
        <v>7.91</v>
      </c>
      <c r="D25" s="2">
        <v>6.1</v>
      </c>
      <c r="E25" s="2">
        <v>5.7</v>
      </c>
      <c r="F25" s="2">
        <v>4.8499999999999996</v>
      </c>
      <c r="G25" s="2">
        <v>4.4800000000000004</v>
      </c>
      <c r="H25" s="2">
        <v>4.4800000000000004</v>
      </c>
      <c r="I25" s="2">
        <v>4.59</v>
      </c>
      <c r="J25" s="2">
        <v>4.79</v>
      </c>
      <c r="K25" s="2">
        <v>6.37</v>
      </c>
      <c r="L25" s="2">
        <v>7.66</v>
      </c>
      <c r="M25" s="2">
        <v>8.0299999999999994</v>
      </c>
      <c r="N25" s="2">
        <f t="shared" si="0"/>
        <v>6.0133333333333328</v>
      </c>
    </row>
    <row r="26" spans="1:14">
      <c r="A26">
        <v>1969</v>
      </c>
      <c r="B26" s="2">
        <v>7.79</v>
      </c>
      <c r="C26" s="2">
        <v>5.86</v>
      </c>
      <c r="D26" s="2">
        <v>6.45</v>
      </c>
      <c r="E26" s="2">
        <v>4.84</v>
      </c>
      <c r="F26" s="2">
        <v>4.71</v>
      </c>
      <c r="G26" s="2">
        <v>4.3499999999999996</v>
      </c>
      <c r="H26" s="2">
        <v>4.08</v>
      </c>
      <c r="I26" s="2">
        <v>4.12</v>
      </c>
      <c r="J26" s="2">
        <v>5.12</v>
      </c>
      <c r="K26" s="2">
        <v>6.49</v>
      </c>
      <c r="L26" s="2">
        <v>6.47</v>
      </c>
      <c r="M26" s="2">
        <v>6.64</v>
      </c>
      <c r="N26" s="2">
        <f t="shared" si="0"/>
        <v>5.5766666666666653</v>
      </c>
    </row>
    <row r="27" spans="1:14">
      <c r="A27">
        <v>1970</v>
      </c>
      <c r="B27" s="2">
        <v>6.9</v>
      </c>
      <c r="C27" s="2">
        <v>6.68</v>
      </c>
      <c r="D27" s="2">
        <v>5.44</v>
      </c>
      <c r="E27" s="2">
        <v>5.53</v>
      </c>
      <c r="F27" s="2">
        <v>4.99</v>
      </c>
      <c r="G27" s="2">
        <v>4.2300000000000004</v>
      </c>
      <c r="H27" s="2">
        <v>4.0999999999999996</v>
      </c>
      <c r="I27" s="2">
        <v>3.94</v>
      </c>
      <c r="J27" s="2">
        <v>5.23</v>
      </c>
      <c r="K27" s="2">
        <v>5.81</v>
      </c>
      <c r="L27" s="2">
        <v>6.84</v>
      </c>
      <c r="M27" s="2">
        <v>6.81</v>
      </c>
      <c r="N27" s="2">
        <f t="shared" si="0"/>
        <v>5.541666666666667</v>
      </c>
    </row>
    <row r="28" spans="1:14">
      <c r="A28">
        <v>1971</v>
      </c>
      <c r="B28" s="2">
        <v>7.64</v>
      </c>
      <c r="C28" s="2">
        <v>6.01</v>
      </c>
      <c r="D28" s="2">
        <v>5.64</v>
      </c>
      <c r="E28" s="2">
        <v>5.29</v>
      </c>
      <c r="F28" s="2">
        <v>4.58</v>
      </c>
      <c r="G28" s="2">
        <v>4</v>
      </c>
      <c r="H28" s="2">
        <v>3.99</v>
      </c>
      <c r="I28" s="2">
        <v>4.03</v>
      </c>
      <c r="J28" s="2">
        <v>4.55</v>
      </c>
      <c r="K28" s="2">
        <v>5.36</v>
      </c>
      <c r="L28" s="2">
        <v>6.53</v>
      </c>
      <c r="M28" s="2">
        <v>6.81</v>
      </c>
      <c r="N28" s="2">
        <f t="shared" si="0"/>
        <v>5.3691666666666658</v>
      </c>
    </row>
    <row r="29" spans="1:14">
      <c r="A29">
        <v>1972</v>
      </c>
      <c r="B29" s="2">
        <v>7.84</v>
      </c>
      <c r="C29" s="2">
        <v>5.96</v>
      </c>
      <c r="D29" s="2">
        <v>5.51</v>
      </c>
      <c r="E29" s="2">
        <v>4.62</v>
      </c>
      <c r="F29" s="2">
        <v>4.0999999999999996</v>
      </c>
      <c r="G29" s="2">
        <v>4.1399999999999997</v>
      </c>
      <c r="H29" s="2">
        <v>3.9</v>
      </c>
      <c r="I29" s="2">
        <v>3.59</v>
      </c>
      <c r="J29" s="2">
        <v>5.46</v>
      </c>
      <c r="K29" s="2">
        <v>6.25</v>
      </c>
      <c r="L29" s="2">
        <v>6.01</v>
      </c>
      <c r="M29" s="2">
        <v>7.01</v>
      </c>
      <c r="N29" s="2">
        <f t="shared" si="0"/>
        <v>5.3658333333333337</v>
      </c>
    </row>
    <row r="30" spans="1:14">
      <c r="A30">
        <v>1973</v>
      </c>
      <c r="B30" s="2">
        <v>6.63</v>
      </c>
      <c r="C30" s="2">
        <v>6.79</v>
      </c>
      <c r="D30" s="2">
        <v>5.33</v>
      </c>
      <c r="E30" s="2">
        <v>5.61</v>
      </c>
      <c r="F30" s="2">
        <v>4.8600000000000003</v>
      </c>
      <c r="G30" s="2">
        <v>4.16</v>
      </c>
      <c r="H30" s="2">
        <v>4.05</v>
      </c>
      <c r="I30" s="2">
        <v>3.75</v>
      </c>
      <c r="J30" s="2">
        <v>5.39</v>
      </c>
      <c r="K30" s="2">
        <v>5.46</v>
      </c>
      <c r="L30" s="2">
        <v>7.09</v>
      </c>
      <c r="M30" s="2">
        <v>6.73</v>
      </c>
      <c r="N30" s="2">
        <f t="shared" si="0"/>
        <v>5.4874999999999998</v>
      </c>
    </row>
    <row r="31" spans="1:14">
      <c r="A31">
        <v>1974</v>
      </c>
      <c r="B31" s="2">
        <v>6.61</v>
      </c>
      <c r="C31" s="2">
        <v>6.17</v>
      </c>
      <c r="D31" s="2">
        <v>6.52</v>
      </c>
      <c r="E31" s="2">
        <v>5.35</v>
      </c>
      <c r="F31" s="2">
        <v>4.75</v>
      </c>
      <c r="G31" s="2">
        <v>4.3</v>
      </c>
      <c r="H31" s="2">
        <v>4.1500000000000004</v>
      </c>
      <c r="I31" s="2">
        <v>4.4000000000000004</v>
      </c>
      <c r="J31" s="2">
        <v>5.55</v>
      </c>
      <c r="K31" s="2">
        <v>5.7</v>
      </c>
      <c r="L31" s="2">
        <v>6.66</v>
      </c>
      <c r="M31" s="2">
        <v>6.72</v>
      </c>
      <c r="N31" s="2">
        <f t="shared" si="0"/>
        <v>5.5733333333333333</v>
      </c>
    </row>
    <row r="32" spans="1:14">
      <c r="A32">
        <v>1975</v>
      </c>
      <c r="B32" s="2">
        <v>7.19</v>
      </c>
      <c r="C32" s="2">
        <v>6.27</v>
      </c>
      <c r="D32" s="2">
        <v>6.78</v>
      </c>
      <c r="E32" s="2">
        <v>5.26</v>
      </c>
      <c r="F32" s="2">
        <v>4.03</v>
      </c>
      <c r="G32" s="2">
        <v>3.98</v>
      </c>
      <c r="H32" s="2">
        <v>3.94</v>
      </c>
      <c r="I32" s="2">
        <v>3.94</v>
      </c>
      <c r="J32" s="2">
        <v>4.95</v>
      </c>
      <c r="K32" s="2">
        <v>5.6</v>
      </c>
      <c r="L32" s="2">
        <v>6.07</v>
      </c>
      <c r="M32" s="2">
        <v>6.42</v>
      </c>
      <c r="N32" s="2">
        <f t="shared" si="0"/>
        <v>5.3691666666666658</v>
      </c>
    </row>
    <row r="33" spans="1:14">
      <c r="A33">
        <v>1976</v>
      </c>
      <c r="B33" s="2">
        <v>6.78</v>
      </c>
      <c r="C33" s="2">
        <v>6.26</v>
      </c>
      <c r="D33" s="2">
        <v>6.61</v>
      </c>
      <c r="E33" s="2">
        <v>4.71</v>
      </c>
      <c r="F33" s="2">
        <v>4.5599999999999996</v>
      </c>
      <c r="G33" s="2">
        <v>4.0199999999999996</v>
      </c>
      <c r="H33" s="2">
        <v>3.97</v>
      </c>
      <c r="I33" s="2">
        <v>4.53</v>
      </c>
      <c r="J33" s="2">
        <v>5.67</v>
      </c>
      <c r="K33" s="2">
        <v>5.51</v>
      </c>
      <c r="L33" s="2">
        <v>6.95</v>
      </c>
      <c r="M33" s="2">
        <v>7.21</v>
      </c>
      <c r="N33" s="2">
        <f t="shared" si="0"/>
        <v>5.5650000000000004</v>
      </c>
    </row>
    <row r="34" spans="1:14">
      <c r="A34">
        <v>1977</v>
      </c>
      <c r="B34" s="2">
        <v>7.26</v>
      </c>
      <c r="C34" s="2">
        <v>7.08</v>
      </c>
      <c r="D34" s="2">
        <v>6.14</v>
      </c>
      <c r="E34" s="2">
        <v>5.45</v>
      </c>
      <c r="F34" s="2">
        <v>4.7</v>
      </c>
      <c r="G34" s="2">
        <v>4.49</v>
      </c>
      <c r="H34" s="2">
        <v>4.6399999999999997</v>
      </c>
      <c r="I34" s="2">
        <v>5.47</v>
      </c>
      <c r="J34" s="2">
        <v>6.57</v>
      </c>
      <c r="K34" s="2">
        <v>7.71</v>
      </c>
      <c r="L34" s="2">
        <v>7.31</v>
      </c>
      <c r="M34" s="2">
        <v>8.57</v>
      </c>
      <c r="N34" s="2">
        <f t="shared" si="0"/>
        <v>6.2824999999999989</v>
      </c>
    </row>
    <row r="35" spans="1:14">
      <c r="A35">
        <v>1978</v>
      </c>
      <c r="B35" s="2">
        <v>9.0500000000000007</v>
      </c>
      <c r="C35" s="2">
        <v>6.52</v>
      </c>
      <c r="D35" s="2">
        <v>5.89</v>
      </c>
      <c r="E35" s="2">
        <v>6.17</v>
      </c>
      <c r="F35" s="2">
        <v>4.6900000000000004</v>
      </c>
      <c r="G35" s="2">
        <v>4.6500000000000004</v>
      </c>
      <c r="H35" s="2">
        <v>4.42</v>
      </c>
      <c r="I35" s="2">
        <v>4.78</v>
      </c>
      <c r="J35" s="2">
        <v>6.05</v>
      </c>
      <c r="K35" s="2">
        <v>7.21</v>
      </c>
      <c r="L35" s="2">
        <v>8.01</v>
      </c>
      <c r="M35" s="2">
        <v>7.54</v>
      </c>
      <c r="N35" s="2">
        <f t="shared" si="0"/>
        <v>6.248333333333334</v>
      </c>
    </row>
    <row r="36" spans="1:14">
      <c r="A36">
        <v>1979</v>
      </c>
      <c r="B36" s="2">
        <v>7.98</v>
      </c>
      <c r="C36" s="2">
        <v>5.76</v>
      </c>
      <c r="D36" s="2">
        <v>6.35</v>
      </c>
      <c r="E36" s="2">
        <v>5.12</v>
      </c>
      <c r="F36" s="2">
        <v>4.57</v>
      </c>
      <c r="G36" s="2">
        <v>4.5199999999999996</v>
      </c>
      <c r="H36" s="2">
        <v>4.1500000000000004</v>
      </c>
      <c r="I36" s="2">
        <v>4.42</v>
      </c>
      <c r="J36" s="2">
        <v>5.57</v>
      </c>
      <c r="K36" s="2">
        <v>6.9</v>
      </c>
      <c r="L36" s="2">
        <v>7.79</v>
      </c>
      <c r="M36" s="2">
        <v>8.1300000000000008</v>
      </c>
      <c r="N36" s="2">
        <f t="shared" si="0"/>
        <v>5.9383333333333326</v>
      </c>
    </row>
    <row r="37" spans="1:14">
      <c r="A37">
        <v>1980</v>
      </c>
      <c r="B37" s="2">
        <v>8.08</v>
      </c>
      <c r="C37" s="2">
        <v>6.07</v>
      </c>
      <c r="D37" s="2">
        <v>6.09</v>
      </c>
      <c r="E37" s="2">
        <v>4.9800000000000004</v>
      </c>
      <c r="F37" s="2">
        <v>3.96</v>
      </c>
      <c r="G37" s="2">
        <v>4.08</v>
      </c>
      <c r="H37" s="2">
        <v>3.83</v>
      </c>
      <c r="I37" s="2">
        <v>4.05</v>
      </c>
      <c r="J37" s="2">
        <v>6.53</v>
      </c>
      <c r="K37" s="2">
        <v>7.93</v>
      </c>
      <c r="L37" s="2">
        <v>7.73</v>
      </c>
      <c r="M37" s="2">
        <v>9.64</v>
      </c>
      <c r="N37" s="2">
        <f t="shared" si="0"/>
        <v>6.0808333333333335</v>
      </c>
    </row>
    <row r="38" spans="1:14">
      <c r="A38">
        <v>1981</v>
      </c>
      <c r="B38" s="2">
        <v>7.74</v>
      </c>
      <c r="C38" s="2">
        <v>6.97</v>
      </c>
      <c r="D38" s="2">
        <v>6.38</v>
      </c>
      <c r="E38" s="2">
        <v>5.84</v>
      </c>
      <c r="F38" s="2">
        <v>4.63</v>
      </c>
      <c r="G38" s="2">
        <v>4.47</v>
      </c>
      <c r="H38" s="2">
        <v>4.12</v>
      </c>
      <c r="I38" s="2">
        <v>3.78</v>
      </c>
      <c r="J38" s="2">
        <v>5.37</v>
      </c>
      <c r="K38" s="2">
        <v>6.5</v>
      </c>
      <c r="L38" s="2">
        <v>7.15</v>
      </c>
      <c r="M38" s="2">
        <v>7.5</v>
      </c>
      <c r="N38" s="2">
        <f t="shared" si="0"/>
        <v>5.8708333333333327</v>
      </c>
    </row>
    <row r="39" spans="1:14">
      <c r="A39">
        <v>1982</v>
      </c>
      <c r="B39" s="2">
        <v>7.31</v>
      </c>
      <c r="C39" s="2">
        <v>5.52</v>
      </c>
      <c r="D39" s="2">
        <v>6.04</v>
      </c>
      <c r="E39" s="2">
        <v>5.32</v>
      </c>
      <c r="F39" s="2">
        <v>4.05</v>
      </c>
      <c r="G39" s="2">
        <v>3.91</v>
      </c>
      <c r="H39" s="2">
        <v>4.46</v>
      </c>
      <c r="I39" s="2">
        <v>4.2699999999999996</v>
      </c>
      <c r="J39" s="2">
        <v>5.43</v>
      </c>
      <c r="K39" s="2">
        <v>5.82</v>
      </c>
      <c r="L39" s="2">
        <v>6.81</v>
      </c>
      <c r="M39" s="2">
        <v>6.99</v>
      </c>
      <c r="N39" s="2">
        <f t="shared" si="0"/>
        <v>5.4941666666666658</v>
      </c>
    </row>
    <row r="40" spans="1:14">
      <c r="A40">
        <v>1983</v>
      </c>
      <c r="B40" s="2">
        <v>6.95</v>
      </c>
      <c r="C40" s="2">
        <v>6.22</v>
      </c>
      <c r="D40" s="2">
        <v>6.79</v>
      </c>
      <c r="E40" s="2">
        <v>5.35</v>
      </c>
      <c r="F40" s="2">
        <v>4.83</v>
      </c>
      <c r="G40" s="2">
        <v>4.1900000000000004</v>
      </c>
      <c r="H40" s="2">
        <v>4.03</v>
      </c>
      <c r="I40" s="2">
        <v>3.83</v>
      </c>
      <c r="J40" s="2">
        <v>5.18</v>
      </c>
      <c r="K40" s="2">
        <v>6.44</v>
      </c>
      <c r="L40" s="2">
        <v>7.88</v>
      </c>
      <c r="M40" s="2">
        <v>8.5299999999999994</v>
      </c>
      <c r="N40" s="2">
        <f t="shared" si="0"/>
        <v>5.8516666666666666</v>
      </c>
    </row>
    <row r="41" spans="1:14">
      <c r="A41">
        <v>1984</v>
      </c>
      <c r="B41" s="2">
        <v>7.19</v>
      </c>
      <c r="C41" s="2">
        <v>6.23</v>
      </c>
      <c r="D41" s="2">
        <v>6.41</v>
      </c>
      <c r="E41" s="2">
        <v>4.83</v>
      </c>
      <c r="F41" s="2">
        <v>4.67</v>
      </c>
      <c r="G41" s="2">
        <v>4.3499999999999996</v>
      </c>
      <c r="H41" s="2">
        <v>4.13</v>
      </c>
      <c r="I41" s="2">
        <v>4</v>
      </c>
      <c r="J41" s="2">
        <v>5.91</v>
      </c>
      <c r="K41" s="2">
        <v>6.35</v>
      </c>
      <c r="L41" s="2">
        <v>8.1199999999999992</v>
      </c>
      <c r="M41" s="2">
        <v>7.83</v>
      </c>
      <c r="N41" s="2">
        <f t="shared" si="0"/>
        <v>5.8350000000000009</v>
      </c>
    </row>
    <row r="42" spans="1:14">
      <c r="A42">
        <v>1985</v>
      </c>
      <c r="B42" s="2">
        <v>6.97</v>
      </c>
      <c r="C42" s="2">
        <v>6</v>
      </c>
      <c r="D42" s="2">
        <v>6.42</v>
      </c>
      <c r="E42" s="2">
        <v>6.07</v>
      </c>
      <c r="F42" s="2">
        <v>4.45</v>
      </c>
      <c r="G42" s="2">
        <v>4.7300000000000004</v>
      </c>
      <c r="H42" s="2">
        <v>4.2</v>
      </c>
      <c r="I42" s="2">
        <v>4.45</v>
      </c>
      <c r="J42" s="2">
        <v>5.71</v>
      </c>
      <c r="K42" s="2">
        <v>6.76</v>
      </c>
      <c r="L42" s="2">
        <v>7.76</v>
      </c>
      <c r="M42" s="2">
        <v>8.4600000000000009</v>
      </c>
      <c r="N42" s="2">
        <f t="shared" si="0"/>
        <v>5.998333333333334</v>
      </c>
    </row>
    <row r="43" spans="1:14">
      <c r="A43">
        <v>1986</v>
      </c>
      <c r="B43" s="2">
        <v>8.01</v>
      </c>
      <c r="C43" s="2">
        <v>6.05</v>
      </c>
      <c r="D43" s="2">
        <v>6.17</v>
      </c>
      <c r="E43" s="2">
        <v>5.64</v>
      </c>
      <c r="F43" s="2">
        <v>4.58</v>
      </c>
      <c r="G43" s="2">
        <v>4.49</v>
      </c>
      <c r="H43" s="2">
        <v>4.01</v>
      </c>
      <c r="I43" s="2">
        <v>4.3600000000000003</v>
      </c>
      <c r="J43" s="2">
        <v>5.5</v>
      </c>
      <c r="K43" s="2">
        <v>6.27</v>
      </c>
      <c r="L43" s="2">
        <v>7.97</v>
      </c>
      <c r="M43" s="2">
        <v>7.53</v>
      </c>
      <c r="N43" s="2">
        <f t="shared" si="0"/>
        <v>5.8816666666666668</v>
      </c>
    </row>
    <row r="44" spans="1:14">
      <c r="A44">
        <v>1987</v>
      </c>
      <c r="B44" s="2">
        <v>7.38</v>
      </c>
      <c r="C44" s="2">
        <v>6.62</v>
      </c>
      <c r="D44" s="2">
        <v>6.21</v>
      </c>
      <c r="E44" s="2">
        <v>4.87</v>
      </c>
      <c r="F44" s="2">
        <v>4.43</v>
      </c>
      <c r="G44" s="2">
        <v>4</v>
      </c>
      <c r="H44" s="2">
        <v>4.05</v>
      </c>
      <c r="I44" s="2">
        <v>4.7</v>
      </c>
      <c r="J44" s="2">
        <v>4.95</v>
      </c>
      <c r="K44" s="2">
        <v>7.24</v>
      </c>
      <c r="L44" s="2">
        <v>7.32</v>
      </c>
      <c r="M44" s="2">
        <v>7.52</v>
      </c>
      <c r="N44" s="2">
        <f t="shared" si="0"/>
        <v>5.7741666666666669</v>
      </c>
    </row>
    <row r="45" spans="1:14">
      <c r="A45">
        <v>1988</v>
      </c>
      <c r="B45" s="2">
        <v>8.5299999999999994</v>
      </c>
      <c r="C45" s="2">
        <v>7.62</v>
      </c>
      <c r="D45" s="2">
        <v>7.1</v>
      </c>
      <c r="E45" s="2">
        <v>5.27</v>
      </c>
      <c r="F45" s="2">
        <v>4.37</v>
      </c>
      <c r="G45" s="2">
        <v>4.2699999999999996</v>
      </c>
      <c r="H45" s="2">
        <v>3.83</v>
      </c>
      <c r="I45" s="2">
        <v>4.4400000000000004</v>
      </c>
      <c r="J45" s="2">
        <v>5.98</v>
      </c>
      <c r="K45" s="2">
        <v>7.24</v>
      </c>
      <c r="L45" s="2">
        <v>7.6</v>
      </c>
      <c r="M45" s="2">
        <v>7.53</v>
      </c>
      <c r="N45" s="2">
        <f t="shared" si="0"/>
        <v>6.1483333333333334</v>
      </c>
    </row>
    <row r="46" spans="1:14">
      <c r="A46">
        <v>1989</v>
      </c>
      <c r="B46" s="2">
        <v>6.57</v>
      </c>
      <c r="C46" s="2">
        <v>7.39</v>
      </c>
      <c r="D46" s="2">
        <v>6.34</v>
      </c>
      <c r="E46" s="2">
        <v>5.39</v>
      </c>
      <c r="F46" s="2">
        <v>4.5999999999999996</v>
      </c>
      <c r="G46" s="2">
        <v>4.42</v>
      </c>
      <c r="H46" s="2">
        <v>3.87</v>
      </c>
      <c r="I46" s="2">
        <v>4.2300000000000004</v>
      </c>
      <c r="J46" s="2">
        <v>5.56</v>
      </c>
      <c r="K46" s="2">
        <v>6.83</v>
      </c>
      <c r="L46" s="2">
        <v>8.91</v>
      </c>
      <c r="M46" s="2">
        <v>8.48</v>
      </c>
      <c r="N46" s="2">
        <f t="shared" si="0"/>
        <v>6.0491666666666672</v>
      </c>
    </row>
    <row r="47" spans="1:14">
      <c r="A47">
        <v>1990</v>
      </c>
      <c r="B47" s="2">
        <v>8.1199999999999992</v>
      </c>
      <c r="C47" s="2">
        <v>7.5</v>
      </c>
      <c r="D47" s="2">
        <v>6.35</v>
      </c>
      <c r="E47" s="2">
        <v>6</v>
      </c>
      <c r="F47" s="2">
        <v>4.8899999999999997</v>
      </c>
      <c r="G47" s="2">
        <v>4.38</v>
      </c>
      <c r="H47" s="2">
        <v>3.92</v>
      </c>
      <c r="I47" s="2">
        <v>4.0199999999999996</v>
      </c>
      <c r="J47" s="2">
        <v>5.43</v>
      </c>
      <c r="K47" s="2">
        <v>6.67</v>
      </c>
      <c r="L47" s="2">
        <v>7.71</v>
      </c>
      <c r="M47" s="2">
        <v>8.24</v>
      </c>
      <c r="N47" s="2">
        <f t="shared" si="0"/>
        <v>6.1025</v>
      </c>
    </row>
    <row r="48" spans="1:14">
      <c r="A48">
        <v>1991</v>
      </c>
      <c r="B48" s="2">
        <v>8.0500000000000007</v>
      </c>
      <c r="C48" s="2">
        <v>5.78</v>
      </c>
      <c r="D48" s="2">
        <v>6.13</v>
      </c>
      <c r="E48" s="2">
        <v>5.21</v>
      </c>
      <c r="F48" s="2">
        <v>4.7300000000000004</v>
      </c>
      <c r="G48" s="2">
        <v>4.18</v>
      </c>
      <c r="H48" s="2">
        <v>4.1100000000000003</v>
      </c>
      <c r="I48" s="2">
        <v>4.25</v>
      </c>
      <c r="J48" s="2">
        <v>6.17</v>
      </c>
      <c r="K48" s="2">
        <v>7</v>
      </c>
      <c r="L48" s="2">
        <v>8.5</v>
      </c>
      <c r="M48" s="2">
        <v>7.78</v>
      </c>
      <c r="N48" s="2">
        <f t="shared" si="0"/>
        <v>5.9908333333333337</v>
      </c>
    </row>
    <row r="49" spans="1:15">
      <c r="A49">
        <v>1992</v>
      </c>
      <c r="B49" s="2">
        <v>7.72</v>
      </c>
      <c r="C49" s="2">
        <v>6.41</v>
      </c>
      <c r="D49" s="2">
        <v>5.98</v>
      </c>
      <c r="E49" s="2">
        <v>5.59</v>
      </c>
      <c r="F49" s="2">
        <v>4.62</v>
      </c>
      <c r="G49" s="2">
        <v>4.28</v>
      </c>
      <c r="H49" s="2">
        <v>4.09</v>
      </c>
      <c r="I49" s="2">
        <v>4.1100000000000003</v>
      </c>
      <c r="J49" s="2">
        <v>5.84</v>
      </c>
      <c r="K49" s="2">
        <v>5.99</v>
      </c>
      <c r="L49" s="2">
        <v>6.58</v>
      </c>
      <c r="M49" s="2">
        <v>6.92</v>
      </c>
      <c r="N49" s="2">
        <f t="shared" si="0"/>
        <v>5.6774999999999993</v>
      </c>
    </row>
    <row r="50" spans="1:15">
      <c r="A50" s="22">
        <v>1993</v>
      </c>
      <c r="B50" s="18">
        <v>7.5</v>
      </c>
      <c r="C50" s="18">
        <v>7.5</v>
      </c>
      <c r="D50" s="18">
        <v>6.08</v>
      </c>
      <c r="E50" s="18">
        <v>5.17</v>
      </c>
      <c r="F50" s="18">
        <v>4.2</v>
      </c>
      <c r="G50" s="18">
        <v>3.96</v>
      </c>
      <c r="H50" s="18">
        <v>3.9</v>
      </c>
      <c r="I50" s="18">
        <v>3.72</v>
      </c>
      <c r="J50" s="18">
        <v>5.98</v>
      </c>
      <c r="K50" s="18">
        <v>6.99</v>
      </c>
      <c r="L50" s="18">
        <v>7.56</v>
      </c>
      <c r="M50" s="18">
        <v>6.9</v>
      </c>
      <c r="N50" s="18">
        <f t="shared" si="0"/>
        <v>5.7883333333333331</v>
      </c>
      <c r="O50" s="22"/>
    </row>
    <row r="51" spans="1:15">
      <c r="A51" s="22">
        <v>1994</v>
      </c>
      <c r="B51" s="18">
        <v>7.21</v>
      </c>
      <c r="C51" s="18">
        <v>6.15</v>
      </c>
      <c r="D51" s="18">
        <v>5.34</v>
      </c>
      <c r="E51" s="18">
        <v>5</v>
      </c>
      <c r="F51" s="18">
        <v>4.12</v>
      </c>
      <c r="G51" s="18">
        <v>4.01</v>
      </c>
      <c r="H51" s="18">
        <v>3.95</v>
      </c>
      <c r="I51" s="18">
        <v>4.51</v>
      </c>
      <c r="J51" s="18">
        <v>4.97</v>
      </c>
      <c r="K51" s="18">
        <v>6.54</v>
      </c>
      <c r="L51" s="18">
        <v>7.73</v>
      </c>
      <c r="M51" s="18">
        <v>7.02</v>
      </c>
      <c r="N51" s="18">
        <f t="shared" si="0"/>
        <v>5.5458333333333334</v>
      </c>
      <c r="O51" s="22"/>
    </row>
    <row r="52" spans="1:15">
      <c r="A52" s="22">
        <v>1995</v>
      </c>
      <c r="B52" s="18">
        <v>8.0500000000000007</v>
      </c>
      <c r="C52" s="18">
        <v>8.31</v>
      </c>
      <c r="D52" s="18">
        <v>6.28</v>
      </c>
      <c r="E52" s="18">
        <v>5.7</v>
      </c>
      <c r="F52" s="18">
        <v>4.49</v>
      </c>
      <c r="G52" s="18">
        <v>4.09</v>
      </c>
      <c r="H52" s="18">
        <v>4.16</v>
      </c>
      <c r="I52" s="18">
        <v>4.45</v>
      </c>
      <c r="J52" s="18">
        <v>5.97</v>
      </c>
      <c r="K52" s="18">
        <v>7.5</v>
      </c>
      <c r="L52" s="18">
        <v>8.6999999999999993</v>
      </c>
      <c r="M52" s="18">
        <v>7.97</v>
      </c>
      <c r="N52" s="18">
        <f t="shared" si="0"/>
        <v>6.3058333333333332</v>
      </c>
      <c r="O52" s="22"/>
    </row>
    <row r="53" spans="1:15">
      <c r="A53" s="22">
        <v>1996</v>
      </c>
      <c r="B53" s="18">
        <v>7.92</v>
      </c>
      <c r="C53" s="18">
        <v>6.85</v>
      </c>
      <c r="D53" s="18">
        <v>6.35</v>
      </c>
      <c r="E53" s="18">
        <v>5.49</v>
      </c>
      <c r="F53" s="18">
        <v>4.21</v>
      </c>
      <c r="G53" s="18">
        <v>4.12</v>
      </c>
      <c r="H53" s="18">
        <v>4.25</v>
      </c>
      <c r="I53" s="18">
        <v>4.24</v>
      </c>
      <c r="J53" s="18">
        <v>5.52</v>
      </c>
      <c r="K53" s="18">
        <v>7.12</v>
      </c>
      <c r="L53" s="18">
        <v>7.96</v>
      </c>
      <c r="M53" s="18">
        <v>7.51</v>
      </c>
      <c r="N53" s="18">
        <f t="shared" si="0"/>
        <v>5.9616666666666669</v>
      </c>
      <c r="O53" s="22"/>
    </row>
    <row r="54" spans="1:15">
      <c r="A54" s="22">
        <v>1997</v>
      </c>
      <c r="B54" s="18">
        <v>7.92</v>
      </c>
      <c r="C54" s="18">
        <v>6.74</v>
      </c>
      <c r="D54" s="18">
        <v>5.92</v>
      </c>
      <c r="E54" s="18">
        <v>5.0599999999999996</v>
      </c>
      <c r="F54" s="18">
        <v>4.38</v>
      </c>
      <c r="G54" s="18">
        <v>3.95</v>
      </c>
      <c r="H54" s="18">
        <v>3.9</v>
      </c>
      <c r="I54" s="18">
        <v>4.24</v>
      </c>
      <c r="J54" s="18">
        <v>5.46</v>
      </c>
      <c r="K54" s="18">
        <v>6.18</v>
      </c>
      <c r="L54" s="18">
        <v>6.78</v>
      </c>
      <c r="M54" s="18">
        <v>6.72</v>
      </c>
      <c r="N54" s="18">
        <f t="shared" si="0"/>
        <v>5.604166666666667</v>
      </c>
      <c r="O54" s="22"/>
    </row>
    <row r="55" spans="1:15">
      <c r="A55" s="22">
        <v>1998</v>
      </c>
      <c r="B55" s="18">
        <v>7.11</v>
      </c>
      <c r="C55" s="18">
        <v>5.75</v>
      </c>
      <c r="D55" s="18">
        <v>6.66</v>
      </c>
      <c r="E55" s="18">
        <v>4.74</v>
      </c>
      <c r="F55" s="18">
        <v>4.3499999999999996</v>
      </c>
      <c r="G55" s="18">
        <v>4.29</v>
      </c>
      <c r="H55" s="18">
        <v>4.3499999999999996</v>
      </c>
      <c r="I55" s="18">
        <v>4.5599999999999996</v>
      </c>
      <c r="J55" s="18">
        <v>5.79</v>
      </c>
      <c r="K55" s="18">
        <v>7.05</v>
      </c>
      <c r="L55" s="18">
        <v>7.88</v>
      </c>
      <c r="M55" s="18">
        <v>8.66</v>
      </c>
      <c r="N55" s="18">
        <f t="shared" si="0"/>
        <v>5.9325000000000001</v>
      </c>
      <c r="O55" s="22"/>
    </row>
    <row r="56" spans="1:15">
      <c r="A56" s="22">
        <v>1999</v>
      </c>
      <c r="B56" s="18">
        <v>8.51</v>
      </c>
      <c r="C56" s="18">
        <v>8.23</v>
      </c>
      <c r="D56" s="18">
        <v>6.84</v>
      </c>
      <c r="E56" s="18">
        <v>5.14</v>
      </c>
      <c r="F56" s="18">
        <v>4.8899999999999997</v>
      </c>
      <c r="G56" s="18">
        <v>4.12</v>
      </c>
      <c r="H56" s="18">
        <v>3.89</v>
      </c>
      <c r="I56" s="18">
        <v>4.63</v>
      </c>
      <c r="J56" s="18">
        <v>6.03</v>
      </c>
      <c r="K56" s="18">
        <v>7.56</v>
      </c>
      <c r="L56" s="18">
        <v>8.1199999999999992</v>
      </c>
      <c r="M56" s="18">
        <v>8.4600000000000009</v>
      </c>
      <c r="N56" s="18">
        <f t="shared" si="0"/>
        <v>6.368333333333335</v>
      </c>
      <c r="O56" s="22"/>
    </row>
    <row r="57" spans="1:15">
      <c r="A57" s="22">
        <v>2000</v>
      </c>
      <c r="B57" s="18">
        <v>8.0399999999999991</v>
      </c>
      <c r="C57" s="18">
        <v>7.23</v>
      </c>
      <c r="D57" s="18">
        <v>6.28</v>
      </c>
      <c r="E57" s="18">
        <v>6.06</v>
      </c>
      <c r="F57" s="18">
        <v>4.68</v>
      </c>
      <c r="G57" s="18">
        <v>4.59</v>
      </c>
      <c r="H57" s="18">
        <v>4.3099999999999996</v>
      </c>
      <c r="I57" s="18">
        <v>4.62</v>
      </c>
      <c r="J57" s="18">
        <v>6.24</v>
      </c>
      <c r="K57" s="18">
        <v>5.99</v>
      </c>
      <c r="L57" s="18">
        <v>7.54</v>
      </c>
      <c r="M57" s="18">
        <v>8.6300000000000008</v>
      </c>
      <c r="N57" s="18">
        <f t="shared" si="0"/>
        <v>6.1841666666666661</v>
      </c>
      <c r="O57" s="22"/>
    </row>
    <row r="58" spans="1:15">
      <c r="A58" s="22">
        <v>2001</v>
      </c>
      <c r="B58" s="18">
        <v>7.93</v>
      </c>
      <c r="C58" s="18">
        <v>8.23</v>
      </c>
      <c r="D58" s="18">
        <v>6.65</v>
      </c>
      <c r="E58" s="18">
        <v>5.62</v>
      </c>
      <c r="F58" s="18">
        <v>4.6900000000000004</v>
      </c>
      <c r="G58" s="18">
        <v>4.3899999999999997</v>
      </c>
      <c r="H58" s="18">
        <v>4.5</v>
      </c>
      <c r="I58" s="18">
        <v>4.79</v>
      </c>
      <c r="J58" s="18">
        <v>5.97</v>
      </c>
      <c r="K58" s="18">
        <v>7.19</v>
      </c>
      <c r="L58" s="18">
        <v>7.41</v>
      </c>
      <c r="M58" s="18">
        <v>8.32</v>
      </c>
      <c r="N58" s="18">
        <f t="shared" si="0"/>
        <v>6.3075000000000001</v>
      </c>
      <c r="O58" s="22"/>
    </row>
    <row r="59" spans="1:15">
      <c r="A59" s="22">
        <v>2002</v>
      </c>
      <c r="B59" s="18">
        <v>7.86</v>
      </c>
      <c r="C59" s="18">
        <v>8.43</v>
      </c>
      <c r="D59" s="18">
        <v>7.94</v>
      </c>
      <c r="E59" s="18">
        <v>6.11</v>
      </c>
      <c r="F59" s="18">
        <v>5.41</v>
      </c>
      <c r="G59" s="18">
        <v>4.21</v>
      </c>
      <c r="H59" s="18">
        <v>4.01</v>
      </c>
      <c r="I59" s="18">
        <v>4.5199999999999996</v>
      </c>
      <c r="J59" s="18">
        <v>5.37</v>
      </c>
      <c r="K59" s="18">
        <v>7.06</v>
      </c>
      <c r="L59" s="18">
        <v>7.61</v>
      </c>
      <c r="M59" s="18">
        <v>8.6999999999999993</v>
      </c>
      <c r="N59" s="18">
        <f t="shared" si="0"/>
        <v>6.435833333333334</v>
      </c>
      <c r="O59" s="22"/>
    </row>
    <row r="60" spans="1:15">
      <c r="A60" s="22">
        <v>2003</v>
      </c>
      <c r="B60" s="18">
        <v>8.93</v>
      </c>
      <c r="C60" s="18">
        <v>7.69</v>
      </c>
      <c r="D60" s="18">
        <v>5.97</v>
      </c>
      <c r="E60" s="18">
        <v>6</v>
      </c>
      <c r="F60" s="18">
        <v>4.46</v>
      </c>
      <c r="G60" s="18">
        <v>3.88</v>
      </c>
      <c r="H60" s="18">
        <v>3.96</v>
      </c>
      <c r="I60" s="18">
        <v>4.0999999999999996</v>
      </c>
      <c r="J60" s="18">
        <v>5.25</v>
      </c>
      <c r="K60" s="18">
        <v>5.97</v>
      </c>
      <c r="L60" s="18">
        <v>7.16</v>
      </c>
      <c r="M60" s="18">
        <v>7.06</v>
      </c>
      <c r="N60" s="18">
        <f t="shared" si="0"/>
        <v>5.8691666666666675</v>
      </c>
      <c r="O60" s="22"/>
    </row>
    <row r="61" spans="1:15">
      <c r="A61" s="22">
        <v>2004</v>
      </c>
      <c r="B61" s="18">
        <v>7.6</v>
      </c>
      <c r="C61" s="18">
        <v>6.33</v>
      </c>
      <c r="D61" s="18">
        <v>6.42</v>
      </c>
      <c r="E61" s="18">
        <v>5.04</v>
      </c>
      <c r="F61" s="18">
        <v>4.5599999999999996</v>
      </c>
      <c r="G61" s="18">
        <v>4.2300000000000004</v>
      </c>
      <c r="H61" s="18">
        <v>3.83</v>
      </c>
      <c r="I61" s="18">
        <v>5.12</v>
      </c>
      <c r="J61" s="18">
        <v>5</v>
      </c>
      <c r="K61" s="18">
        <v>6.65</v>
      </c>
      <c r="L61" s="18">
        <v>7.3</v>
      </c>
      <c r="M61" s="18">
        <v>8.68</v>
      </c>
      <c r="N61" s="18">
        <f t="shared" si="0"/>
        <v>5.8966666666666656</v>
      </c>
      <c r="O61" s="22"/>
    </row>
    <row r="62" spans="1:15">
      <c r="A62" s="22">
        <v>2005</v>
      </c>
      <c r="B62" s="18">
        <v>8.23</v>
      </c>
      <c r="C62" s="18">
        <v>7.28</v>
      </c>
      <c r="D62" s="18">
        <v>6.66</v>
      </c>
      <c r="E62" s="18">
        <v>4.9000000000000004</v>
      </c>
      <c r="F62" s="18">
        <v>4.7</v>
      </c>
      <c r="G62" s="18">
        <v>4.25</v>
      </c>
      <c r="H62" s="18">
        <v>3.97</v>
      </c>
      <c r="I62" s="18">
        <v>4.25</v>
      </c>
      <c r="J62" s="18">
        <v>4.99</v>
      </c>
      <c r="K62" s="18">
        <v>5.6</v>
      </c>
      <c r="L62" s="18">
        <v>7.46</v>
      </c>
      <c r="M62" s="18">
        <v>7.02</v>
      </c>
      <c r="N62" s="18">
        <f t="shared" si="0"/>
        <v>5.7758333333333338</v>
      </c>
      <c r="O62" s="22"/>
    </row>
    <row r="63" spans="1:15">
      <c r="A63" s="23">
        <v>2006</v>
      </c>
      <c r="B63" s="24">
        <v>6.72</v>
      </c>
      <c r="C63" s="24">
        <v>7.53</v>
      </c>
      <c r="D63" s="24">
        <v>6.22</v>
      </c>
      <c r="E63" s="24">
        <v>5.1100000000000003</v>
      </c>
      <c r="F63" s="24">
        <v>5.04</v>
      </c>
      <c r="G63" s="24">
        <v>3.83</v>
      </c>
      <c r="H63" s="24">
        <v>3.97</v>
      </c>
      <c r="I63" s="24">
        <v>4.79</v>
      </c>
      <c r="J63" s="24">
        <v>5.58</v>
      </c>
      <c r="K63" s="24">
        <v>6.72</v>
      </c>
      <c r="L63" s="24">
        <v>6.54</v>
      </c>
      <c r="M63" s="24">
        <v>6.98</v>
      </c>
      <c r="N63" s="18">
        <f t="shared" si="0"/>
        <v>5.7524999999999986</v>
      </c>
      <c r="O63" s="23"/>
    </row>
    <row r="64" spans="1:15">
      <c r="A64" s="21">
        <v>2007</v>
      </c>
      <c r="B64" s="20">
        <v>9.2799999999999994</v>
      </c>
      <c r="C64" s="20">
        <v>9.91</v>
      </c>
      <c r="D64" s="20">
        <v>7.78</v>
      </c>
      <c r="E64" s="20">
        <v>6.43</v>
      </c>
      <c r="F64" s="20">
        <v>5.14</v>
      </c>
      <c r="G64" s="20">
        <v>4.62</v>
      </c>
      <c r="H64" s="20">
        <v>4.53</v>
      </c>
      <c r="I64" s="20">
        <v>5.01</v>
      </c>
      <c r="J64" s="20">
        <v>6.57</v>
      </c>
      <c r="K64" s="20">
        <v>7.58</v>
      </c>
      <c r="L64" s="20">
        <v>9.23</v>
      </c>
      <c r="M64" s="20">
        <v>9.0299999999999994</v>
      </c>
      <c r="N64" s="20">
        <f t="shared" si="0"/>
        <v>7.0925000000000002</v>
      </c>
      <c r="O64" s="23"/>
    </row>
    <row r="65" spans="1:15">
      <c r="A65" s="21">
        <v>2008</v>
      </c>
      <c r="B65" s="20">
        <v>9.0399999999999991</v>
      </c>
      <c r="C65" s="20">
        <v>7.95</v>
      </c>
      <c r="D65" s="20">
        <v>7.45</v>
      </c>
      <c r="E65" s="20">
        <v>6.23</v>
      </c>
      <c r="F65" s="20">
        <v>5.0599999999999996</v>
      </c>
      <c r="G65" s="20">
        <v>4.68</v>
      </c>
      <c r="H65" s="20">
        <v>4.57</v>
      </c>
      <c r="I65" s="20">
        <v>4.6399999999999997</v>
      </c>
      <c r="J65" s="20">
        <v>6.03</v>
      </c>
      <c r="K65" s="20">
        <v>7.78</v>
      </c>
      <c r="L65" s="20">
        <v>8.19</v>
      </c>
      <c r="M65" s="20">
        <v>9.86</v>
      </c>
      <c r="N65" s="20">
        <f t="shared" si="0"/>
        <v>6.79</v>
      </c>
      <c r="O65" s="25"/>
    </row>
    <row r="66" spans="1:15">
      <c r="A66" s="21">
        <v>2009</v>
      </c>
      <c r="B66" s="20">
        <v>8.5500000000000007</v>
      </c>
      <c r="C66" s="20">
        <v>7.47</v>
      </c>
      <c r="D66" s="20">
        <v>6.69</v>
      </c>
      <c r="E66" s="20">
        <v>5.48</v>
      </c>
      <c r="F66" s="20">
        <v>5.05</v>
      </c>
      <c r="G66" s="20">
        <v>4.26</v>
      </c>
      <c r="H66" s="20">
        <v>4.4400000000000004</v>
      </c>
      <c r="I66" s="20">
        <v>5.2</v>
      </c>
      <c r="J66" s="20">
        <v>5.16</v>
      </c>
      <c r="K66" s="20">
        <v>7.91</v>
      </c>
      <c r="L66" s="20">
        <v>6.86</v>
      </c>
      <c r="M66" s="20">
        <v>9.3000000000000007</v>
      </c>
      <c r="N66" s="20">
        <f t="shared" si="0"/>
        <v>6.3641666666666659</v>
      </c>
      <c r="O66" s="25"/>
    </row>
    <row r="67" spans="1:15">
      <c r="A67" s="21">
        <v>2010</v>
      </c>
      <c r="B67" s="20">
        <v>8.0500000000000007</v>
      </c>
      <c r="C67" s="20">
        <v>7.41</v>
      </c>
      <c r="D67" s="20">
        <v>5.22</v>
      </c>
      <c r="E67" s="20">
        <v>5.0199999999999996</v>
      </c>
      <c r="F67" s="20">
        <v>4.47</v>
      </c>
      <c r="G67" s="20">
        <v>4.0599999999999996</v>
      </c>
      <c r="H67" s="20">
        <v>3.93</v>
      </c>
      <c r="I67" s="20">
        <v>4.8499999999999996</v>
      </c>
      <c r="J67" s="20">
        <v>6.68</v>
      </c>
      <c r="K67" s="20">
        <v>6.74</v>
      </c>
      <c r="L67" s="20">
        <v>7.81</v>
      </c>
      <c r="M67" s="20">
        <v>8.2200000000000006</v>
      </c>
      <c r="N67" s="20">
        <f t="shared" si="0"/>
        <v>6.0383333333333331</v>
      </c>
      <c r="O67" s="25"/>
    </row>
    <row r="68" spans="1:15">
      <c r="A68" s="21">
        <v>2011</v>
      </c>
      <c r="B68" s="20">
        <v>9.07</v>
      </c>
      <c r="C68" s="20">
        <v>9.68</v>
      </c>
      <c r="D68" s="20">
        <v>7.46</v>
      </c>
      <c r="E68" s="20">
        <v>6.4</v>
      </c>
      <c r="F68" s="20">
        <v>5.07</v>
      </c>
      <c r="G68" s="20">
        <v>4.87</v>
      </c>
      <c r="H68" s="20">
        <v>4.46</v>
      </c>
      <c r="I68" s="20">
        <v>4.95</v>
      </c>
      <c r="J68" s="20">
        <v>6.26</v>
      </c>
      <c r="K68" s="20">
        <v>7.3</v>
      </c>
      <c r="L68" s="20">
        <v>8.3000000000000007</v>
      </c>
      <c r="M68" s="20">
        <v>8.9700000000000006</v>
      </c>
      <c r="N68" s="20">
        <f t="shared" si="0"/>
        <v>6.899166666666666</v>
      </c>
      <c r="O68" s="2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7.6462500000000029</v>
      </c>
      <c r="C72" s="2">
        <f t="shared" ref="C72:N72" si="1">AVERAGE(C5:C68)</f>
        <v>6.8442187500000014</v>
      </c>
      <c r="D72" s="2">
        <f t="shared" si="1"/>
        <v>6.3593749999999991</v>
      </c>
      <c r="E72" s="2">
        <f t="shared" si="1"/>
        <v>5.6214062500000006</v>
      </c>
      <c r="F72" s="2">
        <f t="shared" si="1"/>
        <v>4.7931250000000007</v>
      </c>
      <c r="G72" s="2">
        <f t="shared" si="1"/>
        <v>4.3507812499999998</v>
      </c>
      <c r="H72" s="2">
        <f t="shared" si="1"/>
        <v>4.2062499999999998</v>
      </c>
      <c r="I72" s="2">
        <f t="shared" si="1"/>
        <v>4.4235937500000002</v>
      </c>
      <c r="J72" s="2">
        <f t="shared" si="1"/>
        <v>5.7154687500000003</v>
      </c>
      <c r="K72" s="2">
        <f t="shared" si="1"/>
        <v>6.6731250000000024</v>
      </c>
      <c r="L72" s="2">
        <f t="shared" si="1"/>
        <v>7.5515625000000011</v>
      </c>
      <c r="M72" s="2">
        <f t="shared" si="1"/>
        <v>7.7979687499999981</v>
      </c>
      <c r="N72" s="2">
        <f t="shared" si="1"/>
        <v>5.9985937500000004</v>
      </c>
    </row>
    <row r="73" spans="1:15">
      <c r="A73" s="4" t="s">
        <v>24</v>
      </c>
      <c r="B73" s="2">
        <f>MAX(B5:B68)</f>
        <v>9.2799999999999994</v>
      </c>
      <c r="C73" s="2">
        <f t="shared" ref="C73:N73" si="2">MAX(C5:C68)</f>
        <v>9.91</v>
      </c>
      <c r="D73" s="2">
        <f t="shared" si="2"/>
        <v>8.08</v>
      </c>
      <c r="E73" s="2">
        <f t="shared" si="2"/>
        <v>7.43</v>
      </c>
      <c r="F73" s="2">
        <f t="shared" si="2"/>
        <v>5.93</v>
      </c>
      <c r="G73" s="2">
        <f t="shared" si="2"/>
        <v>4.87</v>
      </c>
      <c r="H73" s="2">
        <f t="shared" si="2"/>
        <v>4.6900000000000004</v>
      </c>
      <c r="I73" s="2">
        <f t="shared" si="2"/>
        <v>5.47</v>
      </c>
      <c r="J73" s="2">
        <f t="shared" si="2"/>
        <v>7.03</v>
      </c>
      <c r="K73" s="2">
        <f t="shared" si="2"/>
        <v>8.15</v>
      </c>
      <c r="L73" s="2">
        <f t="shared" si="2"/>
        <v>9.23</v>
      </c>
      <c r="M73" s="2">
        <f t="shared" si="2"/>
        <v>9.86</v>
      </c>
      <c r="N73" s="2">
        <f t="shared" si="2"/>
        <v>7.0925000000000002</v>
      </c>
    </row>
    <row r="74" spans="1:15">
      <c r="A74" s="4" t="s">
        <v>25</v>
      </c>
      <c r="B74" s="2">
        <f>MIN(B5:B68)</f>
        <v>6.41</v>
      </c>
      <c r="C74" s="2">
        <f t="shared" ref="C74:N74" si="3">MIN(C5:C68)</f>
        <v>5.3</v>
      </c>
      <c r="D74" s="2">
        <f t="shared" si="3"/>
        <v>4.88</v>
      </c>
      <c r="E74" s="2">
        <f t="shared" si="3"/>
        <v>4.62</v>
      </c>
      <c r="F74" s="2">
        <f t="shared" si="3"/>
        <v>3.96</v>
      </c>
      <c r="G74" s="2">
        <f t="shared" si="3"/>
        <v>3.83</v>
      </c>
      <c r="H74" s="2">
        <f t="shared" si="3"/>
        <v>3.83</v>
      </c>
      <c r="I74" s="2">
        <f t="shared" si="3"/>
        <v>3.59</v>
      </c>
      <c r="J74" s="2">
        <f t="shared" si="3"/>
        <v>4.55</v>
      </c>
      <c r="K74" s="2">
        <f t="shared" si="3"/>
        <v>4.71</v>
      </c>
      <c r="L74" s="2">
        <f t="shared" si="3"/>
        <v>6.01</v>
      </c>
      <c r="M74" s="2">
        <f t="shared" si="3"/>
        <v>6.42</v>
      </c>
      <c r="N74" s="2">
        <f t="shared" si="3"/>
        <v>5.3658333333333337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tabSelected="1" workbookViewId="0">
      <selection activeCell="F18" sqref="F18"/>
    </sheetView>
  </sheetViews>
  <sheetFormatPr defaultRowHeight="12.75"/>
  <cols>
    <col min="2" max="13" width="7.7109375" customWidth="1"/>
  </cols>
  <sheetData>
    <row r="1" spans="1:17">
      <c r="A1" t="s">
        <v>32</v>
      </c>
      <c r="P1" s="5"/>
      <c r="Q1" s="5"/>
    </row>
    <row r="2" spans="1:17">
      <c r="A2" t="s">
        <v>50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  <c r="P4" s="5"/>
      <c r="Q4" s="6"/>
    </row>
    <row r="5" spans="1:17">
      <c r="A5">
        <v>1948</v>
      </c>
      <c r="B5" s="2">
        <f>((MIC!B5*Areas!$B$5 + HUR!B5*Areas!$B$6 + GEO!B5*Areas!$B$7) / (Areas!$B$5 + Areas!$B$6 + Areas!$B$7))</f>
        <v>8.0646201572943319</v>
      </c>
      <c r="C5" s="2">
        <f>((MIC!C5*Areas!$B$5 + HUR!C5*Areas!$B$6 + GEO!C5*Areas!$B$7) / (Areas!$B$5 + Areas!$B$6 + Areas!$B$7))</f>
        <v>7.1385306929337355</v>
      </c>
      <c r="D5" s="2">
        <f>((MIC!D5*Areas!$B$5 + HUR!D5*Areas!$B$6 + GEO!D5*Areas!$B$7) / (Areas!$B$5 + Areas!$B$6 + Areas!$B$7))</f>
        <v>6.5993938434416481</v>
      </c>
      <c r="E5" s="2">
        <f>((MIC!E5*Areas!$B$5 + HUR!E5*Areas!$B$6 + GEO!E5*Areas!$B$7) / (Areas!$B$5 + Areas!$B$6 + Areas!$B$7))</f>
        <v>5.5049346603794573</v>
      </c>
      <c r="F5" s="2">
        <f>((MIC!F5*Areas!$B$5 + HUR!F5*Areas!$B$6 + GEO!F5*Areas!$B$7) / (Areas!$B$5 + Areas!$B$6 + Areas!$B$7))</f>
        <v>4.9285387373663889</v>
      </c>
      <c r="G5" s="2">
        <f>((MIC!G5*Areas!$B$5 + HUR!G5*Areas!$B$6 + GEO!G5*Areas!$B$7) / (Areas!$B$5 + Areas!$B$6 + Areas!$B$7))</f>
        <v>4.3608913060221992</v>
      </c>
      <c r="H5" s="2">
        <f>((MIC!H5*Areas!$B$5 + HUR!H5*Areas!$B$6 + GEO!H5*Areas!$B$7) / (Areas!$B$5 + Areas!$B$6 + Areas!$B$7))</f>
        <v>4.5490754892983372</v>
      </c>
      <c r="I5" s="2">
        <f>((MIC!I5*Areas!$B$5 + HUR!I5*Areas!$B$6 + GEO!I5*Areas!$B$7) / (Areas!$B$5 + Areas!$B$6 + Areas!$B$7))</f>
        <v>4.8701373544086053</v>
      </c>
      <c r="J5" s="2">
        <f>((MIC!J5*Areas!$B$5 + HUR!J5*Areas!$B$6 + GEO!J5*Areas!$B$7) / (Areas!$B$5 + Areas!$B$6 + Areas!$B$7))</f>
        <v>5.3365427766985301</v>
      </c>
      <c r="K5" s="2">
        <f>((MIC!K5*Areas!$B$5 + HUR!K5*Areas!$B$6 + GEO!K5*Areas!$B$7) / (Areas!$B$5 + Areas!$B$6 + Areas!$B$7))</f>
        <v>6.6473434544847718</v>
      </c>
      <c r="L5" s="2">
        <f>((MIC!L5*Areas!$B$5 + HUR!L5*Areas!$B$6 + GEO!L5*Areas!$B$7) / (Areas!$B$5 + Areas!$B$6 + Areas!$B$7))</f>
        <v>7.4452344438644085</v>
      </c>
      <c r="M5" s="2">
        <f>((MIC!M5*Areas!$B$5 + HUR!M5*Areas!$B$6 + GEO!M5*Areas!$B$7) / (Areas!$B$5 + Areas!$B$6 + Areas!$B$7))</f>
        <v>8.4707423128599668</v>
      </c>
      <c r="N5" s="2">
        <f>AVERAGE(B5:M5)</f>
        <v>6.1596654357543654</v>
      </c>
      <c r="P5" s="5"/>
      <c r="Q5" s="6"/>
    </row>
    <row r="6" spans="1:17">
      <c r="A6">
        <v>1949</v>
      </c>
      <c r="B6" s="2">
        <f>((MIC!B6*Areas!$B$5 + HUR!B6*Areas!$B$6 + GEO!B6*Areas!$B$7) / (Areas!$B$5 + Areas!$B$6 + Areas!$B$7))</f>
        <v>8.2753328597958085</v>
      </c>
      <c r="C6" s="2">
        <f>((MIC!C6*Areas!$B$5 + HUR!C6*Areas!$B$6 + GEO!C6*Areas!$B$7) / (Areas!$B$5 + Areas!$B$6 + Areas!$B$7))</f>
        <v>7.9742799804879727</v>
      </c>
      <c r="D6" s="2">
        <f>((MIC!D6*Areas!$B$5 + HUR!D6*Areas!$B$6 + GEO!D6*Areas!$B$7) / (Areas!$B$5 + Areas!$B$6 + Areas!$B$7))</f>
        <v>7.2138928207717532</v>
      </c>
      <c r="E6" s="2">
        <f>((MIC!E6*Areas!$B$5 + HUR!E6*Areas!$B$6 + GEO!E6*Areas!$B$7) / (Areas!$B$5 + Areas!$B$6 + Areas!$B$7))</f>
        <v>5.4524363505661055</v>
      </c>
      <c r="F6" s="2">
        <f>((MIC!F6*Areas!$B$5 + HUR!F6*Areas!$B$6 + GEO!F6*Areas!$B$7) / (Areas!$B$5 + Areas!$B$6 + Areas!$B$7))</f>
        <v>4.7862965657118899</v>
      </c>
      <c r="G6" s="2">
        <f>((MIC!G6*Areas!$B$5 + HUR!G6*Areas!$B$6 + GEO!G6*Areas!$B$7) / (Areas!$B$5 + Areas!$B$6 + Areas!$B$7))</f>
        <v>4.2621619840651777</v>
      </c>
      <c r="H6" s="2">
        <f>((MIC!H6*Areas!$B$5 + HUR!H6*Areas!$B$6 + GEO!H6*Areas!$B$7) / (Areas!$B$5 + Areas!$B$6 + Areas!$B$7))</f>
        <v>4.5356368366552271</v>
      </c>
      <c r="I6" s="2">
        <f>((MIC!I6*Areas!$B$5 + HUR!I6*Areas!$B$6 + GEO!I6*Areas!$B$7) / (Areas!$B$5 + Areas!$B$6 + Areas!$B$7))</f>
        <v>4.9095604658924614</v>
      </c>
      <c r="J6" s="2">
        <f>((MIC!J6*Areas!$B$5 + HUR!J6*Areas!$B$6 + GEO!J6*Areas!$B$7) / (Areas!$B$5 + Areas!$B$6 + Areas!$B$7))</f>
        <v>6.8209577153811276</v>
      </c>
      <c r="K6" s="2">
        <f>((MIC!K6*Areas!$B$5 + HUR!K6*Areas!$B$6 + GEO!K6*Areas!$B$7) / (Areas!$B$5 + Areas!$B$6 + Areas!$B$7))</f>
        <v>6.3764865512490259</v>
      </c>
      <c r="L6" s="2">
        <f>((MIC!L6*Areas!$B$5 + HUR!L6*Areas!$B$6 + GEO!L6*Areas!$B$7) / (Areas!$B$5 + Areas!$B$6 + Areas!$B$7))</f>
        <v>7.6900559687122909</v>
      </c>
      <c r="M6" s="2">
        <f>((MIC!M6*Areas!$B$5 + HUR!M6*Areas!$B$6 + GEO!M6*Areas!$B$7) / (Areas!$B$5 + Areas!$B$6 + Areas!$B$7))</f>
        <v>8.1652790305602867</v>
      </c>
      <c r="N6" s="2">
        <f t="shared" ref="N6:N68" si="0">AVERAGE(B6:M6)</f>
        <v>6.3718647608207606</v>
      </c>
    </row>
    <row r="7" spans="1:17">
      <c r="A7">
        <v>1950</v>
      </c>
      <c r="B7" s="2">
        <f>((MIC!B7*Areas!$B$5 + HUR!B7*Areas!$B$6 + GEO!B7*Areas!$B$7) / (Areas!$B$5 + Areas!$B$6 + Areas!$B$7))</f>
        <v>8.4585046768962187</v>
      </c>
      <c r="C7" s="2">
        <f>((MIC!C7*Areas!$B$5 + HUR!C7*Areas!$B$6 + GEO!C7*Areas!$B$7) / (Areas!$B$5 + Areas!$B$6 + Areas!$B$7))</f>
        <v>7.8720483350591781</v>
      </c>
      <c r="D7" s="2">
        <f>((MIC!D7*Areas!$B$5 + HUR!D7*Areas!$B$6 + GEO!D7*Areas!$B$7) / (Areas!$B$5 + Areas!$B$6 + Areas!$B$7))</f>
        <v>7.3665847104432141</v>
      </c>
      <c r="E7" s="2">
        <f>((MIC!E7*Areas!$B$5 + HUR!E7*Areas!$B$6 + GEO!E7*Areas!$B$7) / (Areas!$B$5 + Areas!$B$6 + Areas!$B$7))</f>
        <v>6.5858726069952338</v>
      </c>
      <c r="F7" s="2">
        <f>((MIC!F7*Areas!$B$5 + HUR!F7*Areas!$B$6 + GEO!F7*Areas!$B$7) / (Areas!$B$5 + Areas!$B$6 + Areas!$B$7))</f>
        <v>4.7682861935285104</v>
      </c>
      <c r="G7" s="2">
        <f>((MIC!G7*Areas!$B$5 + HUR!G7*Areas!$B$6 + GEO!G7*Areas!$B$7) / (Areas!$B$5 + Areas!$B$6 + Areas!$B$7))</f>
        <v>4.6791128873522689</v>
      </c>
      <c r="H7" s="2">
        <f>((MIC!H7*Areas!$B$5 + HUR!H7*Areas!$B$6 + GEO!H7*Areas!$B$7) / (Areas!$B$5 + Areas!$B$6 + Areas!$B$7))</f>
        <v>4.1117736262419671</v>
      </c>
      <c r="I7" s="2">
        <f>((MIC!I7*Areas!$B$5 + HUR!I7*Areas!$B$6 + GEO!I7*Areas!$B$7) / (Areas!$B$5 + Areas!$B$6 + Areas!$B$7))</f>
        <v>5.0420740087804123</v>
      </c>
      <c r="J7" s="2">
        <f>((MIC!J7*Areas!$B$5 + HUR!J7*Areas!$B$6 + GEO!J7*Areas!$B$7) / (Areas!$B$5 + Areas!$B$6 + Areas!$B$7))</f>
        <v>5.6724785410480019</v>
      </c>
      <c r="K7" s="2">
        <f>((MIC!K7*Areas!$B$5 + HUR!K7*Areas!$B$6 + GEO!K7*Areas!$B$7) / (Areas!$B$5 + Areas!$B$6 + Areas!$B$7))</f>
        <v>5.9711614791486589</v>
      </c>
      <c r="L7" s="2">
        <f>((MIC!L7*Areas!$B$5 + HUR!L7*Areas!$B$6 + GEO!L7*Areas!$B$7) / (Areas!$B$5 + Areas!$B$6 + Areas!$B$7))</f>
        <v>8.4018076867121376</v>
      </c>
      <c r="M7" s="2">
        <f>((MIC!M7*Areas!$B$5 + HUR!M7*Areas!$B$6 + GEO!M7*Areas!$B$7) / (Areas!$B$5 + Areas!$B$6 + Areas!$B$7))</f>
        <v>8.0145067650255459</v>
      </c>
      <c r="N7" s="2">
        <f t="shared" si="0"/>
        <v>6.4120176264359445</v>
      </c>
    </row>
    <row r="8" spans="1:17">
      <c r="A8">
        <v>1951</v>
      </c>
      <c r="B8" s="2">
        <f>((MIC!B8*Areas!$B$5 + HUR!B8*Areas!$B$6 + GEO!B8*Areas!$B$7) / (Areas!$B$5 + Areas!$B$6 + Areas!$B$7))</f>
        <v>7.4816778632617611</v>
      </c>
      <c r="C8" s="2">
        <f>((MIC!C8*Areas!$B$5 + HUR!C8*Areas!$B$6 + GEO!C8*Areas!$B$7) / (Areas!$B$5 + Areas!$B$6 + Areas!$B$7))</f>
        <v>6.7219136336017664</v>
      </c>
      <c r="D8" s="2">
        <f>((MIC!D8*Areas!$B$5 + HUR!D8*Areas!$B$6 + GEO!D8*Areas!$B$7) / (Areas!$B$5 + Areas!$B$6 + Areas!$B$7))</f>
        <v>7.4822520132476402</v>
      </c>
      <c r="E8" s="2">
        <f>((MIC!E8*Areas!$B$5 + HUR!E8*Areas!$B$6 + GEO!E8*Areas!$B$7) / (Areas!$B$5 + Areas!$B$6 + Areas!$B$7))</f>
        <v>5.154826916329343</v>
      </c>
      <c r="F8" s="2">
        <f>((MIC!F8*Areas!$B$5 + HUR!F8*Areas!$B$6 + GEO!F8*Areas!$B$7) / (Areas!$B$5 + Areas!$B$6 + Areas!$B$7))</f>
        <v>4.4873194923449526</v>
      </c>
      <c r="G8" s="2">
        <f>((MIC!G8*Areas!$B$5 + HUR!G8*Areas!$B$6 + GEO!G8*Areas!$B$7) / (Areas!$B$5 + Areas!$B$6 + Areas!$B$7))</f>
        <v>4.1676776407561764</v>
      </c>
      <c r="H8" s="2">
        <f>((MIC!H8*Areas!$B$5 + HUR!H8*Areas!$B$6 + GEO!H8*Areas!$B$7) / (Areas!$B$5 + Areas!$B$6 + Areas!$B$7))</f>
        <v>4.3455354254563501</v>
      </c>
      <c r="I8" s="2">
        <f>((MIC!I8*Areas!$B$5 + HUR!I8*Areas!$B$6 + GEO!I8*Areas!$B$7) / (Areas!$B$5 + Areas!$B$6 + Areas!$B$7))</f>
        <v>4.7506480903030361</v>
      </c>
      <c r="J8" s="2">
        <f>((MIC!J8*Areas!$B$5 + HUR!J8*Areas!$B$6 + GEO!J8*Areas!$B$7) / (Areas!$B$5 + Areas!$B$6 + Areas!$B$7))</f>
        <v>6.6550632857228438</v>
      </c>
      <c r="K8" s="2">
        <f>((MIC!K8*Areas!$B$5 + HUR!K8*Areas!$B$6 + GEO!K8*Areas!$B$7) / (Areas!$B$5 + Areas!$B$6 + Areas!$B$7))</f>
        <v>6.6107429119134631</v>
      </c>
      <c r="L8" s="2">
        <f>((MIC!L8*Areas!$B$5 + HUR!L8*Areas!$B$6 + GEO!L8*Areas!$B$7) / (Areas!$B$5 + Areas!$B$6 + Areas!$B$7))</f>
        <v>8.3739257687140043</v>
      </c>
      <c r="M8" s="2">
        <f>((MIC!M8*Areas!$B$5 + HUR!M8*Areas!$B$6 + GEO!M8*Areas!$B$7) / (Areas!$B$5 + Areas!$B$6 + Areas!$B$7))</f>
        <v>7.7801603751786468</v>
      </c>
      <c r="N8" s="2">
        <f t="shared" si="0"/>
        <v>6.1676452847358325</v>
      </c>
    </row>
    <row r="9" spans="1:17">
      <c r="A9">
        <v>1952</v>
      </c>
      <c r="B9" s="2">
        <f>((MIC!B9*Areas!$B$5 + HUR!B9*Areas!$B$6 + GEO!B9*Areas!$B$7) / (Areas!$B$5 + Areas!$B$6 + Areas!$B$7))</f>
        <v>7.7549226793095478</v>
      </c>
      <c r="C9" s="2">
        <f>((MIC!C9*Areas!$B$5 + HUR!C9*Areas!$B$6 + GEO!C9*Areas!$B$7) / (Areas!$B$5 + Areas!$B$6 + Areas!$B$7))</f>
        <v>6.8496380005305895</v>
      </c>
      <c r="D9" s="2">
        <f>((MIC!D9*Areas!$B$5 + HUR!D9*Areas!$B$6 + GEO!D9*Areas!$B$7) / (Areas!$B$5 + Areas!$B$6 + Areas!$B$7))</f>
        <v>6.6721165415785926</v>
      </c>
      <c r="E9" s="2">
        <f>((MIC!E9*Areas!$B$5 + HUR!E9*Areas!$B$6 + GEO!E9*Areas!$B$7) / (Areas!$B$5 + Areas!$B$6 + Areas!$B$7))</f>
        <v>5.5354962302419315</v>
      </c>
      <c r="F9" s="2">
        <f>((MIC!F9*Areas!$B$5 + HUR!F9*Areas!$B$6 + GEO!F9*Areas!$B$7) / (Areas!$B$5 + Areas!$B$6 + Areas!$B$7))</f>
        <v>4.4219642108325994</v>
      </c>
      <c r="G9" s="2">
        <f>((MIC!G9*Areas!$B$5 + HUR!G9*Areas!$B$6 + GEO!G9*Areas!$B$7) / (Areas!$B$5 + Areas!$B$6 + Areas!$B$7))</f>
        <v>4.3039362093606384</v>
      </c>
      <c r="H9" s="2">
        <f>((MIC!H9*Areas!$B$5 + HUR!H9*Areas!$B$6 + GEO!H9*Areas!$B$7) / (Areas!$B$5 + Areas!$B$6 + Areas!$B$7))</f>
        <v>4.5769317335752371</v>
      </c>
      <c r="I9" s="2">
        <f>((MIC!I9*Areas!$B$5 + HUR!I9*Areas!$B$6 + GEO!I9*Areas!$B$7) / (Areas!$B$5 + Areas!$B$6 + Areas!$B$7))</f>
        <v>4.6283555981549149</v>
      </c>
      <c r="J9" s="2">
        <f>((MIC!J9*Areas!$B$5 + HUR!J9*Areas!$B$6 + GEO!J9*Areas!$B$7) / (Areas!$B$5 + Areas!$B$6 + Areas!$B$7))</f>
        <v>5.8177428520081138</v>
      </c>
      <c r="K9" s="2">
        <f>((MIC!K9*Areas!$B$5 + HUR!K9*Areas!$B$6 + GEO!K9*Areas!$B$7) / (Areas!$B$5 + Areas!$B$6 + Areas!$B$7))</f>
        <v>7.4978996328657859</v>
      </c>
      <c r="L9" s="2">
        <f>((MIC!L9*Areas!$B$5 + HUR!L9*Areas!$B$6 + GEO!L9*Areas!$B$7) / (Areas!$B$5 + Areas!$B$6 + Areas!$B$7))</f>
        <v>7.3540555921643804</v>
      </c>
      <c r="M9" s="2">
        <f>((MIC!M9*Areas!$B$5 + HUR!M9*Areas!$B$6 + GEO!M9*Areas!$B$7) / (Areas!$B$5 + Areas!$B$6 + Areas!$B$7))</f>
        <v>7.082011193742459</v>
      </c>
      <c r="N9" s="2">
        <f t="shared" si="0"/>
        <v>6.0412558728637329</v>
      </c>
    </row>
    <row r="10" spans="1:17">
      <c r="A10">
        <v>1953</v>
      </c>
      <c r="B10" s="2">
        <f>((MIC!B10*Areas!$B$5 + HUR!B10*Areas!$B$6 + GEO!B10*Areas!$B$7) / (Areas!$B$5 + Areas!$B$6 + Areas!$B$7))</f>
        <v>7.4184289394185754</v>
      </c>
      <c r="C10" s="2">
        <f>((MIC!C10*Areas!$B$5 + HUR!C10*Areas!$B$6 + GEO!C10*Areas!$B$7) / (Areas!$B$5 + Areas!$B$6 + Areas!$B$7))</f>
        <v>7.5848311097038099</v>
      </c>
      <c r="D10" s="2">
        <f>((MIC!D10*Areas!$B$5 + HUR!D10*Areas!$B$6 + GEO!D10*Areas!$B$7) / (Areas!$B$5 + Areas!$B$6 + Areas!$B$7))</f>
        <v>6.464978904759052</v>
      </c>
      <c r="E10" s="2">
        <f>((MIC!E10*Areas!$B$5 + HUR!E10*Areas!$B$6 + GEO!E10*Areas!$B$7) / (Areas!$B$5 + Areas!$B$6 + Areas!$B$7))</f>
        <v>5.8937112219835521</v>
      </c>
      <c r="F10" s="2">
        <f>((MIC!F10*Areas!$B$5 + HUR!F10*Areas!$B$6 + GEO!F10*Areas!$B$7) / (Areas!$B$5 + Areas!$B$6 + Areas!$B$7))</f>
        <v>4.612706523692566</v>
      </c>
      <c r="G10" s="2">
        <f>((MIC!G10*Areas!$B$5 + HUR!G10*Areas!$B$6 + GEO!G10*Areas!$B$7) / (Areas!$B$5 + Areas!$B$6 + Areas!$B$7))</f>
        <v>4.3979062224542362</v>
      </c>
      <c r="H10" s="2">
        <f>((MIC!H10*Areas!$B$5 + HUR!H10*Areas!$B$6 + GEO!H10*Areas!$B$7) / (Areas!$B$5 + Areas!$B$6 + Areas!$B$7))</f>
        <v>4.4520485917963901</v>
      </c>
      <c r="I10" s="2">
        <f>((MIC!I10*Areas!$B$5 + HUR!I10*Areas!$B$6 + GEO!I10*Areas!$B$7) / (Areas!$B$5 + Areas!$B$6 + Areas!$B$7))</f>
        <v>4.7405633670229612</v>
      </c>
      <c r="J10" s="2">
        <f>((MIC!J10*Areas!$B$5 + HUR!J10*Areas!$B$6 + GEO!J10*Areas!$B$7) / (Areas!$B$5 + Areas!$B$6 + Areas!$B$7))</f>
        <v>6.234678778957818</v>
      </c>
      <c r="K10" s="2">
        <f>((MIC!K10*Areas!$B$5 + HUR!K10*Areas!$B$6 + GEO!K10*Areas!$B$7) / (Areas!$B$5 + Areas!$B$6 + Areas!$B$7))</f>
        <v>5.7390871280519633</v>
      </c>
      <c r="L10" s="2">
        <f>((MIC!L10*Areas!$B$5 + HUR!L10*Areas!$B$6 + GEO!L10*Areas!$B$7) / (Areas!$B$5 + Areas!$B$6 + Areas!$B$7))</f>
        <v>6.9952155308897659</v>
      </c>
      <c r="M10" s="2">
        <f>((MIC!M10*Areas!$B$5 + HUR!M10*Areas!$B$6 + GEO!M10*Areas!$B$7) / (Areas!$B$5 + Areas!$B$6 + Areas!$B$7))</f>
        <v>8.7894479294143828</v>
      </c>
      <c r="N10" s="2">
        <f t="shared" si="0"/>
        <v>6.1103003540120895</v>
      </c>
    </row>
    <row r="11" spans="1:17">
      <c r="A11">
        <v>1954</v>
      </c>
      <c r="B11" s="2">
        <f>((MIC!B11*Areas!$B$5 + HUR!B11*Areas!$B$6 + GEO!B11*Areas!$B$7) / (Areas!$B$5 + Areas!$B$6 + Areas!$B$7))</f>
        <v>8.0566433321067006</v>
      </c>
      <c r="C11" s="2">
        <f>((MIC!C11*Areas!$B$5 + HUR!C11*Areas!$B$6 + GEO!C11*Areas!$B$7) / (Areas!$B$5 + Areas!$B$6 + Areas!$B$7))</f>
        <v>6.7628241093358206</v>
      </c>
      <c r="D11" s="2">
        <f>((MIC!D11*Areas!$B$5 + HUR!D11*Areas!$B$6 + GEO!D11*Areas!$B$7) / (Areas!$B$5 + Areas!$B$6 + Areas!$B$7))</f>
        <v>7.7433884177285615</v>
      </c>
      <c r="E11" s="2">
        <f>((MIC!E11*Areas!$B$5 + HUR!E11*Areas!$B$6 + GEO!E11*Areas!$B$7) / (Areas!$B$5 + Areas!$B$6 + Areas!$B$7))</f>
        <v>5.7078458036302644</v>
      </c>
      <c r="F11" s="2">
        <f>((MIC!F11*Areas!$B$5 + HUR!F11*Areas!$B$6 + GEO!F11*Areas!$B$7) / (Areas!$B$5 + Areas!$B$6 + Areas!$B$7))</f>
        <v>4.9992914908729915</v>
      </c>
      <c r="G11" s="2">
        <f>((MIC!G11*Areas!$B$5 + HUR!G11*Areas!$B$6 + GEO!G11*Areas!$B$7) / (Areas!$B$5 + Areas!$B$6 + Areas!$B$7))</f>
        <v>4.3862121847480982</v>
      </c>
      <c r="H11" s="2">
        <f>((MIC!H11*Areas!$B$5 + HUR!H11*Areas!$B$6 + GEO!H11*Areas!$B$7) / (Areas!$B$5 + Areas!$B$6 + Areas!$B$7))</f>
        <v>4.2676860275051132</v>
      </c>
      <c r="I11" s="2">
        <f>((MIC!I11*Areas!$B$5 + HUR!I11*Areas!$B$6 + GEO!I11*Areas!$B$7) / (Areas!$B$5 + Areas!$B$6 + Areas!$B$7))</f>
        <v>5.2191816929251784</v>
      </c>
      <c r="J11" s="2">
        <f>((MIC!J11*Areas!$B$5 + HUR!J11*Areas!$B$6 + GEO!J11*Areas!$B$7) / (Areas!$B$5 + Areas!$B$6 + Areas!$B$7))</f>
        <v>6.1695206716245474</v>
      </c>
      <c r="K11" s="2">
        <f>((MIC!K11*Areas!$B$5 + HUR!K11*Areas!$B$6 + GEO!K11*Areas!$B$7) / (Areas!$B$5 + Areas!$B$6 + Areas!$B$7))</f>
        <v>6.3656068839804529</v>
      </c>
      <c r="L11" s="2">
        <f>((MIC!L11*Areas!$B$5 + HUR!L11*Areas!$B$6 + GEO!L11*Areas!$B$7) / (Areas!$B$5 + Areas!$B$6 + Areas!$B$7))</f>
        <v>7.2306019631838829</v>
      </c>
      <c r="M11" s="2">
        <f>((MIC!M11*Areas!$B$5 + HUR!M11*Areas!$B$6 + GEO!M11*Areas!$B$7) / (Areas!$B$5 + Areas!$B$6 + Areas!$B$7))</f>
        <v>7.6540732214529621</v>
      </c>
      <c r="N11" s="2">
        <f t="shared" si="0"/>
        <v>6.2135729832578805</v>
      </c>
    </row>
    <row r="12" spans="1:17">
      <c r="A12">
        <v>1955</v>
      </c>
      <c r="B12" s="2">
        <f>((MIC!B12*Areas!$B$5 + HUR!B12*Areas!$B$6 + GEO!B12*Areas!$B$7) / (Areas!$B$5 + Areas!$B$6 + Areas!$B$7))</f>
        <v>7.8435582921840634</v>
      </c>
      <c r="C12" s="2">
        <f>((MIC!C12*Areas!$B$5 + HUR!C12*Areas!$B$6 + GEO!C12*Areas!$B$7) / (Areas!$B$5 + Areas!$B$6 + Areas!$B$7))</f>
        <v>7.265410907908362</v>
      </c>
      <c r="D12" s="2">
        <f>((MIC!D12*Areas!$B$5 + HUR!D12*Areas!$B$6 + GEO!D12*Areas!$B$7) / (Areas!$B$5 + Areas!$B$6 + Areas!$B$7))</f>
        <v>7.7218277977937708</v>
      </c>
      <c r="E12" s="2">
        <f>((MIC!E12*Areas!$B$5 + HUR!E12*Areas!$B$6 + GEO!E12*Areas!$B$7) / (Areas!$B$5 + Areas!$B$6 + Areas!$B$7))</f>
        <v>4.8942668013110708</v>
      </c>
      <c r="F12" s="2">
        <f>((MIC!F12*Areas!$B$5 + HUR!F12*Areas!$B$6 + GEO!F12*Areas!$B$7) / (Areas!$B$5 + Areas!$B$6 + Areas!$B$7))</f>
        <v>4.5881306107778288</v>
      </c>
      <c r="G12" s="2">
        <f>((MIC!G12*Areas!$B$5 + HUR!G12*Areas!$B$6 + GEO!G12*Areas!$B$7) / (Areas!$B$5 + Areas!$B$6 + Areas!$B$7))</f>
        <v>4.2291015053358549</v>
      </c>
      <c r="H12" s="2">
        <f>((MIC!H12*Areas!$B$5 + HUR!H12*Areas!$B$6 + GEO!H12*Areas!$B$7) / (Areas!$B$5 + Areas!$B$6 + Areas!$B$7))</f>
        <v>4.168587175120452</v>
      </c>
      <c r="I12" s="2">
        <f>((MIC!I12*Areas!$B$5 + HUR!I12*Areas!$B$6 + GEO!I12*Areas!$B$7) / (Areas!$B$5 + Areas!$B$6 + Areas!$B$7))</f>
        <v>5.003786873882123</v>
      </c>
      <c r="J12" s="2">
        <f>((MIC!J12*Areas!$B$5 + HUR!J12*Areas!$B$6 + GEO!J12*Areas!$B$7) / (Areas!$B$5 + Areas!$B$6 + Areas!$B$7))</f>
        <v>6.0972509435092554</v>
      </c>
      <c r="K12" s="2">
        <f>((MIC!K12*Areas!$B$5 + HUR!K12*Areas!$B$6 + GEO!K12*Areas!$B$7) / (Areas!$B$5 + Areas!$B$6 + Areas!$B$7))</f>
        <v>6.7662722612557875</v>
      </c>
      <c r="L12" s="2">
        <f>((MIC!L12*Areas!$B$5 + HUR!L12*Areas!$B$6 + GEO!L12*Areas!$B$7) / (Areas!$B$5 + Areas!$B$6 + Areas!$B$7))</f>
        <v>8.3835199527603539</v>
      </c>
      <c r="M12" s="2">
        <f>((MIC!M12*Areas!$B$5 + HUR!M12*Areas!$B$6 + GEO!M12*Areas!$B$7) / (Areas!$B$5 + Areas!$B$6 + Areas!$B$7))</f>
        <v>8.1639738641517834</v>
      </c>
      <c r="N12" s="2">
        <f t="shared" si="0"/>
        <v>6.2604739154992259</v>
      </c>
    </row>
    <row r="13" spans="1:17">
      <c r="A13">
        <v>1956</v>
      </c>
      <c r="B13" s="2">
        <f>((MIC!B13*Areas!$B$5 + HUR!B13*Areas!$B$6 + GEO!B13*Areas!$B$7) / (Areas!$B$5 + Areas!$B$6 + Areas!$B$7))</f>
        <v>7.043874250113392</v>
      </c>
      <c r="C13" s="2">
        <f>((MIC!C13*Areas!$B$5 + HUR!C13*Areas!$B$6 + GEO!C13*Areas!$B$7) / (Areas!$B$5 + Areas!$B$6 + Areas!$B$7))</f>
        <v>6.7783882037808825</v>
      </c>
      <c r="D13" s="2">
        <f>((MIC!D13*Areas!$B$5 + HUR!D13*Areas!$B$6 + GEO!D13*Areas!$B$7) / (Areas!$B$5 + Areas!$B$6 + Areas!$B$7))</f>
        <v>6.7797698778786657</v>
      </c>
      <c r="E13" s="2">
        <f>((MIC!E13*Areas!$B$5 + HUR!E13*Areas!$B$6 + GEO!E13*Areas!$B$7) / (Areas!$B$5 + Areas!$B$6 + Areas!$B$7))</f>
        <v>5.6203488202925085</v>
      </c>
      <c r="F13" s="2">
        <f>((MIC!F13*Areas!$B$5 + HUR!F13*Areas!$B$6 + GEO!F13*Areas!$B$7) / (Areas!$B$5 + Areas!$B$6 + Areas!$B$7))</f>
        <v>5.0013358892949142</v>
      </c>
      <c r="G13" s="2">
        <f>((MIC!G13*Areas!$B$5 + HUR!G13*Areas!$B$6 + GEO!G13*Areas!$B$7) / (Areas!$B$5 + Areas!$B$6 + Areas!$B$7))</f>
        <v>4.2922265962636175</v>
      </c>
      <c r="H13" s="2">
        <f>((MIC!H13*Areas!$B$5 + HUR!H13*Areas!$B$6 + GEO!H13*Areas!$B$7) / (Areas!$B$5 + Areas!$B$6 + Areas!$B$7))</f>
        <v>4.1287615852667079</v>
      </c>
      <c r="I13" s="2">
        <f>((MIC!I13*Areas!$B$5 + HUR!I13*Areas!$B$6 + GEO!I13*Areas!$B$7) / (Areas!$B$5 + Areas!$B$6 + Areas!$B$7))</f>
        <v>4.5759374759308864</v>
      </c>
      <c r="J13" s="2">
        <f>((MIC!J13*Areas!$B$5 + HUR!J13*Areas!$B$6 + GEO!J13*Areas!$B$7) / (Areas!$B$5 + Areas!$B$6 + Areas!$B$7))</f>
        <v>5.9628461887360817</v>
      </c>
      <c r="K13" s="2">
        <f>((MIC!K13*Areas!$B$5 + HUR!K13*Areas!$B$6 + GEO!K13*Areas!$B$7) / (Areas!$B$5 + Areas!$B$6 + Areas!$B$7))</f>
        <v>5.9342820343856699</v>
      </c>
      <c r="L13" s="2">
        <f>((MIC!L13*Areas!$B$5 + HUR!L13*Areas!$B$6 + GEO!L13*Areas!$B$7) / (Areas!$B$5 + Areas!$B$6 + Areas!$B$7))</f>
        <v>7.800707225440946</v>
      </c>
      <c r="M13" s="2">
        <f>((MIC!M13*Areas!$B$5 + HUR!M13*Areas!$B$6 + GEO!M13*Areas!$B$7) / (Areas!$B$5 + Areas!$B$6 + Areas!$B$7))</f>
        <v>7.7744726189763025</v>
      </c>
      <c r="N13" s="2">
        <f t="shared" si="0"/>
        <v>5.9744125638633809</v>
      </c>
    </row>
    <row r="14" spans="1:17">
      <c r="A14">
        <v>1957</v>
      </c>
      <c r="B14" s="2">
        <f>((MIC!B14*Areas!$B$5 + HUR!B14*Areas!$B$6 + GEO!B14*Areas!$B$7) / (Areas!$B$5 + Areas!$B$6 + Areas!$B$7))</f>
        <v>8.1682358730348916</v>
      </c>
      <c r="C14" s="2">
        <f>((MIC!C14*Areas!$B$5 + HUR!C14*Areas!$B$6 + GEO!C14*Areas!$B$7) / (Areas!$B$5 + Areas!$B$6 + Areas!$B$7))</f>
        <v>6.7554755201068026</v>
      </c>
      <c r="D14" s="2">
        <f>((MIC!D14*Areas!$B$5 + HUR!D14*Areas!$B$6 + GEO!D14*Areas!$B$7) / (Areas!$B$5 + Areas!$B$6 + Areas!$B$7))</f>
        <v>6.1965604059871122</v>
      </c>
      <c r="E14" s="2">
        <f>((MIC!E14*Areas!$B$5 + HUR!E14*Areas!$B$6 + GEO!E14*Areas!$B$7) / (Areas!$B$5 + Areas!$B$6 + Areas!$B$7))</f>
        <v>5.6535202950766363</v>
      </c>
      <c r="F14" s="2">
        <f>((MIC!F14*Areas!$B$5 + HUR!F14*Areas!$B$6 + GEO!F14*Areas!$B$7) / (Areas!$B$5 + Areas!$B$6 + Areas!$B$7))</f>
        <v>4.9727133700182282</v>
      </c>
      <c r="G14" s="2">
        <f>((MIC!G14*Areas!$B$5 + HUR!G14*Areas!$B$6 + GEO!G14*Areas!$B$7) / (Areas!$B$5 + Areas!$B$6 + Areas!$B$7))</f>
        <v>4.3917544565301112</v>
      </c>
      <c r="H14" s="2">
        <f>((MIC!H14*Areas!$B$5 + HUR!H14*Areas!$B$6 + GEO!H14*Areas!$B$7) / (Areas!$B$5 + Areas!$B$6 + Areas!$B$7))</f>
        <v>4.1296226818769197</v>
      </c>
      <c r="I14" s="2">
        <f>((MIC!I14*Areas!$B$5 + HUR!I14*Areas!$B$6 + GEO!I14*Areas!$B$7) / (Areas!$B$5 + Areas!$B$6 + Areas!$B$7))</f>
        <v>4.8337530701491644</v>
      </c>
      <c r="J14" s="2">
        <f>((MIC!J14*Areas!$B$5 + HUR!J14*Areas!$B$6 + GEO!J14*Areas!$B$7) / (Areas!$B$5 + Areas!$B$6 + Areas!$B$7))</f>
        <v>5.8970265551856631</v>
      </c>
      <c r="K14" s="2">
        <f>((MIC!K14*Areas!$B$5 + HUR!K14*Areas!$B$6 + GEO!K14*Areas!$B$7) / (Areas!$B$5 + Areas!$B$6 + Areas!$B$7))</f>
        <v>6.3985342016756386</v>
      </c>
      <c r="L14" s="2">
        <f>((MIC!L14*Areas!$B$5 + HUR!L14*Areas!$B$6 + GEO!L14*Areas!$B$7) / (Areas!$B$5 + Areas!$B$6 + Areas!$B$7))</f>
        <v>8.5854785153742803</v>
      </c>
      <c r="M14" s="2">
        <f>((MIC!M14*Areas!$B$5 + HUR!M14*Areas!$B$6 + GEO!M14*Areas!$B$7) / (Areas!$B$5 + Areas!$B$6 + Areas!$B$7))</f>
        <v>8.3197821156857881</v>
      </c>
      <c r="N14" s="2">
        <f t="shared" si="0"/>
        <v>6.1918714217251027</v>
      </c>
    </row>
    <row r="15" spans="1:17">
      <c r="A15">
        <v>1958</v>
      </c>
      <c r="B15" s="2">
        <f>((MIC!B15*Areas!$B$5 + HUR!B15*Areas!$B$6 + GEO!B15*Areas!$B$7) / (Areas!$B$5 + Areas!$B$6 + Areas!$B$7))</f>
        <v>7.4423438395905892</v>
      </c>
      <c r="C15" s="2">
        <f>((MIC!C15*Areas!$B$5 + HUR!C15*Areas!$B$6 + GEO!C15*Areas!$B$7) / (Areas!$B$5 + Areas!$B$6 + Areas!$B$7))</f>
        <v>7.72493936722835</v>
      </c>
      <c r="D15" s="2">
        <f>((MIC!D15*Areas!$B$5 + HUR!D15*Areas!$B$6 + GEO!D15*Areas!$B$7) / (Areas!$B$5 + Areas!$B$6 + Areas!$B$7))</f>
        <v>5.0251371404609291</v>
      </c>
      <c r="E15" s="2">
        <f>((MIC!E15*Areas!$B$5 + HUR!E15*Areas!$B$6 + GEO!E15*Areas!$B$7) / (Areas!$B$5 + Areas!$B$6 + Areas!$B$7))</f>
        <v>5.4137940625240688</v>
      </c>
      <c r="F15" s="2">
        <f>((MIC!F15*Areas!$B$5 + HUR!F15*Areas!$B$6 + GEO!F15*Areas!$B$7) / (Areas!$B$5 + Areas!$B$6 + Areas!$B$7))</f>
        <v>4.9623597572977545</v>
      </c>
      <c r="G15" s="2">
        <f>((MIC!G15*Areas!$B$5 + HUR!G15*Areas!$B$6 + GEO!G15*Areas!$B$7) / (Areas!$B$5 + Areas!$B$6 + Areas!$B$7))</f>
        <v>4.8728402837801985</v>
      </c>
      <c r="H15" s="2">
        <f>((MIC!H15*Areas!$B$5 + HUR!H15*Areas!$B$6 + GEO!H15*Areas!$B$7) / (Areas!$B$5 + Areas!$B$6 + Areas!$B$7))</f>
        <v>4.2419980145655574</v>
      </c>
      <c r="I15" s="2">
        <f>((MIC!I15*Areas!$B$5 + HUR!I15*Areas!$B$6 + GEO!I15*Areas!$B$7) / (Areas!$B$5 + Areas!$B$6 + Areas!$B$7))</f>
        <v>5.3495018442289757</v>
      </c>
      <c r="J15" s="2">
        <f>((MIC!J15*Areas!$B$5 + HUR!J15*Areas!$B$6 + GEO!J15*Areas!$B$7) / (Areas!$B$5 + Areas!$B$6 + Areas!$B$7))</f>
        <v>6.0362121847480985</v>
      </c>
      <c r="K15" s="2">
        <f>((MIC!K15*Areas!$B$5 + HUR!K15*Areas!$B$6 + GEO!K15*Areas!$B$7) / (Areas!$B$5 + Areas!$B$6 + Areas!$B$7))</f>
        <v>6.6553876304011101</v>
      </c>
      <c r="L15" s="2">
        <f>((MIC!L15*Areas!$B$5 + HUR!L15*Areas!$B$6 + GEO!L15*Areas!$B$7) / (Areas!$B$5 + Areas!$B$6 + Areas!$B$7))</f>
        <v>8.4728211140683438</v>
      </c>
      <c r="M15" s="2">
        <f>((MIC!M15*Areas!$B$5 + HUR!M15*Areas!$B$6 + GEO!M15*Areas!$B$7) / (Areas!$B$5 + Areas!$B$6 + Areas!$B$7))</f>
        <v>8.376699899872488</v>
      </c>
      <c r="N15" s="2">
        <f t="shared" si="0"/>
        <v>6.2145029282305382</v>
      </c>
    </row>
    <row r="16" spans="1:17">
      <c r="A16">
        <v>1959</v>
      </c>
      <c r="B16" s="2">
        <f>((MIC!B16*Areas!$B$5 + HUR!B16*Areas!$B$6 + GEO!B16*Areas!$B$7) / (Areas!$B$5 + Areas!$B$6 + Areas!$B$7))</f>
        <v>8.3977159801798873</v>
      </c>
      <c r="C16" s="2">
        <f>((MIC!C16*Areas!$B$5 + HUR!C16*Areas!$B$6 + GEO!C16*Areas!$B$7) / (Areas!$B$5 + Areas!$B$6 + Areas!$B$7))</f>
        <v>7.4089441254246866</v>
      </c>
      <c r="D16" s="2">
        <f>((MIC!D16*Areas!$B$5 + HUR!D16*Areas!$B$6 + GEO!D16*Areas!$B$7) / (Areas!$B$5 + Areas!$B$6 + Areas!$B$7))</f>
        <v>6.5291389033897866</v>
      </c>
      <c r="E16" s="2">
        <f>((MIC!E16*Areas!$B$5 + HUR!E16*Areas!$B$6 + GEO!E16*Areas!$B$7) / (Areas!$B$5 + Areas!$B$6 + Areas!$B$7))</f>
        <v>5.3661517659241253</v>
      </c>
      <c r="F16" s="2">
        <f>((MIC!F16*Areas!$B$5 + HUR!F16*Areas!$B$6 + GEO!F16*Areas!$B$7) / (Areas!$B$5 + Areas!$B$6 + Areas!$B$7))</f>
        <v>4.8458696117277551</v>
      </c>
      <c r="G16" s="2">
        <f>((MIC!G16*Areas!$B$5 + HUR!G16*Areas!$B$6 + GEO!G16*Areas!$B$7) / (Areas!$B$5 + Areas!$B$6 + Areas!$B$7))</f>
        <v>4.3247503230609921</v>
      </c>
      <c r="H16" s="2">
        <f>((MIC!H16*Areas!$B$5 + HUR!H16*Areas!$B$6 + GEO!H16*Areas!$B$7) / (Areas!$B$5 + Areas!$B$6 + Areas!$B$7))</f>
        <v>4.3767603186964594</v>
      </c>
      <c r="I16" s="2">
        <f>((MIC!I16*Areas!$B$5 + HUR!I16*Areas!$B$6 + GEO!I16*Areas!$B$7) / (Areas!$B$5 + Areas!$B$6 + Areas!$B$7))</f>
        <v>4.506736955610136</v>
      </c>
      <c r="J16" s="2">
        <f>((MIC!J16*Areas!$B$5 + HUR!J16*Areas!$B$6 + GEO!J16*Areas!$B$7) / (Areas!$B$5 + Areas!$B$6 + Areas!$B$7))</f>
        <v>6.1319486354417156</v>
      </c>
      <c r="K16" s="2">
        <f>((MIC!K16*Areas!$B$5 + HUR!K16*Areas!$B$6 + GEO!K16*Areas!$B$7) / (Areas!$B$5 + Areas!$B$6 + Areas!$B$7))</f>
        <v>7.2173018630563703</v>
      </c>
      <c r="L16" s="2">
        <f>((MIC!L16*Areas!$B$5 + HUR!L16*Areas!$B$6 + GEO!L16*Areas!$B$7) / (Areas!$B$5 + Areas!$B$6 + Areas!$B$7))</f>
        <v>8.3540810091484037</v>
      </c>
      <c r="M16" s="2">
        <f>((MIC!M16*Areas!$B$5 + HUR!M16*Areas!$B$6 + GEO!M16*Areas!$B$7) / (Areas!$B$5 + Areas!$B$6 + Areas!$B$7))</f>
        <v>7.7333291970115781</v>
      </c>
      <c r="N16" s="2">
        <f t="shared" si="0"/>
        <v>6.2660607240559925</v>
      </c>
    </row>
    <row r="17" spans="1:14">
      <c r="A17">
        <v>1960</v>
      </c>
      <c r="B17" s="2">
        <f>((MIC!B17*Areas!$B$5 + HUR!B17*Areas!$B$6 + GEO!B17*Areas!$B$7) / (Areas!$B$5 + Areas!$B$6 + Areas!$B$7))</f>
        <v>7.805054898973907</v>
      </c>
      <c r="C17" s="2">
        <f>((MIC!C17*Areas!$B$5 + HUR!C17*Areas!$B$6 + GEO!C17*Areas!$B$7) / (Areas!$B$5 + Areas!$B$6 + Areas!$B$7))</f>
        <v>7.7987831511925441</v>
      </c>
      <c r="D17" s="2">
        <f>((MIC!D17*Areas!$B$5 + HUR!D17*Areas!$B$6 + GEO!D17*Areas!$B$7) / (Areas!$B$5 + Areas!$B$6 + Areas!$B$7))</f>
        <v>6.7485662082481115</v>
      </c>
      <c r="E17" s="2">
        <f>((MIC!E17*Areas!$B$5 + HUR!E17*Areas!$B$6 + GEO!E17*Areas!$B$7) / (Areas!$B$5 + Areas!$B$6 + Areas!$B$7))</f>
        <v>5.3556062849269574</v>
      </c>
      <c r="F17" s="2">
        <f>((MIC!F17*Areas!$B$5 + HUR!F17*Areas!$B$6 + GEO!F17*Areas!$B$7) / (Areas!$B$5 + Areas!$B$6 + Areas!$B$7))</f>
        <v>4.7846087752779178</v>
      </c>
      <c r="G17" s="2">
        <f>((MIC!G17*Areas!$B$5 + HUR!G17*Areas!$B$6 + GEO!G17*Areas!$B$7) / (Areas!$B$5 + Areas!$B$6 + Areas!$B$7))</f>
        <v>4.3410693104894271</v>
      </c>
      <c r="H17" s="2">
        <f>((MIC!H17*Areas!$B$5 + HUR!H17*Areas!$B$6 + GEO!H17*Areas!$B$7) / (Areas!$B$5 + Areas!$B$6 + Areas!$B$7))</f>
        <v>4.2086033495648305</v>
      </c>
      <c r="I17" s="2">
        <f>((MIC!I17*Areas!$B$5 + HUR!I17*Areas!$B$6 + GEO!I17*Areas!$B$7) / (Areas!$B$5 + Areas!$B$6 + Areas!$B$7))</f>
        <v>4.6286445986769476</v>
      </c>
      <c r="J17" s="2">
        <f>((MIC!J17*Areas!$B$5 + HUR!J17*Areas!$B$6 + GEO!J17*Areas!$B$7) / (Areas!$B$5 + Areas!$B$6 + Areas!$B$7))</f>
        <v>5.4387965871066566</v>
      </c>
      <c r="K17" s="2">
        <f>((MIC!K17*Areas!$B$5 + HUR!K17*Areas!$B$6 + GEO!K17*Areas!$B$7) / (Areas!$B$5 + Areas!$B$6 + Areas!$B$7))</f>
        <v>6.1474690845606803</v>
      </c>
      <c r="L17" s="2">
        <f>((MIC!L17*Areas!$B$5 + HUR!L17*Areas!$B$6 + GEO!L17*Areas!$B$7) / (Areas!$B$5 + Areas!$B$6 + Areas!$B$7))</f>
        <v>8.072029422084535</v>
      </c>
      <c r="M17" s="2">
        <f>((MIC!M17*Areas!$B$5 + HUR!M17*Areas!$B$6 + GEO!M17*Areas!$B$7) / (Areas!$B$5 + Areas!$B$6 + Areas!$B$7))</f>
        <v>8.6094524651051323</v>
      </c>
      <c r="N17" s="2">
        <f t="shared" si="0"/>
        <v>6.1615570113506379</v>
      </c>
    </row>
    <row r="18" spans="1:14">
      <c r="A18">
        <v>1961</v>
      </c>
      <c r="B18" s="2">
        <f>((MIC!B18*Areas!$B$5 + HUR!B18*Areas!$B$6 + GEO!B18*Areas!$B$7) / (Areas!$B$5 + Areas!$B$6 + Areas!$B$7))</f>
        <v>7.5795652583204252</v>
      </c>
      <c r="C18" s="2">
        <f>((MIC!C18*Areas!$B$5 + HUR!C18*Areas!$B$6 + GEO!C18*Areas!$B$7) / (Areas!$B$5 + Areas!$B$6 + Areas!$B$7))</f>
        <v>6.0836420740943584</v>
      </c>
      <c r="D18" s="2">
        <f>((MIC!D18*Areas!$B$5 + HUR!D18*Areas!$B$6 + GEO!D18*Areas!$B$7) / (Areas!$B$5 + Areas!$B$6 + Areas!$B$7))</f>
        <v>6.3949061625488879</v>
      </c>
      <c r="E18" s="2">
        <f>((MIC!E18*Areas!$B$5 + HUR!E18*Areas!$B$6 + GEO!E18*Areas!$B$7) / (Areas!$B$5 + Areas!$B$6 + Areas!$B$7))</f>
        <v>5.1917002849783058</v>
      </c>
      <c r="F18" s="2">
        <f>((MIC!F18*Areas!$B$5 + HUR!F18*Areas!$B$6 + GEO!F18*Areas!$B$7) / (Areas!$B$5 + Areas!$B$6 + Areas!$B$7))</f>
        <v>4.8284387810117151</v>
      </c>
      <c r="G18" s="2">
        <f>((MIC!G18*Areas!$B$5 + HUR!G18*Areas!$B$6 + GEO!G18*Areas!$B$7) / (Areas!$B$5 + Areas!$B$6 + Areas!$B$7))</f>
        <v>4.5441261948977756</v>
      </c>
      <c r="H18" s="2">
        <f>((MIC!H18*Areas!$B$5 + HUR!H18*Areas!$B$6 + GEO!H18*Areas!$B$7) / (Areas!$B$5 + Areas!$B$6 + Areas!$B$7))</f>
        <v>4.0143505832213675</v>
      </c>
      <c r="I18" s="2">
        <f>((MIC!I18*Areas!$B$5 + HUR!I18*Areas!$B$6 + GEO!I18*Areas!$B$7) / (Areas!$B$5 + Areas!$B$6 + Areas!$B$7))</f>
        <v>4.595599096285012</v>
      </c>
      <c r="J18" s="2">
        <f>((MIC!J18*Areas!$B$5 + HUR!J18*Areas!$B$6 + GEO!J18*Areas!$B$7) / (Areas!$B$5 + Areas!$B$6 + Areas!$B$7))</f>
        <v>5.7939316736698867</v>
      </c>
      <c r="K18" s="2">
        <f>((MIC!K18*Areas!$B$5 + HUR!K18*Areas!$B$6 + GEO!K18*Areas!$B$7) / (Areas!$B$5 + Areas!$B$6 + Areas!$B$7))</f>
        <v>6.5505406029901323</v>
      </c>
      <c r="L18" s="2">
        <f>((MIC!L18*Areas!$B$5 + HUR!L18*Areas!$B$6 + GEO!L18*Areas!$B$7) / (Areas!$B$5 + Areas!$B$6 + Areas!$B$7))</f>
        <v>7.1745767687054451</v>
      </c>
      <c r="M18" s="2">
        <f>((MIC!M18*Areas!$B$5 + HUR!M18*Areas!$B$6 + GEO!M18*Areas!$B$7) / (Areas!$B$5 + Areas!$B$6 + Areas!$B$7))</f>
        <v>7.7694072793557609</v>
      </c>
      <c r="N18" s="2">
        <f t="shared" si="0"/>
        <v>5.8767320633399223</v>
      </c>
    </row>
    <row r="19" spans="1:14">
      <c r="A19">
        <v>1962</v>
      </c>
      <c r="B19" s="2">
        <f>((MIC!B19*Areas!$B$5 + HUR!B19*Areas!$B$6 + GEO!B19*Areas!$B$7) / (Areas!$B$5 + Areas!$B$6 + Areas!$B$7))</f>
        <v>8.4029743006050435</v>
      </c>
      <c r="C19" s="2">
        <f>((MIC!C19*Areas!$B$5 + HUR!C19*Areas!$B$6 + GEO!C19*Areas!$B$7) / (Areas!$B$5 + Areas!$B$6 + Areas!$B$7))</f>
        <v>6.8072919358841615</v>
      </c>
      <c r="D19" s="2">
        <f>((MIC!D19*Areas!$B$5 + HUR!D19*Areas!$B$6 + GEO!D19*Areas!$B$7) / (Areas!$B$5 + Areas!$B$6 + Areas!$B$7))</f>
        <v>5.206721979272749</v>
      </c>
      <c r="E19" s="2">
        <f>((MIC!E19*Areas!$B$5 + HUR!E19*Areas!$B$6 + GEO!E19*Areas!$B$7) / (Areas!$B$5 + Areas!$B$6 + Areas!$B$7))</f>
        <v>5.5960452199810007</v>
      </c>
      <c r="F19" s="2">
        <f>((MIC!F19*Areas!$B$5 + HUR!F19*Areas!$B$6 + GEO!F19*Areas!$B$7) / (Areas!$B$5 + Areas!$B$6 + Areas!$B$7))</f>
        <v>4.5107189497736435</v>
      </c>
      <c r="G19" s="2">
        <f>((MIC!G19*Areas!$B$5 + HUR!G19*Areas!$B$6 + GEO!G19*Areas!$B$7) / (Areas!$B$5 + Areas!$B$6 + Areas!$B$7))</f>
        <v>4.2116940377061383</v>
      </c>
      <c r="H19" s="2">
        <f>((MIC!H19*Areas!$B$5 + HUR!H19*Areas!$B$6 + GEO!H19*Areas!$B$7) / (Areas!$B$5 + Areas!$B$6 + Areas!$B$7))</f>
        <v>4.3322849611898908</v>
      </c>
      <c r="I19" s="2">
        <f>((MIC!I19*Areas!$B$5 + HUR!I19*Areas!$B$6 + GEO!I19*Areas!$B$7) / (Areas!$B$5 + Areas!$B$6 + Areas!$B$7))</f>
        <v>4.4231600927677128</v>
      </c>
      <c r="J19" s="2">
        <f>((MIC!J19*Areas!$B$5 + HUR!J19*Areas!$B$6 + GEO!J19*Areas!$B$7) / (Areas!$B$5 + Areas!$B$6 + Areas!$B$7))</f>
        <v>5.9202755646079197</v>
      </c>
      <c r="K19" s="2">
        <f>((MIC!K19*Areas!$B$5 + HUR!K19*Areas!$B$6 + GEO!K19*Areas!$B$7) / (Areas!$B$5 + Areas!$B$6 + Areas!$B$7))</f>
        <v>5.8018274554774889</v>
      </c>
      <c r="L19" s="2">
        <f>((MIC!L19*Areas!$B$5 + HUR!L19*Areas!$B$6 + GEO!L19*Areas!$B$7) / (Areas!$B$5 + Areas!$B$6 + Areas!$B$7))</f>
        <v>6.6701319629271465</v>
      </c>
      <c r="M19" s="2">
        <f>((MIC!M19*Areas!$B$5 + HUR!M19*Areas!$B$6 + GEO!M19*Areas!$B$7) / (Areas!$B$5 + Areas!$B$6 + Areas!$B$7))</f>
        <v>7.7314370437565794</v>
      </c>
      <c r="N19" s="2">
        <f t="shared" si="0"/>
        <v>5.8012136253291224</v>
      </c>
    </row>
    <row r="20" spans="1:14">
      <c r="A20">
        <v>1963</v>
      </c>
      <c r="B20" s="2">
        <f>((MIC!B20*Areas!$B$5 + HUR!B20*Areas!$B$6 + GEO!B20*Areas!$B$7) / (Areas!$B$5 + Areas!$B$6 + Areas!$B$7))</f>
        <v>7.7335592335538434</v>
      </c>
      <c r="C20" s="2">
        <f>((MIC!C20*Areas!$B$5 + HUR!C20*Areas!$B$6 + GEO!C20*Areas!$B$7) / (Areas!$B$5 + Areas!$B$6 + Areas!$B$7))</f>
        <v>6.4585294092476735</v>
      </c>
      <c r="D20" s="2">
        <f>((MIC!D20*Areas!$B$5 + HUR!D20*Areas!$B$6 + GEO!D20*Areas!$B$7) / (Areas!$B$5 + Areas!$B$6 + Areas!$B$7))</f>
        <v>5.7957406440680863</v>
      </c>
      <c r="E20" s="2">
        <f>((MIC!E20*Areas!$B$5 + HUR!E20*Areas!$B$6 + GEO!E20*Areas!$B$7) / (Areas!$B$5 + Areas!$B$6 + Areas!$B$7))</f>
        <v>5.094644718487646</v>
      </c>
      <c r="F20" s="2">
        <f>((MIC!F20*Areas!$B$5 + HUR!F20*Areas!$B$6 + GEO!F20*Areas!$B$7) / (Areas!$B$5 + Areas!$B$6 + Areas!$B$7))</f>
        <v>4.6582685642399291</v>
      </c>
      <c r="G20" s="2">
        <f>((MIC!G20*Areas!$B$5 + HUR!G20*Areas!$B$6 + GEO!G20*Areas!$B$7) / (Areas!$B$5 + Areas!$B$6 + Areas!$B$7))</f>
        <v>4.1239742064680653</v>
      </c>
      <c r="H20" s="2">
        <f>((MIC!H20*Areas!$B$5 + HUR!H20*Areas!$B$6 + GEO!H20*Areas!$B$7) / (Areas!$B$5 + Areas!$B$6 + Areas!$B$7))</f>
        <v>4.1688433132793046</v>
      </c>
      <c r="I20" s="2">
        <f>((MIC!I20*Areas!$B$5 + HUR!I20*Areas!$B$6 + GEO!I20*Areas!$B$7) / (Areas!$B$5 + Areas!$B$6 + Areas!$B$7))</f>
        <v>4.9642829757554496</v>
      </c>
      <c r="J20" s="2">
        <f>((MIC!J20*Areas!$B$5 + HUR!J20*Areas!$B$6 + GEO!J20*Areas!$B$7) / (Areas!$B$5 + Areas!$B$6 + Areas!$B$7))</f>
        <v>5.6519992126725489</v>
      </c>
      <c r="K20" s="2">
        <f>((MIC!K20*Areas!$B$5 + HUR!K20*Areas!$B$6 + GEO!K20*Areas!$B$7) / (Areas!$B$5 + Areas!$B$6 + Areas!$B$7))</f>
        <v>5.1372144868251022</v>
      </c>
      <c r="L20" s="2">
        <f>((MIC!L20*Areas!$B$5 + HUR!L20*Areas!$B$6 + GEO!L20*Areas!$B$7) / (Areas!$B$5 + Areas!$B$6 + Areas!$B$7))</f>
        <v>7.3498758247682954</v>
      </c>
      <c r="M20" s="2">
        <f>((MIC!M20*Areas!$B$5 + HUR!M20*Areas!$B$6 + GEO!M20*Areas!$B$7) / (Areas!$B$5 + Areas!$B$6 + Areas!$B$7))</f>
        <v>7.7597232372850895</v>
      </c>
      <c r="N20" s="2">
        <f t="shared" si="0"/>
        <v>5.7413879855542538</v>
      </c>
    </row>
    <row r="21" spans="1:14">
      <c r="A21">
        <v>1964</v>
      </c>
      <c r="B21" s="2">
        <f>((MIC!B21*Areas!$B$5 + HUR!B21*Areas!$B$6 + GEO!B21*Areas!$B$7) / (Areas!$B$5 + Areas!$B$6 + Areas!$B$7))</f>
        <v>8.0161753857476619</v>
      </c>
      <c r="C21" s="2">
        <f>((MIC!C21*Areas!$B$5 + HUR!C21*Areas!$B$6 + GEO!C21*Areas!$B$7) / (Areas!$B$5 + Areas!$B$6 + Areas!$B$7))</f>
        <v>7.5120710135129354</v>
      </c>
      <c r="D21" s="2">
        <f>((MIC!D21*Areas!$B$5 + HUR!D21*Areas!$B$6 + GEO!D21*Areas!$B$7) / (Areas!$B$5 + Areas!$B$6 + Areas!$B$7))</f>
        <v>7.2562507809090215</v>
      </c>
      <c r="E21" s="2">
        <f>((MIC!E21*Areas!$B$5 + HUR!E21*Areas!$B$6 + GEO!E21*Areas!$B$7) / (Areas!$B$5 + Areas!$B$6 + Areas!$B$7))</f>
        <v>5.7210397001309357</v>
      </c>
      <c r="F21" s="2">
        <f>((MIC!F21*Areas!$B$5 + HUR!F21*Areas!$B$6 + GEO!F21*Areas!$B$7) / (Areas!$B$5 + Areas!$B$6 + Areas!$B$7))</f>
        <v>4.6470696870373382</v>
      </c>
      <c r="G21" s="2">
        <f>((MIC!G21*Areas!$B$5 + HUR!G21*Areas!$B$6 + GEO!G21*Areas!$B$7) / (Areas!$B$5 + Areas!$B$6 + Areas!$B$7))</f>
        <v>4.3037082267160738</v>
      </c>
      <c r="H21" s="2">
        <f>((MIC!H21*Areas!$B$5 + HUR!H21*Areas!$B$6 + GEO!H21*Areas!$B$7) / (Areas!$B$5 + Areas!$B$6 + Areas!$B$7))</f>
        <v>4.1836280391267513</v>
      </c>
      <c r="I21" s="2">
        <f>((MIC!I21*Areas!$B$5 + HUR!I21*Areas!$B$6 + GEO!I21*Areas!$B$7) / (Areas!$B$5 + Areas!$B$6 + Areas!$B$7))</f>
        <v>5.4832866642134004</v>
      </c>
      <c r="J21" s="2">
        <f>((MIC!J21*Areas!$B$5 + HUR!J21*Areas!$B$6 + GEO!J21*Areas!$B$7) / (Areas!$B$5 + Areas!$B$6 + Areas!$B$7))</f>
        <v>5.6991484882457151</v>
      </c>
      <c r="K21" s="2">
        <f>((MIC!K21*Areas!$B$5 + HUR!K21*Areas!$B$6 + GEO!K21*Areas!$B$7) / (Areas!$B$5 + Areas!$B$6 + Areas!$B$7))</f>
        <v>6.4134772488040337</v>
      </c>
      <c r="L21" s="2">
        <f>((MIC!L21*Areas!$B$5 + HUR!L21*Areas!$B$6 + GEO!L21*Areas!$B$7) / (Areas!$B$5 + Areas!$B$6 + Areas!$B$7))</f>
        <v>6.8416360150961486</v>
      </c>
      <c r="M21" s="2">
        <f>((MIC!M21*Areas!$B$5 + HUR!M21*Areas!$B$6 + GEO!M21*Areas!$B$7) / (Areas!$B$5 + Areas!$B$6 + Areas!$B$7))</f>
        <v>7.8302641825915051</v>
      </c>
      <c r="N21" s="2">
        <f t="shared" si="0"/>
        <v>6.1589796193442936</v>
      </c>
    </row>
    <row r="22" spans="1:14">
      <c r="A22">
        <v>1965</v>
      </c>
      <c r="B22" s="2">
        <f>((MIC!B22*Areas!$B$5 + HUR!B22*Areas!$B$6 + GEO!B22*Areas!$B$7) / (Areas!$B$5 + Areas!$B$6 + Areas!$B$7))</f>
        <v>8.2202635835380082</v>
      </c>
      <c r="C22" s="2">
        <f>((MIC!C22*Areas!$B$5 + HUR!C22*Areas!$B$6 + GEO!C22*Areas!$B$7) / (Areas!$B$5 + Areas!$B$6 + Areas!$B$7))</f>
        <v>7.8885829817459836</v>
      </c>
      <c r="D22" s="2">
        <f>((MIC!D22*Areas!$B$5 + HUR!D22*Areas!$B$6 + GEO!D22*Areas!$B$7) / (Areas!$B$5 + Areas!$B$6 + Areas!$B$7))</f>
        <v>6.4724117893727913</v>
      </c>
      <c r="E22" s="2">
        <f>((MIC!E22*Areas!$B$5 + HUR!E22*Areas!$B$6 + GEO!E22*Areas!$B$7) / (Areas!$B$5 + Areas!$B$6 + Areas!$B$7))</f>
        <v>4.9309131286852486</v>
      </c>
      <c r="F22" s="2">
        <f>((MIC!F22*Areas!$B$5 + HUR!F22*Areas!$B$6 + GEO!F22*Areas!$B$7) / (Areas!$B$5 + Areas!$B$6 + Areas!$B$7))</f>
        <v>4.5120366107264802</v>
      </c>
      <c r="G22" s="2">
        <f>((MIC!G22*Areas!$B$5 + HUR!G22*Areas!$B$6 + GEO!G22*Areas!$B$7) / (Areas!$B$5 + Areas!$B$6 + Areas!$B$7))</f>
        <v>4.3171414878777243</v>
      </c>
      <c r="H22" s="2">
        <f>((MIC!H22*Areas!$B$5 + HUR!H22*Areas!$B$6 + GEO!H22*Areas!$B$7) / (Areas!$B$5 + Areas!$B$6 + Areas!$B$7))</f>
        <v>4.2123229582973192</v>
      </c>
      <c r="I22" s="2">
        <f>((MIC!I22*Areas!$B$5 + HUR!I22*Areas!$B$6 + GEO!I22*Areas!$B$7) / (Areas!$B$5 + Areas!$B$6 + Areas!$B$7))</f>
        <v>4.6635906410728198</v>
      </c>
      <c r="J22" s="2">
        <f>((MIC!J22*Areas!$B$5 + HUR!J22*Areas!$B$6 + GEO!J22*Areas!$B$7) / (Areas!$B$5 + Areas!$B$6 + Areas!$B$7))</f>
        <v>5.561615048223806</v>
      </c>
      <c r="K22" s="2">
        <f>((MIC!K22*Areas!$B$5 + HUR!K22*Areas!$B$6 + GEO!K22*Areas!$B$7) / (Areas!$B$5 + Areas!$B$6 + Areas!$B$7))</f>
        <v>6.742990475049421</v>
      </c>
      <c r="L22" s="2">
        <f>((MIC!L22*Areas!$B$5 + HUR!L22*Areas!$B$6 + GEO!L22*Areas!$B$7) / (Areas!$B$5 + Areas!$B$6 + Areas!$B$7))</f>
        <v>7.4036636400201967</v>
      </c>
      <c r="M22" s="2">
        <f>((MIC!M22*Areas!$B$5 + HUR!M22*Areas!$B$6 + GEO!M22*Areas!$B$7) / (Areas!$B$5 + Areas!$B$6 + Areas!$B$7))</f>
        <v>7.3946605506157415</v>
      </c>
      <c r="N22" s="2">
        <f t="shared" si="0"/>
        <v>6.0266827412687958</v>
      </c>
    </row>
    <row r="23" spans="1:14">
      <c r="A23">
        <v>1966</v>
      </c>
      <c r="B23" s="2">
        <f>((MIC!B23*Areas!$B$5 + HUR!B23*Areas!$B$6 + GEO!B23*Areas!$B$7) / (Areas!$B$5 + Areas!$B$6 + Areas!$B$7))</f>
        <v>7.8621512011022583</v>
      </c>
      <c r="C23" s="2">
        <f>((MIC!C23*Areas!$B$5 + HUR!C23*Areas!$B$6 + GEO!C23*Areas!$B$7) / (Areas!$B$5 + Areas!$B$6 + Areas!$B$7))</f>
        <v>6.3018334460124432</v>
      </c>
      <c r="D23" s="2">
        <f>((MIC!D23*Areas!$B$5 + HUR!D23*Areas!$B$6 + GEO!D23*Areas!$B$7) / (Areas!$B$5 + Areas!$B$6 + Areas!$B$7))</f>
        <v>6.3152496769390076</v>
      </c>
      <c r="E23" s="2">
        <f>((MIC!E23*Areas!$B$5 + HUR!E23*Areas!$B$6 + GEO!E23*Areas!$B$7) / (Areas!$B$5 + Areas!$B$6 + Areas!$B$7))</f>
        <v>5.2738102369684468</v>
      </c>
      <c r="F23" s="2">
        <f>((MIC!F23*Areas!$B$5 + HUR!F23*Areas!$B$6 + GEO!F23*Areas!$B$7) / (Areas!$B$5 + Areas!$B$6 + Areas!$B$7))</f>
        <v>5.069109892084791</v>
      </c>
      <c r="G23" s="2">
        <f>((MIC!G23*Areas!$B$5 + HUR!G23*Areas!$B$6 + GEO!G23*Areas!$B$7) / (Areas!$B$5 + Areas!$B$6 + Areas!$B$7))</f>
        <v>4.1445791649194277</v>
      </c>
      <c r="H23" s="2">
        <f>((MIC!H23*Areas!$B$5 + HUR!H23*Areas!$B$6 + GEO!H23*Areas!$B$7) / (Areas!$B$5 + Areas!$B$6 + Areas!$B$7))</f>
        <v>4.2350061189035602</v>
      </c>
      <c r="I23" s="2">
        <f>((MIC!I23*Areas!$B$5 + HUR!I23*Areas!$B$6 + GEO!I23*Areas!$B$7) / (Areas!$B$5 + Areas!$B$6 + Areas!$B$7))</f>
        <v>4.8257130876072951</v>
      </c>
      <c r="J23" s="2">
        <f>((MIC!J23*Areas!$B$5 + HUR!J23*Areas!$B$6 + GEO!J23*Areas!$B$7) / (Areas!$B$5 + Areas!$B$6 + Areas!$B$7))</f>
        <v>5.9360192039434843</v>
      </c>
      <c r="K23" s="2">
        <f>((MIC!K23*Areas!$B$5 + HUR!K23*Areas!$B$6 + GEO!K23*Areas!$B$7) / (Areas!$B$5 + Areas!$B$6 + Areas!$B$7))</f>
        <v>7.1012913025990363</v>
      </c>
      <c r="L23" s="2">
        <f>((MIC!L23*Areas!$B$5 + HUR!L23*Areas!$B$6 + GEO!L23*Areas!$B$7) / (Areas!$B$5 + Areas!$B$6 + Areas!$B$7))</f>
        <v>7.686913162916877</v>
      </c>
      <c r="M23" s="2">
        <f>((MIC!M23*Areas!$B$5 + HUR!M23*Areas!$B$6 + GEO!M23*Areas!$B$7) / (Areas!$B$5 + Areas!$B$6 + Areas!$B$7))</f>
        <v>7.6244199878477721</v>
      </c>
      <c r="N23" s="2">
        <f t="shared" si="0"/>
        <v>6.0313413734870345</v>
      </c>
    </row>
    <row r="24" spans="1:14">
      <c r="A24">
        <v>1967</v>
      </c>
      <c r="B24" s="2">
        <f>((MIC!B24*Areas!$B$5 + HUR!B24*Areas!$B$6 + GEO!B24*Areas!$B$7) / (Areas!$B$5 + Areas!$B$6 + Areas!$B$7))</f>
        <v>8.0276928738307767</v>
      </c>
      <c r="C24" s="2">
        <f>((MIC!C24*Areas!$B$5 + HUR!C24*Areas!$B$6 + GEO!C24*Areas!$B$7) / (Areas!$B$5 + Areas!$B$6 + Areas!$B$7))</f>
        <v>7.889964056790272</v>
      </c>
      <c r="D24" s="2">
        <f>((MIC!D24*Areas!$B$5 + HUR!D24*Areas!$B$6 + GEO!D24*Areas!$B$7) / (Areas!$B$5 + Areas!$B$6 + Areas!$B$7))</f>
        <v>5.7971857322573186</v>
      </c>
      <c r="E24" s="2">
        <f>((MIC!E24*Areas!$B$5 + HUR!E24*Areas!$B$6 + GEO!E24*Areas!$B$7) / (Areas!$B$5 + Areas!$B$6 + Areas!$B$7))</f>
        <v>5.3032656973410583</v>
      </c>
      <c r="F24" s="2">
        <f>((MIC!F24*Areas!$B$5 + HUR!F24*Areas!$B$6 + GEO!F24*Areas!$B$7) / (Areas!$B$5 + Areas!$B$6 + Areas!$B$7))</f>
        <v>4.7153558805658493</v>
      </c>
      <c r="G24" s="2">
        <f>((MIC!G24*Areas!$B$5 + HUR!G24*Areas!$B$6 + GEO!G24*Areas!$B$7) / (Areas!$B$5 + Areas!$B$6 + Areas!$B$7))</f>
        <v>4.0760446209275063</v>
      </c>
      <c r="H24" s="2">
        <f>((MIC!H24*Areas!$B$5 + HUR!H24*Areas!$B$6 + GEO!H24*Areas!$B$7) / (Areas!$B$5 + Areas!$B$6 + Areas!$B$7))</f>
        <v>4.0272399038091242</v>
      </c>
      <c r="I24" s="2">
        <f>((MIC!I24*Areas!$B$5 + HUR!I24*Areas!$B$6 + GEO!I24*Areas!$B$7) / (Areas!$B$5 + Areas!$B$6 + Areas!$B$7))</f>
        <v>5.0064060213434205</v>
      </c>
      <c r="J24" s="2">
        <f>((MIC!J24*Areas!$B$5 + HUR!J24*Areas!$B$6 + GEO!J24*Areas!$B$7) / (Areas!$B$5 + Areas!$B$6 + Areas!$B$7))</f>
        <v>5.3777054539541806</v>
      </c>
      <c r="K24" s="2">
        <f>((MIC!K24*Areas!$B$5 + HUR!K24*Areas!$B$6 + GEO!K24*Areas!$B$7) / (Areas!$B$5 + Areas!$B$6 + Areas!$B$7))</f>
        <v>6.687659669151313</v>
      </c>
      <c r="L24" s="2">
        <f>((MIC!L24*Areas!$B$5 + HUR!L24*Areas!$B$6 + GEO!L24*Areas!$B$7) / (Areas!$B$5 + Areas!$B$6 + Areas!$B$7))</f>
        <v>7.4605947745419376</v>
      </c>
      <c r="M24" s="2">
        <f>((MIC!M24*Areas!$B$5 + HUR!M24*Areas!$B$6 + GEO!M24*Areas!$B$7) / (Areas!$B$5 + Areas!$B$6 + Areas!$B$7))</f>
        <v>7.5556736356556646</v>
      </c>
      <c r="N24" s="2">
        <f t="shared" si="0"/>
        <v>5.9937323600140351</v>
      </c>
    </row>
    <row r="25" spans="1:14">
      <c r="A25">
        <v>1968</v>
      </c>
      <c r="B25" s="2">
        <f>((MIC!B25*Areas!$B$5 + HUR!B25*Areas!$B$6 + GEO!B25*Areas!$B$7) / (Areas!$B$5 + Areas!$B$6 + Areas!$B$7))</f>
        <v>7.3823489743348363</v>
      </c>
      <c r="C25" s="2">
        <f>((MIC!C25*Areas!$B$5 + HUR!C25*Areas!$B$6 + GEO!C25*Areas!$B$7) / (Areas!$B$5 + Areas!$B$6 + Areas!$B$7))</f>
        <v>7.5370331447741137</v>
      </c>
      <c r="D25" s="2">
        <f>((MIC!D25*Areas!$B$5 + HUR!D25*Areas!$B$6 + GEO!D25*Areas!$B$7) / (Areas!$B$5 + Areas!$B$6 + Areas!$B$7))</f>
        <v>5.8561170208213875</v>
      </c>
      <c r="E25" s="2">
        <f>((MIC!E25*Areas!$B$5 + HUR!E25*Areas!$B$6 + GEO!E25*Areas!$B$7) / (Areas!$B$5 + Areas!$B$6 + Areas!$B$7))</f>
        <v>5.2721963868516308</v>
      </c>
      <c r="F25" s="2">
        <f>((MIC!F25*Areas!$B$5 + HUR!F25*Areas!$B$6 + GEO!F25*Areas!$B$7) / (Areas!$B$5 + Areas!$B$6 + Areas!$B$7))</f>
        <v>4.4414154778307413</v>
      </c>
      <c r="G25" s="2">
        <f>((MIC!G25*Areas!$B$5 + HUR!G25*Areas!$B$6 + GEO!G25*Areas!$B$7) / (Areas!$B$5 + Areas!$B$6 + Areas!$B$7))</f>
        <v>4.2931594937142172</v>
      </c>
      <c r="H25" s="2">
        <f>((MIC!H25*Areas!$B$5 + HUR!H25*Areas!$B$6 + GEO!H25*Areas!$B$7) / (Areas!$B$5 + Areas!$B$6 + Areas!$B$7))</f>
        <v>4.391846625189344</v>
      </c>
      <c r="I25" s="2">
        <f>((MIC!I25*Areas!$B$5 + HUR!I25*Areas!$B$6 + GEO!I25*Areas!$B$7) / (Areas!$B$5 + Areas!$B$6 + Areas!$B$7))</f>
        <v>4.7383092142985506</v>
      </c>
      <c r="J25" s="2">
        <f>((MIC!J25*Areas!$B$5 + HUR!J25*Areas!$B$6 + GEO!J25*Areas!$B$7) / (Areas!$B$5 + Areas!$B$6 + Areas!$B$7))</f>
        <v>5.2689141727499127</v>
      </c>
      <c r="K25" s="2">
        <f>((MIC!K25*Areas!$B$5 + HUR!K25*Areas!$B$6 + GEO!K25*Areas!$B$7) / (Areas!$B$5 + Areas!$B$6 + Areas!$B$7))</f>
        <v>6.5768823544513957</v>
      </c>
      <c r="L25" s="2">
        <f>((MIC!L25*Areas!$B$5 + HUR!L25*Areas!$B$6 + GEO!L25*Areas!$B$7) / (Areas!$B$5 + Areas!$B$6 + Areas!$B$7))</f>
        <v>7.3846423222736641</v>
      </c>
      <c r="M25" s="2">
        <f>((MIC!M25*Areas!$B$5 + HUR!M25*Areas!$B$6 + GEO!M25*Areas!$B$7) / (Areas!$B$5 + Areas!$B$6 + Areas!$B$7))</f>
        <v>8.5129321101231472</v>
      </c>
      <c r="N25" s="2">
        <f t="shared" si="0"/>
        <v>5.9713164414510791</v>
      </c>
    </row>
    <row r="26" spans="1:14">
      <c r="A26">
        <v>1969</v>
      </c>
      <c r="B26" s="2">
        <f>((MIC!B26*Areas!$B$5 + HUR!B26*Areas!$B$6 + GEO!B26*Areas!$B$7) / (Areas!$B$5 + Areas!$B$6 + Areas!$B$7))</f>
        <v>7.4050315358875842</v>
      </c>
      <c r="C26" s="2">
        <f>((MIC!C26*Areas!$B$5 + HUR!C26*Areas!$B$6 + GEO!C26*Areas!$B$7) / (Areas!$B$5 + Areas!$B$6 + Areas!$B$7))</f>
        <v>6.3781560277618512</v>
      </c>
      <c r="D26" s="2">
        <f>((MIC!D26*Areas!$B$5 + HUR!D26*Areas!$B$6 + GEO!D26*Areas!$B$7) / (Areas!$B$5 + Areas!$B$6 + Areas!$B$7))</f>
        <v>6.3835499054351255</v>
      </c>
      <c r="E26" s="2">
        <f>((MIC!E26*Areas!$B$5 + HUR!E26*Areas!$B$6 + GEO!E26*Areas!$B$7) / (Areas!$B$5 + Areas!$B$6 + Areas!$B$7))</f>
        <v>4.9960601963183882</v>
      </c>
      <c r="F26" s="2">
        <f>((MIC!F26*Areas!$B$5 + HUR!F26*Areas!$B$6 + GEO!F26*Areas!$B$7) / (Areas!$B$5 + Areas!$B$6 + Areas!$B$7))</f>
        <v>4.4789833206391041</v>
      </c>
      <c r="G26" s="2">
        <f>((MIC!G26*Areas!$B$5 + HUR!G26*Areas!$B$6 + GEO!G26*Areas!$B$7) / (Areas!$B$5 + Areas!$B$6 + Areas!$B$7))</f>
        <v>4.4277844434365123</v>
      </c>
      <c r="H26" s="2">
        <f>((MIC!H26*Areas!$B$5 + HUR!H26*Areas!$B$6 + GEO!H26*Areas!$B$7) / (Areas!$B$5 + Areas!$B$6 + Areas!$B$7))</f>
        <v>3.9690937176404133</v>
      </c>
      <c r="I26" s="2">
        <f>((MIC!I26*Areas!$B$5 + HUR!I26*Areas!$B$6 + GEO!I26*Areas!$B$7) / (Areas!$B$5 + Areas!$B$6 + Areas!$B$7))</f>
        <v>4.2778308272928776</v>
      </c>
      <c r="J26" s="2">
        <f>((MIC!J26*Areas!$B$5 + HUR!J26*Areas!$B$6 + GEO!J26*Areas!$B$7) / (Areas!$B$5 + Areas!$B$6 + Areas!$B$7))</f>
        <v>5.8175408854010673</v>
      </c>
      <c r="K26" s="2">
        <f>((MIC!K26*Areas!$B$5 + HUR!K26*Areas!$B$6 + GEO!K26*Areas!$B$7) / (Areas!$B$5 + Areas!$B$6 + Areas!$B$7))</f>
        <v>6.7917092707807383</v>
      </c>
      <c r="L26" s="2">
        <f>((MIC!L26*Areas!$B$5 + HUR!L26*Areas!$B$6 + GEO!L26*Areas!$B$7) / (Areas!$B$5 + Areas!$B$6 + Areas!$B$7))</f>
        <v>7.0454324738341985</v>
      </c>
      <c r="M26" s="2">
        <f>((MIC!M26*Areas!$B$5 + HUR!M26*Areas!$B$6 + GEO!M26*Areas!$B$7) / (Areas!$B$5 + Areas!$B$6 + Areas!$B$7))</f>
        <v>7.8631298833557253</v>
      </c>
      <c r="N26" s="2">
        <f t="shared" si="0"/>
        <v>5.8195252073152979</v>
      </c>
    </row>
    <row r="27" spans="1:14">
      <c r="A27">
        <v>1970</v>
      </c>
      <c r="B27" s="2">
        <f>((MIC!B27*Areas!$B$5 + HUR!B27*Areas!$B$6 + GEO!B27*Areas!$B$7) / (Areas!$B$5 + Areas!$B$6 + Areas!$B$7))</f>
        <v>7.415913856107351</v>
      </c>
      <c r="C27" s="2">
        <f>((MIC!C27*Areas!$B$5 + HUR!C27*Areas!$B$6 + GEO!C27*Areas!$B$7) / (Areas!$B$5 + Areas!$B$6 + Areas!$B$7))</f>
        <v>7.566177182908147</v>
      </c>
      <c r="D27" s="2">
        <f>((MIC!D27*Areas!$B$5 + HUR!D27*Areas!$B$6 + GEO!D27*Areas!$B$7) / (Areas!$B$5 + Areas!$B$6 + Areas!$B$7))</f>
        <v>6.0681315521476069</v>
      </c>
      <c r="E27" s="2">
        <f>((MIC!E27*Areas!$B$5 + HUR!E27*Areas!$B$6 + GEO!E27*Areas!$B$7) / (Areas!$B$5 + Areas!$B$6 + Areas!$B$7))</f>
        <v>5.6625623229582978</v>
      </c>
      <c r="F27" s="2">
        <f>((MIC!F27*Areas!$B$5 + HUR!F27*Areas!$B$6 + GEO!F27*Areas!$B$7) / (Areas!$B$5 + Areas!$B$6 + Areas!$B$7))</f>
        <v>4.8510812915593364</v>
      </c>
      <c r="G27" s="2">
        <f>((MIC!G27*Areas!$B$5 + HUR!G27*Areas!$B$6 + GEO!G27*Areas!$B$7) / (Areas!$B$5 + Areas!$B$6 + Areas!$B$7))</f>
        <v>4.3973356667893304</v>
      </c>
      <c r="H27" s="2">
        <f>((MIC!H27*Areas!$B$5 + HUR!H27*Areas!$B$6 + GEO!H27*Areas!$B$7) / (Areas!$B$5 + Areas!$B$6 + Areas!$B$7))</f>
        <v>4.2578000188273961</v>
      </c>
      <c r="I27" s="2">
        <f>((MIC!I27*Areas!$B$5 + HUR!I27*Areas!$B$6 + GEO!I27*Areas!$B$7) / (Areas!$B$5 + Areas!$B$6 + Areas!$B$7))</f>
        <v>4.5019690032605624</v>
      </c>
      <c r="J27" s="2">
        <f>((MIC!J27*Areas!$B$5 + HUR!J27*Areas!$B$6 + GEO!J27*Areas!$B$7) / (Areas!$B$5 + Areas!$B$6 + Areas!$B$7))</f>
        <v>5.8014166759377321</v>
      </c>
      <c r="K27" s="2">
        <f>((MIC!K27*Areas!$B$5 + HUR!K27*Areas!$B$6 + GEO!K27*Areas!$B$7) / (Areas!$B$5 + Areas!$B$6 + Areas!$B$7))</f>
        <v>5.9566621595022724</v>
      </c>
      <c r="L27" s="2">
        <f>((MIC!L27*Areas!$B$5 + HUR!L27*Areas!$B$6 + GEO!L27*Areas!$B$7) / (Areas!$B$5 + Areas!$B$6 + Areas!$B$7))</f>
        <v>7.8819731966350304</v>
      </c>
      <c r="M27" s="2">
        <f>((MIC!M27*Areas!$B$5 + HUR!M27*Areas!$B$6 + GEO!M27*Areas!$B$7) / (Areas!$B$5 + Areas!$B$6 + Areas!$B$7))</f>
        <v>8.1154720113649006</v>
      </c>
      <c r="N27" s="2">
        <f t="shared" si="0"/>
        <v>6.0397079114998311</v>
      </c>
    </row>
    <row r="28" spans="1:14">
      <c r="A28">
        <v>1971</v>
      </c>
      <c r="B28" s="2">
        <f>((MIC!B28*Areas!$B$5 + HUR!B28*Areas!$B$6 + GEO!B28*Areas!$B$7) / (Areas!$B$5 + Areas!$B$6 + Areas!$B$7))</f>
        <v>8.6134562819316915</v>
      </c>
      <c r="C28" s="2">
        <f>((MIC!C28*Areas!$B$5 + HUR!C28*Areas!$B$6 + GEO!C28*Areas!$B$7) / (Areas!$B$5 + Areas!$B$6 + Areas!$B$7))</f>
        <v>7.2922379782800313</v>
      </c>
      <c r="D28" s="2">
        <f>((MIC!D28*Areas!$B$5 + HUR!D28*Areas!$B$6 + GEO!D28*Areas!$B$7) / (Areas!$B$5 + Areas!$B$6 + Areas!$B$7))</f>
        <v>6.3687972717392229</v>
      </c>
      <c r="E28" s="2">
        <f>((MIC!E28*Areas!$B$5 + HUR!E28*Areas!$B$6 + GEO!E28*Areas!$B$7) / (Areas!$B$5 + Areas!$B$6 + Areas!$B$7))</f>
        <v>5.2031328786232027</v>
      </c>
      <c r="F28" s="2">
        <f>((MIC!F28*Areas!$B$5 + HUR!F28*Areas!$B$6 + GEO!F28*Areas!$B$7) / (Areas!$B$5 + Areas!$B$6 + Areas!$B$7))</f>
        <v>4.6221239869577495</v>
      </c>
      <c r="G28" s="2">
        <f>((MIC!G28*Areas!$B$5 + HUR!G28*Areas!$B$6 + GEO!G28*Areas!$B$7) / (Areas!$B$5 + Areas!$B$6 + Areas!$B$7))</f>
        <v>4.0645103593465182</v>
      </c>
      <c r="H28" s="2">
        <f>((MIC!H28*Areas!$B$5 + HUR!H28*Areas!$B$6 + GEO!H28*Areas!$B$7) / (Areas!$B$5 + Areas!$B$6 + Areas!$B$7))</f>
        <v>4.4398324361794081</v>
      </c>
      <c r="I28" s="2">
        <f>((MIC!I28*Areas!$B$5 + HUR!I28*Areas!$B$6 + GEO!I28*Areas!$B$7) / (Areas!$B$5 + Areas!$B$6 + Areas!$B$7))</f>
        <v>4.7719950192980809</v>
      </c>
      <c r="J28" s="2">
        <f>((MIC!J28*Areas!$B$5 + HUR!J28*Areas!$B$6 + GEO!J28*Areas!$B$7) / (Areas!$B$5 + Areas!$B$6 + Areas!$B$7))</f>
        <v>5.0756526687833219</v>
      </c>
      <c r="K28" s="2">
        <f>((MIC!K28*Areas!$B$5 + HUR!K28*Areas!$B$6 + GEO!K28*Areas!$B$7) / (Areas!$B$5 + Areas!$B$6 + Areas!$B$7))</f>
        <v>5.483617256163833</v>
      </c>
      <c r="L28" s="2">
        <f>((MIC!L28*Areas!$B$5 + HUR!L28*Areas!$B$6 + GEO!L28*Areas!$B$7) / (Areas!$B$5 + Areas!$B$6 + Areas!$B$7))</f>
        <v>7.4622355820660502</v>
      </c>
      <c r="M28" s="2">
        <f>((MIC!M28*Areas!$B$5 + HUR!M28*Areas!$B$6 + GEO!M28*Areas!$B$7) / (Areas!$B$5 + Areas!$B$6 + Areas!$B$7))</f>
        <v>7.5535006118903567</v>
      </c>
      <c r="N28" s="2">
        <f t="shared" si="0"/>
        <v>5.9125910276049565</v>
      </c>
    </row>
    <row r="29" spans="1:14">
      <c r="A29">
        <v>1972</v>
      </c>
      <c r="B29" s="2">
        <f>((MIC!B29*Areas!$B$5 + HUR!B29*Areas!$B$6 + GEO!B29*Areas!$B$7) / (Areas!$B$5 + Areas!$B$6 + Areas!$B$7))</f>
        <v>8.6724755457805234</v>
      </c>
      <c r="C29" s="2">
        <f>((MIC!C29*Areas!$B$5 + HUR!C29*Areas!$B$6 + GEO!C29*Areas!$B$7) / (Areas!$B$5 + Areas!$B$6 + Areas!$B$7))</f>
        <v>6.9352484788320163</v>
      </c>
      <c r="D29" s="2">
        <f>((MIC!D29*Areas!$B$5 + HUR!D29*Areas!$B$6 + GEO!D29*Areas!$B$7) / (Areas!$B$5 + Areas!$B$6 + Areas!$B$7))</f>
        <v>6.7963755551942215</v>
      </c>
      <c r="E29" s="2">
        <f>((MIC!E29*Areas!$B$5 + HUR!E29*Areas!$B$6 + GEO!E29*Areas!$B$7) / (Areas!$B$5 + Areas!$B$6 + Areas!$B$7))</f>
        <v>5.1230906881413087</v>
      </c>
      <c r="F29" s="2">
        <f>((MIC!F29*Areas!$B$5 + HUR!F29*Areas!$B$6 + GEO!F29*Areas!$B$7) / (Areas!$B$5 + Areas!$B$6 + Areas!$B$7))</f>
        <v>4.1933952640542236</v>
      </c>
      <c r="G29" s="2">
        <f>((MIC!G29*Areas!$B$5 + HUR!G29*Areas!$B$6 + GEO!G29*Areas!$B$7) / (Areas!$B$5 + Areas!$B$6 + Areas!$B$7))</f>
        <v>4.3561741876406703</v>
      </c>
      <c r="H29" s="2">
        <f>((MIC!H29*Areas!$B$5 + HUR!H29*Areas!$B$6 + GEO!H29*Areas!$B$7) / (Areas!$B$5 + Areas!$B$6 + Areas!$B$7))</f>
        <v>4.0033036944484852</v>
      </c>
      <c r="I29" s="2">
        <f>((MIC!I29*Areas!$B$5 + HUR!I29*Areas!$B$6 + GEO!I29*Areas!$B$7) / (Areas!$B$5 + Areas!$B$6 + Areas!$B$7))</f>
        <v>4.430475391738196</v>
      </c>
      <c r="J29" s="2">
        <f>((MIC!J29*Areas!$B$5 + HUR!J29*Areas!$B$6 + GEO!J29*Areas!$B$7) / (Areas!$B$5 + Areas!$B$6 + Areas!$B$7))</f>
        <v>5.7592801088565784</v>
      </c>
      <c r="K29" s="2">
        <f>((MIC!K29*Areas!$B$5 + HUR!K29*Areas!$B$6 + GEO!K29*Areas!$B$7) / (Areas!$B$5 + Areas!$B$6 + Areas!$B$7))</f>
        <v>6.9025781550863909</v>
      </c>
      <c r="L29" s="2">
        <f>((MIC!L29*Areas!$B$5 + HUR!L29*Areas!$B$6 + GEO!L29*Areas!$B$7) / (Areas!$B$5 + Areas!$B$6 + Areas!$B$7))</f>
        <v>6.8417368272415295</v>
      </c>
      <c r="M29" s="2">
        <f>((MIC!M29*Areas!$B$5 + HUR!M29*Areas!$B$6 + GEO!M29*Areas!$B$7) / (Areas!$B$5 + Areas!$B$6 + Areas!$B$7))</f>
        <v>7.4035062601090278</v>
      </c>
      <c r="N29" s="2">
        <f t="shared" si="0"/>
        <v>5.9514700130935978</v>
      </c>
    </row>
    <row r="30" spans="1:14">
      <c r="A30">
        <v>1973</v>
      </c>
      <c r="B30" s="2">
        <f>((MIC!B30*Areas!$B$5 + HUR!B30*Areas!$B$6 + GEO!B30*Areas!$B$7) / (Areas!$B$5 + Areas!$B$6 + Areas!$B$7))</f>
        <v>7.7263085467817989</v>
      </c>
      <c r="C30" s="2">
        <f>((MIC!C30*Areas!$B$5 + HUR!C30*Areas!$B$6 + GEO!C30*Areas!$B$7) / (Areas!$B$5 + Areas!$B$6 + Areas!$B$7))</f>
        <v>7.0698916568963899</v>
      </c>
      <c r="D30" s="2">
        <f>((MIC!D30*Areas!$B$5 + HUR!D30*Areas!$B$6 + GEO!D30*Areas!$B$7) / (Areas!$B$5 + Areas!$B$6 + Areas!$B$7))</f>
        <v>5.4370951040213606</v>
      </c>
      <c r="E30" s="2">
        <f>((MIC!E30*Areas!$B$5 + HUR!E30*Areas!$B$6 + GEO!E30*Areas!$B$7) / (Areas!$B$5 + Areas!$B$6 + Areas!$B$7))</f>
        <v>5.703387476358782</v>
      </c>
      <c r="F30" s="2">
        <f>((MIC!F30*Areas!$B$5 + HUR!F30*Areas!$B$6 + GEO!F30*Areas!$B$7) / (Areas!$B$5 + Areas!$B$6 + Areas!$B$7))</f>
        <v>4.7252335024946301</v>
      </c>
      <c r="G30" s="2">
        <f>((MIC!G30*Areas!$B$5 + HUR!G30*Areas!$B$6 + GEO!G30*Areas!$B$7) / (Areas!$B$5 + Areas!$B$6 + Areas!$B$7))</f>
        <v>4.1328471301058611</v>
      </c>
      <c r="H30" s="2">
        <f>((MIC!H30*Areas!$B$5 + HUR!H30*Areas!$B$6 + GEO!H30*Areas!$B$7) / (Areas!$B$5 + Areas!$B$6 + Areas!$B$7))</f>
        <v>4.1520204362821023</v>
      </c>
      <c r="I30" s="2">
        <f>((MIC!I30*Areas!$B$5 + HUR!I30*Areas!$B$6 + GEO!I30*Areas!$B$7) / (Areas!$B$5 + Areas!$B$6 + Areas!$B$7))</f>
        <v>4.3698886616289121</v>
      </c>
      <c r="J30" s="2">
        <f>((MIC!J30*Areas!$B$5 + HUR!J30*Areas!$B$6 + GEO!J30*Areas!$B$7) / (Areas!$B$5 + Areas!$B$6 + Areas!$B$7))</f>
        <v>5.7080130251345738</v>
      </c>
      <c r="K30" s="2">
        <f>((MIC!K30*Areas!$B$5 + HUR!K30*Areas!$B$6 + GEO!K30*Areas!$B$7) / (Areas!$B$5 + Areas!$B$6 + Areas!$B$7))</f>
        <v>5.7883597915293832</v>
      </c>
      <c r="L30" s="2">
        <f>((MIC!L30*Areas!$B$5 + HUR!L30*Areas!$B$6 + GEO!L30*Areas!$B$7) / (Areas!$B$5 + Areas!$B$6 + Areas!$B$7))</f>
        <v>7.46190858443659</v>
      </c>
      <c r="M30" s="2">
        <f>((MIC!M30*Areas!$B$5 + HUR!M30*Areas!$B$6 + GEO!M30*Areas!$B$7) / (Areas!$B$5 + Areas!$B$6 + Areas!$B$7))</f>
        <v>7.7964913436769905</v>
      </c>
      <c r="N30" s="2">
        <f t="shared" si="0"/>
        <v>5.8392871049456145</v>
      </c>
    </row>
    <row r="31" spans="1:14">
      <c r="A31">
        <v>1974</v>
      </c>
      <c r="B31" s="2">
        <f>((MIC!B31*Areas!$B$5 + HUR!B31*Areas!$B$6 + GEO!B31*Areas!$B$7) / (Areas!$B$5 + Areas!$B$6 + Areas!$B$7))</f>
        <v>7.1877740027898787</v>
      </c>
      <c r="C31" s="2">
        <f>((MIC!C31*Areas!$B$5 + HUR!C31*Areas!$B$6 + GEO!C31*Areas!$B$7) / (Areas!$B$5 + Areas!$B$6 + Areas!$B$7))</f>
        <v>6.8726741748038096</v>
      </c>
      <c r="D31" s="2">
        <f>((MIC!D31*Areas!$B$5 + HUR!D31*Areas!$B$6 + GEO!D31*Areas!$B$7) / (Areas!$B$5 + Areas!$B$6 + Areas!$B$7))</f>
        <v>6.7313066212527071</v>
      </c>
      <c r="E31" s="2">
        <f>((MIC!E31*Areas!$B$5 + HUR!E31*Areas!$B$6 + GEO!E31*Areas!$B$7) / (Areas!$B$5 + Areas!$B$6 + Areas!$B$7))</f>
        <v>5.4649211388862744</v>
      </c>
      <c r="F31" s="2">
        <f>((MIC!F31*Areas!$B$5 + HUR!F31*Areas!$B$6 + GEO!F31*Areas!$B$7) / (Areas!$B$5 + Areas!$B$6 + Areas!$B$7))</f>
        <v>4.7514998587945332</v>
      </c>
      <c r="G31" s="2">
        <f>((MIC!G31*Areas!$B$5 + HUR!G31*Areas!$B$6 + GEO!G31*Areas!$B$7) / (Areas!$B$5 + Areas!$B$6 + Areas!$B$7))</f>
        <v>4.3478942413843269</v>
      </c>
      <c r="H31" s="2">
        <f>((MIC!H31*Areas!$B$5 + HUR!H31*Areas!$B$6 + GEO!H31*Areas!$B$7) / (Areas!$B$5 + Areas!$B$6 + Areas!$B$7))</f>
        <v>4.194038818666507</v>
      </c>
      <c r="I31" s="2">
        <f>((MIC!I31*Areas!$B$5 + HUR!I31*Areas!$B$6 + GEO!I31*Areas!$B$7) / (Areas!$B$5 + Areas!$B$6 + Areas!$B$7))</f>
        <v>4.6155949029105443</v>
      </c>
      <c r="J31" s="2">
        <f>((MIC!J31*Areas!$B$5 + HUR!J31*Areas!$B$6 + GEO!J31*Areas!$B$7) / (Areas!$B$5 + Areas!$B$6 + Areas!$B$7))</f>
        <v>5.976124808516829</v>
      </c>
      <c r="K31" s="2">
        <f>((MIC!K31*Areas!$B$5 + HUR!K31*Areas!$B$6 + GEO!K31*Areas!$B$7) / (Areas!$B$5 + Areas!$B$6 + Areas!$B$7))</f>
        <v>6.2454788576905642</v>
      </c>
      <c r="L31" s="2">
        <f>((MIC!L31*Areas!$B$5 + HUR!L31*Areas!$B$6 + GEO!L31*Areas!$B$7) / (Areas!$B$5 + Areas!$B$6 + Areas!$B$7))</f>
        <v>6.8357328563726458</v>
      </c>
      <c r="M31" s="2">
        <f>((MIC!M31*Areas!$B$5 + HUR!M31*Areas!$B$6 + GEO!M31*Areas!$B$7) / (Areas!$B$5 + Areas!$B$6 + Areas!$B$7))</f>
        <v>7.1797564419645541</v>
      </c>
      <c r="N31" s="2">
        <f t="shared" si="0"/>
        <v>5.8668997270027639</v>
      </c>
    </row>
    <row r="32" spans="1:14">
      <c r="A32">
        <v>1975</v>
      </c>
      <c r="B32" s="2">
        <f>((MIC!B32*Areas!$B$5 + HUR!B32*Areas!$B$6 + GEO!B32*Areas!$B$7) / (Areas!$B$5 + Areas!$B$6 + Areas!$B$7))</f>
        <v>7.7336738239296192</v>
      </c>
      <c r="C32" s="2">
        <f>((MIC!C32*Areas!$B$5 + HUR!C32*Areas!$B$6 + GEO!C32*Areas!$B$7) / (Areas!$B$5 + Areas!$B$6 + Areas!$B$7))</f>
        <v>6.7685485789595292</v>
      </c>
      <c r="D32" s="2">
        <f>((MIC!D32*Areas!$B$5 + HUR!D32*Areas!$B$6 + GEO!D32*Areas!$B$7) / (Areas!$B$5 + Areas!$B$6 + Areas!$B$7))</f>
        <v>6.6992914908729926</v>
      </c>
      <c r="E32" s="2">
        <f>((MIC!E32*Areas!$B$5 + HUR!E32*Areas!$B$6 + GEO!E32*Areas!$B$7) / (Areas!$B$5 + Areas!$B$6 + Areas!$B$7))</f>
        <v>5.713627440073255</v>
      </c>
      <c r="F32" s="2">
        <f>((MIC!F32*Areas!$B$5 + HUR!F32*Areas!$B$6 + GEO!F32*Areas!$B$7) / (Areas!$B$5 + Areas!$B$6 + Areas!$B$7))</f>
        <v>4.1118720421733661</v>
      </c>
      <c r="G32" s="2">
        <f>((MIC!G32*Areas!$B$5 + HUR!G32*Areas!$B$6 + GEO!G32*Areas!$B$7) / (Areas!$B$5 + Areas!$B$6 + Areas!$B$7))</f>
        <v>4.1539242282907285</v>
      </c>
      <c r="H32" s="2">
        <f>((MIC!H32*Areas!$B$5 + HUR!H32*Areas!$B$6 + GEO!H32*Areas!$B$7) / (Areas!$B$5 + Areas!$B$6 + Areas!$B$7))</f>
        <v>4.2386679617632721</v>
      </c>
      <c r="I32" s="2">
        <f>((MIC!I32*Areas!$B$5 + HUR!I32*Areas!$B$6 + GEO!I32*Areas!$B$7) / (Areas!$B$5 + Areas!$B$6 + Areas!$B$7))</f>
        <v>4.8656448810878805</v>
      </c>
      <c r="J32" s="2">
        <f>((MIC!J32*Areas!$B$5 + HUR!J32*Areas!$B$6 + GEO!J32*Areas!$B$7) / (Areas!$B$5 + Areas!$B$6 + Areas!$B$7))</f>
        <v>5.9394742877681832</v>
      </c>
      <c r="K32" s="2">
        <f>((MIC!K32*Areas!$B$5 + HUR!K32*Areas!$B$6 + GEO!K32*Areas!$B$7) / (Areas!$B$5 + Areas!$B$6 + Areas!$B$7))</f>
        <v>6.251961215565121</v>
      </c>
      <c r="L32" s="2">
        <f>((MIC!L32*Areas!$B$5 + HUR!L32*Areas!$B$6 + GEO!L32*Areas!$B$7) / (Areas!$B$5 + Areas!$B$6 + Areas!$B$7))</f>
        <v>6.6704957595570438</v>
      </c>
      <c r="M32" s="2">
        <f>((MIC!M32*Areas!$B$5 + HUR!M32*Areas!$B$6 + GEO!M32*Areas!$B$7) / (Areas!$B$5 + Areas!$B$6 + Areas!$B$7))</f>
        <v>7.2865485104962726</v>
      </c>
      <c r="N32" s="2">
        <f t="shared" si="0"/>
        <v>5.8694775183781047</v>
      </c>
    </row>
    <row r="33" spans="1:14">
      <c r="A33">
        <v>1976</v>
      </c>
      <c r="B33" s="2">
        <f>((MIC!B33*Areas!$B$5 + HUR!B33*Areas!$B$6 + GEO!B33*Areas!$B$7) / (Areas!$B$5 + Areas!$B$6 + Areas!$B$7))</f>
        <v>8.1545181470419585</v>
      </c>
      <c r="C33" s="2">
        <f>((MIC!C33*Areas!$B$5 + HUR!C33*Areas!$B$6 + GEO!C33*Areas!$B$7) / (Areas!$B$5 + Areas!$B$6 + Areas!$B$7))</f>
        <v>6.9208380758401731</v>
      </c>
      <c r="D33" s="2">
        <f>((MIC!D33*Areas!$B$5 + HUR!D33*Areas!$B$6 + GEO!D33*Areas!$B$7) / (Areas!$B$5 + Areas!$B$6 + Areas!$B$7))</f>
        <v>7.0679669835944914</v>
      </c>
      <c r="E33" s="2">
        <f>((MIC!E33*Areas!$B$5 + HUR!E33*Areas!$B$6 + GEO!E33*Areas!$B$7) / (Areas!$B$5 + Areas!$B$6 + Areas!$B$7))</f>
        <v>5.2955572481193993</v>
      </c>
      <c r="F33" s="2">
        <f>((MIC!F33*Areas!$B$5 + HUR!F33*Areas!$B$6 + GEO!F33*Areas!$B$7) / (Areas!$B$5 + Areas!$B$6 + Areas!$B$7))</f>
        <v>4.6915336625274922</v>
      </c>
      <c r="G33" s="2">
        <f>((MIC!G33*Areas!$B$5 + HUR!G33*Areas!$B$6 + GEO!G33*Areas!$B$7) / (Areas!$B$5 + Areas!$B$6 + Areas!$B$7))</f>
        <v>4.2329871374656616</v>
      </c>
      <c r="H33" s="2">
        <f>((MIC!H33*Areas!$B$5 + HUR!H33*Areas!$B$6 + GEO!H33*Areas!$B$7) / (Areas!$B$5 + Areas!$B$6 + Areas!$B$7))</f>
        <v>4.3706689715963067</v>
      </c>
      <c r="I33" s="2">
        <f>((MIC!I33*Areas!$B$5 + HUR!I33*Areas!$B$6 + GEO!I33*Areas!$B$7) / (Areas!$B$5 + Areas!$B$6 + Areas!$B$7))</f>
        <v>4.7985413903175846</v>
      </c>
      <c r="J33" s="2">
        <f>((MIC!J33*Areas!$B$5 + HUR!J33*Areas!$B$6 + GEO!J33*Areas!$B$7) / (Areas!$B$5 + Areas!$B$6 + Areas!$B$7))</f>
        <v>5.8784232056208321</v>
      </c>
      <c r="K33" s="2">
        <f>((MIC!K33*Areas!$B$5 + HUR!K33*Areas!$B$6 + GEO!K33*Areas!$B$7) / (Areas!$B$5 + Areas!$B$6 + Areas!$B$7))</f>
        <v>6.5073060564308394</v>
      </c>
      <c r="L33" s="2">
        <f>((MIC!L33*Areas!$B$5 + HUR!L33*Areas!$B$6 + GEO!L33*Areas!$B$7) / (Areas!$B$5 + Areas!$B$6 + Areas!$B$7))</f>
        <v>7.5457894241384329</v>
      </c>
      <c r="M33" s="2">
        <f>((MIC!M33*Areas!$B$5 + HUR!M33*Areas!$B$6 + GEO!M33*Areas!$B$7) / (Areas!$B$5 + Areas!$B$6 + Areas!$B$7))</f>
        <v>7.8461693952127076</v>
      </c>
      <c r="N33" s="2">
        <f t="shared" si="0"/>
        <v>6.1091916414921572</v>
      </c>
    </row>
    <row r="34" spans="1:14">
      <c r="A34">
        <v>1977</v>
      </c>
      <c r="B34" s="2">
        <f>((MIC!B34*Areas!$B$5 + HUR!B34*Areas!$B$6 + GEO!B34*Areas!$B$7) / (Areas!$B$5 + Areas!$B$6 + Areas!$B$7))</f>
        <v>7.5781892324413134</v>
      </c>
      <c r="C34" s="2">
        <f>((MIC!C34*Areas!$B$5 + HUR!C34*Areas!$B$6 + GEO!C34*Areas!$B$7) / (Areas!$B$5 + Areas!$B$6 + Areas!$B$7))</f>
        <v>6.6137356975977957</v>
      </c>
      <c r="D34" s="2">
        <f>((MIC!D34*Areas!$B$5 + HUR!D34*Areas!$B$6 + GEO!D34*Areas!$B$7) / (Areas!$B$5 + Areas!$B$6 + Areas!$B$7))</f>
        <v>5.6231511069652802</v>
      </c>
      <c r="E34" s="2">
        <f>((MIC!E34*Areas!$B$5 + HUR!E34*Areas!$B$6 + GEO!E34*Areas!$B$7) / (Areas!$B$5 + Areas!$B$6 + Areas!$B$7))</f>
        <v>5.164232398524617</v>
      </c>
      <c r="F34" s="2">
        <f>((MIC!F34*Areas!$B$5 + HUR!F34*Areas!$B$6 + GEO!F34*Areas!$B$7) / (Areas!$B$5 + Areas!$B$6 + Areas!$B$7))</f>
        <v>4.4047425353655507</v>
      </c>
      <c r="G34" s="2">
        <f>((MIC!G34*Areas!$B$5 + HUR!G34*Areas!$B$6 + GEO!G34*Areas!$B$7) / (Areas!$B$5 + Areas!$B$6 + Areas!$B$7))</f>
        <v>4.3673230866659249</v>
      </c>
      <c r="H34" s="2">
        <f>((MIC!H34*Areas!$B$5 + HUR!H34*Areas!$B$6 + GEO!H34*Areas!$B$7) / (Areas!$B$5 + Areas!$B$6 + Areas!$B$7))</f>
        <v>4.3749929397266607</v>
      </c>
      <c r="I34" s="2">
        <f>((MIC!I34*Areas!$B$5 + HUR!I34*Areas!$B$6 + GEO!I34*Areas!$B$7) / (Areas!$B$5 + Areas!$B$6 + Areas!$B$7))</f>
        <v>5.2213155214760683</v>
      </c>
      <c r="J34" s="2">
        <f>((MIC!J34*Areas!$B$5 + HUR!J34*Areas!$B$6 + GEO!J34*Areas!$B$7) / (Areas!$B$5 + Areas!$B$6 + Areas!$B$7))</f>
        <v>5.66731375854721</v>
      </c>
      <c r="K34" s="2">
        <f>((MIC!K34*Areas!$B$5 + HUR!K34*Areas!$B$6 + GEO!K34*Areas!$B$7) / (Areas!$B$5 + Areas!$B$6 + Areas!$B$7))</f>
        <v>6.9794913180032694</v>
      </c>
      <c r="L34" s="2">
        <f>((MIC!L34*Areas!$B$5 + HUR!L34*Areas!$B$6 + GEO!L34*Areas!$B$7) / (Areas!$B$5 + Areas!$B$6 + Areas!$B$7))</f>
        <v>7.1878972366518052</v>
      </c>
      <c r="M34" s="2">
        <f>((MIC!M34*Areas!$B$5 + HUR!M34*Areas!$B$6 + GEO!M34*Areas!$B$7) / (Areas!$B$5 + Areas!$B$6 + Areas!$B$7))</f>
        <v>8.1850755235299655</v>
      </c>
      <c r="N34" s="2">
        <f t="shared" si="0"/>
        <v>5.9472883629579547</v>
      </c>
    </row>
    <row r="35" spans="1:14">
      <c r="A35">
        <v>1978</v>
      </c>
      <c r="B35" s="2">
        <f>((MIC!B35*Areas!$B$5 + HUR!B35*Areas!$B$6 + GEO!B35*Areas!$B$7) / (Areas!$B$5 + Areas!$B$6 + Areas!$B$7))</f>
        <v>8.1934595339363803</v>
      </c>
      <c r="C35" s="2">
        <f>((MIC!C35*Areas!$B$5 + HUR!C35*Areas!$B$6 + GEO!C35*Areas!$B$7) / (Areas!$B$5 + Areas!$B$6 + Areas!$B$7))</f>
        <v>6.0494287597025265</v>
      </c>
      <c r="D35" s="2">
        <f>((MIC!D35*Areas!$B$5 + HUR!D35*Areas!$B$6 + GEO!D35*Areas!$B$7) / (Areas!$B$5 + Areas!$B$6 + Areas!$B$7))</f>
        <v>5.4953271259980658</v>
      </c>
      <c r="E35" s="2">
        <f>((MIC!E35*Areas!$B$5 + HUR!E35*Areas!$B$6 + GEO!E35*Areas!$B$7) / (Areas!$B$5 + Areas!$B$6 + Areas!$B$7))</f>
        <v>5.4093746737297934</v>
      </c>
      <c r="F35" s="2">
        <f>((MIC!F35*Areas!$B$5 + HUR!F35*Areas!$B$6 + GEO!F35*Areas!$B$7) / (Areas!$B$5 + Areas!$B$6 + Areas!$B$7))</f>
        <v>4.7296792496427074</v>
      </c>
      <c r="G35" s="2">
        <f>((MIC!G35*Areas!$B$5 + HUR!G35*Areas!$B$6 + GEO!G35*Areas!$B$7) / (Areas!$B$5 + Areas!$B$6 + Areas!$B$7))</f>
        <v>4.367368871468793</v>
      </c>
      <c r="H35" s="2">
        <f>((MIC!H35*Areas!$B$5 + HUR!H35*Areas!$B$6 + GEO!H35*Areas!$B$7) / (Areas!$B$5 + Areas!$B$6 + Areas!$B$7))</f>
        <v>4.4886739522982264</v>
      </c>
      <c r="I35" s="2">
        <f>((MIC!I35*Areas!$B$5 + HUR!I35*Areas!$B$6 + GEO!I35*Areas!$B$7) / (Areas!$B$5 + Areas!$B$6 + Areas!$B$7))</f>
        <v>4.7550731273159839</v>
      </c>
      <c r="J35" s="2">
        <f>((MIC!J35*Areas!$B$5 + HUR!J35*Areas!$B$6 + GEO!J35*Areas!$B$7) / (Areas!$B$5 + Areas!$B$6 + Areas!$B$7))</f>
        <v>6.1958716656254547</v>
      </c>
      <c r="K35" s="2">
        <f>((MIC!K35*Areas!$B$5 + HUR!K35*Areas!$B$6 + GEO!K35*Areas!$B$7) / (Areas!$B$5 + Areas!$B$6 + Areas!$B$7))</f>
        <v>7.0989623537667628</v>
      </c>
      <c r="L35" s="2">
        <f>((MIC!L35*Areas!$B$5 + HUR!L35*Areas!$B$6 + GEO!L35*Areas!$B$7) / (Areas!$B$5 + Areas!$B$6 + Areas!$B$7))</f>
        <v>7.636655569913823</v>
      </c>
      <c r="M35" s="2">
        <f>((MIC!M35*Areas!$B$5 + HUR!M35*Areas!$B$6 + GEO!M35*Areas!$B$7) / (Areas!$B$5 + Areas!$B$6 + Areas!$B$7))</f>
        <v>8.515391139143011</v>
      </c>
      <c r="N35" s="2">
        <f t="shared" si="0"/>
        <v>6.0779388352117936</v>
      </c>
    </row>
    <row r="36" spans="1:14">
      <c r="A36">
        <v>1979</v>
      </c>
      <c r="B36" s="2">
        <f>((MIC!B36*Areas!$B$5 + HUR!B36*Areas!$B$6 + GEO!B36*Areas!$B$7) / (Areas!$B$5 + Areas!$B$6 + Areas!$B$7))</f>
        <v>7.9430197430916296</v>
      </c>
      <c r="C36" s="2">
        <f>((MIC!C36*Areas!$B$5 + HUR!C36*Areas!$B$6 + GEO!C36*Areas!$B$7) / (Areas!$B$5 + Areas!$B$6 + Areas!$B$7))</f>
        <v>6.6955811246801478</v>
      </c>
      <c r="D36" s="2">
        <f>((MIC!D36*Areas!$B$5 + HUR!D36*Areas!$B$6 + GEO!D36*Areas!$B$7) / (Areas!$B$5 + Areas!$B$6 + Areas!$B$7))</f>
        <v>5.8533599198979891</v>
      </c>
      <c r="E36" s="2">
        <f>((MIC!E36*Areas!$B$5 + HUR!E36*Areas!$B$6 + GEO!E36*Areas!$B$7) / (Areas!$B$5 + Areas!$B$6 + Areas!$B$7))</f>
        <v>5.3650584932948808</v>
      </c>
      <c r="F36" s="2">
        <f>((MIC!F36*Areas!$B$5 + HUR!F36*Areas!$B$6 + GEO!F36*Areas!$B$7) / (Areas!$B$5 + Areas!$B$6 + Areas!$B$7))</f>
        <v>4.6201477950552414</v>
      </c>
      <c r="G36" s="2">
        <f>((MIC!G36*Areas!$B$5 + HUR!G36*Areas!$B$6 + GEO!G36*Areas!$B$7) / (Areas!$B$5 + Areas!$B$6 + Areas!$B$7))</f>
        <v>4.4380238080974914</v>
      </c>
      <c r="H36" s="2">
        <f>((MIC!H36*Areas!$B$5 + HUR!H36*Areas!$B$6 + GEO!H36*Areas!$B$7) / (Areas!$B$5 + Areas!$B$6 + Areas!$B$7))</f>
        <v>3.9746925571882139</v>
      </c>
      <c r="I36" s="2">
        <f>((MIC!I36*Areas!$B$5 + HUR!I36*Areas!$B$6 + GEO!I36*Areas!$B$7) / (Areas!$B$5 + Areas!$B$6 + Areas!$B$7))</f>
        <v>4.7839544377027154</v>
      </c>
      <c r="J36" s="2">
        <f>((MIC!J36*Areas!$B$5 + HUR!J36*Areas!$B$6 + GEO!J36*Areas!$B$7) / (Areas!$B$5 + Areas!$B$6 + Areas!$B$7))</f>
        <v>5.7974714807746626</v>
      </c>
      <c r="K36" s="2">
        <f>((MIC!K36*Areas!$B$5 + HUR!K36*Areas!$B$6 + GEO!K36*Areas!$B$7) / (Areas!$B$5 + Areas!$B$6 + Areas!$B$7))</f>
        <v>6.840034659523667</v>
      </c>
      <c r="L36" s="2">
        <f>((MIC!L36*Areas!$B$5 + HUR!L36*Areas!$B$6 + GEO!L36*Areas!$B$7) / (Areas!$B$5 + Areas!$B$6 + Areas!$B$7))</f>
        <v>7.5761630623614691</v>
      </c>
      <c r="M36" s="2">
        <f>((MIC!M36*Areas!$B$5 + HUR!M36*Areas!$B$6 + GEO!M36*Areas!$B$7) / (Areas!$B$5 + Areas!$B$6 + Areas!$B$7))</f>
        <v>7.852613156926342</v>
      </c>
      <c r="N36" s="2">
        <f t="shared" si="0"/>
        <v>5.9783433532162045</v>
      </c>
    </row>
    <row r="37" spans="1:14">
      <c r="A37">
        <v>1980</v>
      </c>
      <c r="B37" s="2">
        <f>((MIC!B37*Areas!$B$5 + HUR!B37*Areas!$B$6 + GEO!B37*Areas!$B$7) / (Areas!$B$5 + Areas!$B$6 + Areas!$B$7))</f>
        <v>7.7232357446662849</v>
      </c>
      <c r="C37" s="2">
        <f>((MIC!C37*Areas!$B$5 + HUR!C37*Areas!$B$6 + GEO!C37*Areas!$B$7) / (Areas!$B$5 + Areas!$B$6 + Areas!$B$7))</f>
        <v>6.4531893608099207</v>
      </c>
      <c r="D37" s="2">
        <f>((MIC!D37*Areas!$B$5 + HUR!D37*Areas!$B$6 + GEO!D37*Areas!$B$7) / (Areas!$B$5 + Areas!$B$6 + Areas!$B$7))</f>
        <v>6.2244274332269294</v>
      </c>
      <c r="E37" s="2">
        <f>((MIC!E37*Areas!$B$5 + HUR!E37*Areas!$B$6 + GEO!E37*Areas!$B$7) / (Areas!$B$5 + Areas!$B$6 + Areas!$B$7))</f>
        <v>5.0515444454904106</v>
      </c>
      <c r="F37" s="2">
        <f>((MIC!F37*Areas!$B$5 + HUR!F37*Areas!$B$6 + GEO!F37*Areas!$B$7) / (Areas!$B$5 + Areas!$B$6 + Areas!$B$7))</f>
        <v>4.3106241281632167</v>
      </c>
      <c r="G37" s="2">
        <f>((MIC!G37*Areas!$B$5 + HUR!G37*Areas!$B$6 + GEO!G37*Areas!$B$7) / (Areas!$B$5 + Areas!$B$6 + Areas!$B$7))</f>
        <v>4.3258196335504184</v>
      </c>
      <c r="H37" s="2">
        <f>((MIC!H37*Areas!$B$5 + HUR!H37*Areas!$B$6 + GEO!H37*Areas!$B$7) / (Areas!$B$5 + Areas!$B$6 + Areas!$B$7))</f>
        <v>3.9157732496940549</v>
      </c>
      <c r="I37" s="2">
        <f>((MIC!I37*Areas!$B$5 + HUR!I37*Areas!$B$6 + GEO!I37*Areas!$B$7) / (Areas!$B$5 + Areas!$B$6 + Areas!$B$7))</f>
        <v>4.285403120212921</v>
      </c>
      <c r="J37" s="2">
        <f>((MIC!J37*Areas!$B$5 + HUR!J37*Areas!$B$6 + GEO!J37*Areas!$B$7) / (Areas!$B$5 + Areas!$B$6 + Areas!$B$7))</f>
        <v>6.2148945237952606</v>
      </c>
      <c r="K37" s="2">
        <f>((MIC!K37*Areas!$B$5 + HUR!K37*Areas!$B$6 + GEO!K37*Areas!$B$7) / (Areas!$B$5 + Areas!$B$6 + Areas!$B$7))</f>
        <v>7.4112574988660782</v>
      </c>
      <c r="L37" s="2">
        <f>((MIC!L37*Areas!$B$5 + HUR!L37*Areas!$B$6 + GEO!L37*Areas!$B$7) / (Areas!$B$5 + Areas!$B$6 + Areas!$B$7))</f>
        <v>7.5190509281050222</v>
      </c>
      <c r="M37" s="2">
        <f>((MIC!M37*Areas!$B$5 + HUR!M37*Areas!$B$6 + GEO!M37*Areas!$B$7) / (Areas!$B$5 + Areas!$B$6 + Areas!$B$7))</f>
        <v>8.0157717948498508</v>
      </c>
      <c r="N37" s="2">
        <f t="shared" si="0"/>
        <v>5.9542493217858636</v>
      </c>
    </row>
    <row r="38" spans="1:14">
      <c r="A38">
        <v>1981</v>
      </c>
      <c r="B38" s="2">
        <f>((MIC!B38*Areas!$B$5 + HUR!B38*Areas!$B$6 + GEO!B38*Areas!$B$7) / (Areas!$B$5 + Areas!$B$6 + Areas!$B$7))</f>
        <v>6.5713729450325626</v>
      </c>
      <c r="C38" s="2">
        <f>((MIC!C38*Areas!$B$5 + HUR!C38*Areas!$B$6 + GEO!C38*Areas!$B$7) / (Areas!$B$5 + Areas!$B$6 + Areas!$B$7))</f>
        <v>6.7198931117405927</v>
      </c>
      <c r="D38" s="2">
        <f>((MIC!D38*Areas!$B$5 + HUR!D38*Areas!$B$6 + GEO!D38*Areas!$B$7) / (Areas!$B$5 + Areas!$B$6 + Areas!$B$7))</f>
        <v>5.6686191816929261</v>
      </c>
      <c r="E38" s="2">
        <f>((MIC!E38*Areas!$B$5 + HUR!E38*Areas!$B$6 + GEO!E38*Areas!$B$7) / (Areas!$B$5 + Areas!$B$6 + Areas!$B$7))</f>
        <v>5.3746623477762281</v>
      </c>
      <c r="F38" s="2">
        <f>((MIC!F38*Areas!$B$5 + HUR!F38*Areas!$B$6 + GEO!F38*Areas!$B$7) / (Areas!$B$5 + Areas!$B$6 + Areas!$B$7))</f>
        <v>4.6613310968669497</v>
      </c>
      <c r="G38" s="2">
        <f>((MIC!G38*Areas!$B$5 + HUR!G38*Areas!$B$6 + GEO!G38*Areas!$B$7) / (Areas!$B$5 + Areas!$B$6 + Areas!$B$7))</f>
        <v>4.1446009875824767</v>
      </c>
      <c r="H38" s="2">
        <f>((MIC!H38*Areas!$B$5 + HUR!H38*Areas!$B$6 + GEO!H38*Areas!$B$7) / (Areas!$B$5 + Areas!$B$6 + Areas!$B$7))</f>
        <v>4.0695756989670606</v>
      </c>
      <c r="I38" s="2">
        <f>((MIC!I38*Areas!$B$5 + HUR!I38*Areas!$B$6 + GEO!I38*Areas!$B$7) / (Areas!$B$5 + Areas!$B$6 + Areas!$B$7))</f>
        <v>4.394550410351644</v>
      </c>
      <c r="J38" s="2">
        <f>((MIC!J38*Areas!$B$5 + HUR!J38*Areas!$B$6 + GEO!J38*Areas!$B$7) / (Areas!$B$5 + Areas!$B$6 + Areas!$B$7))</f>
        <v>6.0714289137448549</v>
      </c>
      <c r="K38" s="2">
        <f>((MIC!K38*Areas!$B$5 + HUR!K38*Areas!$B$6 + GEO!K38*Areas!$B$7) / (Areas!$B$5 + Areas!$B$6 + Areas!$B$7))</f>
        <v>6.7916730708337969</v>
      </c>
      <c r="L38" s="2">
        <f>((MIC!L38*Areas!$B$5 + HUR!L38*Areas!$B$6 + GEO!L38*Areas!$B$7) / (Areas!$B$5 + Areas!$B$6 + Areas!$B$7))</f>
        <v>6.7883235915824418</v>
      </c>
      <c r="M38" s="2">
        <f>((MIC!M38*Areas!$B$5 + HUR!M38*Areas!$B$6 + GEO!M38*Areas!$B$7) / (Areas!$B$5 + Areas!$B$6 + Areas!$B$7))</f>
        <v>7.6705645651299532</v>
      </c>
      <c r="N38" s="2">
        <f t="shared" si="0"/>
        <v>5.7438829934417894</v>
      </c>
    </row>
    <row r="39" spans="1:14">
      <c r="A39">
        <v>1982</v>
      </c>
      <c r="B39" s="2">
        <f>((MIC!B39*Areas!$B$5 + HUR!B39*Areas!$B$6 + GEO!B39*Areas!$B$7) / (Areas!$B$5 + Areas!$B$6 + Areas!$B$7))</f>
        <v>8.7559557042729637</v>
      </c>
      <c r="C39" s="2">
        <f>((MIC!C39*Areas!$B$5 + HUR!C39*Areas!$B$6 + GEO!C39*Areas!$B$7) / (Areas!$B$5 + Areas!$B$6 + Areas!$B$7))</f>
        <v>6.1233727567586076</v>
      </c>
      <c r="D39" s="2">
        <f>((MIC!D39*Areas!$B$5 + HUR!D39*Areas!$B$6 + GEO!D39*Areas!$B$7) / (Areas!$B$5 + Areas!$B$6 + Areas!$B$7))</f>
        <v>6.1952927232116117</v>
      </c>
      <c r="E39" s="2">
        <f>((MIC!E39*Areas!$B$5 + HUR!E39*Areas!$B$6 + GEO!E39*Areas!$B$7) / (Areas!$B$5 + Areas!$B$6 + Areas!$B$7))</f>
        <v>5.9235466534304368</v>
      </c>
      <c r="F39" s="2">
        <f>((MIC!F39*Areas!$B$5 + HUR!F39*Areas!$B$6 + GEO!F39*Areas!$B$7) / (Areas!$B$5 + Areas!$B$6 + Areas!$B$7))</f>
        <v>4.2782215813300706</v>
      </c>
      <c r="G39" s="2">
        <f>((MIC!G39*Areas!$B$5 + HUR!G39*Areas!$B$6 + GEO!G39*Areas!$B$7) / (Areas!$B$5 + Areas!$B$6 + Areas!$B$7))</f>
        <v>4.1687885426740037</v>
      </c>
      <c r="H39" s="2">
        <f>((MIC!H39*Areas!$B$5 + HUR!H39*Areas!$B$6 + GEO!H39*Areas!$B$7) / (Areas!$B$5 + Areas!$B$6 + Areas!$B$7))</f>
        <v>4.023661243806214</v>
      </c>
      <c r="I39" s="2">
        <f>((MIC!I39*Areas!$B$5 + HUR!I39*Areas!$B$6 + GEO!I39*Areas!$B$7) / (Areas!$B$5 + Areas!$B$6 + Areas!$B$7))</f>
        <v>4.722622142728774</v>
      </c>
      <c r="J39" s="2">
        <f>((MIC!J39*Areas!$B$5 + HUR!J39*Areas!$B$6 + GEO!J39*Areas!$B$7) / (Areas!$B$5 + Areas!$B$6 + Areas!$B$7))</f>
        <v>5.6223504291790398</v>
      </c>
      <c r="K39" s="2">
        <f>((MIC!K39*Areas!$B$5 + HUR!K39*Areas!$B$6 + GEO!K39*Areas!$B$7) / (Areas!$B$5 + Areas!$B$6 + Areas!$B$7))</f>
        <v>6.2796938836638123</v>
      </c>
      <c r="L39" s="2">
        <f>((MIC!L39*Areas!$B$5 + HUR!L39*Areas!$B$6 + GEO!L39*Areas!$B$7) / (Areas!$B$5 + Areas!$B$6 + Areas!$B$7))</f>
        <v>7.1917636990697549</v>
      </c>
      <c r="M39" s="2">
        <f>((MIC!M39*Areas!$B$5 + HUR!M39*Areas!$B$6 + GEO!M39*Areas!$B$7) / (Areas!$B$5 + Areas!$B$6 + Areas!$B$7))</f>
        <v>7.3942958126160674</v>
      </c>
      <c r="N39" s="2">
        <f t="shared" si="0"/>
        <v>5.8899637643951124</v>
      </c>
    </row>
    <row r="40" spans="1:14">
      <c r="A40">
        <v>1983</v>
      </c>
      <c r="B40" s="2">
        <f>((MIC!B40*Areas!$B$5 + HUR!B40*Areas!$B$6 + GEO!B40*Areas!$B$7) / (Areas!$B$5 + Areas!$B$6 + Areas!$B$7))</f>
        <v>7.5053800994428803</v>
      </c>
      <c r="C40" s="2">
        <f>((MIC!C40*Areas!$B$5 + HUR!C40*Areas!$B$6 + GEO!C40*Areas!$B$7) / (Areas!$B$5 + Areas!$B$6 + Areas!$B$7))</f>
        <v>6.21062233100273</v>
      </c>
      <c r="D40" s="2">
        <f>((MIC!D40*Areas!$B$5 + HUR!D40*Areas!$B$6 + GEO!D40*Areas!$B$7) / (Areas!$B$5 + Areas!$B$6 + Areas!$B$7))</f>
        <v>6.2360999905863013</v>
      </c>
      <c r="E40" s="2">
        <f>((MIC!E40*Areas!$B$5 + HUR!E40*Areas!$B$6 + GEO!E40*Areas!$B$7) / (Areas!$B$5 + Areas!$B$6 + Areas!$B$7))</f>
        <v>5.5442805795414678</v>
      </c>
      <c r="F40" s="2">
        <f>((MIC!F40*Areas!$B$5 + HUR!F40*Areas!$B$6 + GEO!F40*Areas!$B$7) / (Areas!$B$5 + Areas!$B$6 + Areas!$B$7))</f>
        <v>4.8079852119365691</v>
      </c>
      <c r="G40" s="2">
        <f>((MIC!G40*Areas!$B$5 + HUR!G40*Areas!$B$6 + GEO!G40*Areas!$B$7) / (Areas!$B$5 + Areas!$B$6 + Areas!$B$7))</f>
        <v>4.1091347100153186</v>
      </c>
      <c r="H40" s="2">
        <f>((MIC!H40*Areas!$B$5 + HUR!H40*Areas!$B$6 + GEO!H40*Areas!$B$7) / (Areas!$B$5 + Areas!$B$6 + Areas!$B$7))</f>
        <v>4.0924841892666732</v>
      </c>
      <c r="I40" s="2">
        <f>((MIC!I40*Areas!$B$5 + HUR!I40*Areas!$B$6 + GEO!I40*Areas!$B$7) / (Areas!$B$5 + Areas!$B$6 + Areas!$B$7))</f>
        <v>4.453846094599105</v>
      </c>
      <c r="J40" s="2">
        <f>((MIC!J40*Areas!$B$5 + HUR!J40*Areas!$B$6 + GEO!J40*Areas!$B$7) / (Areas!$B$5 + Areas!$B$6 + Areas!$B$7))</f>
        <v>5.9265104278097738</v>
      </c>
      <c r="K40" s="2">
        <f>((MIC!K40*Areas!$B$5 + HUR!K40*Areas!$B$6 + GEO!K40*Areas!$B$7) / (Areas!$B$5 + Areas!$B$6 + Areas!$B$7))</f>
        <v>6.6931011287879434</v>
      </c>
      <c r="L40" s="2">
        <f>((MIC!L40*Areas!$B$5 + HUR!L40*Areas!$B$6 + GEO!L40*Areas!$B$7) / (Areas!$B$5 + Areas!$B$6 + Areas!$B$7))</f>
        <v>7.9972808961840283</v>
      </c>
      <c r="M40" s="2">
        <f>((MIC!M40*Areas!$B$5 + HUR!M40*Areas!$B$6 + GEO!M40*Areas!$B$7) / (Areas!$B$5 + Areas!$B$6 + Areas!$B$7))</f>
        <v>8.4054869021232186</v>
      </c>
      <c r="N40" s="2">
        <f t="shared" si="0"/>
        <v>5.9985177134413341</v>
      </c>
    </row>
    <row r="41" spans="1:14">
      <c r="A41">
        <v>1984</v>
      </c>
      <c r="B41" s="2">
        <f>((MIC!B41*Areas!$B$5 + HUR!B41*Areas!$B$6 + GEO!B41*Areas!$B$7) / (Areas!$B$5 + Areas!$B$6 + Areas!$B$7))</f>
        <v>7.4869293373612553</v>
      </c>
      <c r="C41" s="2">
        <f>((MIC!C41*Areas!$B$5 + HUR!C41*Areas!$B$6 + GEO!C41*Areas!$B$7) / (Areas!$B$5 + Areas!$B$6 + Areas!$B$7))</f>
        <v>6.1426209446217834</v>
      </c>
      <c r="D41" s="2">
        <f>((MIC!D41*Areas!$B$5 + HUR!D41*Areas!$B$6 + GEO!D41*Areas!$B$7) / (Areas!$B$5 + Areas!$B$6 + Areas!$B$7))</f>
        <v>6.7363503949474115</v>
      </c>
      <c r="E41" s="2">
        <f>((MIC!E41*Areas!$B$5 + HUR!E41*Areas!$B$6 + GEO!E41*Areas!$B$7) / (Areas!$B$5 + Areas!$B$6 + Areas!$B$7))</f>
        <v>5.2809005485618439</v>
      </c>
      <c r="F41" s="2">
        <f>((MIC!F41*Areas!$B$5 + HUR!F41*Areas!$B$6 + GEO!F41*Areas!$B$7) / (Areas!$B$5 + Areas!$B$6 + Areas!$B$7))</f>
        <v>4.7729303129626617</v>
      </c>
      <c r="G41" s="2">
        <f>((MIC!G41*Areas!$B$5 + HUR!G41*Areas!$B$6 + GEO!G41*Areas!$B$7) / (Areas!$B$5 + Areas!$B$6 + Areas!$B$7))</f>
        <v>4.3806773583452427</v>
      </c>
      <c r="H41" s="2">
        <f>((MIC!H41*Areas!$B$5 + HUR!H41*Areas!$B$6 + GEO!H41*Areas!$B$7) / (Areas!$B$5 + Areas!$B$6 + Areas!$B$7))</f>
        <v>4.1763414091449791</v>
      </c>
      <c r="I41" s="2">
        <f>((MIC!I41*Areas!$B$5 + HUR!I41*Areas!$B$6 + GEO!I41*Areas!$B$7) / (Areas!$B$5 + Areas!$B$6 + Areas!$B$7))</f>
        <v>4.4742012477428519</v>
      </c>
      <c r="J41" s="2">
        <f>((MIC!J41*Areas!$B$5 + HUR!J41*Areas!$B$6 + GEO!J41*Areas!$B$7) / (Areas!$B$5 + Areas!$B$6 + Areas!$B$7))</f>
        <v>6.0857319150028664</v>
      </c>
      <c r="K41" s="2">
        <f>((MIC!K41*Areas!$B$5 + HUR!K41*Areas!$B$6 + GEO!K41*Areas!$B$7) / (Areas!$B$5 + Areas!$B$6 + Areas!$B$7))</f>
        <v>5.6349851520312191</v>
      </c>
      <c r="L41" s="2">
        <f>((MIC!L41*Areas!$B$5 + HUR!L41*Areas!$B$6 + GEO!L41*Areas!$B$7) / (Areas!$B$5 + Areas!$B$6 + Areas!$B$7))</f>
        <v>7.0474870561655436</v>
      </c>
      <c r="M41" s="2">
        <f>((MIC!M41*Areas!$B$5 + HUR!M41*Areas!$B$6 + GEO!M41*Areas!$B$7) / (Areas!$B$5 + Areas!$B$6 + Areas!$B$7))</f>
        <v>7.7593722775158103</v>
      </c>
      <c r="N41" s="2">
        <f t="shared" si="0"/>
        <v>5.8315439962002893</v>
      </c>
    </row>
    <row r="42" spans="1:14">
      <c r="A42">
        <v>1985</v>
      </c>
      <c r="B42" s="2">
        <f>((MIC!B42*Areas!$B$5 + HUR!B42*Areas!$B$6 + GEO!B42*Areas!$B$7) / (Areas!$B$5 + Areas!$B$6 + Areas!$B$7))</f>
        <v>7.8022562066221077</v>
      </c>
      <c r="C42" s="2">
        <f>((MIC!C42*Areas!$B$5 + HUR!C42*Areas!$B$6 + GEO!C42*Areas!$B$7) / (Areas!$B$5 + Areas!$B$6 + Areas!$B$7))</f>
        <v>6.7859138561073502</v>
      </c>
      <c r="D42" s="2">
        <f>((MIC!D42*Areas!$B$5 + HUR!D42*Areas!$B$6 + GEO!D42*Areas!$B$7) / (Areas!$B$5 + Areas!$B$6 + Areas!$B$7))</f>
        <v>6.5233692480167056</v>
      </c>
      <c r="E42" s="2">
        <f>((MIC!E42*Areas!$B$5 + HUR!E42*Areas!$B$6 + GEO!E42*Areas!$B$7) / (Areas!$B$5 + Areas!$B$6 + Areas!$B$7))</f>
        <v>5.4187975284764365</v>
      </c>
      <c r="F42" s="2">
        <f>((MIC!F42*Areas!$B$5 + HUR!F42*Areas!$B$6 + GEO!F42*Areas!$B$7) / (Areas!$B$5 + Areas!$B$6 + Areas!$B$7))</f>
        <v>4.4562043970526561</v>
      </c>
      <c r="G42" s="2">
        <f>((MIC!G42*Areas!$B$5 + HUR!G42*Areas!$B$6 + GEO!G42*Areas!$B$7) / (Areas!$B$5 + Areas!$B$6 + Areas!$B$7))</f>
        <v>4.3400646121984412</v>
      </c>
      <c r="H42" s="2">
        <f>((MIC!H42*Areas!$B$5 + HUR!H42*Areas!$B$6 + GEO!H42*Areas!$B$7) / (Areas!$B$5 + Areas!$B$6 + Areas!$B$7))</f>
        <v>4.3575208598985027</v>
      </c>
      <c r="I42" s="2">
        <f>((MIC!I42*Areas!$B$5 + HUR!I42*Areas!$B$6 + GEO!I42*Areas!$B$7) / (Areas!$B$5 + Areas!$B$6 + Areas!$B$7))</f>
        <v>4.8201516461134268</v>
      </c>
      <c r="J42" s="2">
        <f>((MIC!J42*Areas!$B$5 + HUR!J42*Areas!$B$6 + GEO!J42*Areas!$B$7) / (Areas!$B$5 + Areas!$B$6 + Areas!$B$7))</f>
        <v>5.698517428177766</v>
      </c>
      <c r="K42" s="2">
        <f>((MIC!K42*Areas!$B$5 + HUR!K42*Areas!$B$6 + GEO!K42*Areas!$B$7) / (Areas!$B$5 + Areas!$B$6 + Areas!$B$7))</f>
        <v>6.4034057047008588</v>
      </c>
      <c r="L42" s="2">
        <f>((MIC!L42*Areas!$B$5 + HUR!L42*Areas!$B$6 + GEO!L42*Areas!$B$7) / (Areas!$B$5 + Areas!$B$6 + Areas!$B$7))</f>
        <v>7.6744077500406496</v>
      </c>
      <c r="M42" s="2">
        <f>((MIC!M42*Areas!$B$5 + HUR!M42*Areas!$B$6 + GEO!M42*Areas!$B$7) / (Areas!$B$5 + Areas!$B$6 + Areas!$B$7))</f>
        <v>8.1936600456992235</v>
      </c>
      <c r="N42" s="2">
        <f t="shared" si="0"/>
        <v>6.0395224402586756</v>
      </c>
    </row>
    <row r="43" spans="1:14">
      <c r="A43">
        <v>1986</v>
      </c>
      <c r="B43" s="2">
        <f>((MIC!B43*Areas!$B$5 + HUR!B43*Areas!$B$6 + GEO!B43*Areas!$B$7) / (Areas!$B$5 + Areas!$B$6 + Areas!$B$7))</f>
        <v>7.8309098766805594</v>
      </c>
      <c r="C43" s="2">
        <f>((MIC!C43*Areas!$B$5 + HUR!C43*Areas!$B$6 + GEO!C43*Areas!$B$7) / (Areas!$B$5 + Areas!$B$6 + Areas!$B$7))</f>
        <v>6.7078452045767687</v>
      </c>
      <c r="D43" s="2">
        <f>((MIC!D43*Areas!$B$5 + HUR!D43*Areas!$B$6 + GEO!D43*Areas!$B$7) / (Areas!$B$5 + Areas!$B$6 + Areas!$B$7))</f>
        <v>6.3205711547184027</v>
      </c>
      <c r="E43" s="2">
        <f>((MIC!E43*Areas!$B$5 + HUR!E43*Areas!$B$6 + GEO!E43*Areas!$B$7) / (Areas!$B$5 + Areas!$B$6 + Areas!$B$7))</f>
        <v>5.4278990338122917</v>
      </c>
      <c r="F43" s="2">
        <f>((MIC!F43*Areas!$B$5 + HUR!F43*Areas!$B$6 + GEO!F43*Areas!$B$7) / (Areas!$B$5 + Areas!$B$6 + Areas!$B$7))</f>
        <v>4.6638946179322387</v>
      </c>
      <c r="G43" s="2">
        <f>((MIC!G43*Areas!$B$5 + HUR!G43*Areas!$B$6 + GEO!G43*Areas!$B$7) / (Areas!$B$5 + Areas!$B$6 + Areas!$B$7))</f>
        <v>4.5452002978151658</v>
      </c>
      <c r="H43" s="2">
        <f>((MIC!H43*Areas!$B$5 + HUR!H43*Areas!$B$6 + GEO!H43*Areas!$B$7) / (Areas!$B$5 + Areas!$B$6 + Areas!$B$7))</f>
        <v>4.1542252098826715</v>
      </c>
      <c r="I43" s="2">
        <f>((MIC!I43*Areas!$B$5 + HUR!I43*Areas!$B$6 + GEO!I43*Areas!$B$7) / (Areas!$B$5 + Areas!$B$6 + Areas!$B$7))</f>
        <v>5.1779818743528079</v>
      </c>
      <c r="J43" s="2">
        <f>((MIC!J43*Areas!$B$5 + HUR!J43*Areas!$B$6 + GEO!J43*Areas!$B$7) / (Areas!$B$5 + Areas!$B$6 + Areas!$B$7))</f>
        <v>5.4612455177961676</v>
      </c>
      <c r="K43" s="2">
        <f>((MIC!K43*Areas!$B$5 + HUR!K43*Areas!$B$6 + GEO!K43*Areas!$B$7) / (Areas!$B$5 + Areas!$B$6 + Areas!$B$7))</f>
        <v>6.4077622784571808</v>
      </c>
      <c r="L43" s="2">
        <f>((MIC!L43*Areas!$B$5 + HUR!L43*Areas!$B$6 + GEO!L43*Areas!$B$7) / (Areas!$B$5 + Areas!$B$6 + Areas!$B$7))</f>
        <v>8.3575456778290302</v>
      </c>
      <c r="M43" s="2">
        <f>((MIC!M43*Areas!$B$5 + HUR!M43*Areas!$B$6 + GEO!M43*Areas!$B$7) / (Areas!$B$5 + Areas!$B$6 + Areas!$B$7))</f>
        <v>8.1152080855106075</v>
      </c>
      <c r="N43" s="2">
        <f t="shared" si="0"/>
        <v>6.0975240691136561</v>
      </c>
    </row>
    <row r="44" spans="1:14">
      <c r="A44">
        <v>1987</v>
      </c>
      <c r="B44" s="2">
        <f>((MIC!B44*Areas!$B$5 + HUR!B44*Areas!$B$6 + GEO!B44*Areas!$B$7) / (Areas!$B$5 + Areas!$B$6 + Areas!$B$7))</f>
        <v>7.809772017355435</v>
      </c>
      <c r="C44" s="2">
        <f>((MIC!C44*Areas!$B$5 + HUR!C44*Areas!$B$6 + GEO!C44*Areas!$B$7) / (Areas!$B$5 + Areas!$B$6 + Areas!$B$7))</f>
        <v>6.6452709005485611</v>
      </c>
      <c r="D44" s="2">
        <f>((MIC!D44*Areas!$B$5 + HUR!D44*Areas!$B$6 + GEO!D44*Areas!$B$7) / (Areas!$B$5 + Areas!$B$6 + Areas!$B$7))</f>
        <v>6.0137180683092142</v>
      </c>
      <c r="E44" s="2">
        <f>((MIC!E44*Areas!$B$5 + HUR!E44*Areas!$B$6 + GEO!E44*Areas!$B$7) / (Areas!$B$5 + Areas!$B$6 + Areas!$B$7))</f>
        <v>5.333540063841987</v>
      </c>
      <c r="F44" s="2">
        <f>((MIC!F44*Areas!$B$5 + HUR!F44*Areas!$B$6 + GEO!F44*Areas!$B$7) / (Areas!$B$5 + Areas!$B$6 + Areas!$B$7))</f>
        <v>4.5739628244516526</v>
      </c>
      <c r="G44" s="2">
        <f>((MIC!G44*Areas!$B$5 + HUR!G44*Areas!$B$6 + GEO!G44*Areas!$B$7) / (Areas!$B$5 + Areas!$B$6 + Areas!$B$7))</f>
        <v>4.3399350454852765</v>
      </c>
      <c r="H44" s="2">
        <f>((MIC!H44*Areas!$B$5 + HUR!H44*Areas!$B$6 + GEO!H44*Areas!$B$7) / (Areas!$B$5 + Areas!$B$6 + Areas!$B$7))</f>
        <v>4.4297710759856574</v>
      </c>
      <c r="I44" s="2">
        <f>((MIC!I44*Areas!$B$5 + HUR!I44*Areas!$B$6 + GEO!I44*Areas!$B$7) / (Areas!$B$5 + Areas!$B$6 + Areas!$B$7))</f>
        <v>5.4704984125082365</v>
      </c>
      <c r="J44" s="2">
        <f>((MIC!J44*Areas!$B$5 + HUR!J44*Areas!$B$6 + GEO!J44*Areas!$B$7) / (Areas!$B$5 + Areas!$B$6 + Areas!$B$7))</f>
        <v>5.408386406620397</v>
      </c>
      <c r="K44" s="2">
        <f>((MIC!K44*Areas!$B$5 + HUR!K44*Areas!$B$6 + GEO!K44*Areas!$B$7) / (Areas!$B$5 + Areas!$B$6 + Areas!$B$7))</f>
        <v>7.235021351978161</v>
      </c>
      <c r="L44" s="2">
        <f>((MIC!L44*Areas!$B$5 + HUR!L44*Areas!$B$6 + GEO!L44*Areas!$B$7) / (Areas!$B$5 + Areas!$B$6 + Areas!$B$7))</f>
        <v>7.7406833488801974</v>
      </c>
      <c r="M44" s="2">
        <f>((MIC!M44*Areas!$B$5 + HUR!M44*Areas!$B$6 + GEO!M44*Areas!$B$7) / (Areas!$B$5 + Areas!$B$6 + Areas!$B$7))</f>
        <v>8.3029743006050438</v>
      </c>
      <c r="N44" s="2">
        <f t="shared" si="0"/>
        <v>6.1086278180474842</v>
      </c>
    </row>
    <row r="45" spans="1:14">
      <c r="A45">
        <v>1988</v>
      </c>
      <c r="B45" s="2">
        <f>((MIC!B45*Areas!$B$5 + HUR!B45*Areas!$B$6 + GEO!B45*Areas!$B$7) / (Areas!$B$5 + Areas!$B$6 + Areas!$B$7))</f>
        <v>8.5167567243754867</v>
      </c>
      <c r="C45" s="2">
        <f>((MIC!C45*Areas!$B$5 + HUR!C45*Areas!$B$6 + GEO!C45*Areas!$B$7) / (Areas!$B$5 + Areas!$B$6 + Areas!$B$7))</f>
        <v>8.0808889098082179</v>
      </c>
      <c r="D45" s="2">
        <f>((MIC!D45*Areas!$B$5 + HUR!D45*Areas!$B$6 + GEO!D45*Areas!$B$7) / (Areas!$B$5 + Areas!$B$6 + Areas!$B$7))</f>
        <v>6.5838258123593292</v>
      </c>
      <c r="E45" s="2">
        <f>((MIC!E45*Areas!$B$5 + HUR!E45*Areas!$B$6 + GEO!E45*Areas!$B$7) / (Areas!$B$5 + Areas!$B$6 + Areas!$B$7))</f>
        <v>5.3833844810913041</v>
      </c>
      <c r="F45" s="2">
        <f>((MIC!F45*Areas!$B$5 + HUR!F45*Areas!$B$6 + GEO!F45*Areas!$B$7) / (Areas!$B$5 + Areas!$B$6 + Areas!$B$7))</f>
        <v>4.4696346629468291</v>
      </c>
      <c r="G45" s="2">
        <f>((MIC!G45*Areas!$B$5 + HUR!G45*Areas!$B$6 + GEO!G45*Areas!$B$7) / (Areas!$B$5 + Areas!$B$6 + Areas!$B$7))</f>
        <v>4.6049983312081197</v>
      </c>
      <c r="H45" s="2">
        <f>((MIC!H45*Areas!$B$5 + HUR!H45*Areas!$B$6 + GEO!H45*Areas!$B$7) / (Areas!$B$5 + Areas!$B$6 + Areas!$B$7))</f>
        <v>4.0363716185569656</v>
      </c>
      <c r="I45" s="2">
        <f>((MIC!I45*Areas!$B$5 + HUR!I45*Areas!$B$6 + GEO!I45*Areas!$B$7) / (Areas!$B$5 + Areas!$B$6 + Areas!$B$7))</f>
        <v>5.160216258311868</v>
      </c>
      <c r="J45" s="2">
        <f>((MIC!J45*Areas!$B$5 + HUR!J45*Areas!$B$6 + GEO!J45*Areas!$B$7) / (Areas!$B$5 + Areas!$B$6 + Areas!$B$7))</f>
        <v>6.1166435888439121</v>
      </c>
      <c r="K45" s="2">
        <f>((MIC!K45*Areas!$B$5 + HUR!K45*Areas!$B$6 + GEO!K45*Areas!$B$7) / (Areas!$B$5 + Areas!$B$6 + Areas!$B$7))</f>
        <v>7.5869257430402817</v>
      </c>
      <c r="L45" s="2">
        <f>((MIC!L45*Areas!$B$5 + HUR!L45*Areas!$B$6 + GEO!L45*Areas!$B$7) / (Areas!$B$5 + Areas!$B$6 + Areas!$B$7))</f>
        <v>8.102613156926342</v>
      </c>
      <c r="M45" s="2">
        <f>((MIC!M45*Areas!$B$5 + HUR!M45*Areas!$B$6 + GEO!M45*Areas!$B$7) / (Areas!$B$5 + Areas!$B$6 + Areas!$B$7))</f>
        <v>8.8437052314485971</v>
      </c>
      <c r="N45" s="2">
        <f t="shared" si="0"/>
        <v>6.4571637099097714</v>
      </c>
    </row>
    <row r="46" spans="1:14">
      <c r="A46">
        <v>1989</v>
      </c>
      <c r="B46" s="2">
        <f>((MIC!B46*Areas!$B$5 + HUR!B46*Areas!$B$6 + GEO!B46*Areas!$B$7) / (Areas!$B$5 + Areas!$B$6 + Areas!$B$7))</f>
        <v>7.9442129720755483</v>
      </c>
      <c r="C46" s="2">
        <f>((MIC!C46*Areas!$B$5 + HUR!C46*Areas!$B$6 + GEO!C46*Areas!$B$7) / (Areas!$B$5 + Areas!$B$6 + Areas!$B$7))</f>
        <v>7.6507141573456785</v>
      </c>
      <c r="D46" s="2">
        <f>((MIC!D46*Areas!$B$5 + HUR!D46*Areas!$B$6 + GEO!D46*Areas!$B$7) / (Areas!$B$5 + Areas!$B$6 + Areas!$B$7))</f>
        <v>6.5039960291311161</v>
      </c>
      <c r="E46" s="2">
        <f>((MIC!E46*Areas!$B$5 + HUR!E46*Areas!$B$6 + GEO!E46*Areas!$B$7) / (Areas!$B$5 + Areas!$B$6 + Areas!$B$7))</f>
        <v>4.9480890193494274</v>
      </c>
      <c r="F46" s="2">
        <f>((MIC!F46*Areas!$B$5 + HUR!F46*Areas!$B$6 + GEO!F46*Areas!$B$7) / (Areas!$B$5 + Areas!$B$6 + Areas!$B$7))</f>
        <v>4.6120028069935222</v>
      </c>
      <c r="G46" s="2">
        <f>((MIC!G46*Areas!$B$5 + HUR!G46*Areas!$B$6 + GEO!G46*Areas!$B$7) / (Areas!$B$5 + Areas!$B$6 + Areas!$B$7))</f>
        <v>4.1225353655510011</v>
      </c>
      <c r="H46" s="2">
        <f>((MIC!H46*Areas!$B$5 + HUR!H46*Areas!$B$6 + GEO!H46*Areas!$B$7) / (Areas!$B$5 + Areas!$B$6 + Areas!$B$7))</f>
        <v>3.9594362906607556</v>
      </c>
      <c r="I46" s="2">
        <f>((MIC!I46*Areas!$B$5 + HUR!I46*Areas!$B$6 + GEO!I46*Areas!$B$7) / (Areas!$B$5 + Areas!$B$6 + Areas!$B$7))</f>
        <v>4.7208523675449925</v>
      </c>
      <c r="J46" s="2">
        <f>((MIC!J46*Areas!$B$5 + HUR!J46*Areas!$B$6 + GEO!J46*Areas!$B$7) / (Areas!$B$5 + Areas!$B$6 + Areas!$B$7))</f>
        <v>5.6522418293382168</v>
      </c>
      <c r="K46" s="2">
        <f>((MIC!K46*Areas!$B$5 + HUR!K46*Areas!$B$6 + GEO!K46*Areas!$B$7) / (Areas!$B$5 + Areas!$B$6 + Areas!$B$7))</f>
        <v>6.6875274494869537</v>
      </c>
      <c r="L46" s="2">
        <f>((MIC!L46*Areas!$B$5 + HUR!L46*Areas!$B$6 + GEO!L46*Areas!$B$7) / (Areas!$B$5 + Areas!$B$6 + Areas!$B$7))</f>
        <v>8.6770412747858376</v>
      </c>
      <c r="M46" s="2">
        <f>((MIC!M46*Areas!$B$5 + HUR!M46*Areas!$B$6 + GEO!M46*Areas!$B$7) / (Areas!$B$5 + Areas!$B$6 + Areas!$B$7))</f>
        <v>8.0507611402555384</v>
      </c>
      <c r="N46" s="2">
        <f t="shared" si="0"/>
        <v>6.1274508918765491</v>
      </c>
    </row>
    <row r="47" spans="1:14">
      <c r="A47">
        <v>1990</v>
      </c>
      <c r="B47" s="2">
        <f>((MIC!B47*Areas!$B$5 + HUR!B47*Areas!$B$6 + GEO!B47*Areas!$B$7) / (Areas!$B$5 + Areas!$B$6 + Areas!$B$7))</f>
        <v>7.5879295855405609</v>
      </c>
      <c r="C47" s="2">
        <f>((MIC!C47*Areas!$B$5 + HUR!C47*Areas!$B$6 + GEO!C47*Areas!$B$7) / (Areas!$B$5 + Areas!$B$6 + Areas!$B$7))</f>
        <v>7.5150740686857622</v>
      </c>
      <c r="D47" s="2">
        <f>((MIC!D47*Areas!$B$5 + HUR!D47*Areas!$B$6 + GEO!D47*Areas!$B$7) / (Areas!$B$5 + Areas!$B$6 + Areas!$B$7))</f>
        <v>6.0741184072023353</v>
      </c>
      <c r="E47" s="2">
        <f>((MIC!E47*Areas!$B$5 + HUR!E47*Areas!$B$6 + GEO!E47*Areas!$B$7) / (Areas!$B$5 + Areas!$B$6 + Areas!$B$7))</f>
        <v>5.6459925888524705</v>
      </c>
      <c r="F47" s="2">
        <f>((MIC!F47*Areas!$B$5 + HUR!F47*Areas!$B$6 + GEO!F47*Areas!$B$7) / (Areas!$B$5 + Areas!$B$6 + Areas!$B$7))</f>
        <v>4.8109517248461717</v>
      </c>
      <c r="G47" s="2">
        <f>((MIC!G47*Areas!$B$5 + HUR!G47*Areas!$B$6 + GEO!G47*Areas!$B$7) / (Areas!$B$5 + Areas!$B$6 + Areas!$B$7))</f>
        <v>4.5100146340211031</v>
      </c>
      <c r="H47" s="2">
        <f>((MIC!H47*Areas!$B$5 + HUR!H47*Areas!$B$6 + GEO!H47*Areas!$B$7) / (Areas!$B$5 + Areas!$B$6 + Areas!$B$7))</f>
        <v>4.2204628116147918</v>
      </c>
      <c r="I47" s="2">
        <f>((MIC!I47*Areas!$B$5 + HUR!I47*Areas!$B$6 + GEO!I47*Areas!$B$7) / (Areas!$B$5 + Areas!$B$6 + Areas!$B$7))</f>
        <v>4.6835385234187132</v>
      </c>
      <c r="J47" s="2">
        <f>((MIC!J47*Areas!$B$5 + HUR!J47*Areas!$B$6 + GEO!J47*Areas!$B$7) / (Areas!$B$5 + Areas!$B$6 + Areas!$B$7))</f>
        <v>6.0745719762774808</v>
      </c>
      <c r="K47" s="2">
        <f>((MIC!K47*Areas!$B$5 + HUR!K47*Areas!$B$6 + GEO!K47*Areas!$B$7) / (Areas!$B$5 + Areas!$B$6 + Areas!$B$7))</f>
        <v>7.3199314511643037</v>
      </c>
      <c r="L47" s="2">
        <f>((MIC!L47*Areas!$B$5 + HUR!L47*Areas!$B$6 + GEO!L47*Areas!$B$7) / (Areas!$B$5 + Areas!$B$6 + Areas!$B$7))</f>
        <v>7.8905801405208358</v>
      </c>
      <c r="M47" s="2">
        <f>((MIC!M47*Areas!$B$5 + HUR!M47*Areas!$B$6 + GEO!M47*Areas!$B$7) / (Areas!$B$5 + Areas!$B$6 + Areas!$B$7))</f>
        <v>8.636800112964373</v>
      </c>
      <c r="N47" s="2">
        <f t="shared" si="0"/>
        <v>6.2474971687590752</v>
      </c>
    </row>
    <row r="48" spans="1:14">
      <c r="A48">
        <v>1991</v>
      </c>
      <c r="B48" s="2">
        <f>((MIC!B48*Areas!$B$5 + HUR!B48*Areas!$B$6 + GEO!B48*Areas!$B$7) / (Areas!$B$5 + Areas!$B$6 + Areas!$B$7))</f>
        <v>8.4997756116764087</v>
      </c>
      <c r="C48" s="2">
        <f>((MIC!C48*Areas!$B$5 + HUR!C48*Areas!$B$6 + GEO!C48*Areas!$B$7) / (Areas!$B$5 + Areas!$B$6 + Areas!$B$7))</f>
        <v>6.9208365354168988</v>
      </c>
      <c r="D48" s="2">
        <f>((MIC!D48*Areas!$B$5 + HUR!D48*Areas!$B$6 + GEO!D48*Areas!$B$7) / (Areas!$B$5 + Areas!$B$6 + Areas!$B$7))</f>
        <v>6.5103925511976799</v>
      </c>
      <c r="E48" s="2">
        <f>((MIC!E48*Areas!$B$5 + HUR!E48*Areas!$B$6 + GEO!E48*Areas!$B$7) / (Areas!$B$5 + Areas!$B$6 + Areas!$B$7))</f>
        <v>5.3847207127025012</v>
      </c>
      <c r="F48" s="2">
        <f>((MIC!F48*Areas!$B$5 + HUR!F48*Areas!$B$6 + GEO!F48*Areas!$B$7) / (Areas!$B$5 + Areas!$B$6 + Areas!$B$7))</f>
        <v>4.4820746078339084</v>
      </c>
      <c r="G48" s="2">
        <f>((MIC!G48*Areas!$B$5 + HUR!G48*Areas!$B$6 + GEO!G48*Areas!$B$7) / (Areas!$B$5 + Areas!$B$6 + Areas!$B$7))</f>
        <v>4.2614962644735606</v>
      </c>
      <c r="H48" s="2">
        <f>((MIC!H48*Areas!$B$5 + HUR!H48*Areas!$B$6 + GEO!H48*Areas!$B$7) / (Areas!$B$5 + Areas!$B$6 + Areas!$B$7))</f>
        <v>4.611380732728005</v>
      </c>
      <c r="I48" s="2">
        <f>((MIC!I48*Areas!$B$5 + HUR!I48*Areas!$B$6 + GEO!I48*Areas!$B$7) / (Areas!$B$5 + Areas!$B$6 + Areas!$B$7))</f>
        <v>4.8696950817708018</v>
      </c>
      <c r="J48" s="2">
        <f>((MIC!J48*Areas!$B$5 + HUR!J48*Areas!$B$6 + GEO!J48*Areas!$B$7) / (Areas!$B$5 + Areas!$B$6 + Areas!$B$7))</f>
        <v>6.5584743819051612</v>
      </c>
      <c r="K48" s="2">
        <f>((MIC!K48*Areas!$B$5 + HUR!K48*Areas!$B$6 + GEO!K48*Areas!$B$7) / (Areas!$B$5 + Areas!$B$6 + Areas!$B$7))</f>
        <v>7.1989773301041504</v>
      </c>
      <c r="L48" s="2">
        <f>((MIC!L48*Areas!$B$5 + HUR!L48*Areas!$B$6 + GEO!L48*Areas!$B$7) / (Areas!$B$5 + Areas!$B$6 + Areas!$B$7))</f>
        <v>8.5406025622373782</v>
      </c>
      <c r="M48" s="2">
        <f>((MIC!M48*Areas!$B$5 + HUR!M48*Areas!$B$6 + GEO!M48*Areas!$B$7) / (Areas!$B$5 + Areas!$B$6 + Areas!$B$7))</f>
        <v>8.1100891733917564</v>
      </c>
      <c r="N48" s="2">
        <f t="shared" si="0"/>
        <v>6.3290429621198507</v>
      </c>
    </row>
    <row r="49" spans="1:15">
      <c r="A49">
        <v>1992</v>
      </c>
      <c r="B49" s="2">
        <f>((MIC!B49*Areas!$B$5 + HUR!B49*Areas!$B$6 + GEO!B49*Areas!$B$7) / (Areas!$B$5 + Areas!$B$6 + Areas!$B$7))</f>
        <v>7.6304029918443153</v>
      </c>
      <c r="C49" s="2">
        <f>((MIC!C49*Areas!$B$5 + HUR!C49*Areas!$B$6 + GEO!C49*Areas!$B$7) / (Areas!$B$5 + Areas!$B$6 + Areas!$B$7))</f>
        <v>6.8139772017355433</v>
      </c>
      <c r="D49" s="2">
        <f>((MIC!D49*Areas!$B$5 + HUR!D49*Areas!$B$6 + GEO!D49*Areas!$B$7) / (Areas!$B$5 + Areas!$B$6 + Areas!$B$7))</f>
        <v>6.4236472088386076</v>
      </c>
      <c r="E49" s="2">
        <f>((MIC!E49*Areas!$B$5 + HUR!E49*Areas!$B$6 + GEO!E49*Areas!$B$7) / (Areas!$B$5 + Areas!$B$6 + Areas!$B$7))</f>
        <v>5.4975522674174799</v>
      </c>
      <c r="F49" s="2">
        <f>((MIC!F49*Areas!$B$5 + HUR!F49*Areas!$B$6 + GEO!F49*Areas!$B$7) / (Areas!$B$5 + Areas!$B$6 + Areas!$B$7))</f>
        <v>4.6754282804597302</v>
      </c>
      <c r="G49" s="2">
        <f>((MIC!G49*Areas!$B$5 + HUR!G49*Areas!$B$6 + GEO!G49*Areas!$B$7) / (Areas!$B$5 + Areas!$B$6 + Areas!$B$7))</f>
        <v>4.5279828157225861</v>
      </c>
      <c r="H49" s="2">
        <f>((MIC!H49*Areas!$B$5 + HUR!H49*Areas!$B$6 + GEO!H49*Areas!$B$7) / (Areas!$B$5 + Areas!$B$6 + Areas!$B$7))</f>
        <v>4.4968099545575138</v>
      </c>
      <c r="I49" s="2">
        <f>((MIC!I49*Areas!$B$5 + HUR!I49*Areas!$B$6 + GEO!I49*Areas!$B$7) / (Areas!$B$5 + Areas!$B$6 + Areas!$B$7))</f>
        <v>5.2152529289436975</v>
      </c>
      <c r="J49" s="2">
        <f>((MIC!J49*Areas!$B$5 + HUR!J49*Areas!$B$6 + GEO!J49*Areas!$B$7) / (Areas!$B$5 + Areas!$B$6 + Areas!$B$7))</f>
        <v>5.9478460603674765</v>
      </c>
      <c r="K49" s="2">
        <f>((MIC!K49*Areas!$B$5 + HUR!K49*Areas!$B$6 + GEO!K49*Areas!$B$7) / (Areas!$B$5 + Areas!$B$6 + Areas!$B$7))</f>
        <v>6.691097123687431</v>
      </c>
      <c r="L49" s="2">
        <f>((MIC!L49*Areas!$B$5 + HUR!L49*Areas!$B$6 + GEO!L49*Areas!$B$7) / (Areas!$B$5 + Areas!$B$6 + Areas!$B$7))</f>
        <v>7.5811584838811816</v>
      </c>
      <c r="M49" s="2">
        <f>((MIC!M49*Areas!$B$5 + HUR!M49*Areas!$B$6 + GEO!M49*Areas!$B$7) / (Areas!$B$5 + Areas!$B$6 + Areas!$B$7))</f>
        <v>8.0704197653421872</v>
      </c>
      <c r="N49" s="2">
        <f t="shared" si="0"/>
        <v>6.1309645902331456</v>
      </c>
    </row>
    <row r="50" spans="1:15">
      <c r="A50">
        <v>1993</v>
      </c>
      <c r="B50" s="2">
        <f>((MIC!B50*Areas!$B$5 + HUR!B50*Areas!$B$6 + GEO!B50*Areas!$B$7) / (Areas!$B$5 + Areas!$B$6 + Areas!$B$7))</f>
        <v>7.9420943765992593</v>
      </c>
      <c r="C50" s="2">
        <f>((MIC!C50*Areas!$B$5 + HUR!C50*Areas!$B$6 + GEO!C50*Areas!$B$7) / (Areas!$B$5 + Areas!$B$6 + Areas!$B$7))</f>
        <v>7.434779334365988</v>
      </c>
      <c r="D50" s="2">
        <f>((MIC!D50*Areas!$B$5 + HUR!D50*Areas!$B$6 + GEO!D50*Areas!$B$7) / (Areas!$B$5 + Areas!$B$6 + Areas!$B$7))</f>
        <v>6.2276072947599932</v>
      </c>
      <c r="E50" s="2">
        <f>((MIC!E50*Areas!$B$5 + HUR!E50*Areas!$B$6 + GEO!E50*Areas!$B$7) / (Areas!$B$5 + Areas!$B$6 + Areas!$B$7))</f>
        <v>5.4934936799856224</v>
      </c>
      <c r="F50" s="2">
        <f>((MIC!F50*Areas!$B$5 + HUR!F50*Areas!$B$6 + GEO!F50*Areas!$B$7) / (Areas!$B$5 + Areas!$B$6 + Areas!$B$7))</f>
        <v>4.5453558805658485</v>
      </c>
      <c r="G50" s="2">
        <f>((MIC!G50*Areas!$B$5 + HUR!G50*Areas!$B$6 + GEO!G50*Areas!$B$7) / (Areas!$B$5 + Areas!$B$6 + Areas!$B$7))</f>
        <v>4.2298246484839668</v>
      </c>
      <c r="H50" s="2">
        <f>((MIC!H50*Areas!$B$5 + HUR!H50*Areas!$B$6 + GEO!H50*Areas!$B$7) / (Areas!$B$5 + Areas!$B$6 + Areas!$B$7))</f>
        <v>4.2816102557958429</v>
      </c>
      <c r="I50" s="2">
        <f>((MIC!I50*Areas!$B$5 + HUR!I50*Areas!$B$6 + GEO!I50*Areas!$B$7) / (Areas!$B$5 + Areas!$B$6 + Areas!$B$7))</f>
        <v>4.2371217191123733</v>
      </c>
      <c r="J50" s="2">
        <f>((MIC!J50*Areas!$B$5 + HUR!J50*Areas!$B$6 + GEO!J50*Areas!$B$7) / (Areas!$B$5 + Areas!$B$6 + Areas!$B$7))</f>
        <v>6.3675366920265981</v>
      </c>
      <c r="K50" s="2">
        <f>((MIC!K50*Areas!$B$5 + HUR!K50*Areas!$B$6 + GEO!K50*Areas!$B$7) / (Areas!$B$5 + Areas!$B$6 + Areas!$B$7))</f>
        <v>7.2453388503307625</v>
      </c>
      <c r="L50" s="2">
        <f>((MIC!L50*Areas!$B$5 + HUR!L50*Areas!$B$6 + GEO!L50*Areas!$B$7) / (Areas!$B$5 + Areas!$B$6 + Areas!$B$7))</f>
        <v>7.9415124389179379</v>
      </c>
      <c r="M50" s="2">
        <f>((MIC!M50*Areas!$B$5 + HUR!M50*Areas!$B$6 + GEO!M50*Areas!$B$7) / (Areas!$B$5 + Areas!$B$6 + Areas!$B$7))</f>
        <v>7.5957098356026052</v>
      </c>
      <c r="N50" s="2">
        <f t="shared" si="0"/>
        <v>6.1284987505455666</v>
      </c>
    </row>
    <row r="51" spans="1:15">
      <c r="A51">
        <v>1994</v>
      </c>
      <c r="B51" s="2">
        <f>((MIC!B51*Areas!$B$5 + HUR!B51*Areas!$B$6 + GEO!B51*Areas!$B$7) / (Areas!$B$5 + Areas!$B$6 + Areas!$B$7))</f>
        <v>7.9883149480962929</v>
      </c>
      <c r="C51" s="2">
        <f>((MIC!C51*Areas!$B$5 + HUR!C51*Areas!$B$6 + GEO!C51*Areas!$B$7) / (Areas!$B$5 + Areas!$B$6 + Areas!$B$7))</f>
        <v>6.7126083644983794</v>
      </c>
      <c r="D51" s="2">
        <f>((MIC!D51*Areas!$B$5 + HUR!D51*Areas!$B$6 + GEO!D51*Areas!$B$7) / (Areas!$B$5 + Areas!$B$6 + Areas!$B$7))</f>
        <v>5.3438174256103927</v>
      </c>
      <c r="E51" s="2">
        <f>((MIC!E51*Areas!$B$5 + HUR!E51*Areas!$B$6 + GEO!E51*Areas!$B$7) / (Areas!$B$5 + Areas!$B$6 + Areas!$B$7))</f>
        <v>5.4709595125416124</v>
      </c>
      <c r="F51" s="2">
        <f>((MIC!F51*Areas!$B$5 + HUR!F51*Areas!$B$6 + GEO!F51*Areas!$B$7) / (Areas!$B$5 + Areas!$B$6 + Areas!$B$7))</f>
        <v>4.5877162369170996</v>
      </c>
      <c r="G51" s="2">
        <f>((MIC!G51*Areas!$B$5 + HUR!G51*Areas!$B$6 + GEO!G51*Areas!$B$7) / (Areas!$B$5 + Areas!$B$6 + Areas!$B$7))</f>
        <v>4.1770613002884014</v>
      </c>
      <c r="H51" s="2">
        <f>((MIC!H51*Areas!$B$5 + HUR!H51*Areas!$B$6 + GEO!H51*Areas!$B$7) / (Areas!$B$5 + Areas!$B$6 + Areas!$B$7))</f>
        <v>4.1066953641817365</v>
      </c>
      <c r="I51" s="2">
        <f>((MIC!I51*Areas!$B$5 + HUR!I51*Areas!$B$6 + GEO!I51*Areas!$B$7) / (Areas!$B$5 + Areas!$B$6 + Areas!$B$7))</f>
        <v>4.9060984501630278</v>
      </c>
      <c r="J51" s="2">
        <f>((MIC!J51*Areas!$B$5 + HUR!J51*Areas!$B$6 + GEO!J51*Areas!$B$7) / (Areas!$B$5 + Areas!$B$6 + Areas!$B$7))</f>
        <v>4.8939394613653286</v>
      </c>
      <c r="K51" s="2">
        <f>((MIC!K51*Areas!$B$5 + HUR!K51*Areas!$B$6 + GEO!K51*Areas!$B$7) / (Areas!$B$5 + Areas!$B$6 + Areas!$B$7))</f>
        <v>6.1681500372268969</v>
      </c>
      <c r="L51" s="2">
        <f>((MIC!L51*Areas!$B$5 + HUR!L51*Areas!$B$6 + GEO!L51*Areas!$B$7) / (Areas!$B$5 + Areas!$B$6 + Areas!$B$7))</f>
        <v>8.0605155283223944</v>
      </c>
      <c r="M51" s="2">
        <f>((MIC!M51*Areas!$B$5 + HUR!M51*Areas!$B$6 + GEO!M51*Areas!$B$7) / (Areas!$B$5 + Areas!$B$6 + Areas!$B$7))</f>
        <v>6.6403123636083556</v>
      </c>
      <c r="N51" s="2">
        <f t="shared" si="0"/>
        <v>5.7546824160683272</v>
      </c>
    </row>
    <row r="52" spans="1:15">
      <c r="A52">
        <v>1995</v>
      </c>
      <c r="B52" s="2">
        <f>((MIC!B52*Areas!$B$5 + HUR!B52*Areas!$B$6 + GEO!B52*Areas!$B$7) / (Areas!$B$5 + Areas!$B$6 + Areas!$B$7))</f>
        <v>7.536888687302632</v>
      </c>
      <c r="C52" s="2">
        <f>((MIC!C52*Areas!$B$5 + HUR!C52*Areas!$B$6 + GEO!C52*Areas!$B$7) / (Areas!$B$5 + Areas!$B$6 + Areas!$B$7))</f>
        <v>7.906556897245208</v>
      </c>
      <c r="D52" s="2">
        <f>((MIC!D52*Areas!$B$5 + HUR!D52*Areas!$B$6 + GEO!D52*Areas!$B$7) / (Areas!$B$5 + Areas!$B$6 + Areas!$B$7))</f>
        <v>5.507992400578515</v>
      </c>
      <c r="E52" s="2">
        <f>((MIC!E52*Areas!$B$5 + HUR!E52*Areas!$B$6 + GEO!E52*Areas!$B$7) / (Areas!$B$5 + Areas!$B$6 + Areas!$B$7))</f>
        <v>5.7199389821225326</v>
      </c>
      <c r="F52" s="2">
        <f>((MIC!F52*Areas!$B$5 + HUR!F52*Areas!$B$6 + GEO!F52*Areas!$B$7) / (Areas!$B$5 + Areas!$B$6 + Areas!$B$7))</f>
        <v>4.4423821790143005</v>
      </c>
      <c r="G52" s="2">
        <f>((MIC!G52*Areas!$B$5 + HUR!G52*Areas!$B$6 + GEO!G52*Areas!$B$7) / (Areas!$B$5 + Areas!$B$6 + Areas!$B$7))</f>
        <v>3.9698360305003808</v>
      </c>
      <c r="H52" s="2">
        <f>((MIC!H52*Areas!$B$5 + HUR!H52*Areas!$B$6 + GEO!H52*Areas!$B$7) / (Areas!$B$5 + Areas!$B$6 + Areas!$B$7))</f>
        <v>4.4513292997064644</v>
      </c>
      <c r="I52" s="2">
        <f>((MIC!I52*Areas!$B$5 + HUR!I52*Areas!$B$6 + GEO!I52*Areas!$B$7) / (Areas!$B$5 + Areas!$B$6 + Areas!$B$7))</f>
        <v>4.645801661945554</v>
      </c>
      <c r="J52" s="2">
        <f>((MIC!J52*Areas!$B$5 + HUR!J52*Areas!$B$6 + GEO!J52*Areas!$B$7) / (Areas!$B$5 + Areas!$B$6 + Areas!$B$7))</f>
        <v>5.9733195265765815</v>
      </c>
      <c r="K52" s="2">
        <f>((MIC!K52*Areas!$B$5 + HUR!K52*Areas!$B$6 + GEO!K52*Areas!$B$7) / (Areas!$B$5 + Areas!$B$6 + Areas!$B$7))</f>
        <v>7.270477188898683</v>
      </c>
      <c r="L52" s="2">
        <f>((MIC!L52*Areas!$B$5 + HUR!L52*Areas!$B$6 + GEO!L52*Areas!$B$7) / (Areas!$B$5 + Areas!$B$6 + Areas!$B$7))</f>
        <v>8.6393130567988301</v>
      </c>
      <c r="M52" s="2">
        <f>((MIC!M52*Areas!$B$5 + HUR!M52*Areas!$B$6 + GEO!M52*Areas!$B$7) / (Areas!$B$5 + Areas!$B$6 + Areas!$B$7))</f>
        <v>8.3838763895901618</v>
      </c>
      <c r="N52" s="2">
        <f t="shared" si="0"/>
        <v>6.2039760250233194</v>
      </c>
    </row>
    <row r="53" spans="1:15">
      <c r="A53">
        <v>1996</v>
      </c>
      <c r="B53" s="2">
        <f>((MIC!B53*Areas!$B$5 + HUR!B53*Areas!$B$6 + GEO!B53*Areas!$B$7) / (Areas!$B$5 + Areas!$B$6 + Areas!$B$7))</f>
        <v>7.809086272261256</v>
      </c>
      <c r="C53" s="2">
        <f>((MIC!C53*Areas!$B$5 + HUR!C53*Areas!$B$6 + GEO!C53*Areas!$B$7) / (Areas!$B$5 + Areas!$B$6 + Areas!$B$7))</f>
        <v>6.7012290866145783</v>
      </c>
      <c r="D53" s="2">
        <f>((MIC!D53*Areas!$B$5 + HUR!D53*Areas!$B$6 + GEO!D53*Areas!$B$7) / (Areas!$B$5 + Areas!$B$6 + Areas!$B$7))</f>
        <v>6.6660060247665829</v>
      </c>
      <c r="E53" s="2">
        <f>((MIC!E53*Areas!$B$5 + HUR!E53*Areas!$B$6 + GEO!E53*Areas!$B$7) / (Areas!$B$5 + Areas!$B$6 + Areas!$B$7))</f>
        <v>5.6609631068625852</v>
      </c>
      <c r="F53" s="2">
        <f>((MIC!F53*Areas!$B$5 + HUR!F53*Areas!$B$6 + GEO!F53*Areas!$B$7) / (Areas!$B$5 + Areas!$B$6 + Areas!$B$7))</f>
        <v>4.556581372859454</v>
      </c>
      <c r="G53" s="2">
        <f>((MIC!G53*Areas!$B$5 + HUR!G53*Areas!$B$6 + GEO!G53*Areas!$B$7) / (Areas!$B$5 + Areas!$B$6 + Areas!$B$7))</f>
        <v>4.0968937364678091</v>
      </c>
      <c r="H53" s="2">
        <f>((MIC!H53*Areas!$B$5 + HUR!H53*Areas!$B$6 + GEO!H53*Areas!$B$7) / (Areas!$B$5 + Areas!$B$6 + Areas!$B$7))</f>
        <v>4.0456766309231416</v>
      </c>
      <c r="I53" s="2">
        <f>((MIC!I53*Areas!$B$5 + HUR!I53*Areas!$B$6 + GEO!I53*Areas!$B$7) / (Areas!$B$5 + Areas!$B$6 + Areas!$B$7))</f>
        <v>4.320404532267589</v>
      </c>
      <c r="J53" s="2">
        <f>((MIC!J53*Areas!$B$5 + HUR!J53*Areas!$B$6 + GEO!J53*Areas!$B$7) / (Areas!$B$5 + Areas!$B$6 + Areas!$B$7))</f>
        <v>5.5507539516135935</v>
      </c>
      <c r="K53" s="2">
        <f>((MIC!K53*Areas!$B$5 + HUR!K53*Areas!$B$6 + GEO!K53*Areas!$B$7) / (Areas!$B$5 + Areas!$B$6 + Areas!$B$7))</f>
        <v>6.7614026409701244</v>
      </c>
      <c r="L53" s="2">
        <f>((MIC!L53*Areas!$B$5 + HUR!L53*Areas!$B$6 + GEO!L53*Areas!$B$7) / (Areas!$B$5 + Areas!$B$6 + Areas!$B$7))</f>
        <v>7.2902755646079198</v>
      </c>
      <c r="M53" s="2">
        <f>((MIC!M53*Areas!$B$5 + HUR!M53*Areas!$B$6 + GEO!M53*Areas!$B$7) / (Areas!$B$5 + Areas!$B$6 + Areas!$B$7))</f>
        <v>7.3877063953239599</v>
      </c>
      <c r="N53" s="2">
        <f t="shared" si="0"/>
        <v>5.9039149429615492</v>
      </c>
    </row>
    <row r="54" spans="1:15">
      <c r="A54">
        <v>1997</v>
      </c>
      <c r="B54" s="2">
        <f>((MIC!B54*Areas!$B$5 + HUR!B54*Areas!$B$6 + GEO!B54*Areas!$B$7) / (Areas!$B$5 + Areas!$B$6 + Areas!$B$7))</f>
        <v>8.2460273339552081</v>
      </c>
      <c r="C54" s="2">
        <f>((MIC!C54*Areas!$B$5 + HUR!C54*Areas!$B$6 + GEO!C54*Areas!$B$7) / (Areas!$B$5 + Areas!$B$6 + Areas!$B$7))</f>
        <v>6.6224857296899478</v>
      </c>
      <c r="D54" s="2">
        <f>((MIC!D54*Areas!$B$5 + HUR!D54*Areas!$B$6 + GEO!D54*Areas!$B$7) / (Areas!$B$5 + Areas!$B$6 + Areas!$B$7))</f>
        <v>6.3670200511762847</v>
      </c>
      <c r="E54" s="2">
        <f>((MIC!E54*Areas!$B$5 + HUR!E54*Areas!$B$6 + GEO!E54*Areas!$B$7) / (Areas!$B$5 + Areas!$B$6 + Areas!$B$7))</f>
        <v>5.1302243883235912</v>
      </c>
      <c r="F54" s="2">
        <f>((MIC!F54*Areas!$B$5 + HUR!F54*Areas!$B$6 + GEO!F54*Areas!$B$7) / (Areas!$B$5 + Areas!$B$6 + Areas!$B$7))</f>
        <v>4.8154058587431843</v>
      </c>
      <c r="G54" s="2">
        <f>((MIC!G54*Areas!$B$5 + HUR!G54*Areas!$B$6 + GEO!G54*Areas!$B$7) / (Areas!$B$5 + Areas!$B$6 + Areas!$B$7))</f>
        <v>4.0265933539293624</v>
      </c>
      <c r="H54" s="2">
        <f>((MIC!H54*Areas!$B$5 + HUR!H54*Areas!$B$6 + GEO!H54*Areas!$B$7) / (Areas!$B$5 + Areas!$B$6 + Areas!$B$7))</f>
        <v>4.3372294631624886</v>
      </c>
      <c r="I54" s="2">
        <f>((MIC!I54*Areas!$B$5 + HUR!I54*Areas!$B$6 + GEO!I54*Areas!$B$7) / (Areas!$B$5 + Areas!$B$6 + Areas!$B$7))</f>
        <v>5.2074158543786533</v>
      </c>
      <c r="J54" s="2">
        <f>((MIC!J54*Areas!$B$5 + HUR!J54*Areas!$B$6 + GEO!J54*Areas!$B$7) / (Areas!$B$5 + Areas!$B$6 + Areas!$B$7))</f>
        <v>5.7385623571899256</v>
      </c>
      <c r="K54" s="2">
        <f>((MIC!K54*Areas!$B$5 + HUR!K54*Areas!$B$6 + GEO!K54*Areas!$B$7) / (Areas!$B$5 + Areas!$B$6 + Areas!$B$7))</f>
        <v>6.3481593653456105</v>
      </c>
      <c r="L54" s="2">
        <f>((MIC!L54*Areas!$B$5 + HUR!L54*Areas!$B$6 + GEO!L54*Areas!$B$7) / (Areas!$B$5 + Areas!$B$6 + Areas!$B$7))</f>
        <v>6.8860165509922888</v>
      </c>
      <c r="M54" s="2">
        <f>((MIC!M54*Areas!$B$5 + HUR!M54*Areas!$B$6 + GEO!M54*Areas!$B$7) / (Areas!$B$5 + Areas!$B$6 + Areas!$B$7))</f>
        <v>6.8631538454955461</v>
      </c>
      <c r="N54" s="2">
        <f t="shared" si="0"/>
        <v>5.8823578460318409</v>
      </c>
    </row>
    <row r="55" spans="1:15">
      <c r="A55">
        <v>1998</v>
      </c>
      <c r="B55" s="2">
        <f>((MIC!B55*Areas!$B$5 + HUR!B55*Areas!$B$6 + GEO!B55*Areas!$B$7) / (Areas!$B$5 + Areas!$B$6 + Areas!$B$7))</f>
        <v>7.207486200374837</v>
      </c>
      <c r="C55" s="2">
        <f>((MIC!C55*Areas!$B$5 + HUR!C55*Areas!$B$6 + GEO!C55*Areas!$B$7) / (Areas!$B$5 + Areas!$B$6 + Areas!$B$7))</f>
        <v>5.6040017629288581</v>
      </c>
      <c r="D55" s="2">
        <f>((MIC!D55*Areas!$B$5 + HUR!D55*Areas!$B$6 + GEO!D55*Areas!$B$7) / (Areas!$B$5 + Areas!$B$6 + Areas!$B$7))</f>
        <v>6.5854094530641589</v>
      </c>
      <c r="E55" s="2">
        <f>((MIC!E55*Areas!$B$5 + HUR!E55*Areas!$B$6 + GEO!E55*Areas!$B$7) / (Areas!$B$5 + Areas!$B$6 + Areas!$B$7))</f>
        <v>4.8419417891160546</v>
      </c>
      <c r="F55" s="2">
        <f>((MIC!F55*Areas!$B$5 + HUR!F55*Areas!$B$6 + GEO!F55*Areas!$B$7) / (Areas!$B$5 + Areas!$B$6 + Areas!$B$7))</f>
        <v>4.3291852872461511</v>
      </c>
      <c r="G55" s="2">
        <f>((MIC!G55*Areas!$B$5 + HUR!G55*Areas!$B$6 + GEO!G55*Areas!$B$7) / (Areas!$B$5 + Areas!$B$6 + Areas!$B$7))</f>
        <v>4.5230900890878125</v>
      </c>
      <c r="H55" s="2">
        <f>((MIC!H55*Areas!$B$5 + HUR!H55*Areas!$B$6 + GEO!H55*Areas!$B$7) / (Areas!$B$5 + Areas!$B$6 + Areas!$B$7))</f>
        <v>4.6570487201649966</v>
      </c>
      <c r="I55" s="2">
        <f>((MIC!I55*Areas!$B$5 + HUR!I55*Areas!$B$6 + GEO!I55*Areas!$B$7) / (Areas!$B$5 + Areas!$B$6 + Areas!$B$7))</f>
        <v>4.6387885426740034</v>
      </c>
      <c r="J55" s="2">
        <f>((MIC!J55*Areas!$B$5 + HUR!J55*Areas!$B$6 + GEO!J55*Areas!$B$7) / (Areas!$B$5 + Areas!$B$6 + Areas!$B$7))</f>
        <v>5.336798315803887</v>
      </c>
      <c r="K55" s="2">
        <f>((MIC!K55*Areas!$B$5 + HUR!K55*Areas!$B$6 + GEO!K55*Areas!$B$7) / (Areas!$B$5 + Areas!$B$6 + Areas!$B$7))</f>
        <v>6.2898671812821458</v>
      </c>
      <c r="L55" s="2">
        <f>((MIC!L55*Areas!$B$5 + HUR!L55*Areas!$B$6 + GEO!L55*Areas!$B$7) / (Areas!$B$5 + Areas!$B$6 + Areas!$B$7))</f>
        <v>7.537726763142806</v>
      </c>
      <c r="M55" s="2">
        <f>((MIC!M55*Areas!$B$5 + HUR!M55*Areas!$B$6 + GEO!M55*Areas!$B$7) / (Areas!$B$5 + Areas!$B$6 + Areas!$B$7))</f>
        <v>7.8230793917039643</v>
      </c>
      <c r="N55" s="2">
        <f t="shared" si="0"/>
        <v>5.7812019580491389</v>
      </c>
    </row>
    <row r="56" spans="1:15">
      <c r="A56">
        <v>1999</v>
      </c>
      <c r="B56" s="2">
        <f>((MIC!B56*Areas!$B$5 + HUR!B56*Areas!$B$6 + GEO!B56*Areas!$B$7) / (Areas!$B$5 + Areas!$B$6 + Areas!$B$7))</f>
        <v>8.041068197961506</v>
      </c>
      <c r="C56" s="2">
        <f>((MIC!C56*Areas!$B$5 + HUR!C56*Areas!$B$6 + GEO!C56*Areas!$B$7) / (Areas!$B$5 + Areas!$B$6 + Areas!$B$7))</f>
        <v>6.98123482041232</v>
      </c>
      <c r="D56" s="2">
        <f>((MIC!D56*Areas!$B$5 + HUR!D56*Areas!$B$6 + GEO!D56*Areas!$B$7) / (Areas!$B$5 + Areas!$B$6 + Areas!$B$7))</f>
        <v>6.4842255521989536</v>
      </c>
      <c r="E56" s="2">
        <f>((MIC!E56*Areas!$B$5 + HUR!E56*Areas!$B$6 + GEO!E56*Areas!$B$7) / (Areas!$B$5 + Areas!$B$6 + Areas!$B$7))</f>
        <v>4.9274272363950669</v>
      </c>
      <c r="F56" s="2">
        <f>((MIC!F56*Areas!$B$5 + HUR!F56*Areas!$B$6 + GEO!F56*Areas!$B$7) / (Areas!$B$5 + Areas!$B$6 + Areas!$B$7))</f>
        <v>4.8215492379183749</v>
      </c>
      <c r="G56" s="2">
        <f>((MIC!G56*Areas!$B$5 + HUR!G56*Areas!$B$6 + GEO!G56*Areas!$B$7) / (Areas!$B$5 + Areas!$B$6 + Areas!$B$7))</f>
        <v>4.3343089917929669</v>
      </c>
      <c r="H56" s="2">
        <f>((MIC!H56*Areas!$B$5 + HUR!H56*Areas!$B$6 + GEO!H56*Areas!$B$7) / (Areas!$B$5 + Areas!$B$6 + Areas!$B$7))</f>
        <v>4.4287855474065267</v>
      </c>
      <c r="I56" s="2">
        <f>((MIC!I56*Areas!$B$5 + HUR!I56*Areas!$B$6 + GEO!I56*Areas!$B$7) / (Areas!$B$5 + Areas!$B$6 + Areas!$B$7))</f>
        <v>5.2165083739120766</v>
      </c>
      <c r="J56" s="2">
        <f>((MIC!J56*Areas!$B$5 + HUR!J56*Areas!$B$6 + GEO!J56*Areas!$B$7) / (Areas!$B$5 + Areas!$B$6 + Areas!$B$7))</f>
        <v>5.5823821790143002</v>
      </c>
      <c r="K56" s="2">
        <f>((MIC!K56*Areas!$B$5 + HUR!K56*Areas!$B$6 + GEO!K56*Areas!$B$7) / (Areas!$B$5 + Areas!$B$6 + Areas!$B$7))</f>
        <v>6.5899171594594828</v>
      </c>
      <c r="L56" s="2">
        <f>((MIC!L56*Areas!$B$5 + HUR!L56*Areas!$B$6 + GEO!L56*Areas!$B$7) / (Areas!$B$5 + Areas!$B$6 + Areas!$B$7))</f>
        <v>7.0004934489221311</v>
      </c>
      <c r="M56" s="2">
        <f>((MIC!M56*Areas!$B$5 + HUR!M56*Areas!$B$6 + GEO!M56*Areas!$B$7) / (Areas!$B$5 + Areas!$B$6 + Areas!$B$7))</f>
        <v>7.6530787926504686</v>
      </c>
      <c r="N56" s="2">
        <f t="shared" si="0"/>
        <v>6.0050816281703474</v>
      </c>
    </row>
    <row r="57" spans="1:15">
      <c r="A57" s="5">
        <v>2000</v>
      </c>
      <c r="B57" s="17">
        <f>((MIC!B57*Areas!$B$5 + HUR!B57*Areas!$B$6 + GEO!B57*Areas!$B$7) / (Areas!$B$5 + Areas!$B$6 + Areas!$B$7))</f>
        <v>7.8162221119203101</v>
      </c>
      <c r="C57" s="17">
        <f>((MIC!C57*Areas!$B$5 + HUR!C57*Areas!$B$6 + GEO!C57*Areas!$B$7) / (Areas!$B$5 + Areas!$B$6 + Areas!$B$7))</f>
        <v>6.6738231594081361</v>
      </c>
      <c r="D57" s="17">
        <f>((MIC!D57*Areas!$B$5 + HUR!D57*Areas!$B$6 + GEO!D57*Areas!$B$7) / (Areas!$B$5 + Areas!$B$6 + Areas!$B$7))</f>
        <v>5.5795294006897667</v>
      </c>
      <c r="E57" s="17">
        <f>((MIC!E57*Areas!$B$5 + HUR!E57*Areas!$B$6 + GEO!E57*Areas!$B$7) / (Areas!$B$5 + Areas!$B$6 + Areas!$B$7))</f>
        <v>5.4029132827275763</v>
      </c>
      <c r="F57" s="17">
        <f>((MIC!F57*Areas!$B$5 + HUR!F57*Areas!$B$6 + GEO!F57*Areas!$B$7) / (Areas!$B$5 + Areas!$B$6 + Areas!$B$7))</f>
        <v>4.6544681688646223</v>
      </c>
      <c r="G57" s="17">
        <f>((MIC!G57*Areas!$B$5 + HUR!G57*Areas!$B$6 + GEO!G57*Areas!$B$7) / (Areas!$B$5 + Areas!$B$6 + Areas!$B$7))</f>
        <v>4.7186329599233208</v>
      </c>
      <c r="H57" s="17">
        <f>((MIC!H57*Areas!$B$5 + HUR!H57*Areas!$B$6 + GEO!H57*Areas!$B$7) / (Areas!$B$5 + Areas!$B$6 + Areas!$B$7))</f>
        <v>4.6893139125895376</v>
      </c>
      <c r="I57" s="17">
        <f>((MIC!I57*Areas!$B$5 + HUR!I57*Areas!$B$6 + GEO!I57*Areas!$B$7) / (Areas!$B$5 + Areas!$B$6 + Areas!$B$7))</f>
        <v>4.8130799051783901</v>
      </c>
      <c r="J57" s="17">
        <f>((MIC!J57*Areas!$B$5 + HUR!J57*Areas!$B$6 + GEO!J57*Areas!$B$7) / (Areas!$B$5 + Areas!$B$6 + Areas!$B$7))</f>
        <v>6.1073784563247218</v>
      </c>
      <c r="K57" s="17">
        <f>((MIC!K57*Areas!$B$5 + HUR!K57*Areas!$B$6 + GEO!K57*Areas!$B$7) / (Areas!$B$5 + Areas!$B$6 + Areas!$B$7))</f>
        <v>5.5029096884066035</v>
      </c>
      <c r="L57" s="17">
        <f>((MIC!L57*Areas!$B$5 + HUR!L57*Areas!$B$6 + GEO!L57*Areas!$B$7) / (Areas!$B$5 + Areas!$B$6 + Areas!$B$7))</f>
        <v>7.0197002165150488</v>
      </c>
      <c r="M57" s="17">
        <f>((MIC!M57*Areas!$B$5 + HUR!M57*Areas!$B$6 + GEO!M57*Areas!$B$7) / (Areas!$B$5 + Areas!$B$6 + Areas!$B$7))</f>
        <v>7.7897741568322054</v>
      </c>
      <c r="N57" s="17">
        <f t="shared" si="0"/>
        <v>5.897312118281687</v>
      </c>
      <c r="O57" s="5"/>
    </row>
    <row r="58" spans="1:15">
      <c r="A58" s="5">
        <v>2001</v>
      </c>
      <c r="B58" s="17">
        <f>((MIC!B58*Areas!$B$5 + HUR!B58*Areas!$B$6 + GEO!B58*Areas!$B$7) / (Areas!$B$5 + Areas!$B$6 + Areas!$B$7))</f>
        <v>7.0155551942217009</v>
      </c>
      <c r="C58" s="17">
        <f>((MIC!C58*Areas!$B$5 + HUR!C58*Areas!$B$6 + GEO!C58*Areas!$B$7) / (Areas!$B$5 + Areas!$B$6 + Areas!$B$7))</f>
        <v>7.4508386748936672</v>
      </c>
      <c r="D58" s="17">
        <f>((MIC!D58*Areas!$B$5 + HUR!D58*Areas!$B$6 + GEO!D58*Areas!$B$7) / (Areas!$B$5 + Areas!$B$6 + Areas!$B$7))</f>
        <v>6.0138413877502117</v>
      </c>
      <c r="E58" s="17">
        <f>((MIC!E58*Areas!$B$5 + HUR!E58*Areas!$B$6 + GEO!E58*Areas!$B$7) / (Areas!$B$5 + Areas!$B$6 + Areas!$B$7))</f>
        <v>4.8502665788054875</v>
      </c>
      <c r="F58" s="17">
        <f>((MIC!F58*Areas!$B$5 + HUR!F58*Areas!$B$6 + GEO!F58*Areas!$B$7) / (Areas!$B$5 + Areas!$B$6 + Areas!$B$7))</f>
        <v>4.4395242659455203</v>
      </c>
      <c r="G58" s="17">
        <f>((MIC!G58*Areas!$B$5 + HUR!G58*Areas!$B$6 + GEO!G58*Areas!$B$7) / (Areas!$B$5 + Areas!$B$6 + Areas!$B$7))</f>
        <v>4.0883894018878744</v>
      </c>
      <c r="H58" s="17">
        <f>((MIC!H58*Areas!$B$5 + HUR!H58*Areas!$B$6 + GEO!H58*Areas!$B$7) / (Areas!$B$5 + Areas!$B$6 + Areas!$B$7))</f>
        <v>4.6938066426474743</v>
      </c>
      <c r="I58" s="17">
        <f>((MIC!I58*Areas!$B$5 + HUR!I58*Areas!$B$6 + GEO!I58*Areas!$B$7) / (Areas!$B$5 + Areas!$B$6 + Areas!$B$7))</f>
        <v>5.1057890818221496</v>
      </c>
      <c r="J58" s="17">
        <f>((MIC!J58*Areas!$B$5 + HUR!J58*Areas!$B$6 + GEO!J58*Areas!$B$7) / (Areas!$B$5 + Areas!$B$6 + Areas!$B$7))</f>
        <v>6.0336426731478552</v>
      </c>
      <c r="K58" s="17">
        <f>((MIC!K58*Areas!$B$5 + HUR!K58*Areas!$B$6 + GEO!K58*Areas!$B$7) / (Areas!$B$5 + Areas!$B$6 + Areas!$B$7))</f>
        <v>7.2115672095232384</v>
      </c>
      <c r="L58" s="17">
        <f>((MIC!L58*Areas!$B$5 + HUR!L58*Areas!$B$6 + GEO!L58*Areas!$B$7) / (Areas!$B$5 + Areas!$B$6 + Areas!$B$7))</f>
        <v>6.6165218954052607</v>
      </c>
      <c r="M58" s="17">
        <f>((MIC!M58*Areas!$B$5 + HUR!M58*Areas!$B$6 + GEO!M58*Areas!$B$7) / (Areas!$B$5 + Areas!$B$6 + Areas!$B$7))</f>
        <v>7.2960219424737494</v>
      </c>
      <c r="N58" s="17">
        <f t="shared" si="0"/>
        <v>5.9013137457103495</v>
      </c>
      <c r="O58" s="5"/>
    </row>
    <row r="59" spans="1:15">
      <c r="A59" s="5">
        <v>2002</v>
      </c>
      <c r="B59" s="17">
        <f>((MIC!B59*Areas!$B$5 + HUR!B59*Areas!$B$6 + GEO!B59*Areas!$B$7) / (Areas!$B$5 + Areas!$B$6 + Areas!$B$7))</f>
        <v>7.3309024313014</v>
      </c>
      <c r="C59" s="17">
        <f>((MIC!C59*Areas!$B$5 + HUR!C59*Areas!$B$6 + GEO!C59*Areas!$B$7) / (Areas!$B$5 + Areas!$B$6 + Areas!$B$7))</f>
        <v>7.6404563076054117</v>
      </c>
      <c r="D59" s="17">
        <f>((MIC!D59*Areas!$B$5 + HUR!D59*Areas!$B$6 + GEO!D59*Areas!$B$7) / (Areas!$B$5 + Areas!$B$6 + Areas!$B$7))</f>
        <v>6.8853514304541674</v>
      </c>
      <c r="E59" s="17">
        <f>((MIC!E59*Areas!$B$5 + HUR!E59*Areas!$B$6 + GEO!E59*Areas!$B$7) / (Areas!$B$5 + Areas!$B$6 + Areas!$B$7))</f>
        <v>5.4974380193579861</v>
      </c>
      <c r="F59" s="17">
        <f>((MIC!F59*Areas!$B$5 + HUR!F59*Areas!$B$6 + GEO!F59*Areas!$B$7) / (Areas!$B$5 + Areas!$B$6 + Areas!$B$7))</f>
        <v>5.5456458224576597</v>
      </c>
      <c r="G59" s="17">
        <f>((MIC!G59*Areas!$B$5 + HUR!G59*Areas!$B$6 + GEO!G59*Areas!$B$7) / (Areas!$B$5 + Areas!$B$6 + Areas!$B$7))</f>
        <v>4.0530039109635343</v>
      </c>
      <c r="H59" s="17">
        <f>((MIC!H59*Areas!$B$5 + HUR!H59*Areas!$B$6 + GEO!H59*Areas!$B$7) / (Areas!$B$5 + Areas!$B$6 + Areas!$B$7))</f>
        <v>4.3245677829030136</v>
      </c>
      <c r="I59" s="17">
        <f>((MIC!I59*Areas!$B$5 + HUR!I59*Areas!$B$6 + GEO!I59*Areas!$B$7) / (Areas!$B$5 + Areas!$B$6 + Areas!$B$7))</f>
        <v>5.0200912272894538</v>
      </c>
      <c r="J59" s="17">
        <f>((MIC!J59*Areas!$B$5 + HUR!J59*Areas!$B$6 + GEO!J59*Areas!$B$7) / (Areas!$B$5 + Areas!$B$6 + Areas!$B$7))</f>
        <v>5.3751664940822073</v>
      </c>
      <c r="K59" s="17">
        <f>((MIC!K59*Areas!$B$5 + HUR!K59*Areas!$B$6 + GEO!K59*Areas!$B$7) / (Areas!$B$5 + Areas!$B$6 + Areas!$B$7))</f>
        <v>6.5829862816749536</v>
      </c>
      <c r="L59" s="17">
        <f>((MIC!L59*Areas!$B$5 + HUR!L59*Areas!$B$6 + GEO!L59*Areas!$B$7) / (Areas!$B$5 + Areas!$B$6 + Areas!$B$7))</f>
        <v>6.9635706155702559</v>
      </c>
      <c r="M59" s="17">
        <f>((MIC!M59*Areas!$B$5 + HUR!M59*Areas!$B$6 + GEO!M59*Areas!$B$7) / (Areas!$B$5 + Areas!$B$6 + Areas!$B$7))</f>
        <v>7.636406705975987</v>
      </c>
      <c r="N59" s="17">
        <f t="shared" si="0"/>
        <v>6.0712989191363356</v>
      </c>
      <c r="O59" s="5"/>
    </row>
    <row r="60" spans="1:15">
      <c r="A60" s="5">
        <v>2003</v>
      </c>
      <c r="B60" s="17">
        <f>((MIC!B60*Areas!$B$5 + HUR!B60*Areas!$B$6 + GEO!B60*Areas!$B$7) / (Areas!$B$5 + Areas!$B$6 + Areas!$B$7))</f>
        <v>7.8378287733951781</v>
      </c>
      <c r="C60" s="17">
        <f>((MIC!C60*Areas!$B$5 + HUR!C60*Areas!$B$6 + GEO!C60*Areas!$B$7) / (Areas!$B$5 + Areas!$B$6 + Areas!$B$7))</f>
        <v>6.8343137842209307</v>
      </c>
      <c r="D60" s="17">
        <f>((MIC!D60*Areas!$B$5 + HUR!D60*Areas!$B$6 + GEO!D60*Areas!$B$7) / (Areas!$B$5 + Areas!$B$6 + Areas!$B$7))</f>
        <v>5.4785635552969163</v>
      </c>
      <c r="E60" s="17">
        <f>((MIC!E60*Areas!$B$5 + HUR!E60*Areas!$B$6 + GEO!E60*Areas!$B$7) / (Areas!$B$5 + Areas!$B$6 + Areas!$B$7))</f>
        <v>5.229824391746754</v>
      </c>
      <c r="F60" s="17">
        <f>((MIC!F60*Areas!$B$5 + HUR!F60*Areas!$B$6 + GEO!F60*Areas!$B$7) / (Areas!$B$5 + Areas!$B$6 + Areas!$B$7))</f>
        <v>4.272508151406492</v>
      </c>
      <c r="G60" s="17">
        <f>((MIC!G60*Areas!$B$5 + HUR!G60*Areas!$B$6 + GEO!G60*Areas!$B$7) / (Areas!$B$5 + Areas!$B$6 + Areas!$B$7))</f>
        <v>3.8369129061796645</v>
      </c>
      <c r="H60" s="17">
        <f>((MIC!H60*Areas!$B$5 + HUR!H60*Areas!$B$6 + GEO!H60*Areas!$B$7) / (Areas!$B$5 + Areas!$B$6 + Areas!$B$7))</f>
        <v>4.3679394271336998</v>
      </c>
      <c r="I60" s="17">
        <f>((MIC!I60*Areas!$B$5 + HUR!I60*Areas!$B$6 + GEO!I60*Areas!$B$7) / (Areas!$B$5 + Areas!$B$6 + Areas!$B$7))</f>
        <v>4.3647571693866549</v>
      </c>
      <c r="J60" s="17">
        <f>((MIC!J60*Areas!$B$5 + HUR!J60*Areas!$B$6 + GEO!J60*Areas!$B$7) / (Areas!$B$5 + Areas!$B$6 + Areas!$B$7))</f>
        <v>5.7780160204020499</v>
      </c>
      <c r="K60" s="17">
        <f>((MIC!K60*Areas!$B$5 + HUR!K60*Areas!$B$6 + GEO!K60*Areas!$B$7) / (Areas!$B$5 + Areas!$B$6 + Areas!$B$7))</f>
        <v>5.805775389170825</v>
      </c>
      <c r="L60" s="17">
        <f>((MIC!L60*Areas!$B$5 + HUR!L60*Areas!$B$6 + GEO!L60*Areas!$B$7) / (Areas!$B$5 + Areas!$B$6 + Areas!$B$7))</f>
        <v>7.1342453209643049</v>
      </c>
      <c r="M60" s="17">
        <f>((MIC!M60*Areas!$B$5 + HUR!M60*Areas!$B$6 + GEO!M60*Areas!$B$7) / (Areas!$B$5 + Areas!$B$6 + Areas!$B$7))</f>
        <v>7.1271256557496301</v>
      </c>
      <c r="N60" s="17">
        <f t="shared" si="0"/>
        <v>5.6723175454210919</v>
      </c>
      <c r="O60" s="5"/>
    </row>
    <row r="61" spans="1:15">
      <c r="A61" s="5">
        <v>2004</v>
      </c>
      <c r="B61" s="17">
        <f>((MIC!B61*Areas!$B$5 + HUR!B61*Areas!$B$6 + GEO!B61*Areas!$B$7) / (Areas!$B$5 + Areas!$B$6 + Areas!$B$7))</f>
        <v>7.7835428023722519</v>
      </c>
      <c r="C61" s="17">
        <f>((MIC!C61*Areas!$B$5 + HUR!C61*Areas!$B$6 + GEO!C61*Areas!$B$7) / (Areas!$B$5 + Areas!$B$6 + Areas!$B$7))</f>
        <v>6.2877871819667783</v>
      </c>
      <c r="D61" s="17">
        <f>((MIC!D61*Areas!$B$5 + HUR!D61*Areas!$B$6 + GEO!D61*Areas!$B$7) / (Areas!$B$5 + Areas!$B$6 + Areas!$B$7))</f>
        <v>5.888012169343865</v>
      </c>
      <c r="E61" s="17">
        <f>((MIC!E61*Areas!$B$5 + HUR!E61*Areas!$B$6 + GEO!E61*Areas!$B$7) / (Areas!$B$5 + Areas!$B$6 + Areas!$B$7))</f>
        <v>5.0182147350044062</v>
      </c>
      <c r="F61" s="17">
        <f>((MIC!F61*Areas!$B$5 + HUR!F61*Areas!$B$6 + GEO!F61*Areas!$B$7) / (Areas!$B$5 + Areas!$B$6 + Areas!$B$7))</f>
        <v>4.426371960873249</v>
      </c>
      <c r="G61" s="17">
        <f>((MIC!G61*Areas!$B$5 + HUR!G61*Areas!$B$6 + GEO!G61*Areas!$B$7) / (Areas!$B$5 + Areas!$B$6 + Areas!$B$7))</f>
        <v>4.2415034531155058</v>
      </c>
      <c r="H61" s="17">
        <f>((MIC!H61*Areas!$B$5 + HUR!H61*Areas!$B$6 + GEO!H61*Areas!$B$7) / (Areas!$B$5 + Areas!$B$6 + Areas!$B$7))</f>
        <v>4.1337976568450427</v>
      </c>
      <c r="I61" s="17">
        <f>((MIC!I61*Areas!$B$5 + HUR!I61*Areas!$B$6 + GEO!I61*Areas!$B$7) / (Areas!$B$5 + Areas!$B$6 + Areas!$B$7))</f>
        <v>5.1366609613952807</v>
      </c>
      <c r="J61" s="17">
        <f>((MIC!J61*Areas!$B$5 + HUR!J61*Areas!$B$6 + GEO!J61*Areas!$B$7) / (Areas!$B$5 + Areas!$B$6 + Areas!$B$7))</f>
        <v>4.7999084303942627</v>
      </c>
      <c r="K61" s="17">
        <f>((MIC!K61*Areas!$B$5 + HUR!K61*Areas!$B$6 + GEO!K61*Areas!$B$7) / (Areas!$B$5 + Areas!$B$6 + Areas!$B$7))</f>
        <v>6.3210208727353638</v>
      </c>
      <c r="L61" s="17">
        <f>((MIC!L61*Areas!$B$5 + HUR!L61*Areas!$B$6 + GEO!L61*Areas!$B$7) / (Areas!$B$5 + Areas!$B$6 + Areas!$B$7))</f>
        <v>6.4963052947771098</v>
      </c>
      <c r="M61" s="17">
        <f>((MIC!M61*Areas!$B$5 + HUR!M61*Areas!$B$6 + GEO!M61*Areas!$B$7) / (Areas!$B$5 + Areas!$B$6 + Areas!$B$7))</f>
        <v>7.8845564864656703</v>
      </c>
      <c r="N61" s="17">
        <f t="shared" si="0"/>
        <v>5.7014735004407315</v>
      </c>
      <c r="O61" s="5"/>
    </row>
    <row r="62" spans="1:15">
      <c r="A62" s="5">
        <v>2005</v>
      </c>
      <c r="B62" s="17">
        <f>((MIC!B62*Areas!$B$5 + HUR!B62*Areas!$B$6 + GEO!B62*Areas!$B$7) / (Areas!$B$5 + Areas!$B$6 + Areas!$B$7))</f>
        <v>7.0538177679266747</v>
      </c>
      <c r="C62" s="17">
        <f>((MIC!C62*Areas!$B$5 + HUR!C62*Areas!$B$6 + GEO!C62*Areas!$B$7) / (Areas!$B$5 + Areas!$B$6 + Areas!$B$7))</f>
        <v>5.8534138347125824</v>
      </c>
      <c r="D62" s="17">
        <f>((MIC!D62*Areas!$B$5 + HUR!D62*Areas!$B$6 + GEO!D62*Areas!$B$7) / (Areas!$B$5 + Areas!$B$6 + Areas!$B$7))</f>
        <v>5.5937902114658824</v>
      </c>
      <c r="E62" s="17">
        <f>((MIC!E62*Areas!$B$5 + HUR!E62*Areas!$B$6 + GEO!E62*Areas!$B$7) / (Areas!$B$5 + Areas!$B$6 + Areas!$B$7))</f>
        <v>4.5790440817793598</v>
      </c>
      <c r="F62" s="17">
        <f>((MIC!F62*Areas!$B$5 + HUR!F62*Areas!$B$6 + GEO!F62*Areas!$B$7) / (Areas!$B$5 + Areas!$B$6 + Areas!$B$7))</f>
        <v>4.1881342050988</v>
      </c>
      <c r="G62" s="17">
        <f>((MIC!G62*Areas!$B$5 + HUR!G62*Areas!$B$6 + GEO!G62*Areas!$B$7) / (Areas!$B$5 + Areas!$B$6 + Areas!$B$7))</f>
        <v>3.9231131098578533</v>
      </c>
      <c r="H62" s="17">
        <f>((MIC!H62*Areas!$B$5 + HUR!H62*Areas!$B$6 + GEO!H62*Areas!$B$7) / (Areas!$B$5 + Areas!$B$6 + Areas!$B$7))</f>
        <v>4.2362986196095882</v>
      </c>
      <c r="I62" s="17">
        <f>((MIC!I62*Areas!$B$5 + HUR!I62*Areas!$B$6 + GEO!I62*Areas!$B$7) / (Areas!$B$5 + Areas!$B$6 + Areas!$B$7))</f>
        <v>4.6198584522169268</v>
      </c>
      <c r="J62" s="17">
        <f>((MIC!J62*Areas!$B$5 + HUR!J62*Areas!$B$6 + GEO!J62*Areas!$B$7) / (Areas!$B$5 + Areas!$B$6 + Areas!$B$7))</f>
        <v>5.2567869337874731</v>
      </c>
      <c r="K62" s="17">
        <f>((MIC!K62*Areas!$B$5 + HUR!K62*Areas!$B$6 + GEO!K62*Areas!$B$7) / (Areas!$B$5 + Areas!$B$6 + Areas!$B$7))</f>
        <v>5.7332364292988514</v>
      </c>
      <c r="L62" s="17">
        <f>((MIC!L62*Areas!$B$5 + HUR!L62*Areas!$B$6 + GEO!L62*Areas!$B$7) / (Areas!$B$5 + Areas!$B$6 + Areas!$B$7))</f>
        <v>7.7476707944305137</v>
      </c>
      <c r="M62" s="17">
        <f>((MIC!M62*Areas!$B$5 + HUR!M62*Areas!$B$6 + GEO!M62*Areas!$B$7) / (Areas!$B$5 + Areas!$B$6 + Areas!$B$7))</f>
        <v>7.3368372542810931</v>
      </c>
      <c r="N62" s="17">
        <f t="shared" si="0"/>
        <v>5.5101668078721326</v>
      </c>
      <c r="O62" s="5"/>
    </row>
    <row r="63" spans="1:15">
      <c r="A63" s="5">
        <v>2006</v>
      </c>
      <c r="B63" s="17">
        <f>((MIC!B63*Areas!$B$5 + HUR!B63*Areas!$B$6 + GEO!B63*Areas!$B$7) / (Areas!$B$5 + Areas!$B$6 + Areas!$B$7))</f>
        <v>6.7626568878315121</v>
      </c>
      <c r="C63" s="17">
        <f>((MIC!C63*Areas!$B$5 + HUR!C63*Areas!$B$6 + GEO!C63*Areas!$B$7) / (Areas!$B$5 + Areas!$B$6 + Areas!$B$7))</f>
        <v>7.230920659643477</v>
      </c>
      <c r="D63" s="17">
        <f>((MIC!D63*Areas!$B$5 + HUR!D63*Areas!$B$6 + GEO!D63*Areas!$B$7) / (Areas!$B$5 + Areas!$B$6 + Areas!$B$7))</f>
        <v>5.7241989371079409</v>
      </c>
      <c r="E63" s="17">
        <f>((MIC!E63*Areas!$B$5 + HUR!E63*Areas!$B$6 + GEO!E63*Areas!$B$7) / (Areas!$B$5 + Areas!$B$6 + Areas!$B$7))</f>
        <v>4.7417547988463946</v>
      </c>
      <c r="F63" s="17">
        <f>((MIC!F63*Areas!$B$5 + HUR!F63*Areas!$B$6 + GEO!F63*Areas!$B$7) / (Areas!$B$5 + Areas!$B$6 + Areas!$B$7))</f>
        <v>4.5079514082036098</v>
      </c>
      <c r="G63" s="17">
        <f>((MIC!G63*Areas!$B$5 + HUR!G63*Areas!$B$6 + GEO!G63*Areas!$B$7) / (Areas!$B$5 + Areas!$B$6 + Areas!$B$7))</f>
        <v>4.0372055010226697</v>
      </c>
      <c r="H63" s="17">
        <f>((MIC!H63*Areas!$B$5 + HUR!H63*Areas!$B$6 + GEO!H63*Areas!$B$7) / (Areas!$B$5 + Areas!$B$6 + Areas!$B$7))</f>
        <v>4.2722074265517627</v>
      </c>
      <c r="I63" s="17">
        <f>((MIC!I63*Areas!$B$5 + HUR!I63*Areas!$B$6 + GEO!I63*Areas!$B$7) / (Areas!$B$5 + Areas!$B$6 + Areas!$B$7))</f>
        <v>5.0004535690751473</v>
      </c>
      <c r="J63" s="17">
        <f>((MIC!J63*Areas!$B$5 + HUR!J63*Areas!$B$6 + GEO!J63*Areas!$B$7) / (Areas!$B$5 + Areas!$B$6 + Areas!$B$7))</f>
        <v>5.6689803253716269</v>
      </c>
      <c r="K63" s="17">
        <f>((MIC!K63*Areas!$B$5 + HUR!K63*Areas!$B$6 + GEO!K63*Areas!$B$7) / (Areas!$B$5 + Areas!$B$6 + Areas!$B$7))</f>
        <v>6.6403177550898151</v>
      </c>
      <c r="L63" s="17">
        <f>((MIC!L63*Areas!$B$5 + HUR!L63*Areas!$B$6 + GEO!L63*Areas!$B$7) / (Areas!$B$5 + Areas!$B$6 + Areas!$B$7))</f>
        <v>5.9942731341623094</v>
      </c>
      <c r="M63" s="17">
        <f>((MIC!M63*Areas!$B$5 + HUR!M63*Areas!$B$6 + GEO!M63*Areas!$B$7) / (Areas!$B$5 + Areas!$B$6 + Areas!$B$7))</f>
        <v>7.2440095506242992</v>
      </c>
      <c r="N63" s="17">
        <f t="shared" si="0"/>
        <v>5.6520774961275473</v>
      </c>
      <c r="O63" s="5"/>
    </row>
    <row r="64" spans="1:15">
      <c r="A64" s="5">
        <v>2007</v>
      </c>
      <c r="B64" s="17">
        <f>((MIC!B64*Areas!$B$5 + HUR!B64*Areas!$B$6 + GEO!B64*Areas!$B$7) / (Areas!$B$5 + Areas!$B$6 + Areas!$B$7))</f>
        <v>7.655818435443428</v>
      </c>
      <c r="C64" s="17">
        <f>((MIC!C64*Areas!$B$5 + HUR!C64*Areas!$B$6 + GEO!C64*Areas!$B$7) / (Areas!$B$5 + Areas!$B$6 + Areas!$B$7))</f>
        <v>8.3075846163062366</v>
      </c>
      <c r="D64" s="17">
        <f>((MIC!D64*Areas!$B$5 + HUR!D64*Areas!$B$6 + GEO!D64*Areas!$B$7) / (Areas!$B$5 + Areas!$B$6 + Areas!$B$7))</f>
        <v>6.1490132733138783</v>
      </c>
      <c r="E64" s="17">
        <f>((MIC!E64*Areas!$B$5 + HUR!E64*Areas!$B$6 + GEO!E64*Areas!$B$7) / (Areas!$B$5 + Areas!$B$6 + Areas!$B$7))</f>
        <v>5.6429219262137256</v>
      </c>
      <c r="F64" s="17">
        <f>((MIC!F64*Areas!$B$5 + HUR!F64*Areas!$B$6 + GEO!F64*Areas!$B$7) / (Areas!$B$5 + Areas!$B$6 + Areas!$B$7))</f>
        <v>4.4104137748072336</v>
      </c>
      <c r="G64" s="17">
        <f>((MIC!G64*Areas!$B$5 + HUR!G64*Areas!$B$6 + GEO!G64*Areas!$B$7) / (Areas!$B$5 + Areas!$B$6 + Areas!$B$7))</f>
        <v>4.2411144962387999</v>
      </c>
      <c r="H64" s="17">
        <f>((MIC!H64*Areas!$B$5 + HUR!H64*Areas!$B$6 + GEO!H64*Areas!$B$7) / (Areas!$B$5 + Areas!$B$6 + Areas!$B$7))</f>
        <v>4.6038392482734416</v>
      </c>
      <c r="I64" s="17">
        <f>((MIC!I64*Areas!$B$5 + HUR!I64*Areas!$B$6 + GEO!I64*Areas!$B$7) / (Areas!$B$5 + Areas!$B$6 + Areas!$B$7))</f>
        <v>4.9625039580320243</v>
      </c>
      <c r="J64" s="17">
        <f>((MIC!J64*Areas!$B$5 + HUR!J64*Areas!$B$6 + GEO!J64*Areas!$B$7) / (Areas!$B$5 + Areas!$B$6 + Areas!$B$7))</f>
        <v>5.6813654996534044</v>
      </c>
      <c r="K64" s="17">
        <f>((MIC!K64*Areas!$B$5 + HUR!K64*Areas!$B$6 + GEO!K64*Areas!$B$7) / (Areas!$B$5 + Areas!$B$6 + Areas!$B$7))</f>
        <v>6.1968009687550802</v>
      </c>
      <c r="L64" s="17">
        <f>((MIC!L64*Areas!$B$5 + HUR!L64*Areas!$B$6 + GEO!L64*Areas!$B$7) / (Areas!$B$5 + Areas!$B$6 + Areas!$B$7))</f>
        <v>7.9331469135908126</v>
      </c>
      <c r="M64" s="17">
        <f>((MIC!M64*Areas!$B$5 + HUR!M64*Areas!$B$6 + GEO!M64*Areas!$B$7) / (Areas!$B$5 + Areas!$B$6 + Areas!$B$7))</f>
        <v>7.6330063071775172</v>
      </c>
      <c r="N64" s="17">
        <f t="shared" si="0"/>
        <v>6.1181274514837982</v>
      </c>
      <c r="O64" s="5"/>
    </row>
    <row r="65" spans="1:15">
      <c r="A65" s="5">
        <v>2008</v>
      </c>
      <c r="B65" s="17">
        <f>((MIC!B65*Areas!$B$5 + HUR!B65*Areas!$B$6 + GEO!B65*Areas!$B$7) / (Areas!$B$5 + Areas!$B$6 + Areas!$B$7))</f>
        <v>7.7368961326817907</v>
      </c>
      <c r="C65" s="17">
        <f>((MIC!C65*Areas!$B$5 + HUR!C65*Areas!$B$6 + GEO!C65*Areas!$B$7) / (Areas!$B$5 + Areas!$B$6 + Areas!$B$7))</f>
        <v>6.9644831452020091</v>
      </c>
      <c r="D65" s="17">
        <f>((MIC!D65*Areas!$B$5 + HUR!D65*Areas!$B$6 + GEO!D65*Areas!$B$7) / (Areas!$B$5 + Areas!$B$6 + Areas!$B$7))</f>
        <v>6.3638099802312338</v>
      </c>
      <c r="E65" s="17">
        <f>((MIC!E65*Areas!$B$5 + HUR!E65*Areas!$B$6 + GEO!E65*Areas!$B$7) / (Areas!$B$5 + Areas!$B$6 + Areas!$B$7))</f>
        <v>5.3411596819881728</v>
      </c>
      <c r="F65" s="17">
        <f>((MIC!F65*Areas!$B$5 + HUR!F65*Areas!$B$6 + GEO!F65*Areas!$B$7) / (Areas!$B$5 + Areas!$B$6 + Areas!$B$7))</f>
        <v>4.737224670734526</v>
      </c>
      <c r="G65" s="17">
        <f>((MIC!G65*Areas!$B$5 + HUR!G65*Areas!$B$6 + GEO!G65*Areas!$B$7) / (Areas!$B$5 + Areas!$B$6 + Areas!$B$7))</f>
        <v>4.3061200160888644</v>
      </c>
      <c r="H65" s="17">
        <f>((MIC!H65*Areas!$B$5 + HUR!H65*Areas!$B$6 + GEO!H65*Areas!$B$7) / (Areas!$B$5 + Areas!$B$6 + Areas!$B$7))</f>
        <v>4.5441782269728117</v>
      </c>
      <c r="I65" s="17">
        <f>((MIC!I65*Areas!$B$5 + HUR!I65*Areas!$B$6 + GEO!I65*Areas!$B$7) / (Areas!$B$5 + Areas!$B$6 + Areas!$B$7))</f>
        <v>4.9692528947120698</v>
      </c>
      <c r="J65" s="17">
        <f>((MIC!J65*Areas!$B$5 + HUR!J65*Areas!$B$6 + GEO!J65*Areas!$B$7) / (Areas!$B$5 + Areas!$B$6 + Areas!$B$7))</f>
        <v>5.4083663811178342</v>
      </c>
      <c r="K65" s="17">
        <f>((MIC!K65*Areas!$B$5 + HUR!K65*Areas!$B$6 + GEO!K65*Areas!$B$7) / (Areas!$B$5 + Areas!$B$6 + Areas!$B$7))</f>
        <v>6.7909559182206403</v>
      </c>
      <c r="L65" s="17">
        <f>((MIC!L65*Areas!$B$5 + HUR!L65*Areas!$B$6 + GEO!L65*Areas!$B$7) / (Areas!$B$5 + Areas!$B$6 + Areas!$B$7))</f>
        <v>7.1903649947368882</v>
      </c>
      <c r="M65" s="17">
        <f>((MIC!M65*Areas!$B$5 + HUR!M65*Areas!$B$6 + GEO!M65*Areas!$B$7) / (Areas!$B$5 + Areas!$B$6 + Areas!$B$7))</f>
        <v>8.5484507620816252</v>
      </c>
      <c r="N65" s="17">
        <f t="shared" si="0"/>
        <v>6.0751052337307057</v>
      </c>
      <c r="O65" s="5"/>
    </row>
    <row r="66" spans="1:15">
      <c r="A66" s="5">
        <v>2009</v>
      </c>
      <c r="B66" s="17">
        <f>((MIC!B66*Areas!$B$5 + HUR!B66*Areas!$B$6 + GEO!B66*Areas!$B$7) / (Areas!$B$5 + Areas!$B$6 + Areas!$B$7))</f>
        <v>7.2777524368640414</v>
      </c>
      <c r="C66" s="17">
        <f>((MIC!C66*Areas!$B$5 + HUR!C66*Areas!$B$6 + GEO!C66*Areas!$B$7) / (Areas!$B$5 + Areas!$B$6 + Areas!$B$7))</f>
        <v>6.7822675886385229</v>
      </c>
      <c r="D66" s="17">
        <f>((MIC!D66*Areas!$B$5 + HUR!D66*Areas!$B$6 + GEO!D66*Areas!$B$7) / (Areas!$B$5 + Areas!$B$6 + Areas!$B$7))</f>
        <v>5.9255342273493605</v>
      </c>
      <c r="E66" s="17">
        <f>((MIC!E66*Areas!$B$5 + HUR!E66*Areas!$B$6 + GEO!E66*Areas!$B$7) / (Areas!$B$5 + Areas!$B$6 + Areas!$B$7))</f>
        <v>5.6143545198586233</v>
      </c>
      <c r="F66" s="17">
        <f>((MIC!F66*Areas!$B$5 + HUR!F66*Areas!$B$6 + GEO!F66*Areas!$B$7) / (Areas!$B$5 + Areas!$B$6 + Areas!$B$7))</f>
        <v>4.6069170995541331</v>
      </c>
      <c r="G66" s="17">
        <f>((MIC!G66*Areas!$B$5 + HUR!G66*Areas!$B$6 + GEO!G66*Areas!$B$7) / (Areas!$B$5 + Areas!$B$6 + Areas!$B$7))</f>
        <v>3.9974376770417024</v>
      </c>
      <c r="H66" s="17">
        <f>((MIC!H66*Areas!$B$5 + HUR!H66*Areas!$B$6 + GEO!H66*Areas!$B$7) / (Areas!$B$5 + Areas!$B$6 + Areas!$B$7))</f>
        <v>4.5668443573439674</v>
      </c>
      <c r="I66" s="17">
        <f>((MIC!I66*Areas!$B$5 + HUR!I66*Areas!$B$6 + GEO!I66*Areas!$B$7) / (Areas!$B$5 + Areas!$B$6 + Areas!$B$7))</f>
        <v>5.3743278191885393</v>
      </c>
      <c r="J66" s="17">
        <f>((MIC!J66*Areas!$B$5 + HUR!J66*Areas!$B$6 + GEO!J66*Areas!$B$7) / (Areas!$B$5 + Areas!$B$6 + Areas!$B$7))</f>
        <v>5.1259390163541605</v>
      </c>
      <c r="K66" s="17">
        <f>((MIC!K66*Areas!$B$5 + HUR!K66*Areas!$B$6 + GEO!K66*Areas!$B$7) / (Areas!$B$5 + Areas!$B$6 + Areas!$B$7))</f>
        <v>6.9321012229249215</v>
      </c>
      <c r="L66" s="17">
        <f>((MIC!L66*Areas!$B$5 + HUR!L66*Areas!$B$6 + GEO!L66*Areas!$B$7) / (Areas!$B$5 + Areas!$B$6 + Areas!$B$7))</f>
        <v>6.0535056610555316</v>
      </c>
      <c r="M66" s="17">
        <f>((MIC!M66*Areas!$B$5 + HUR!M66*Areas!$B$6 + GEO!M66*Areas!$B$7) / (Areas!$B$5 + Areas!$B$6 + Areas!$B$7))</f>
        <v>7.8248409512969506</v>
      </c>
      <c r="N66" s="17">
        <f t="shared" si="0"/>
        <v>5.8401518814558706</v>
      </c>
      <c r="O66" s="5"/>
    </row>
    <row r="67" spans="1:15">
      <c r="A67" s="5">
        <v>2010</v>
      </c>
      <c r="B67" s="17">
        <f>((MIC!B67*Areas!$B$5 + HUR!B67*Areas!$B$6 + GEO!B67*Areas!$B$7) / (Areas!$B$5 + Areas!$B$6 + Areas!$B$7))</f>
        <v>7.2085121222753754</v>
      </c>
      <c r="C67" s="17">
        <f>((MIC!C67*Areas!$B$5 + HUR!C67*Areas!$B$6 + GEO!C67*Areas!$B$7) / (Areas!$B$5 + Areas!$B$6 + Areas!$B$7))</f>
        <v>6.0286030928276189</v>
      </c>
      <c r="D67" s="17">
        <f>((MIC!D67*Areas!$B$5 + HUR!D67*Areas!$B$6 + GEO!D67*Areas!$B$7) / (Areas!$B$5 + Areas!$B$6 + Areas!$B$7))</f>
        <v>4.78031270592464</v>
      </c>
      <c r="E67" s="17">
        <f>((MIC!E67*Areas!$B$5 + HUR!E67*Areas!$B$6 + GEO!E67*Areas!$B$7) / (Areas!$B$5 + Areas!$B$6 + Areas!$B$7))</f>
        <v>4.6932166605334995</v>
      </c>
      <c r="F67" s="17">
        <f>((MIC!F67*Areas!$B$5 + HUR!F67*Areas!$B$6 + GEO!F67*Areas!$B$7) / (Areas!$B$5 + Areas!$B$6 + Areas!$B$7))</f>
        <v>4.3359076088351838</v>
      </c>
      <c r="G67" s="17">
        <f>((MIC!G67*Areas!$B$5 + HUR!G67*Areas!$B$6 + GEO!G67*Areas!$B$7) / (Areas!$B$5 + Areas!$B$6 + Areas!$B$7))</f>
        <v>4.1741641920052031</v>
      </c>
      <c r="H67" s="17">
        <f>((MIC!H67*Areas!$B$5 + HUR!H67*Areas!$B$6 + GEO!H67*Areas!$B$7) / (Areas!$B$5 + Areas!$B$6 + Areas!$B$7))</f>
        <v>4.1229195299997432</v>
      </c>
      <c r="I67" s="17">
        <f>((MIC!I67*Areas!$B$5 + HUR!I67*Areas!$B$6 + GEO!I67*Areas!$B$7) / (Areas!$B$5 + Areas!$B$6 + Areas!$B$7))</f>
        <v>4.6920366107264808</v>
      </c>
      <c r="J67" s="17">
        <f>((MIC!J67*Areas!$B$5 + HUR!J67*Areas!$B$6 + GEO!J67*Areas!$B$7) / (Areas!$B$5 + Areas!$B$6 + Areas!$B$7))</f>
        <v>5.9599703896415095</v>
      </c>
      <c r="K67" s="17">
        <f>((MIC!K67*Areas!$B$5 + HUR!K67*Areas!$B$6 + GEO!K67*Areas!$B$7) / (Areas!$B$5 + Areas!$B$6 + Areas!$B$7))</f>
        <v>5.9588630820446546</v>
      </c>
      <c r="L67" s="17">
        <f>((MIC!L67*Areas!$B$5 + HUR!L67*Areas!$B$6 + GEO!L67*Areas!$B$7) / (Areas!$B$5 + Areas!$B$6 + Areas!$B$7))</f>
        <v>6.8235254298208829</v>
      </c>
      <c r="M67" s="17">
        <f>((MIC!M67*Areas!$B$5 + HUR!M67*Areas!$B$6 + GEO!M67*Areas!$B$7) / (Areas!$B$5 + Areas!$B$6 + Areas!$B$7))</f>
        <v>7.3482345037697581</v>
      </c>
      <c r="N67" s="17">
        <f t="shared" si="0"/>
        <v>5.5105221607003791</v>
      </c>
      <c r="O67" s="5"/>
    </row>
    <row r="68" spans="1:15">
      <c r="A68" s="5">
        <v>2011</v>
      </c>
      <c r="B68" s="17">
        <f>((MIC!B68*Areas!$B$5 + HUR!B68*Areas!$B$6 + GEO!B68*Areas!$B$7) / (Areas!$B$5 + Areas!$B$6 + Areas!$B$7))</f>
        <v>7.2372569340442112</v>
      </c>
      <c r="C68" s="17">
        <f>((MIC!C68*Areas!$B$5 + HUR!C68*Areas!$B$6 + GEO!C68*Areas!$B$7) / (Areas!$B$5 + Areas!$B$6 + Areas!$B$7))</f>
        <v>7.6526861558737185</v>
      </c>
      <c r="D68" s="17">
        <f>((MIC!D68*Areas!$B$5 + HUR!D68*Areas!$B$6 + GEO!D68*Areas!$B$7) / (Areas!$B$5 + Areas!$B$6 + Areas!$B$7))</f>
        <v>6.2606621252706436</v>
      </c>
      <c r="E68" s="17">
        <f>((MIC!E68*Areas!$B$5 + HUR!E68*Areas!$B$6 + GEO!E68*Areas!$B$7) / (Areas!$B$5 + Areas!$B$6 + Areas!$B$7))</f>
        <v>5.4488041180648867</v>
      </c>
      <c r="F68" s="17">
        <f>((MIC!F68*Areas!$B$5 + HUR!F68*Areas!$B$6 + GEO!F68*Areas!$B$7) / (Areas!$B$5 + Areas!$B$6 + Areas!$B$7))</f>
        <v>4.6821380219253577</v>
      </c>
      <c r="G68" s="17">
        <f>((MIC!G68*Areas!$B$5 + HUR!G68*Areas!$B$6 + GEO!G68*Areas!$B$7) / (Areas!$B$5 + Areas!$B$6 + Areas!$B$7))</f>
        <v>4.3402504043611092</v>
      </c>
      <c r="H68" s="17">
        <f>((MIC!H68*Areas!$B$5 + HUR!H68*Areas!$B$6 + GEO!H68*Areas!$B$7) / (Areas!$B$5 + Areas!$B$6 + Areas!$B$7))</f>
        <v>4.0570035344156228</v>
      </c>
      <c r="I68" s="17">
        <f>((MIC!I68*Areas!$B$5 + HUR!I68*Areas!$B$6 + GEO!I68*Areas!$B$7) / (Areas!$B$5 + Areas!$B$6 + Areas!$B$7))</f>
        <v>5.0874933034377108</v>
      </c>
      <c r="J68" s="17">
        <f>((MIC!J68*Areas!$B$5 + HUR!J68*Areas!$B$6 + GEO!J68*Areas!$B$7) / (Areas!$B$5 + Areas!$B$6 + Areas!$B$7))</f>
        <v>5.9737054881858089</v>
      </c>
      <c r="K68" s="17">
        <f>((MIC!K68*Areas!$B$5 + HUR!K68*Areas!$B$6 + GEO!K68*Areas!$B$7) / (Areas!$B$5 + Areas!$B$6 + Areas!$B$7))</f>
        <v>6.7530912871948034</v>
      </c>
      <c r="L68" s="17">
        <f>((MIC!L68*Areas!$B$5 + HUR!L68*Areas!$B$6 + GEO!L68*Areas!$B$7) / (Areas!$B$5 + Areas!$B$6 + Areas!$B$7))</f>
        <v>7.9834634705736356</v>
      </c>
      <c r="M68" s="17">
        <f>((MIC!M68*Areas!$B$5 + HUR!M68*Areas!$B$6 + GEO!M68*Areas!$B$7) / (Areas!$B$5 + Areas!$B$6 + Areas!$B$7))</f>
        <v>7.642272381066487</v>
      </c>
      <c r="N68" s="17">
        <f t="shared" si="0"/>
        <v>6.0932356020345004</v>
      </c>
      <c r="O68" s="5"/>
    </row>
    <row r="69" spans="1:15">
      <c r="N69" s="2"/>
    </row>
    <row r="70" spans="1:15">
      <c r="N70" s="2"/>
    </row>
    <row r="71" spans="1:15">
      <c r="N71" s="2"/>
    </row>
    <row r="72" spans="1:15">
      <c r="A72" s="4" t="s">
        <v>23</v>
      </c>
      <c r="B72" s="2">
        <f>AVERAGE(B5:B68)</f>
        <v>7.7689387901044924</v>
      </c>
      <c r="C72" s="2">
        <f t="shared" ref="C72:N72" si="1">AVERAGE(C5:C68)</f>
        <v>6.97996510112237</v>
      </c>
      <c r="D72" s="2">
        <f t="shared" si="1"/>
        <v>6.2812760909192056</v>
      </c>
      <c r="E72" s="2">
        <f t="shared" si="1"/>
        <v>5.3616125610820609</v>
      </c>
      <c r="F72" s="2">
        <f t="shared" si="1"/>
        <v>4.6281680476097762</v>
      </c>
      <c r="G72" s="2">
        <f t="shared" si="1"/>
        <v>4.28135853565652</v>
      </c>
      <c r="H72" s="2">
        <f t="shared" si="1"/>
        <v>4.2748005446038126</v>
      </c>
      <c r="I72" s="2">
        <f t="shared" si="1"/>
        <v>4.8112307273258255</v>
      </c>
      <c r="J72" s="2">
        <f t="shared" si="1"/>
        <v>5.7898221733767796</v>
      </c>
      <c r="K72" s="2">
        <f t="shared" si="1"/>
        <v>6.5254674609652454</v>
      </c>
      <c r="L72" s="2">
        <f t="shared" si="1"/>
        <v>7.4952855452670484</v>
      </c>
      <c r="M72" s="2">
        <f t="shared" si="1"/>
        <v>7.8427760339556389</v>
      </c>
      <c r="N72" s="2">
        <f t="shared" si="1"/>
        <v>6.0033918009990632</v>
      </c>
    </row>
    <row r="73" spans="1:15">
      <c r="A73" s="4" t="s">
        <v>24</v>
      </c>
      <c r="B73" s="2">
        <f>MAX(B5:B68)</f>
        <v>8.7559557042729637</v>
      </c>
      <c r="C73" s="2">
        <f t="shared" ref="C73:N73" si="2">MAX(C5:C68)</f>
        <v>8.3075846163062366</v>
      </c>
      <c r="D73" s="2">
        <f t="shared" si="2"/>
        <v>7.7433884177285615</v>
      </c>
      <c r="E73" s="2">
        <f t="shared" si="2"/>
        <v>6.5858726069952338</v>
      </c>
      <c r="F73" s="2">
        <f t="shared" si="2"/>
        <v>5.5456458224576597</v>
      </c>
      <c r="G73" s="2">
        <f t="shared" si="2"/>
        <v>4.8728402837801985</v>
      </c>
      <c r="H73" s="2">
        <f t="shared" si="2"/>
        <v>4.6938066426474743</v>
      </c>
      <c r="I73" s="2">
        <f t="shared" si="2"/>
        <v>5.4832866642134004</v>
      </c>
      <c r="J73" s="2">
        <f t="shared" si="2"/>
        <v>6.8209577153811276</v>
      </c>
      <c r="K73" s="2">
        <f t="shared" si="2"/>
        <v>7.5869257430402817</v>
      </c>
      <c r="L73" s="2">
        <f t="shared" si="2"/>
        <v>8.6770412747858376</v>
      </c>
      <c r="M73" s="2">
        <f t="shared" si="2"/>
        <v>8.8437052314485971</v>
      </c>
      <c r="N73" s="2">
        <f t="shared" si="2"/>
        <v>6.4571637099097714</v>
      </c>
    </row>
    <row r="74" spans="1:15">
      <c r="A74" s="4" t="s">
        <v>25</v>
      </c>
      <c r="B74" s="2">
        <f>MIN(B5:B68)</f>
        <v>6.5713729450325626</v>
      </c>
      <c r="C74" s="2">
        <f t="shared" ref="C74:N74" si="3">MIN(C5:C68)</f>
        <v>5.6040017629288581</v>
      </c>
      <c r="D74" s="2">
        <f t="shared" si="3"/>
        <v>4.78031270592464</v>
      </c>
      <c r="E74" s="2">
        <f t="shared" si="3"/>
        <v>4.5790440817793598</v>
      </c>
      <c r="F74" s="2">
        <f t="shared" si="3"/>
        <v>4.1118720421733661</v>
      </c>
      <c r="G74" s="2">
        <f t="shared" si="3"/>
        <v>3.8369129061796645</v>
      </c>
      <c r="H74" s="2">
        <f t="shared" si="3"/>
        <v>3.9157732496940549</v>
      </c>
      <c r="I74" s="2">
        <f t="shared" si="3"/>
        <v>4.2371217191123733</v>
      </c>
      <c r="J74" s="2">
        <f t="shared" si="3"/>
        <v>4.7999084303942627</v>
      </c>
      <c r="K74" s="2">
        <f t="shared" si="3"/>
        <v>5.1372144868251022</v>
      </c>
      <c r="L74" s="2">
        <f t="shared" si="3"/>
        <v>5.9942731341623094</v>
      </c>
      <c r="M74" s="2">
        <f t="shared" si="3"/>
        <v>6.6403123636083556</v>
      </c>
      <c r="N74" s="2">
        <f t="shared" si="3"/>
        <v>5.5101668078721326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0"/>
  <sheetViews>
    <sheetView workbookViewId="0"/>
  </sheetViews>
  <sheetFormatPr defaultRowHeight="12.75"/>
  <cols>
    <col min="2" max="13" width="7.7109375" customWidth="1"/>
  </cols>
  <sheetData>
    <row r="1" spans="1:14">
      <c r="A1" t="s">
        <v>34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8.24</v>
      </c>
      <c r="C5" s="2">
        <v>6.93</v>
      </c>
      <c r="D5" s="2">
        <v>6.62</v>
      </c>
      <c r="E5" s="2">
        <v>5.21</v>
      </c>
      <c r="F5" s="2">
        <v>4.8499999999999996</v>
      </c>
      <c r="G5" s="2">
        <v>4.29</v>
      </c>
      <c r="H5" s="2">
        <v>4.49</v>
      </c>
      <c r="I5" s="2">
        <v>4.72</v>
      </c>
      <c r="J5" s="2">
        <v>5.53</v>
      </c>
      <c r="K5" s="2">
        <v>6.56</v>
      </c>
      <c r="L5" s="2">
        <v>7.29</v>
      </c>
      <c r="M5" s="2">
        <v>8.42</v>
      </c>
      <c r="N5" s="2">
        <f>AVERAGE(B5:M5)</f>
        <v>6.0958333333333341</v>
      </c>
    </row>
    <row r="6" spans="1:14">
      <c r="A6">
        <v>1949</v>
      </c>
      <c r="B6" s="2">
        <v>8.27</v>
      </c>
      <c r="C6" s="2">
        <v>8.24</v>
      </c>
      <c r="D6" s="2">
        <v>7.38</v>
      </c>
      <c r="E6" s="2">
        <v>5.42</v>
      </c>
      <c r="F6" s="2">
        <v>4.7300000000000004</v>
      </c>
      <c r="G6" s="2">
        <v>4.28</v>
      </c>
      <c r="H6" s="2">
        <v>4.6100000000000003</v>
      </c>
      <c r="I6" s="2">
        <v>5.16</v>
      </c>
      <c r="J6" s="2">
        <v>7.01</v>
      </c>
      <c r="K6" s="2">
        <v>6.37</v>
      </c>
      <c r="L6" s="2">
        <v>7.7</v>
      </c>
      <c r="M6" s="2">
        <v>8.08</v>
      </c>
      <c r="N6" s="2">
        <f t="shared" ref="N6:N68" si="0">AVERAGE(B6:M6)</f>
        <v>6.4374999999999991</v>
      </c>
    </row>
    <row r="7" spans="1:14">
      <c r="A7">
        <v>1950</v>
      </c>
      <c r="B7" s="2">
        <v>8.1199999999999992</v>
      </c>
      <c r="C7" s="2">
        <v>7.61</v>
      </c>
      <c r="D7" s="2">
        <v>7.32</v>
      </c>
      <c r="E7" s="2">
        <v>6.66</v>
      </c>
      <c r="F7" s="2">
        <v>4.93</v>
      </c>
      <c r="G7" s="2">
        <v>4.6900000000000004</v>
      </c>
      <c r="H7" s="2">
        <v>4.1500000000000004</v>
      </c>
      <c r="I7" s="2">
        <v>5.16</v>
      </c>
      <c r="J7" s="2">
        <v>5.59</v>
      </c>
      <c r="K7" s="2">
        <v>5.91</v>
      </c>
      <c r="L7" s="2">
        <v>8.6999999999999993</v>
      </c>
      <c r="M7" s="2">
        <v>8.1</v>
      </c>
      <c r="N7" s="2">
        <f t="shared" si="0"/>
        <v>6.4116666666666662</v>
      </c>
    </row>
    <row r="8" spans="1:14">
      <c r="A8">
        <v>1951</v>
      </c>
      <c r="B8" s="2">
        <v>7.68</v>
      </c>
      <c r="C8" s="2">
        <v>6.92</v>
      </c>
      <c r="D8" s="2">
        <v>7.77</v>
      </c>
      <c r="E8" s="2">
        <v>5.14</v>
      </c>
      <c r="F8" s="2">
        <v>4.6399999999999997</v>
      </c>
      <c r="G8" s="2">
        <v>4.2300000000000004</v>
      </c>
      <c r="H8" s="2">
        <v>4.21</v>
      </c>
      <c r="I8" s="2">
        <v>4.49</v>
      </c>
      <c r="J8" s="2">
        <v>6.58</v>
      </c>
      <c r="K8" s="2">
        <v>6.5</v>
      </c>
      <c r="L8" s="2">
        <v>8.1199999999999992</v>
      </c>
      <c r="M8" s="2">
        <v>7.7</v>
      </c>
      <c r="N8" s="2">
        <f t="shared" si="0"/>
        <v>6.165</v>
      </c>
    </row>
    <row r="9" spans="1:14">
      <c r="A9">
        <v>1952</v>
      </c>
      <c r="B9" s="2">
        <v>7.58</v>
      </c>
      <c r="C9" s="2">
        <v>6.75</v>
      </c>
      <c r="D9" s="2">
        <v>6.49</v>
      </c>
      <c r="E9" s="2">
        <v>5.51</v>
      </c>
      <c r="F9" s="2">
        <v>4.45</v>
      </c>
      <c r="G9" s="2">
        <v>4.3</v>
      </c>
      <c r="H9" s="2">
        <v>4.6900000000000004</v>
      </c>
      <c r="I9" s="2">
        <v>4.75</v>
      </c>
      <c r="J9" s="2">
        <v>5.9</v>
      </c>
      <c r="K9" s="2">
        <v>7.5</v>
      </c>
      <c r="L9" s="2">
        <v>7.2</v>
      </c>
      <c r="M9" s="2">
        <v>6.94</v>
      </c>
      <c r="N9" s="2">
        <f t="shared" si="0"/>
        <v>6.004999999999999</v>
      </c>
    </row>
    <row r="10" spans="1:14">
      <c r="A10">
        <v>1953</v>
      </c>
      <c r="B10" s="2">
        <v>7.25</v>
      </c>
      <c r="C10" s="2">
        <v>7.51</v>
      </c>
      <c r="D10" s="2">
        <v>6.49</v>
      </c>
      <c r="E10" s="2">
        <v>5.89</v>
      </c>
      <c r="F10" s="2">
        <v>4.59</v>
      </c>
      <c r="G10" s="2">
        <v>4.46</v>
      </c>
      <c r="H10" s="2">
        <v>4.38</v>
      </c>
      <c r="I10" s="2">
        <v>4.83</v>
      </c>
      <c r="J10" s="2">
        <v>6.37</v>
      </c>
      <c r="K10" s="2">
        <v>5.81</v>
      </c>
      <c r="L10" s="2">
        <v>7.15</v>
      </c>
      <c r="M10" s="2">
        <v>9.08</v>
      </c>
      <c r="N10" s="2">
        <f t="shared" si="0"/>
        <v>6.1508333333333338</v>
      </c>
    </row>
    <row r="11" spans="1:14">
      <c r="A11">
        <v>1954</v>
      </c>
      <c r="B11" s="2">
        <v>7.97</v>
      </c>
      <c r="C11" s="2">
        <v>6.77</v>
      </c>
      <c r="D11" s="2">
        <v>7.53</v>
      </c>
      <c r="E11" s="2">
        <v>5.63</v>
      </c>
      <c r="F11" s="2">
        <v>5.12</v>
      </c>
      <c r="G11" s="2">
        <v>4.43</v>
      </c>
      <c r="H11" s="2">
        <v>4.21</v>
      </c>
      <c r="I11" s="2">
        <v>5.25</v>
      </c>
      <c r="J11" s="2">
        <v>6.23</v>
      </c>
      <c r="K11" s="2">
        <v>6.56</v>
      </c>
      <c r="L11" s="2">
        <v>7.27</v>
      </c>
      <c r="M11" s="2">
        <v>7.75</v>
      </c>
      <c r="N11" s="2">
        <f t="shared" si="0"/>
        <v>6.2266666666666666</v>
      </c>
    </row>
    <row r="12" spans="1:14">
      <c r="A12">
        <v>1955</v>
      </c>
      <c r="B12" s="2">
        <v>8.11</v>
      </c>
      <c r="C12" s="2">
        <v>7.65</v>
      </c>
      <c r="D12" s="2">
        <v>7.59</v>
      </c>
      <c r="E12" s="2">
        <v>5.04</v>
      </c>
      <c r="F12" s="2">
        <v>4.71</v>
      </c>
      <c r="G12" s="2">
        <v>4.3</v>
      </c>
      <c r="H12" s="2">
        <v>4.3499999999999996</v>
      </c>
      <c r="I12" s="2">
        <v>5.27</v>
      </c>
      <c r="J12" s="2">
        <v>6.42</v>
      </c>
      <c r="K12" s="2">
        <v>7.2</v>
      </c>
      <c r="L12" s="2">
        <v>8.89</v>
      </c>
      <c r="M12" s="2">
        <v>8.42</v>
      </c>
      <c r="N12" s="2">
        <f t="shared" si="0"/>
        <v>6.4958333333333336</v>
      </c>
    </row>
    <row r="13" spans="1:14">
      <c r="A13">
        <v>1956</v>
      </c>
      <c r="B13" s="2">
        <v>7.27</v>
      </c>
      <c r="C13" s="2">
        <v>7.09</v>
      </c>
      <c r="D13" s="2">
        <v>7.15</v>
      </c>
      <c r="E13" s="2">
        <v>5.96</v>
      </c>
      <c r="F13" s="2">
        <v>5.1100000000000003</v>
      </c>
      <c r="G13" s="2">
        <v>4.3899999999999997</v>
      </c>
      <c r="H13" s="2">
        <v>4.4800000000000004</v>
      </c>
      <c r="I13" s="2">
        <v>4.92</v>
      </c>
      <c r="J13" s="2">
        <v>6.35</v>
      </c>
      <c r="K13" s="2">
        <v>6.21</v>
      </c>
      <c r="L13" s="2">
        <v>8.24</v>
      </c>
      <c r="M13" s="2">
        <v>8.0399999999999991</v>
      </c>
      <c r="N13" s="2">
        <f t="shared" si="0"/>
        <v>6.267500000000001</v>
      </c>
    </row>
    <row r="14" spans="1:14">
      <c r="A14">
        <v>1957</v>
      </c>
      <c r="B14" s="2">
        <v>8.69</v>
      </c>
      <c r="C14" s="2">
        <v>7.22</v>
      </c>
      <c r="D14" s="2">
        <v>6.64</v>
      </c>
      <c r="E14" s="2">
        <v>5.91</v>
      </c>
      <c r="F14" s="2">
        <v>5.2</v>
      </c>
      <c r="G14" s="2">
        <v>4.55</v>
      </c>
      <c r="H14" s="2">
        <v>4.34</v>
      </c>
      <c r="I14" s="2">
        <v>5.03</v>
      </c>
      <c r="J14" s="2">
        <v>6.16</v>
      </c>
      <c r="K14" s="2">
        <v>6.63</v>
      </c>
      <c r="L14" s="2">
        <v>8.75</v>
      </c>
      <c r="M14" s="2">
        <v>8.76</v>
      </c>
      <c r="N14" s="2">
        <f t="shared" si="0"/>
        <v>6.4900000000000011</v>
      </c>
    </row>
    <row r="15" spans="1:14">
      <c r="A15">
        <v>1958</v>
      </c>
      <c r="B15" s="2">
        <v>7.82</v>
      </c>
      <c r="C15" s="2">
        <v>8.11</v>
      </c>
      <c r="D15" s="2">
        <v>5.4</v>
      </c>
      <c r="E15" s="2">
        <v>5.68</v>
      </c>
      <c r="F15" s="2">
        <v>4.97</v>
      </c>
      <c r="G15" s="2">
        <v>4.7</v>
      </c>
      <c r="H15" s="2">
        <v>4.34</v>
      </c>
      <c r="I15" s="2">
        <v>5.28</v>
      </c>
      <c r="J15" s="2">
        <v>6.08</v>
      </c>
      <c r="K15" s="2">
        <v>6.42</v>
      </c>
      <c r="L15" s="2">
        <v>8.42</v>
      </c>
      <c r="M15" s="2">
        <v>8.24</v>
      </c>
      <c r="N15" s="2">
        <f t="shared" si="0"/>
        <v>6.2883333333333331</v>
      </c>
    </row>
    <row r="16" spans="1:14">
      <c r="A16">
        <v>1959</v>
      </c>
      <c r="B16" s="2">
        <v>8.2200000000000006</v>
      </c>
      <c r="C16" s="2">
        <v>7.62</v>
      </c>
      <c r="D16" s="2">
        <v>6.67</v>
      </c>
      <c r="E16" s="2">
        <v>5.27</v>
      </c>
      <c r="F16" s="2">
        <v>4.8600000000000003</v>
      </c>
      <c r="G16" s="2">
        <v>4.3499999999999996</v>
      </c>
      <c r="H16" s="2">
        <v>4.38</v>
      </c>
      <c r="I16" s="2">
        <v>4.6900000000000004</v>
      </c>
      <c r="J16" s="2">
        <v>6.28</v>
      </c>
      <c r="K16" s="2">
        <v>7.12</v>
      </c>
      <c r="L16" s="2">
        <v>8.39</v>
      </c>
      <c r="M16" s="2">
        <v>7.26</v>
      </c>
      <c r="N16" s="2">
        <f t="shared" si="0"/>
        <v>6.2591666666666663</v>
      </c>
    </row>
    <row r="17" spans="1:14">
      <c r="A17">
        <v>1960</v>
      </c>
      <c r="B17" s="2">
        <v>7.85</v>
      </c>
      <c r="C17" s="2">
        <v>8.15</v>
      </c>
      <c r="D17" s="2">
        <v>7.23</v>
      </c>
      <c r="E17" s="2">
        <v>5.61</v>
      </c>
      <c r="F17" s="2">
        <v>5.0199999999999996</v>
      </c>
      <c r="G17" s="2">
        <v>4.4400000000000004</v>
      </c>
      <c r="H17" s="2">
        <v>4.21</v>
      </c>
      <c r="I17" s="2">
        <v>4.8899999999999997</v>
      </c>
      <c r="J17" s="2">
        <v>5.74</v>
      </c>
      <c r="K17" s="2">
        <v>6.22</v>
      </c>
      <c r="L17" s="2">
        <v>8.1199999999999992</v>
      </c>
      <c r="M17" s="2">
        <v>8.59</v>
      </c>
      <c r="N17" s="2">
        <f t="shared" si="0"/>
        <v>6.3391666666666673</v>
      </c>
    </row>
    <row r="18" spans="1:14">
      <c r="A18">
        <v>1961</v>
      </c>
      <c r="B18" s="2">
        <v>7.71</v>
      </c>
      <c r="C18" s="2">
        <v>6.31</v>
      </c>
      <c r="D18" s="2">
        <v>6.65</v>
      </c>
      <c r="E18" s="2">
        <v>5.52</v>
      </c>
      <c r="F18" s="2">
        <v>4.97</v>
      </c>
      <c r="G18" s="2">
        <v>4.59</v>
      </c>
      <c r="H18" s="2">
        <v>4.12</v>
      </c>
      <c r="I18" s="2">
        <v>4.8499999999999996</v>
      </c>
      <c r="J18" s="2">
        <v>6.1</v>
      </c>
      <c r="K18" s="2">
        <v>6.76</v>
      </c>
      <c r="L18" s="2">
        <v>7.16</v>
      </c>
      <c r="M18" s="2">
        <v>7.74</v>
      </c>
      <c r="N18" s="2">
        <f t="shared" si="0"/>
        <v>6.0399999999999991</v>
      </c>
    </row>
    <row r="19" spans="1:14">
      <c r="A19">
        <v>1962</v>
      </c>
      <c r="B19" s="2">
        <v>8.27</v>
      </c>
      <c r="C19" s="2">
        <v>7.2</v>
      </c>
      <c r="D19" s="2">
        <v>5.45</v>
      </c>
      <c r="E19" s="2">
        <v>5.66</v>
      </c>
      <c r="F19" s="2">
        <v>4.6399999999999997</v>
      </c>
      <c r="G19" s="2">
        <v>4.2300000000000004</v>
      </c>
      <c r="H19" s="2">
        <v>4.2</v>
      </c>
      <c r="I19" s="2">
        <v>4.4000000000000004</v>
      </c>
      <c r="J19" s="2">
        <v>5.75</v>
      </c>
      <c r="K19" s="2">
        <v>5.92</v>
      </c>
      <c r="L19" s="2">
        <v>6.34</v>
      </c>
      <c r="M19" s="2">
        <v>7.5</v>
      </c>
      <c r="N19" s="2">
        <f t="shared" si="0"/>
        <v>5.7966666666666669</v>
      </c>
    </row>
    <row r="20" spans="1:14">
      <c r="A20">
        <v>1963</v>
      </c>
      <c r="B20" s="2">
        <v>7.69</v>
      </c>
      <c r="C20" s="2">
        <v>6.81</v>
      </c>
      <c r="D20" s="2">
        <v>5.84</v>
      </c>
      <c r="E20" s="2">
        <v>4.97</v>
      </c>
      <c r="F20" s="2">
        <v>4.57</v>
      </c>
      <c r="G20" s="2">
        <v>4.13</v>
      </c>
      <c r="H20" s="2">
        <v>4.1100000000000003</v>
      </c>
      <c r="I20" s="2">
        <v>4.93</v>
      </c>
      <c r="J20" s="2">
        <v>5.63</v>
      </c>
      <c r="K20" s="2">
        <v>5.08</v>
      </c>
      <c r="L20" s="2">
        <v>7.26</v>
      </c>
      <c r="M20" s="2">
        <v>7.69</v>
      </c>
      <c r="N20" s="2">
        <f t="shared" si="0"/>
        <v>5.7258333333333331</v>
      </c>
    </row>
    <row r="21" spans="1:14">
      <c r="A21">
        <v>1964</v>
      </c>
      <c r="B21" s="2">
        <v>7.93</v>
      </c>
      <c r="C21" s="2">
        <v>7.57</v>
      </c>
      <c r="D21" s="2">
        <v>7.25</v>
      </c>
      <c r="E21" s="2">
        <v>5.69</v>
      </c>
      <c r="F21" s="2">
        <v>4.55</v>
      </c>
      <c r="G21" s="2">
        <v>4.24</v>
      </c>
      <c r="H21" s="2">
        <v>4.16</v>
      </c>
      <c r="I21" s="2">
        <v>5.31</v>
      </c>
      <c r="J21" s="2">
        <v>5.6</v>
      </c>
      <c r="K21" s="2">
        <v>6.23</v>
      </c>
      <c r="L21" s="2">
        <v>6.48</v>
      </c>
      <c r="M21" s="2">
        <v>7.72</v>
      </c>
      <c r="N21" s="2">
        <f t="shared" si="0"/>
        <v>6.060833333333334</v>
      </c>
    </row>
    <row r="22" spans="1:14">
      <c r="A22">
        <v>1965</v>
      </c>
      <c r="B22" s="2">
        <v>8.17</v>
      </c>
      <c r="C22" s="2">
        <v>8.1300000000000008</v>
      </c>
      <c r="D22" s="2">
        <v>6.74</v>
      </c>
      <c r="E22" s="2">
        <v>5.05</v>
      </c>
      <c r="F22" s="2">
        <v>4.5599999999999996</v>
      </c>
      <c r="G22" s="2">
        <v>4.3</v>
      </c>
      <c r="H22" s="2">
        <v>4.09</v>
      </c>
      <c r="I22" s="2">
        <v>4.57</v>
      </c>
      <c r="J22" s="2">
        <v>5.5</v>
      </c>
      <c r="K22" s="2">
        <v>6.43</v>
      </c>
      <c r="L22" s="2">
        <v>7.27</v>
      </c>
      <c r="M22" s="2">
        <v>7.34</v>
      </c>
      <c r="N22" s="2">
        <f t="shared" si="0"/>
        <v>6.0124999999999993</v>
      </c>
    </row>
    <row r="23" spans="1:14">
      <c r="A23">
        <v>1966</v>
      </c>
      <c r="B23" s="2">
        <v>7.88</v>
      </c>
      <c r="C23" s="2">
        <v>6.54</v>
      </c>
      <c r="D23" s="2">
        <v>6.29</v>
      </c>
      <c r="E23" s="2">
        <v>5.36</v>
      </c>
      <c r="F23" s="2">
        <v>5.0199999999999996</v>
      </c>
      <c r="G23" s="2">
        <v>4.25</v>
      </c>
      <c r="H23" s="2">
        <v>4.2699999999999996</v>
      </c>
      <c r="I23" s="2">
        <v>5.1100000000000003</v>
      </c>
      <c r="J23" s="2">
        <v>5.87</v>
      </c>
      <c r="K23" s="2">
        <v>7.14</v>
      </c>
      <c r="L23" s="2">
        <v>7.86</v>
      </c>
      <c r="M23" s="2">
        <v>7.69</v>
      </c>
      <c r="N23" s="2">
        <f t="shared" si="0"/>
        <v>6.1066666666666665</v>
      </c>
    </row>
    <row r="24" spans="1:14">
      <c r="A24">
        <v>1967</v>
      </c>
      <c r="B24" s="2">
        <v>8.2200000000000006</v>
      </c>
      <c r="C24" s="2">
        <v>8.25</v>
      </c>
      <c r="D24" s="2">
        <v>6.1</v>
      </c>
      <c r="E24" s="2">
        <v>5.43</v>
      </c>
      <c r="F24" s="2">
        <v>4.78</v>
      </c>
      <c r="G24" s="2">
        <v>4.2</v>
      </c>
      <c r="H24" s="2">
        <v>4.16</v>
      </c>
      <c r="I24" s="2">
        <v>5.29</v>
      </c>
      <c r="J24" s="2">
        <v>5.39</v>
      </c>
      <c r="K24" s="2">
        <v>6.75</v>
      </c>
      <c r="L24" s="2">
        <v>7.5</v>
      </c>
      <c r="M24" s="2">
        <v>7.4</v>
      </c>
      <c r="N24" s="2">
        <f t="shared" si="0"/>
        <v>6.1224999999999996</v>
      </c>
    </row>
    <row r="25" spans="1:14">
      <c r="A25">
        <v>1968</v>
      </c>
      <c r="B25" s="2">
        <v>7.39</v>
      </c>
      <c r="C25" s="2">
        <v>7.86</v>
      </c>
      <c r="D25" s="2">
        <v>6</v>
      </c>
      <c r="E25" s="2">
        <v>5.3</v>
      </c>
      <c r="F25" s="2">
        <v>4.57</v>
      </c>
      <c r="G25" s="2">
        <v>4.33</v>
      </c>
      <c r="H25" s="2">
        <v>4.3899999999999997</v>
      </c>
      <c r="I25" s="2">
        <v>4.97</v>
      </c>
      <c r="J25" s="2">
        <v>5.6</v>
      </c>
      <c r="K25" s="2">
        <v>6.74</v>
      </c>
      <c r="L25" s="2">
        <v>7.14</v>
      </c>
      <c r="M25" s="2">
        <v>8.43</v>
      </c>
      <c r="N25" s="2">
        <f t="shared" si="0"/>
        <v>6.06</v>
      </c>
    </row>
    <row r="26" spans="1:14">
      <c r="A26">
        <v>1969</v>
      </c>
      <c r="B26" s="2">
        <v>7.63</v>
      </c>
      <c r="C26" s="2">
        <v>6.69</v>
      </c>
      <c r="D26" s="2">
        <v>6.77</v>
      </c>
      <c r="E26" s="2">
        <v>5</v>
      </c>
      <c r="F26" s="2">
        <v>4.58</v>
      </c>
      <c r="G26" s="2">
        <v>4.5199999999999996</v>
      </c>
      <c r="H26" s="2">
        <v>4.0999999999999996</v>
      </c>
      <c r="I26" s="2">
        <v>4.26</v>
      </c>
      <c r="J26" s="2">
        <v>5.97</v>
      </c>
      <c r="K26" s="2">
        <v>6.94</v>
      </c>
      <c r="L26" s="2">
        <v>7.07</v>
      </c>
      <c r="M26" s="2">
        <v>7.77</v>
      </c>
      <c r="N26" s="2">
        <f t="shared" si="0"/>
        <v>5.9416666666666664</v>
      </c>
    </row>
    <row r="27" spans="1:14">
      <c r="A27">
        <v>1970</v>
      </c>
      <c r="B27" s="2">
        <v>7.75</v>
      </c>
      <c r="C27" s="2">
        <v>7.66</v>
      </c>
      <c r="D27" s="2">
        <v>5.88</v>
      </c>
      <c r="E27" s="2">
        <v>5.54</v>
      </c>
      <c r="F27" s="2">
        <v>4.83</v>
      </c>
      <c r="G27" s="2">
        <v>4.37</v>
      </c>
      <c r="H27" s="2">
        <v>4.2300000000000004</v>
      </c>
      <c r="I27" s="2">
        <v>4.41</v>
      </c>
      <c r="J27" s="2">
        <v>5.81</v>
      </c>
      <c r="K27" s="2">
        <v>6</v>
      </c>
      <c r="L27" s="2">
        <v>7.73</v>
      </c>
      <c r="M27" s="2">
        <v>7.78</v>
      </c>
      <c r="N27" s="2">
        <f t="shared" si="0"/>
        <v>5.9991666666666665</v>
      </c>
    </row>
    <row r="28" spans="1:14">
      <c r="A28">
        <v>1971</v>
      </c>
      <c r="B28" s="2">
        <v>8.73</v>
      </c>
      <c r="C28" s="2">
        <v>7.33</v>
      </c>
      <c r="D28" s="2">
        <v>6.17</v>
      </c>
      <c r="E28" s="2">
        <v>5.17</v>
      </c>
      <c r="F28" s="2">
        <v>4.63</v>
      </c>
      <c r="G28" s="2">
        <v>4.1500000000000004</v>
      </c>
      <c r="H28" s="2">
        <v>4.5199999999999996</v>
      </c>
      <c r="I28" s="2">
        <v>4.8099999999999996</v>
      </c>
      <c r="J28" s="2">
        <v>5.22</v>
      </c>
      <c r="K28" s="2">
        <v>5.46</v>
      </c>
      <c r="L28" s="2">
        <v>7.38</v>
      </c>
      <c r="M28" s="2">
        <v>7.19</v>
      </c>
      <c r="N28" s="2">
        <f t="shared" si="0"/>
        <v>5.8966666666666674</v>
      </c>
    </row>
    <row r="29" spans="1:14">
      <c r="A29">
        <v>1972</v>
      </c>
      <c r="B29" s="2">
        <v>8.5299999999999994</v>
      </c>
      <c r="C29" s="2">
        <v>7.03</v>
      </c>
      <c r="D29" s="2">
        <v>6.82</v>
      </c>
      <c r="E29" s="2">
        <v>5.14</v>
      </c>
      <c r="F29" s="2">
        <v>4.2300000000000004</v>
      </c>
      <c r="G29" s="2">
        <v>4.3899999999999997</v>
      </c>
      <c r="H29" s="2">
        <v>4.1399999999999997</v>
      </c>
      <c r="I29" s="2">
        <v>4.62</v>
      </c>
      <c r="J29" s="2">
        <v>5.94</v>
      </c>
      <c r="K29" s="2">
        <v>6.85</v>
      </c>
      <c r="L29" s="2">
        <v>6.75</v>
      </c>
      <c r="M29" s="2">
        <v>7.41</v>
      </c>
      <c r="N29" s="2">
        <f t="shared" si="0"/>
        <v>5.9874999999999998</v>
      </c>
    </row>
    <row r="30" spans="1:14">
      <c r="A30">
        <v>1973</v>
      </c>
      <c r="B30" s="2">
        <v>7.55</v>
      </c>
      <c r="C30" s="2">
        <v>7.41</v>
      </c>
      <c r="D30" s="2">
        <v>5.53</v>
      </c>
      <c r="E30" s="2">
        <v>5.8</v>
      </c>
      <c r="F30" s="2">
        <v>4.88</v>
      </c>
      <c r="G30" s="2">
        <v>4.21</v>
      </c>
      <c r="H30" s="2">
        <v>4.38</v>
      </c>
      <c r="I30" s="2">
        <v>4.6500000000000004</v>
      </c>
      <c r="J30" s="2">
        <v>5.8</v>
      </c>
      <c r="K30" s="2">
        <v>5.85</v>
      </c>
      <c r="L30" s="2">
        <v>7.23</v>
      </c>
      <c r="M30" s="2">
        <v>7.67</v>
      </c>
      <c r="N30" s="2">
        <f t="shared" si="0"/>
        <v>5.913333333333334</v>
      </c>
    </row>
    <row r="31" spans="1:14">
      <c r="A31">
        <v>1974</v>
      </c>
      <c r="B31" s="2">
        <v>7.03</v>
      </c>
      <c r="C31" s="2">
        <v>7.21</v>
      </c>
      <c r="D31" s="2">
        <v>6.46</v>
      </c>
      <c r="E31" s="2">
        <v>5.66</v>
      </c>
      <c r="F31" s="2">
        <v>4.78</v>
      </c>
      <c r="G31" s="2">
        <v>4.53</v>
      </c>
      <c r="H31" s="2">
        <v>4.28</v>
      </c>
      <c r="I31" s="2">
        <v>4.93</v>
      </c>
      <c r="J31" s="2">
        <v>6.06</v>
      </c>
      <c r="K31" s="2">
        <v>6.16</v>
      </c>
      <c r="L31" s="2">
        <v>6.94</v>
      </c>
      <c r="M31" s="2">
        <v>7.24</v>
      </c>
      <c r="N31" s="2">
        <f t="shared" si="0"/>
        <v>5.94</v>
      </c>
    </row>
    <row r="32" spans="1:14">
      <c r="A32">
        <v>1975</v>
      </c>
      <c r="B32" s="2">
        <v>7.66</v>
      </c>
      <c r="C32" s="2">
        <v>7</v>
      </c>
      <c r="D32" s="2">
        <v>6.82</v>
      </c>
      <c r="E32" s="2">
        <v>5.75</v>
      </c>
      <c r="F32" s="2">
        <v>4.3</v>
      </c>
      <c r="G32" s="2">
        <v>4.2699999999999996</v>
      </c>
      <c r="H32" s="2">
        <v>4.32</v>
      </c>
      <c r="I32" s="2">
        <v>5.07</v>
      </c>
      <c r="J32" s="2">
        <v>6.11</v>
      </c>
      <c r="K32" s="2">
        <v>6.22</v>
      </c>
      <c r="L32" s="2">
        <v>6.62</v>
      </c>
      <c r="M32" s="2">
        <v>7.05</v>
      </c>
      <c r="N32" s="2">
        <f t="shared" si="0"/>
        <v>5.9325000000000001</v>
      </c>
    </row>
    <row r="33" spans="1:14">
      <c r="A33">
        <v>1976</v>
      </c>
      <c r="B33" s="2">
        <v>8.18</v>
      </c>
      <c r="C33" s="2">
        <v>6.71</v>
      </c>
      <c r="D33" s="2">
        <v>7.02</v>
      </c>
      <c r="E33" s="2">
        <v>5.35</v>
      </c>
      <c r="F33" s="2">
        <v>4.79</v>
      </c>
      <c r="G33" s="2">
        <v>4.47</v>
      </c>
      <c r="H33" s="2">
        <v>4.6100000000000003</v>
      </c>
      <c r="I33" s="2">
        <v>5.03</v>
      </c>
      <c r="J33" s="2">
        <v>6.14</v>
      </c>
      <c r="K33" s="2">
        <v>6.35</v>
      </c>
      <c r="L33" s="2">
        <v>7.6</v>
      </c>
      <c r="M33" s="2">
        <v>8</v>
      </c>
      <c r="N33" s="2">
        <f t="shared" si="0"/>
        <v>6.1875</v>
      </c>
    </row>
    <row r="34" spans="1:14">
      <c r="A34">
        <v>1977</v>
      </c>
      <c r="B34" s="2">
        <v>8.02</v>
      </c>
      <c r="C34" s="2">
        <v>7.11</v>
      </c>
      <c r="D34" s="2">
        <v>5.78</v>
      </c>
      <c r="E34" s="2">
        <v>5.3</v>
      </c>
      <c r="F34" s="2">
        <v>4.49</v>
      </c>
      <c r="G34" s="2">
        <v>4.5199999999999996</v>
      </c>
      <c r="H34" s="2">
        <v>4.6500000000000004</v>
      </c>
      <c r="I34" s="2">
        <v>5.57</v>
      </c>
      <c r="J34" s="2">
        <v>6.25</v>
      </c>
      <c r="K34" s="2">
        <v>7.46</v>
      </c>
      <c r="L34" s="2">
        <v>7.43</v>
      </c>
      <c r="M34" s="2">
        <v>8.5399999999999991</v>
      </c>
      <c r="N34" s="2">
        <f t="shared" si="0"/>
        <v>6.2600000000000007</v>
      </c>
    </row>
    <row r="35" spans="1:14">
      <c r="A35">
        <v>1978</v>
      </c>
      <c r="B35" s="2">
        <v>8.92</v>
      </c>
      <c r="C35" s="2">
        <v>6.82</v>
      </c>
      <c r="D35" s="2">
        <v>5.92</v>
      </c>
      <c r="E35" s="2">
        <v>5.55</v>
      </c>
      <c r="F35" s="2">
        <v>4.8899999999999997</v>
      </c>
      <c r="G35" s="2">
        <v>4.47</v>
      </c>
      <c r="H35" s="2">
        <v>4.6900000000000004</v>
      </c>
      <c r="I35" s="2">
        <v>4.99</v>
      </c>
      <c r="J35" s="2">
        <v>6.58</v>
      </c>
      <c r="K35" s="2">
        <v>7.5</v>
      </c>
      <c r="L35" s="2">
        <v>7.98</v>
      </c>
      <c r="M35" s="2">
        <v>9.08</v>
      </c>
      <c r="N35" s="2">
        <f t="shared" si="0"/>
        <v>6.4491666666666667</v>
      </c>
    </row>
    <row r="36" spans="1:14">
      <c r="A36">
        <v>1979</v>
      </c>
      <c r="B36" s="2">
        <v>8.3699999999999992</v>
      </c>
      <c r="C36" s="2">
        <v>7.31</v>
      </c>
      <c r="D36" s="2">
        <v>6.19</v>
      </c>
      <c r="E36" s="2">
        <v>5.41</v>
      </c>
      <c r="F36" s="2">
        <v>4.72</v>
      </c>
      <c r="G36" s="2">
        <v>4.53</v>
      </c>
      <c r="H36" s="2">
        <v>4.17</v>
      </c>
      <c r="I36" s="2">
        <v>4.97</v>
      </c>
      <c r="J36" s="2">
        <v>5.99</v>
      </c>
      <c r="K36" s="2">
        <v>7.4</v>
      </c>
      <c r="L36" s="2">
        <v>8.2200000000000006</v>
      </c>
      <c r="M36" s="2">
        <v>8.11</v>
      </c>
      <c r="N36" s="2">
        <f t="shared" si="0"/>
        <v>6.2824999999999998</v>
      </c>
    </row>
    <row r="37" spans="1:14">
      <c r="A37">
        <v>1980</v>
      </c>
      <c r="B37" s="2">
        <v>8.33</v>
      </c>
      <c r="C37" s="2">
        <v>7.17</v>
      </c>
      <c r="D37" s="2">
        <v>6.84</v>
      </c>
      <c r="E37" s="2">
        <v>5.15</v>
      </c>
      <c r="F37" s="2">
        <v>4.29</v>
      </c>
      <c r="G37" s="2">
        <v>4.45</v>
      </c>
      <c r="H37" s="2">
        <v>4.1500000000000004</v>
      </c>
      <c r="I37" s="2">
        <v>4.7300000000000004</v>
      </c>
      <c r="J37" s="2">
        <v>6.34</v>
      </c>
      <c r="K37" s="2">
        <v>7.74</v>
      </c>
      <c r="L37" s="2">
        <v>7.76</v>
      </c>
      <c r="M37" s="2">
        <v>8.18</v>
      </c>
      <c r="N37" s="2">
        <f t="shared" si="0"/>
        <v>6.2608333333333333</v>
      </c>
    </row>
    <row r="38" spans="1:14">
      <c r="A38">
        <v>1981</v>
      </c>
      <c r="B38" s="2">
        <v>7.36</v>
      </c>
      <c r="C38" s="2">
        <v>7.49</v>
      </c>
      <c r="D38" s="2">
        <v>6.1</v>
      </c>
      <c r="E38" s="2">
        <v>5.5</v>
      </c>
      <c r="F38" s="2">
        <v>4.8899999999999997</v>
      </c>
      <c r="G38" s="2">
        <v>4.4400000000000004</v>
      </c>
      <c r="H38" s="2">
        <v>4.45</v>
      </c>
      <c r="I38" s="2">
        <v>4.8600000000000003</v>
      </c>
      <c r="J38" s="2">
        <v>6.51</v>
      </c>
      <c r="K38" s="2">
        <v>7.11</v>
      </c>
      <c r="L38" s="2">
        <v>7.02</v>
      </c>
      <c r="M38" s="2">
        <v>8</v>
      </c>
      <c r="N38" s="2">
        <f t="shared" si="0"/>
        <v>6.144166666666667</v>
      </c>
    </row>
    <row r="39" spans="1:14">
      <c r="A39">
        <v>1982</v>
      </c>
      <c r="B39" s="2">
        <v>9.65</v>
      </c>
      <c r="C39" s="2">
        <v>6.83</v>
      </c>
      <c r="D39" s="2">
        <v>6.61</v>
      </c>
      <c r="E39" s="2">
        <v>6.06</v>
      </c>
      <c r="F39" s="2">
        <v>4.3600000000000003</v>
      </c>
      <c r="G39" s="2">
        <v>4.34</v>
      </c>
      <c r="H39" s="2">
        <v>4.13</v>
      </c>
      <c r="I39" s="2">
        <v>4.8</v>
      </c>
      <c r="J39" s="2">
        <v>6.06</v>
      </c>
      <c r="K39" s="2">
        <v>6.63</v>
      </c>
      <c r="L39" s="2">
        <v>7.72</v>
      </c>
      <c r="M39" s="2">
        <v>7.73</v>
      </c>
      <c r="N39" s="2">
        <f t="shared" si="0"/>
        <v>6.2433333333333332</v>
      </c>
    </row>
    <row r="40" spans="1:14">
      <c r="A40">
        <v>1983</v>
      </c>
      <c r="B40" s="2">
        <v>7.88</v>
      </c>
      <c r="C40" s="2">
        <v>6.37</v>
      </c>
      <c r="D40" s="2">
        <v>6.43</v>
      </c>
      <c r="E40" s="2">
        <v>5.75</v>
      </c>
      <c r="F40" s="2">
        <v>4.95</v>
      </c>
      <c r="G40" s="2">
        <v>4.3099999999999996</v>
      </c>
      <c r="H40" s="2">
        <v>4.38</v>
      </c>
      <c r="I40" s="2">
        <v>4.9800000000000004</v>
      </c>
      <c r="J40" s="2">
        <v>6.48</v>
      </c>
      <c r="K40" s="2">
        <v>6.96</v>
      </c>
      <c r="L40" s="2">
        <v>8.1999999999999993</v>
      </c>
      <c r="M40" s="2">
        <v>8.81</v>
      </c>
      <c r="N40" s="2">
        <f t="shared" si="0"/>
        <v>6.291666666666667</v>
      </c>
    </row>
    <row r="41" spans="1:14">
      <c r="A41">
        <v>1984</v>
      </c>
      <c r="B41" s="2">
        <v>7.84</v>
      </c>
      <c r="C41" s="2">
        <v>6.34</v>
      </c>
      <c r="D41" s="2">
        <v>7.12</v>
      </c>
      <c r="E41" s="2">
        <v>5.58</v>
      </c>
      <c r="F41" s="2">
        <v>4.87</v>
      </c>
      <c r="G41" s="2">
        <v>4.5</v>
      </c>
      <c r="H41" s="2">
        <v>4.38</v>
      </c>
      <c r="I41" s="2">
        <v>4.8499999999999996</v>
      </c>
      <c r="J41" s="2">
        <v>6.5</v>
      </c>
      <c r="K41" s="2">
        <v>5.97</v>
      </c>
      <c r="L41" s="2">
        <v>7.12</v>
      </c>
      <c r="M41" s="2">
        <v>7.78</v>
      </c>
      <c r="N41" s="2">
        <f t="shared" si="0"/>
        <v>6.0708333333333337</v>
      </c>
    </row>
    <row r="42" spans="1:14">
      <c r="A42">
        <v>1985</v>
      </c>
      <c r="B42" s="2">
        <v>8.0299999999999994</v>
      </c>
      <c r="C42" s="2">
        <v>7.12</v>
      </c>
      <c r="D42" s="2">
        <v>6.43</v>
      </c>
      <c r="E42" s="2">
        <v>5.41</v>
      </c>
      <c r="F42" s="2">
        <v>4.5599999999999996</v>
      </c>
      <c r="G42" s="2">
        <v>4.42</v>
      </c>
      <c r="H42" s="2">
        <v>4.5</v>
      </c>
      <c r="I42" s="2">
        <v>5.1100000000000003</v>
      </c>
      <c r="J42" s="2">
        <v>6.17</v>
      </c>
      <c r="K42" s="2">
        <v>6.69</v>
      </c>
      <c r="L42" s="2">
        <v>7.67</v>
      </c>
      <c r="M42" s="2">
        <v>8.42</v>
      </c>
      <c r="N42" s="2">
        <f t="shared" si="0"/>
        <v>6.2108333333333334</v>
      </c>
    </row>
    <row r="43" spans="1:14">
      <c r="A43">
        <v>1986</v>
      </c>
      <c r="B43" s="2">
        <v>7.7</v>
      </c>
      <c r="C43" s="2">
        <v>6.69</v>
      </c>
      <c r="D43" s="2">
        <v>6.35</v>
      </c>
      <c r="E43" s="2">
        <v>5.49</v>
      </c>
      <c r="F43" s="2">
        <v>4.6500000000000004</v>
      </c>
      <c r="G43" s="2">
        <v>4.57</v>
      </c>
      <c r="H43" s="2">
        <v>4.29</v>
      </c>
      <c r="I43" s="2">
        <v>5.51</v>
      </c>
      <c r="J43" s="2">
        <v>5.55</v>
      </c>
      <c r="K43" s="2">
        <v>6.56</v>
      </c>
      <c r="L43" s="2">
        <v>8.39</v>
      </c>
      <c r="M43" s="2">
        <v>8.08</v>
      </c>
      <c r="N43" s="2">
        <f t="shared" si="0"/>
        <v>6.1524999999999999</v>
      </c>
    </row>
    <row r="44" spans="1:14">
      <c r="A44">
        <v>1987</v>
      </c>
      <c r="B44" s="2">
        <v>7.75</v>
      </c>
      <c r="C44" s="2">
        <v>6.87</v>
      </c>
      <c r="D44" s="2">
        <v>6.26</v>
      </c>
      <c r="E44" s="2">
        <v>5.41</v>
      </c>
      <c r="F44" s="2">
        <v>4.6399999999999997</v>
      </c>
      <c r="G44" s="2">
        <v>4.51</v>
      </c>
      <c r="H44" s="2">
        <v>4.68</v>
      </c>
      <c r="I44" s="2">
        <v>5.73</v>
      </c>
      <c r="J44" s="2">
        <v>5.54</v>
      </c>
      <c r="K44" s="2">
        <v>7.4</v>
      </c>
      <c r="L44" s="2">
        <v>7.62</v>
      </c>
      <c r="M44" s="2">
        <v>8.17</v>
      </c>
      <c r="N44" s="2">
        <f t="shared" si="0"/>
        <v>6.2150000000000007</v>
      </c>
    </row>
    <row r="45" spans="1:14">
      <c r="A45">
        <v>1988</v>
      </c>
      <c r="B45" s="2">
        <v>8.52</v>
      </c>
      <c r="C45" s="2">
        <v>8.25</v>
      </c>
      <c r="D45" s="2">
        <v>6.55</v>
      </c>
      <c r="E45" s="2">
        <v>5.42</v>
      </c>
      <c r="F45" s="2">
        <v>4.5599999999999996</v>
      </c>
      <c r="G45" s="2">
        <v>4.7</v>
      </c>
      <c r="H45" s="2">
        <v>4.3099999999999996</v>
      </c>
      <c r="I45" s="2">
        <v>5.53</v>
      </c>
      <c r="J45" s="2">
        <v>6.22</v>
      </c>
      <c r="K45" s="2">
        <v>7.58</v>
      </c>
      <c r="L45" s="2">
        <v>8</v>
      </c>
      <c r="M45" s="2">
        <v>8.7200000000000006</v>
      </c>
      <c r="N45" s="2">
        <f t="shared" si="0"/>
        <v>6.5300000000000011</v>
      </c>
    </row>
    <row r="46" spans="1:14">
      <c r="A46">
        <v>1989</v>
      </c>
      <c r="B46" s="2">
        <v>8.01</v>
      </c>
      <c r="C46" s="2">
        <v>8.26</v>
      </c>
      <c r="D46" s="2">
        <v>6.7</v>
      </c>
      <c r="E46" s="2">
        <v>5.0599999999999996</v>
      </c>
      <c r="F46" s="2">
        <v>4.59</v>
      </c>
      <c r="G46" s="2">
        <v>4.18</v>
      </c>
      <c r="H46" s="2">
        <v>4.12</v>
      </c>
      <c r="I46" s="2">
        <v>4.95</v>
      </c>
      <c r="J46" s="2">
        <v>5.88</v>
      </c>
      <c r="K46" s="2">
        <v>6.53</v>
      </c>
      <c r="L46" s="2">
        <v>8.33</v>
      </c>
      <c r="M46" s="2">
        <v>8.1300000000000008</v>
      </c>
      <c r="N46" s="2">
        <f t="shared" si="0"/>
        <v>6.2283333333333326</v>
      </c>
    </row>
    <row r="47" spans="1:14">
      <c r="A47">
        <v>1990</v>
      </c>
      <c r="B47" s="2">
        <v>7.47</v>
      </c>
      <c r="C47" s="2">
        <v>7.44</v>
      </c>
      <c r="D47" s="2">
        <v>6.18</v>
      </c>
      <c r="E47" s="2">
        <v>5.51</v>
      </c>
      <c r="F47" s="2">
        <v>4.88</v>
      </c>
      <c r="G47" s="2">
        <v>4.7</v>
      </c>
      <c r="H47" s="2">
        <v>4.59</v>
      </c>
      <c r="I47" s="2">
        <v>5.13</v>
      </c>
      <c r="J47" s="2">
        <v>6.18</v>
      </c>
      <c r="K47" s="2">
        <v>7.49</v>
      </c>
      <c r="L47" s="2">
        <v>7.74</v>
      </c>
      <c r="M47" s="2">
        <v>8.4700000000000006</v>
      </c>
      <c r="N47" s="2">
        <f t="shared" si="0"/>
        <v>6.3150000000000004</v>
      </c>
    </row>
    <row r="48" spans="1:14">
      <c r="A48">
        <v>1991</v>
      </c>
      <c r="B48" s="2">
        <v>8.44</v>
      </c>
      <c r="C48" s="2">
        <v>7.08</v>
      </c>
      <c r="D48" s="2">
        <v>6.43</v>
      </c>
      <c r="E48" s="2">
        <v>5.28</v>
      </c>
      <c r="F48" s="2">
        <v>4.54</v>
      </c>
      <c r="G48" s="2">
        <v>4.29</v>
      </c>
      <c r="H48" s="2">
        <v>4.9800000000000004</v>
      </c>
      <c r="I48" s="2">
        <v>5.0999999999999996</v>
      </c>
      <c r="J48" s="2">
        <v>6.59</v>
      </c>
      <c r="K48" s="2">
        <v>7.18</v>
      </c>
      <c r="L48" s="2">
        <v>8.52</v>
      </c>
      <c r="M48" s="2">
        <v>7.89</v>
      </c>
      <c r="N48" s="2">
        <f t="shared" si="0"/>
        <v>6.36</v>
      </c>
    </row>
    <row r="49" spans="1:15">
      <c r="A49">
        <v>1992</v>
      </c>
      <c r="B49" s="2">
        <v>7.8</v>
      </c>
      <c r="C49" s="2">
        <v>6.88</v>
      </c>
      <c r="D49" s="2">
        <v>6.28</v>
      </c>
      <c r="E49" s="2">
        <v>5.59</v>
      </c>
      <c r="F49" s="2">
        <v>4.76</v>
      </c>
      <c r="G49" s="2">
        <v>4.55</v>
      </c>
      <c r="H49" s="2">
        <v>4.6399999999999997</v>
      </c>
      <c r="I49" s="2">
        <v>5.44</v>
      </c>
      <c r="J49" s="2">
        <v>6.06</v>
      </c>
      <c r="K49" s="2">
        <v>6.74</v>
      </c>
      <c r="L49" s="2">
        <v>7.46</v>
      </c>
      <c r="M49" s="2">
        <v>8</v>
      </c>
      <c r="N49" s="2">
        <f t="shared" si="0"/>
        <v>6.1833333333333336</v>
      </c>
    </row>
    <row r="50" spans="1:15">
      <c r="A50">
        <v>1993</v>
      </c>
      <c r="B50" s="2">
        <v>7.82</v>
      </c>
      <c r="C50" s="2">
        <v>7.65</v>
      </c>
      <c r="D50" s="2">
        <v>6.64</v>
      </c>
      <c r="E50" s="2">
        <v>5.68</v>
      </c>
      <c r="F50" s="2">
        <v>4.6100000000000003</v>
      </c>
      <c r="G50" s="2">
        <v>4.37</v>
      </c>
      <c r="H50" s="2">
        <v>4.34</v>
      </c>
      <c r="I50" s="2">
        <v>4.4000000000000004</v>
      </c>
      <c r="J50" s="2">
        <v>6.58</v>
      </c>
      <c r="K50" s="2">
        <v>7</v>
      </c>
      <c r="L50" s="2">
        <v>7.79</v>
      </c>
      <c r="M50" s="2">
        <v>7.63</v>
      </c>
      <c r="N50" s="2">
        <f t="shared" si="0"/>
        <v>6.2091666666666656</v>
      </c>
    </row>
    <row r="51" spans="1:15">
      <c r="A51">
        <v>1994</v>
      </c>
      <c r="B51" s="2">
        <v>8.15</v>
      </c>
      <c r="C51" s="2">
        <v>7.09</v>
      </c>
      <c r="D51" s="2">
        <v>5.43</v>
      </c>
      <c r="E51" s="2">
        <v>5.48</v>
      </c>
      <c r="F51" s="2">
        <v>4.5999999999999996</v>
      </c>
      <c r="G51" s="2">
        <v>4.2</v>
      </c>
      <c r="H51" s="2">
        <v>4.28</v>
      </c>
      <c r="I51" s="2">
        <v>5.1100000000000003</v>
      </c>
      <c r="J51" s="2">
        <v>5.14</v>
      </c>
      <c r="K51" s="2">
        <v>6.36</v>
      </c>
      <c r="L51" s="2">
        <v>7.83</v>
      </c>
      <c r="M51" s="2">
        <v>6.6</v>
      </c>
      <c r="N51" s="2">
        <f t="shared" si="0"/>
        <v>5.855833333333333</v>
      </c>
    </row>
    <row r="52" spans="1:15">
      <c r="A52">
        <v>1995</v>
      </c>
      <c r="B52" s="2">
        <v>7.57</v>
      </c>
      <c r="C52" s="2">
        <v>7.91</v>
      </c>
      <c r="D52" s="2">
        <v>5.65</v>
      </c>
      <c r="E52" s="2">
        <v>5.64</v>
      </c>
      <c r="F52" s="2">
        <v>4.58</v>
      </c>
      <c r="G52" s="2">
        <v>4.05</v>
      </c>
      <c r="H52" s="2">
        <v>4.5</v>
      </c>
      <c r="I52" s="2">
        <v>4.7699999999999996</v>
      </c>
      <c r="J52" s="2">
        <v>6.18</v>
      </c>
      <c r="K52" s="2">
        <v>7.28</v>
      </c>
      <c r="L52" s="2">
        <v>8.4</v>
      </c>
      <c r="M52" s="2">
        <v>8.18</v>
      </c>
      <c r="N52" s="2">
        <f t="shared" si="0"/>
        <v>6.225833333333334</v>
      </c>
    </row>
    <row r="53" spans="1:15">
      <c r="A53">
        <v>1996</v>
      </c>
      <c r="B53" s="2">
        <v>7.75</v>
      </c>
      <c r="C53" s="2">
        <v>6.78</v>
      </c>
      <c r="D53" s="2">
        <v>6.84</v>
      </c>
      <c r="E53" s="2">
        <v>5.67</v>
      </c>
      <c r="F53" s="2">
        <v>4.7</v>
      </c>
      <c r="G53" s="2">
        <v>4.2</v>
      </c>
      <c r="H53" s="2">
        <v>3.95</v>
      </c>
      <c r="I53" s="2">
        <v>4.12</v>
      </c>
      <c r="J53" s="2">
        <v>5.63</v>
      </c>
      <c r="K53" s="2">
        <v>6.52</v>
      </c>
      <c r="L53" s="2">
        <v>7.12</v>
      </c>
      <c r="M53" s="2">
        <v>7.09</v>
      </c>
      <c r="N53" s="2">
        <f t="shared" si="0"/>
        <v>5.8641666666666659</v>
      </c>
    </row>
    <row r="54" spans="1:15">
      <c r="A54">
        <v>1997</v>
      </c>
      <c r="B54" s="2">
        <v>7.87</v>
      </c>
      <c r="C54" s="2">
        <v>6.54</v>
      </c>
      <c r="D54" s="2">
        <v>6.13</v>
      </c>
      <c r="E54" s="2">
        <v>5.19</v>
      </c>
      <c r="F54" s="2">
        <v>4.7699999999999996</v>
      </c>
      <c r="G54" s="2">
        <v>4.05</v>
      </c>
      <c r="H54" s="2">
        <v>4.22</v>
      </c>
      <c r="I54" s="2">
        <v>5.14</v>
      </c>
      <c r="J54" s="2">
        <v>5.67</v>
      </c>
      <c r="K54" s="2">
        <v>6.11</v>
      </c>
      <c r="L54" s="2">
        <v>6.51</v>
      </c>
      <c r="M54" s="2">
        <v>6.53</v>
      </c>
      <c r="N54" s="2">
        <f t="shared" si="0"/>
        <v>5.7274999999999991</v>
      </c>
    </row>
    <row r="55" spans="1:15">
      <c r="A55">
        <v>1998</v>
      </c>
      <c r="B55" s="2">
        <v>6.79</v>
      </c>
      <c r="C55" s="2">
        <v>5.37</v>
      </c>
      <c r="D55" s="2">
        <v>6.54</v>
      </c>
      <c r="E55" s="2">
        <v>4.74</v>
      </c>
      <c r="F55" s="2">
        <v>4.3600000000000003</v>
      </c>
      <c r="G55" s="2">
        <v>4.5999999999999996</v>
      </c>
      <c r="H55" s="2">
        <v>4.8600000000000003</v>
      </c>
      <c r="I55" s="2">
        <v>4.8099999999999996</v>
      </c>
      <c r="J55" s="2">
        <v>5.35</v>
      </c>
      <c r="K55" s="2">
        <v>6.13</v>
      </c>
      <c r="L55" s="2">
        <v>7</v>
      </c>
      <c r="M55" s="2">
        <v>7.1</v>
      </c>
      <c r="N55" s="2">
        <f t="shared" si="0"/>
        <v>5.6375000000000002</v>
      </c>
    </row>
    <row r="56" spans="1:15">
      <c r="A56">
        <v>1999</v>
      </c>
      <c r="B56" s="2">
        <v>7.46</v>
      </c>
      <c r="C56" s="2">
        <v>6.63</v>
      </c>
      <c r="D56" s="2">
        <v>6.37</v>
      </c>
      <c r="E56" s="2">
        <v>4.8</v>
      </c>
      <c r="F56" s="2">
        <v>4.8</v>
      </c>
      <c r="G56" s="2">
        <v>4.43</v>
      </c>
      <c r="H56" s="2">
        <v>4.54</v>
      </c>
      <c r="I56" s="2">
        <v>5.4</v>
      </c>
      <c r="J56" s="2">
        <v>5.72</v>
      </c>
      <c r="K56" s="2">
        <v>6.32</v>
      </c>
      <c r="L56" s="2">
        <v>6.39</v>
      </c>
      <c r="M56" s="2">
        <v>6.99</v>
      </c>
      <c r="N56" s="2">
        <f t="shared" si="0"/>
        <v>5.8208333333333329</v>
      </c>
    </row>
    <row r="57" spans="1:15">
      <c r="A57">
        <v>2000</v>
      </c>
      <c r="B57" s="2">
        <v>7.37</v>
      </c>
      <c r="C57" s="2">
        <v>6.33</v>
      </c>
      <c r="D57" s="2">
        <v>5.27</v>
      </c>
      <c r="E57" s="2">
        <v>5.19</v>
      </c>
      <c r="F57" s="2">
        <v>4.79</v>
      </c>
      <c r="G57" s="2">
        <v>4.8499999999999996</v>
      </c>
      <c r="H57" s="2">
        <v>4.9400000000000004</v>
      </c>
      <c r="I57" s="2">
        <v>4.83</v>
      </c>
      <c r="J57" s="2">
        <v>5.97</v>
      </c>
      <c r="K57" s="2">
        <v>5.29</v>
      </c>
      <c r="L57" s="2">
        <v>6.88</v>
      </c>
      <c r="M57" s="2">
        <v>7.3</v>
      </c>
      <c r="N57" s="2">
        <f t="shared" si="0"/>
        <v>5.7508333333333326</v>
      </c>
    </row>
    <row r="58" spans="1:15">
      <c r="A58">
        <v>2001</v>
      </c>
      <c r="B58" s="2">
        <v>6.7</v>
      </c>
      <c r="C58" s="2">
        <v>7.18</v>
      </c>
      <c r="D58" s="2">
        <v>5.86</v>
      </c>
      <c r="E58" s="2">
        <v>4.8600000000000003</v>
      </c>
      <c r="F58" s="2">
        <v>4.5</v>
      </c>
      <c r="G58" s="2">
        <v>4.28</v>
      </c>
      <c r="H58" s="2">
        <v>4.78</v>
      </c>
      <c r="I58" s="2">
        <v>5.41</v>
      </c>
      <c r="J58" s="2">
        <v>6.2</v>
      </c>
      <c r="K58" s="2">
        <v>6.83</v>
      </c>
      <c r="L58" s="2">
        <v>6.31</v>
      </c>
      <c r="M58" s="2">
        <v>7.1</v>
      </c>
      <c r="N58" s="2">
        <f t="shared" si="0"/>
        <v>5.8341666666666656</v>
      </c>
    </row>
    <row r="59" spans="1:15">
      <c r="A59">
        <v>2002</v>
      </c>
      <c r="B59" s="2">
        <v>7.01</v>
      </c>
      <c r="C59" s="2">
        <v>7.51</v>
      </c>
      <c r="D59" s="2">
        <v>6.82</v>
      </c>
      <c r="E59" s="2">
        <v>5.37</v>
      </c>
      <c r="F59" s="2">
        <v>5.44</v>
      </c>
      <c r="G59" s="2">
        <v>4.05</v>
      </c>
      <c r="H59" s="2">
        <v>4.49</v>
      </c>
      <c r="I59" s="2">
        <v>5.17</v>
      </c>
      <c r="J59" s="2">
        <v>5.33</v>
      </c>
      <c r="K59" s="2">
        <v>6.33</v>
      </c>
      <c r="L59" s="2">
        <v>6.86</v>
      </c>
      <c r="M59" s="2">
        <v>7.42</v>
      </c>
      <c r="N59" s="2">
        <f t="shared" si="0"/>
        <v>5.9833333333333334</v>
      </c>
    </row>
    <row r="60" spans="1:15">
      <c r="A60">
        <v>2003</v>
      </c>
      <c r="B60" s="2">
        <v>7.81</v>
      </c>
      <c r="C60" s="2">
        <v>7.17</v>
      </c>
      <c r="D60" s="2">
        <v>5.65</v>
      </c>
      <c r="E60" s="2">
        <v>5.18</v>
      </c>
      <c r="F60" s="2">
        <v>4.32</v>
      </c>
      <c r="G60" s="2">
        <v>3.82</v>
      </c>
      <c r="H60" s="2">
        <v>4.5599999999999996</v>
      </c>
      <c r="I60" s="2">
        <v>4.6399999999999997</v>
      </c>
      <c r="J60" s="2">
        <v>5.93</v>
      </c>
      <c r="K60" s="2">
        <v>5.61</v>
      </c>
      <c r="L60" s="2">
        <v>6.84</v>
      </c>
      <c r="M60" s="2">
        <v>7.04</v>
      </c>
      <c r="N60" s="2">
        <f t="shared" si="0"/>
        <v>5.7141666666666673</v>
      </c>
    </row>
    <row r="61" spans="1:15">
      <c r="A61">
        <v>2004</v>
      </c>
      <c r="B61" s="2">
        <v>7.73</v>
      </c>
      <c r="C61" s="2">
        <v>6.25</v>
      </c>
      <c r="D61" s="2">
        <v>5.85</v>
      </c>
      <c r="E61" s="2">
        <v>4.8499999999999996</v>
      </c>
      <c r="F61" s="2">
        <v>4.45</v>
      </c>
      <c r="G61" s="2">
        <v>4.2699999999999996</v>
      </c>
      <c r="H61" s="2">
        <v>4.4000000000000004</v>
      </c>
      <c r="I61" s="2">
        <v>5.3</v>
      </c>
      <c r="J61" s="2">
        <v>4.9000000000000004</v>
      </c>
      <c r="K61" s="2">
        <v>6.16</v>
      </c>
      <c r="L61" s="2">
        <v>6.07</v>
      </c>
      <c r="M61" s="2">
        <v>7.67</v>
      </c>
      <c r="N61" s="2">
        <f t="shared" si="0"/>
        <v>5.6583333333333323</v>
      </c>
    </row>
    <row r="62" spans="1:15">
      <c r="A62">
        <v>2005</v>
      </c>
      <c r="B62" s="2">
        <v>6.89</v>
      </c>
      <c r="C62" s="2">
        <v>5.83</v>
      </c>
      <c r="D62" s="2">
        <v>5.67</v>
      </c>
      <c r="E62" s="2">
        <v>4.57</v>
      </c>
      <c r="F62" s="2">
        <v>4.3099999999999996</v>
      </c>
      <c r="G62" s="2">
        <v>4.07</v>
      </c>
      <c r="H62" s="2">
        <v>4.55</v>
      </c>
      <c r="I62" s="2">
        <v>4.83</v>
      </c>
      <c r="J62" s="2">
        <v>5.33</v>
      </c>
      <c r="K62" s="2">
        <v>5.48</v>
      </c>
      <c r="L62" s="2">
        <v>7.56</v>
      </c>
      <c r="M62" s="2">
        <v>7.05</v>
      </c>
      <c r="N62" s="2">
        <f t="shared" si="0"/>
        <v>5.5116666666666667</v>
      </c>
    </row>
    <row r="63" spans="1:15">
      <c r="A63" s="14">
        <v>2006</v>
      </c>
      <c r="B63" s="15">
        <v>6.6</v>
      </c>
      <c r="C63" s="15">
        <v>7.1</v>
      </c>
      <c r="D63" s="15">
        <v>5.54</v>
      </c>
      <c r="E63" s="15">
        <v>4.6500000000000004</v>
      </c>
      <c r="F63" s="15">
        <v>4.58</v>
      </c>
      <c r="G63" s="15">
        <v>4.16</v>
      </c>
      <c r="H63" s="15">
        <v>4.49</v>
      </c>
      <c r="I63" s="15">
        <v>5</v>
      </c>
      <c r="J63" s="15">
        <v>5.71</v>
      </c>
      <c r="K63" s="15">
        <v>6.42</v>
      </c>
      <c r="L63" s="15">
        <v>5.65</v>
      </c>
      <c r="M63" s="15">
        <v>6.95</v>
      </c>
      <c r="N63" s="2">
        <f t="shared" si="0"/>
        <v>5.5708333333333329</v>
      </c>
      <c r="O63" s="14"/>
    </row>
    <row r="64" spans="1:15">
      <c r="A64" s="12">
        <v>2007</v>
      </c>
      <c r="B64" s="13">
        <v>7.9</v>
      </c>
      <c r="C64" s="13">
        <v>8.4</v>
      </c>
      <c r="D64" s="13">
        <v>6.13</v>
      </c>
      <c r="E64" s="13">
        <v>5.86</v>
      </c>
      <c r="F64" s="13">
        <v>4.58</v>
      </c>
      <c r="G64" s="13">
        <v>4.3499999999999996</v>
      </c>
      <c r="H64" s="13">
        <v>4.88</v>
      </c>
      <c r="I64" s="13">
        <v>5.07</v>
      </c>
      <c r="J64" s="13">
        <v>5.92</v>
      </c>
      <c r="K64" s="13">
        <v>6.52</v>
      </c>
      <c r="L64" s="13">
        <v>8.15</v>
      </c>
      <c r="M64" s="13">
        <v>7.75</v>
      </c>
      <c r="N64" s="2">
        <f t="shared" si="0"/>
        <v>6.2925000000000004</v>
      </c>
      <c r="O64" s="12"/>
    </row>
    <row r="65" spans="1:15">
      <c r="A65" s="5">
        <v>2008</v>
      </c>
      <c r="B65" s="17">
        <v>7.96</v>
      </c>
      <c r="C65" s="17">
        <v>7.04</v>
      </c>
      <c r="D65" s="17">
        <v>6.26</v>
      </c>
      <c r="E65" s="17">
        <v>5.46</v>
      </c>
      <c r="F65" s="17">
        <v>4.74</v>
      </c>
      <c r="G65" s="17">
        <v>4.51</v>
      </c>
      <c r="H65" s="17">
        <v>4.8499999999999996</v>
      </c>
      <c r="I65" s="17">
        <v>5.14</v>
      </c>
      <c r="J65" s="17">
        <v>5.53</v>
      </c>
      <c r="K65" s="17">
        <v>6.8</v>
      </c>
      <c r="L65" s="17">
        <v>7.35</v>
      </c>
      <c r="M65" s="17">
        <v>8.57</v>
      </c>
      <c r="N65" s="17">
        <f t="shared" si="0"/>
        <v>6.184166666666667</v>
      </c>
      <c r="O65" s="5"/>
    </row>
    <row r="66" spans="1:15">
      <c r="A66" s="5">
        <v>2009</v>
      </c>
      <c r="B66" s="17">
        <v>7.48</v>
      </c>
      <c r="C66" s="17">
        <v>6.95</v>
      </c>
      <c r="D66" s="17">
        <v>5.91</v>
      </c>
      <c r="E66" s="17">
        <v>5.47</v>
      </c>
      <c r="F66" s="17">
        <v>4.53</v>
      </c>
      <c r="G66" s="17">
        <v>4.12</v>
      </c>
      <c r="H66" s="17">
        <v>4.72</v>
      </c>
      <c r="I66" s="17">
        <v>5.6</v>
      </c>
      <c r="J66" s="17">
        <v>5.0999999999999996</v>
      </c>
      <c r="K66" s="17">
        <v>7.06</v>
      </c>
      <c r="L66" s="17">
        <v>6.12</v>
      </c>
      <c r="M66" s="17">
        <v>8.06</v>
      </c>
      <c r="N66" s="17">
        <f t="shared" si="0"/>
        <v>5.9266666666666667</v>
      </c>
      <c r="O66" s="5"/>
    </row>
    <row r="67" spans="1:15">
      <c r="A67" s="5">
        <v>2010</v>
      </c>
      <c r="B67" s="17">
        <v>7.06</v>
      </c>
      <c r="C67" s="17">
        <v>5.84</v>
      </c>
      <c r="D67" s="17">
        <v>4.49</v>
      </c>
      <c r="E67" s="17">
        <v>4.62</v>
      </c>
      <c r="F67" s="17">
        <v>4.3600000000000003</v>
      </c>
      <c r="G67" s="17">
        <v>4.2300000000000004</v>
      </c>
      <c r="H67" s="17">
        <v>4.22</v>
      </c>
      <c r="I67" s="17">
        <v>4.74</v>
      </c>
      <c r="J67" s="17">
        <v>5.83</v>
      </c>
      <c r="K67" s="17">
        <v>5.72</v>
      </c>
      <c r="L67" s="17">
        <v>6.71</v>
      </c>
      <c r="M67" s="17">
        <v>7</v>
      </c>
      <c r="N67" s="17">
        <f t="shared" si="0"/>
        <v>5.4016666666666664</v>
      </c>
      <c r="O67" s="5"/>
    </row>
    <row r="68" spans="1:15">
      <c r="A68" s="5">
        <v>2011</v>
      </c>
      <c r="B68" s="17">
        <v>7.68</v>
      </c>
      <c r="C68" s="17">
        <v>7.87</v>
      </c>
      <c r="D68" s="17">
        <v>6.25</v>
      </c>
      <c r="E68" s="17">
        <v>5.5</v>
      </c>
      <c r="F68" s="17">
        <v>4.9400000000000004</v>
      </c>
      <c r="G68" s="17">
        <v>4.53</v>
      </c>
      <c r="H68" s="17">
        <v>4.25</v>
      </c>
      <c r="I68" s="17">
        <v>5.47</v>
      </c>
      <c r="J68" s="17">
        <v>6.4</v>
      </c>
      <c r="K68" s="17">
        <v>6.71</v>
      </c>
      <c r="L68" s="17">
        <v>8.1</v>
      </c>
      <c r="M68" s="17">
        <v>7.69</v>
      </c>
      <c r="N68" s="17">
        <f t="shared" si="0"/>
        <v>6.2824999999999998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7.829374999999998</v>
      </c>
      <c r="C72" s="2">
        <f t="shared" ref="C72:N72" si="1">AVERAGE(C5:C68)</f>
        <v>7.1523437499999991</v>
      </c>
      <c r="D72" s="2">
        <f t="shared" si="1"/>
        <v>6.3678125000000003</v>
      </c>
      <c r="E72" s="2">
        <f t="shared" si="1"/>
        <v>5.3995312500000008</v>
      </c>
      <c r="F72" s="2">
        <f t="shared" si="1"/>
        <v>4.6946874999999988</v>
      </c>
      <c r="G72" s="2">
        <f t="shared" si="1"/>
        <v>4.3626562499999997</v>
      </c>
      <c r="H72" s="2">
        <f t="shared" si="1"/>
        <v>4.4039062500000004</v>
      </c>
      <c r="I72" s="2">
        <f t="shared" si="1"/>
        <v>4.9820312500000004</v>
      </c>
      <c r="J72" s="2">
        <f t="shared" si="1"/>
        <v>5.9382812499999984</v>
      </c>
      <c r="K72" s="2">
        <f t="shared" si="1"/>
        <v>6.5543750000000012</v>
      </c>
      <c r="L72" s="2">
        <f t="shared" si="1"/>
        <v>7.459218749999998</v>
      </c>
      <c r="M72" s="2">
        <f t="shared" si="1"/>
        <v>7.7942187500000024</v>
      </c>
      <c r="N72" s="2">
        <f t="shared" si="1"/>
        <v>6.0782031250000008</v>
      </c>
    </row>
    <row r="73" spans="1:15">
      <c r="A73" s="4" t="s">
        <v>24</v>
      </c>
      <c r="B73" s="2">
        <f>MAX(B5:B68)</f>
        <v>9.65</v>
      </c>
      <c r="C73" s="2">
        <f t="shared" ref="C73:N73" si="2">MAX(C5:C68)</f>
        <v>8.4</v>
      </c>
      <c r="D73" s="2">
        <f t="shared" si="2"/>
        <v>7.77</v>
      </c>
      <c r="E73" s="2">
        <f t="shared" si="2"/>
        <v>6.66</v>
      </c>
      <c r="F73" s="2">
        <f t="shared" si="2"/>
        <v>5.44</v>
      </c>
      <c r="G73" s="2">
        <f t="shared" si="2"/>
        <v>4.8499999999999996</v>
      </c>
      <c r="H73" s="2">
        <f t="shared" si="2"/>
        <v>4.9800000000000004</v>
      </c>
      <c r="I73" s="2">
        <f t="shared" si="2"/>
        <v>5.73</v>
      </c>
      <c r="J73" s="2">
        <f t="shared" si="2"/>
        <v>7.01</v>
      </c>
      <c r="K73" s="2">
        <f t="shared" si="2"/>
        <v>7.74</v>
      </c>
      <c r="L73" s="2">
        <f t="shared" si="2"/>
        <v>8.89</v>
      </c>
      <c r="M73" s="2">
        <f t="shared" si="2"/>
        <v>9.08</v>
      </c>
      <c r="N73" s="2">
        <f t="shared" si="2"/>
        <v>6.5300000000000011</v>
      </c>
    </row>
    <row r="74" spans="1:15">
      <c r="A74" s="4" t="s">
        <v>25</v>
      </c>
      <c r="B74" s="2">
        <f>MIN(B5:B68)</f>
        <v>6.6</v>
      </c>
      <c r="C74" s="2">
        <f t="shared" ref="C74:N74" si="3">MIN(C5:C68)</f>
        <v>5.37</v>
      </c>
      <c r="D74" s="2">
        <f t="shared" si="3"/>
        <v>4.49</v>
      </c>
      <c r="E74" s="2">
        <f t="shared" si="3"/>
        <v>4.57</v>
      </c>
      <c r="F74" s="2">
        <f t="shared" si="3"/>
        <v>4.2300000000000004</v>
      </c>
      <c r="G74" s="2">
        <f t="shared" si="3"/>
        <v>3.82</v>
      </c>
      <c r="H74" s="2">
        <f t="shared" si="3"/>
        <v>3.95</v>
      </c>
      <c r="I74" s="2">
        <f t="shared" si="3"/>
        <v>4.12</v>
      </c>
      <c r="J74" s="2">
        <f t="shared" si="3"/>
        <v>4.9000000000000004</v>
      </c>
      <c r="K74" s="2">
        <f t="shared" si="3"/>
        <v>5.08</v>
      </c>
      <c r="L74" s="2">
        <f t="shared" si="3"/>
        <v>5.65</v>
      </c>
      <c r="M74" s="2">
        <f t="shared" si="3"/>
        <v>6.53</v>
      </c>
      <c r="N74" s="2">
        <f t="shared" si="3"/>
        <v>5.4016666666666664</v>
      </c>
    </row>
    <row r="75" spans="1:15">
      <c r="N75" s="7"/>
    </row>
    <row r="76" spans="1:15">
      <c r="N76" s="7"/>
    </row>
    <row r="77" spans="1:15">
      <c r="N77" s="7"/>
    </row>
    <row r="78" spans="1:15">
      <c r="N78" s="7"/>
    </row>
    <row r="79" spans="1:15">
      <c r="N79" s="7"/>
    </row>
    <row r="80" spans="1:15">
      <c r="N80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/>
  </sheetViews>
  <sheetFormatPr defaultRowHeight="12.75"/>
  <cols>
    <col min="2" max="13" width="7.7109375" customWidth="1"/>
  </cols>
  <sheetData>
    <row r="1" spans="1:17">
      <c r="A1" t="s">
        <v>26</v>
      </c>
      <c r="P1" s="5"/>
      <c r="Q1" s="5"/>
    </row>
    <row r="2" spans="1:17">
      <c r="A2" t="s">
        <v>50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  <c r="P4" s="5"/>
      <c r="Q4" s="6"/>
    </row>
    <row r="5" spans="1:17">
      <c r="A5">
        <v>1948</v>
      </c>
      <c r="B5" s="2">
        <f>((HUR!B5*Areas!$B$6 + GEO!B5*Areas!$B$7) / (Areas!$B$6+Areas!$B$7))</f>
        <v>7.8959215916722627</v>
      </c>
      <c r="C5" s="2">
        <f>((HUR!C5*Areas!$B$6 + GEO!C5*Areas!$B$7) / (Areas!$B$6+Areas!$B$7))</f>
        <v>7.3391171927468095</v>
      </c>
      <c r="D5" s="2">
        <f>((HUR!D5*Areas!$B$6 + GEO!D5*Areas!$B$7) / (Areas!$B$6+Areas!$B$7))</f>
        <v>6.579572699798522</v>
      </c>
      <c r="E5" s="2">
        <f>((HUR!E5*Areas!$B$6 + GEO!E5*Areas!$B$7) / (Areas!$B$6+Areas!$B$7))</f>
        <v>5.7886334788448623</v>
      </c>
      <c r="F5" s="2">
        <f>((HUR!F5*Areas!$B$6 + GEO!F5*Areas!$B$7) / (Areas!$B$6+Areas!$B$7))</f>
        <v>5.0040854600402955</v>
      </c>
      <c r="G5" s="2">
        <f>((HUR!G5*Areas!$B$6 + GEO!G5*Areas!$B$7) / (Areas!$B$6+Areas!$B$7))</f>
        <v>4.4290819341840164</v>
      </c>
      <c r="H5" s="2">
        <f>((HUR!H5*Areas!$B$6 + GEO!H5*Areas!$B$7) / (Areas!$B$6+Areas!$B$7))</f>
        <v>4.6059004365345873</v>
      </c>
      <c r="I5" s="2">
        <f>((HUR!I5*Areas!$B$6 + GEO!I5*Areas!$B$7) / (Areas!$B$6+Areas!$B$7))</f>
        <v>5.014555070517126</v>
      </c>
      <c r="J5" s="2">
        <f>((HUR!J5*Areas!$B$6 + GEO!J5*Areas!$B$7) / (Areas!$B$6+Areas!$B$7))</f>
        <v>5.1504555070517126</v>
      </c>
      <c r="K5" s="2">
        <f>((HUR!K5*Areas!$B$6 + GEO!K5*Areas!$B$7) / (Areas!$B$6+Areas!$B$7))</f>
        <v>6.7313594694425793</v>
      </c>
      <c r="L5" s="2">
        <f>((HUR!L5*Areas!$B$6 + GEO!L5*Areas!$B$7) / (Areas!$B$6+Areas!$B$7))</f>
        <v>7.5945550705171261</v>
      </c>
      <c r="M5" s="2">
        <f>((HUR!M5*Areas!$B$6 + GEO!M5*Areas!$B$7) / (Areas!$B$6+Areas!$B$7))</f>
        <v>8.5195515446608461</v>
      </c>
      <c r="N5" s="2">
        <f>AVERAGE(B5:M5)</f>
        <v>6.2210657880008959</v>
      </c>
      <c r="P5" s="5"/>
      <c r="Q5" s="6"/>
    </row>
    <row r="6" spans="1:17">
      <c r="A6">
        <v>1949</v>
      </c>
      <c r="B6" s="2">
        <f>((HUR!B6*Areas!$B$6 + GEO!B6*Areas!$B$7) / (Areas!$B$6+Areas!$B$7))</f>
        <v>8.2804625587642704</v>
      </c>
      <c r="C6" s="2">
        <f>((HUR!C6*Areas!$B$6 + GEO!C6*Areas!$B$7) / (Areas!$B$6+Areas!$B$7))</f>
        <v>7.7186828408327735</v>
      </c>
      <c r="D6" s="2">
        <f>((HUR!D6*Areas!$B$6 + GEO!D6*Areas!$B$7) / (Areas!$B$6+Areas!$B$7))</f>
        <v>7.0541136668905304</v>
      </c>
      <c r="E6" s="2">
        <f>((HUR!E6*Areas!$B$6 + GEO!E6*Areas!$B$7) / (Areas!$B$6+Areas!$B$7))</f>
        <v>5.4836370047011425</v>
      </c>
      <c r="F6" s="2">
        <f>((HUR!F6*Areas!$B$6 + GEO!F6*Areas!$B$7) / (Areas!$B$6+Areas!$B$7))</f>
        <v>4.8404484553391534</v>
      </c>
      <c r="G6" s="2">
        <f>((HUR!G6*Areas!$B$6 + GEO!G6*Areas!$B$7) / (Areas!$B$6+Areas!$B$7))</f>
        <v>4.2450035258562799</v>
      </c>
      <c r="H6" s="2">
        <f>((HUR!H6*Areas!$B$6 + GEO!H6*Areas!$B$7) / (Areas!$B$6+Areas!$B$7))</f>
        <v>4.4641066151779718</v>
      </c>
      <c r="I6" s="2">
        <f>((HUR!I6*Areas!$B$6 + GEO!I6*Areas!$B$7) / (Areas!$B$6+Areas!$B$7))</f>
        <v>4.6686616856950973</v>
      </c>
      <c r="J6" s="2">
        <f>((HUR!J6*Areas!$B$6 + GEO!J6*Areas!$B$7) / (Areas!$B$6+Areas!$B$7))</f>
        <v>6.6391171927468102</v>
      </c>
      <c r="K6" s="2">
        <f>((HUR!K6*Areas!$B$6 + GEO!K6*Areas!$B$7) / (Areas!$B$6+Areas!$B$7))</f>
        <v>6.3827259905977174</v>
      </c>
      <c r="L6" s="2">
        <f>((HUR!L6*Areas!$B$6 + GEO!L6*Areas!$B$7) / (Areas!$B$6+Areas!$B$7))</f>
        <v>7.6804907656145049</v>
      </c>
      <c r="M6" s="2">
        <f>((HUR!M6*Areas!$B$6 + GEO!M6*Areas!$B$7) / (Areas!$B$6+Areas!$B$7))</f>
        <v>8.2473092679650772</v>
      </c>
      <c r="N6" s="2">
        <f t="shared" ref="N6:N59" si="0">AVERAGE(B6:M6)</f>
        <v>6.3087299641817767</v>
      </c>
    </row>
    <row r="7" spans="1:17">
      <c r="A7">
        <v>1950</v>
      </c>
      <c r="B7" s="2">
        <f>((HUR!B7*Areas!$B$6 + GEO!B7*Areas!$B$7) / (Areas!$B$6+Areas!$B$7))</f>
        <v>8.78411366689053</v>
      </c>
      <c r="C7" s="2">
        <f>((HUR!C7*Areas!$B$6 + GEO!C7*Areas!$B$7) / (Areas!$B$6+Areas!$B$7))</f>
        <v>8.1241136668905298</v>
      </c>
      <c r="D7" s="2">
        <f>((HUR!D7*Areas!$B$6 + GEO!D7*Areas!$B$7) / (Areas!$B$6+Areas!$B$7))</f>
        <v>7.411394728005372</v>
      </c>
      <c r="E7" s="2">
        <f>((HUR!E7*Areas!$B$6 + GEO!E7*Areas!$B$7) / (Areas!$B$6+Areas!$B$7))</f>
        <v>6.5145691739422427</v>
      </c>
      <c r="F7" s="2">
        <f>((HUR!F7*Areas!$B$6 + GEO!F7*Areas!$B$7) / (Areas!$B$6+Areas!$B$7))</f>
        <v>4.6127330423102757</v>
      </c>
      <c r="G7" s="2">
        <f>((HUR!G7*Areas!$B$6 + GEO!G7*Areas!$B$7) / (Areas!$B$6+Areas!$B$7))</f>
        <v>4.668640530557421</v>
      </c>
      <c r="H7" s="2">
        <f>((HUR!H7*Areas!$B$6 + GEO!H7*Areas!$B$7) / (Areas!$B$6+Areas!$B$7))</f>
        <v>4.07500352585628</v>
      </c>
      <c r="I7" s="2">
        <f>((HUR!I7*Areas!$B$6 + GEO!I7*Areas!$B$7) / (Areas!$B$6+Areas!$B$7))</f>
        <v>4.9286405305574208</v>
      </c>
      <c r="J7" s="2">
        <f>((HUR!J7*Areas!$B$6 + GEO!J7*Areas!$B$7) / (Areas!$B$6+Areas!$B$7))</f>
        <v>5.7518149764942912</v>
      </c>
      <c r="K7" s="2">
        <f>((HUR!K7*Areas!$B$6 + GEO!K7*Areas!$B$7) / (Areas!$B$6+Areas!$B$7))</f>
        <v>6.0299929482874415</v>
      </c>
      <c r="L7" s="2">
        <f>((HUR!L7*Areas!$B$6 + GEO!L7*Areas!$B$7) / (Areas!$B$6+Areas!$B$7))</f>
        <v>8.1149753190060459</v>
      </c>
      <c r="M7" s="2">
        <f>((HUR!M7*Areas!$B$6 + GEO!M7*Areas!$B$7) / (Areas!$B$6+Areas!$B$7))</f>
        <v>7.9322704835460041</v>
      </c>
      <c r="N7" s="2">
        <f t="shared" si="0"/>
        <v>6.4123552160286552</v>
      </c>
    </row>
    <row r="8" spans="1:17">
      <c r="A8">
        <v>1951</v>
      </c>
      <c r="B8" s="2">
        <f>((HUR!B8*Areas!$B$6 + GEO!B8*Areas!$B$7) / (Areas!$B$6+Areas!$B$7))</f>
        <v>7.2909110141034246</v>
      </c>
      <c r="C8" s="2">
        <f>((HUR!C8*Areas!$B$6 + GEO!C8*Areas!$B$7) / (Areas!$B$6+Areas!$B$7))</f>
        <v>6.5313735728676958</v>
      </c>
      <c r="D8" s="2">
        <f>((HUR!D8*Areas!$B$6 + GEO!D8*Areas!$B$7) / (Areas!$B$6+Areas!$B$7))</f>
        <v>7.2054660846205518</v>
      </c>
      <c r="E8" s="2">
        <f>((HUR!E8*Areas!$B$6 + GEO!E8*Areas!$B$7) / (Areas!$B$6+Areas!$B$7))</f>
        <v>5.1690889858965745</v>
      </c>
      <c r="F8" s="2">
        <f>((HUR!F8*Areas!$B$6 + GEO!F8*Areas!$B$7) / (Areas!$B$6+Areas!$B$7))</f>
        <v>4.3404555070517121</v>
      </c>
      <c r="G8" s="2">
        <f>((HUR!G8*Areas!$B$6 + GEO!G8*Areas!$B$7) / (Areas!$B$6+Areas!$B$7))</f>
        <v>4.107729516453996</v>
      </c>
      <c r="H8" s="2">
        <f>((HUR!H8*Areas!$B$6 + GEO!H8*Areas!$B$7) / (Areas!$B$6+Areas!$B$7))</f>
        <v>4.4759074882471452</v>
      </c>
      <c r="I8" s="2">
        <f>((HUR!I8*Areas!$B$6 + GEO!I8*Areas!$B$7) / (Areas!$B$6+Areas!$B$7))</f>
        <v>5.0013665211551377</v>
      </c>
      <c r="J8" s="2">
        <f>((HUR!J8*Areas!$B$6 + GEO!J8*Areas!$B$7) / (Areas!$B$6+Areas!$B$7))</f>
        <v>6.727266957689725</v>
      </c>
      <c r="K8" s="2">
        <f>((HUR!K8*Areas!$B$6 + GEO!K8*Areas!$B$7) / (Areas!$B$6+Areas!$B$7))</f>
        <v>6.7172669576897253</v>
      </c>
      <c r="L8" s="2">
        <f>((HUR!L8*Areas!$B$6 + GEO!L8*Areas!$B$7) / (Areas!$B$6+Areas!$B$7))</f>
        <v>8.6181779717931501</v>
      </c>
      <c r="M8" s="2">
        <f>((HUR!M8*Areas!$B$6 + GEO!M8*Areas!$B$7) / (Areas!$B$6+Areas!$B$7))</f>
        <v>7.8572669576897249</v>
      </c>
      <c r="N8" s="2">
        <f t="shared" si="0"/>
        <v>6.1701897946048803</v>
      </c>
    </row>
    <row r="9" spans="1:17">
      <c r="A9">
        <v>1952</v>
      </c>
      <c r="B9" s="2">
        <f>((HUR!B9*Areas!$B$6 + GEO!B9*Areas!$B$7) / (Areas!$B$6+Areas!$B$7))</f>
        <v>7.9231814976494288</v>
      </c>
      <c r="C9" s="2">
        <f>((HUR!C9*Areas!$B$6 + GEO!C9*Areas!$B$7) / (Areas!$B$6+Areas!$B$7))</f>
        <v>6.9454801880456687</v>
      </c>
      <c r="D9" s="2">
        <f>((HUR!D9*Areas!$B$6 + GEO!D9*Areas!$B$7) / (Areas!$B$6+Areas!$B$7))</f>
        <v>6.8472951645399602</v>
      </c>
      <c r="E9" s="2">
        <f>((HUR!E9*Areas!$B$6 + GEO!E9*Areas!$B$7) / (Areas!$B$6+Areas!$B$7))</f>
        <v>5.5600211551376759</v>
      </c>
      <c r="F9" s="2">
        <f>((HUR!F9*Areas!$B$6 + GEO!F9*Areas!$B$7) / (Areas!$B$6+Areas!$B$7))</f>
        <v>4.3949964741437206</v>
      </c>
      <c r="G9" s="2">
        <f>((HUR!G9*Areas!$B$6 + GEO!G9*Areas!$B$7) / (Areas!$B$6+Areas!$B$7))</f>
        <v>4.3077224647414365</v>
      </c>
      <c r="H9" s="2">
        <f>((HUR!H9*Areas!$B$6 + GEO!H9*Areas!$B$7) / (Areas!$B$6+Areas!$B$7))</f>
        <v>4.468170920080591</v>
      </c>
      <c r="I9" s="2">
        <f>((HUR!I9*Areas!$B$6 + GEO!I9*Areas!$B$7) / (Areas!$B$6+Areas!$B$7))</f>
        <v>4.5113453660174612</v>
      </c>
      <c r="J9" s="2">
        <f>((HUR!J9*Areas!$B$6 + GEO!J9*Areas!$B$7) / (Areas!$B$6+Areas!$B$7))</f>
        <v>5.7386193754197459</v>
      </c>
      <c r="K9" s="2">
        <f>((HUR!K9*Areas!$B$6 + GEO!K9*Areas!$B$7) / (Areas!$B$6+Areas!$B$7))</f>
        <v>7.4958792813969115</v>
      </c>
      <c r="L9" s="2">
        <f>((HUR!L9*Areas!$B$6 + GEO!L9*Areas!$B$7) / (Areas!$B$6+Areas!$B$7))</f>
        <v>7.5022422766957702</v>
      </c>
      <c r="M9" s="2">
        <f>((HUR!M9*Areas!$B$6 + GEO!M9*Areas!$B$7) / (Areas!$B$6+Areas!$B$7))</f>
        <v>7.2186123237071866</v>
      </c>
      <c r="N9" s="2">
        <f t="shared" si="0"/>
        <v>6.0761305406312962</v>
      </c>
    </row>
    <row r="10" spans="1:17">
      <c r="A10">
        <v>1953</v>
      </c>
      <c r="B10" s="2">
        <f>((HUR!B10*Areas!$B$6 + GEO!B10*Areas!$B$7) / (Areas!$B$6+Areas!$B$7))</f>
        <v>7.5804414036265957</v>
      </c>
      <c r="C10" s="2">
        <f>((HUR!C10*Areas!$B$6 + GEO!C10*Areas!$B$7) / (Areas!$B$6+Areas!$B$7))</f>
        <v>7.6568114506380107</v>
      </c>
      <c r="D10" s="2">
        <f>((HUR!D10*Areas!$B$6 + GEO!D10*Areas!$B$7) / (Areas!$B$6+Areas!$B$7))</f>
        <v>6.4409110141034258</v>
      </c>
      <c r="E10" s="2">
        <f>((HUR!E10*Areas!$B$6 + GEO!E10*Areas!$B$7) / (Areas!$B$6+Areas!$B$7))</f>
        <v>5.8972810611148434</v>
      </c>
      <c r="F10" s="2">
        <f>((HUR!F10*Areas!$B$6 + GEO!F10*Areas!$B$7) / (Areas!$B$6+Areas!$B$7))</f>
        <v>4.6345480188045665</v>
      </c>
      <c r="G10" s="2">
        <f>((HUR!G10*Areas!$B$6 + GEO!G10*Areas!$B$7) / (Areas!$B$6+Areas!$B$7))</f>
        <v>4.3381779717931499</v>
      </c>
      <c r="H10" s="2">
        <f>((HUR!H10*Areas!$B$6 + GEO!H10*Areas!$B$7) / (Areas!$B$6+Areas!$B$7))</f>
        <v>4.5213524177300197</v>
      </c>
      <c r="I10" s="2">
        <f>((HUR!I10*Areas!$B$6 + GEO!I10*Areas!$B$7) / (Areas!$B$6+Areas!$B$7))</f>
        <v>4.6545339153794503</v>
      </c>
      <c r="J10" s="2">
        <f>((HUR!J10*Areas!$B$6 + GEO!J10*Areas!$B$7) / (Areas!$B$6+Areas!$B$7))</f>
        <v>6.1045127602417733</v>
      </c>
      <c r="K10" s="2">
        <f>((HUR!K10*Areas!$B$6 + GEO!K10*Areas!$B$7) / (Areas!$B$6+Areas!$B$7))</f>
        <v>5.6708757555406315</v>
      </c>
      <c r="L10" s="2">
        <f>((HUR!L10*Areas!$B$6 + GEO!L10*Areas!$B$7) / (Areas!$B$6+Areas!$B$7))</f>
        <v>6.8463277367360647</v>
      </c>
      <c r="M10" s="2">
        <f>((HUR!M10*Areas!$B$6 + GEO!M10*Areas!$B$7) / (Areas!$B$6+Areas!$B$7))</f>
        <v>8.5099647414372068</v>
      </c>
      <c r="N10" s="2">
        <f t="shared" si="0"/>
        <v>6.0713115205954784</v>
      </c>
    </row>
    <row r="11" spans="1:17">
      <c r="A11">
        <v>1954</v>
      </c>
      <c r="B11" s="2">
        <f>((HUR!B11*Areas!$B$6 + GEO!B11*Areas!$B$7) / (Areas!$B$6+Areas!$B$7))</f>
        <v>8.139985896574883</v>
      </c>
      <c r="C11" s="2">
        <f>((HUR!C11*Areas!$B$6 + GEO!C11*Areas!$B$7) / (Areas!$B$6+Areas!$B$7))</f>
        <v>6.755921591672263</v>
      </c>
      <c r="D11" s="2">
        <f>((HUR!D11*Areas!$B$6 + GEO!D11*Areas!$B$7) / (Areas!$B$6+Areas!$B$7))</f>
        <v>7.9486475822699809</v>
      </c>
      <c r="E11" s="2">
        <f>((HUR!E11*Areas!$B$6 + GEO!E11*Areas!$B$7) / (Areas!$B$6+Areas!$B$7))</f>
        <v>5.782725990597716</v>
      </c>
      <c r="F11" s="2">
        <f>((HUR!F11*Areas!$B$6 + GEO!F11*Areas!$B$7) / (Areas!$B$6+Areas!$B$7))</f>
        <v>4.8831814976494288</v>
      </c>
      <c r="G11" s="2">
        <f>((HUR!G11*Areas!$B$6 + GEO!G11*Areas!$B$7) / (Areas!$B$6+Areas!$B$7))</f>
        <v>4.344092511752855</v>
      </c>
      <c r="H11" s="2">
        <f>((HUR!H11*Areas!$B$6 + GEO!H11*Areas!$B$7) / (Areas!$B$6+Areas!$B$7))</f>
        <v>4.3231744459368704</v>
      </c>
      <c r="I11" s="2">
        <f>((HUR!I11*Areas!$B$6 + GEO!I11*Areas!$B$7) / (Areas!$B$6+Areas!$B$7))</f>
        <v>5.1895374412357294</v>
      </c>
      <c r="J11" s="2">
        <f>((HUR!J11*Areas!$B$6 + GEO!J11*Areas!$B$7) / (Areas!$B$6+Areas!$B$7))</f>
        <v>6.1113453660174608</v>
      </c>
      <c r="K11" s="2">
        <f>((HUR!K11*Areas!$B$6 + GEO!K11*Areas!$B$7) / (Areas!$B$6+Areas!$B$7))</f>
        <v>6.1786193754197445</v>
      </c>
      <c r="L11" s="2">
        <f>((HUR!L11*Areas!$B$6 + GEO!L11*Areas!$B$7) / (Areas!$B$6+Areas!$B$7))</f>
        <v>7.1927048354600407</v>
      </c>
      <c r="M11" s="2">
        <f>((HUR!M11*Areas!$B$6 + GEO!M11*Areas!$B$7) / (Areas!$B$6+Areas!$B$7))</f>
        <v>7.5618008730691741</v>
      </c>
      <c r="N11" s="2">
        <f t="shared" si="0"/>
        <v>6.200978117304679</v>
      </c>
    </row>
    <row r="12" spans="1:17">
      <c r="A12">
        <v>1955</v>
      </c>
      <c r="B12" s="2">
        <f>((HUR!B12*Areas!$B$6 + GEO!B12*Areas!$B$7) / (Areas!$B$6+Areas!$B$7))</f>
        <v>7.5872669576897245</v>
      </c>
      <c r="C12" s="2">
        <f>((HUR!C12*Areas!$B$6 + GEO!C12*Areas!$B$7) / (Areas!$B$6+Areas!$B$7))</f>
        <v>6.8954731363331092</v>
      </c>
      <c r="D12" s="2">
        <f>((HUR!D12*Areas!$B$6 + GEO!D12*Areas!$B$7) / (Areas!$B$6+Areas!$B$7))</f>
        <v>7.848633478844862</v>
      </c>
      <c r="E12" s="2">
        <f>((HUR!E12*Areas!$B$6 + GEO!E12*Areas!$B$7) / (Areas!$B$6+Areas!$B$7))</f>
        <v>4.7540854600402955</v>
      </c>
      <c r="F12" s="2">
        <f>((HUR!F12*Areas!$B$6 + GEO!F12*Areas!$B$7) / (Areas!$B$6+Areas!$B$7))</f>
        <v>4.4709039623908664</v>
      </c>
      <c r="G12" s="2">
        <f>((HUR!G12*Areas!$B$6 + GEO!G12*Areas!$B$7) / (Areas!$B$6+Areas!$B$7))</f>
        <v>4.1609039623908668</v>
      </c>
      <c r="H12" s="2">
        <f>((HUR!H12*Areas!$B$6 + GEO!H12*Areas!$B$7) / (Areas!$B$6+Areas!$B$7))</f>
        <v>3.9940854600402953</v>
      </c>
      <c r="I12" s="2">
        <f>((HUR!I12*Areas!$B$6 + GEO!I12*Areas!$B$7) / (Areas!$B$6+Areas!$B$7))</f>
        <v>4.7477154130288781</v>
      </c>
      <c r="J12" s="2">
        <f>((HUR!J12*Areas!$B$6 + GEO!J12*Areas!$B$7) / (Areas!$B$6+Areas!$B$7))</f>
        <v>5.7867973472128948</v>
      </c>
      <c r="K12" s="2">
        <f>((HUR!K12*Areas!$B$6 + GEO!K12*Areas!$B$7) / (Areas!$B$6+Areas!$B$7))</f>
        <v>6.3490678307588979</v>
      </c>
      <c r="L12" s="2">
        <f>((HUR!L12*Areas!$B$6 + GEO!L12*Areas!$B$7) / (Areas!$B$6+Areas!$B$7))</f>
        <v>7.8963347884486232</v>
      </c>
      <c r="M12" s="2">
        <f>((HUR!M12*Areas!$B$6 + GEO!M12*Areas!$B$7) / (Areas!$B$6+Areas!$B$7))</f>
        <v>7.9177013096037614</v>
      </c>
      <c r="N12" s="2">
        <f t="shared" si="0"/>
        <v>6.0340807588985896</v>
      </c>
    </row>
    <row r="13" spans="1:17">
      <c r="A13">
        <v>1956</v>
      </c>
      <c r="B13" s="2">
        <f>((HUR!B13*Areas!$B$6 + GEO!B13*Areas!$B$7) / (Areas!$B$6+Areas!$B$7))</f>
        <v>6.8263629952988589</v>
      </c>
      <c r="C13" s="2">
        <f>((HUR!C13*Areas!$B$6 + GEO!C13*Areas!$B$7) / (Areas!$B$6+Areas!$B$7))</f>
        <v>6.4786475822699803</v>
      </c>
      <c r="D13" s="2">
        <f>((HUR!D13*Areas!$B$6 + GEO!D13*Areas!$B$7) / (Areas!$B$6+Areas!$B$7))</f>
        <v>6.4236440564137007</v>
      </c>
      <c r="E13" s="2">
        <f>((HUR!E13*Areas!$B$6 + GEO!E13*Areas!$B$7) / (Areas!$B$6+Areas!$B$7))</f>
        <v>5.2936370047011421</v>
      </c>
      <c r="F13" s="2">
        <f>((HUR!F13*Areas!$B$6 + GEO!F13*Areas!$B$7) / (Areas!$B$6+Areas!$B$7))</f>
        <v>4.8968114506380127</v>
      </c>
      <c r="G13" s="2">
        <f>((HUR!G13*Areas!$B$6 + GEO!G13*Areas!$B$7) / (Areas!$B$6+Areas!$B$7))</f>
        <v>4.1981779717931502</v>
      </c>
      <c r="H13" s="2">
        <f>((HUR!H13*Areas!$B$6 + GEO!H13*Areas!$B$7) / (Areas!$B$6+Areas!$B$7))</f>
        <v>3.7909039623908662</v>
      </c>
      <c r="I13" s="2">
        <f>((HUR!I13*Areas!$B$6 + GEO!I13*Areas!$B$7) / (Areas!$B$6+Areas!$B$7))</f>
        <v>4.2449823707186036</v>
      </c>
      <c r="J13" s="2">
        <f>((HUR!J13*Areas!$B$6 + GEO!J13*Areas!$B$7) / (Areas!$B$6+Areas!$B$7))</f>
        <v>5.5904414036265955</v>
      </c>
      <c r="K13" s="2">
        <f>((HUR!K13*Areas!$B$6 + GEO!K13*Areas!$B$7) / (Areas!$B$6+Areas!$B$7))</f>
        <v>5.6690678307588991</v>
      </c>
      <c r="L13" s="2">
        <f>((HUR!L13*Areas!$B$6 + GEO!L13*Areas!$B$7) / (Areas!$B$6+Areas!$B$7))</f>
        <v>7.378149764942914</v>
      </c>
      <c r="M13" s="2">
        <f>((HUR!M13*Areas!$B$6 + GEO!M13*Areas!$B$7) / (Areas!$B$6+Areas!$B$7))</f>
        <v>7.51906077904634</v>
      </c>
      <c r="N13" s="2">
        <f t="shared" si="0"/>
        <v>5.6924905977165885</v>
      </c>
    </row>
    <row r="14" spans="1:17">
      <c r="A14">
        <v>1957</v>
      </c>
      <c r="B14" s="2">
        <f>((HUR!B14*Areas!$B$6 + GEO!B14*Areas!$B$7) / (Areas!$B$6+Areas!$B$7))</f>
        <v>7.6663488918737404</v>
      </c>
      <c r="C14" s="2">
        <f>((HUR!C14*Areas!$B$6 + GEO!C14*Areas!$B$7) / (Areas!$B$6+Areas!$B$7))</f>
        <v>6.3086475822699795</v>
      </c>
      <c r="D14" s="2">
        <f>((HUR!D14*Areas!$B$6 + GEO!D14*Areas!$B$7) / (Areas!$B$6+Areas!$B$7))</f>
        <v>5.770014103425118</v>
      </c>
      <c r="E14" s="2">
        <f>((HUR!E14*Areas!$B$6 + GEO!E14*Areas!$B$7) / (Areas!$B$6+Areas!$B$7))</f>
        <v>5.4068114506380125</v>
      </c>
      <c r="F14" s="2">
        <f>((HUR!F14*Areas!$B$6 + GEO!F14*Areas!$B$7) / (Areas!$B$6+Areas!$B$7))</f>
        <v>4.7540854600402955</v>
      </c>
      <c r="G14" s="2">
        <f>((HUR!G14*Areas!$B$6 + GEO!G14*Areas!$B$7) / (Areas!$B$6+Areas!$B$7))</f>
        <v>4.2395374412357292</v>
      </c>
      <c r="H14" s="2">
        <f>((HUR!H14*Areas!$B$6 + GEO!H14*Areas!$B$7) / (Areas!$B$6+Areas!$B$7))</f>
        <v>3.9272599059771656</v>
      </c>
      <c r="I14" s="2">
        <f>((HUR!I14*Areas!$B$6 + GEO!I14*Areas!$B$7) / (Areas!$B$6+Areas!$B$7))</f>
        <v>4.6449823707186022</v>
      </c>
      <c r="J14" s="2">
        <f>((HUR!J14*Areas!$B$6 + GEO!J14*Areas!$B$7) / (Areas!$B$6+Areas!$B$7))</f>
        <v>5.6440713566151786</v>
      </c>
      <c r="K14" s="2">
        <f>((HUR!K14*Areas!$B$6 + GEO!K14*Areas!$B$7) / (Areas!$B$6+Areas!$B$7))</f>
        <v>6.17588633310947</v>
      </c>
      <c r="L14" s="2">
        <f>((HUR!L14*Areas!$B$6 + GEO!L14*Areas!$B$7) / (Areas!$B$6+Areas!$B$7))</f>
        <v>8.4272246474143717</v>
      </c>
      <c r="M14" s="2">
        <f>((HUR!M14*Areas!$B$6 + GEO!M14*Areas!$B$7) / (Areas!$B$6+Areas!$B$7))</f>
        <v>7.8963347884486232</v>
      </c>
      <c r="N14" s="2">
        <f t="shared" si="0"/>
        <v>5.9051003609805237</v>
      </c>
    </row>
    <row r="15" spans="1:17">
      <c r="A15">
        <v>1958</v>
      </c>
      <c r="B15" s="2">
        <f>((HUR!B15*Areas!$B$6 + GEO!B15*Areas!$B$7) / (Areas!$B$6+Areas!$B$7))</f>
        <v>7.0790748824714562</v>
      </c>
      <c r="C15" s="2">
        <f>((HUR!C15*Areas!$B$6 + GEO!C15*Areas!$B$7) / (Areas!$B$6+Areas!$B$7))</f>
        <v>7.3545480188045671</v>
      </c>
      <c r="D15" s="2">
        <f>((HUR!D15*Areas!$B$6 + GEO!D15*Areas!$B$7) / (Areas!$B$6+Areas!$B$7))</f>
        <v>4.6645550705171246</v>
      </c>
      <c r="E15" s="2">
        <f>((HUR!E15*Areas!$B$6 + GEO!E15*Areas!$B$7) / (Areas!$B$6+Areas!$B$7))</f>
        <v>5.1577295164539958</v>
      </c>
      <c r="F15" s="2">
        <f>((HUR!F15*Areas!$B$6 + GEO!F15*Areas!$B$7) / (Areas!$B$6+Areas!$B$7))</f>
        <v>4.9550105775688378</v>
      </c>
      <c r="G15" s="2">
        <f>((HUR!G15*Areas!$B$6 + GEO!G15*Areas!$B$7) / (Areas!$B$6+Areas!$B$7))</f>
        <v>5.0390960376091334</v>
      </c>
      <c r="H15" s="2">
        <f>((HUR!H15*Areas!$B$6 + GEO!H15*Areas!$B$7) / (Areas!$B$6+Areas!$B$7))</f>
        <v>4.147729516453996</v>
      </c>
      <c r="I15" s="2">
        <f>((HUR!I15*Areas!$B$6 + GEO!I15*Areas!$B$7) / (Areas!$B$6+Areas!$B$7))</f>
        <v>5.4163559435862991</v>
      </c>
      <c r="J15" s="2">
        <f>((HUR!J15*Areas!$B$6 + GEO!J15*Areas!$B$7) / (Areas!$B$6+Areas!$B$7))</f>
        <v>5.9940925117528536</v>
      </c>
      <c r="K15" s="2">
        <f>((HUR!K15*Areas!$B$6 + GEO!K15*Areas!$B$7) / (Areas!$B$6+Areas!$B$7))</f>
        <v>6.8818079247817323</v>
      </c>
      <c r="L15" s="2">
        <f>((HUR!L15*Areas!$B$6 + GEO!L15*Areas!$B$7) / (Areas!$B$6+Areas!$B$7))</f>
        <v>8.5236299529885837</v>
      </c>
      <c r="M15" s="2">
        <f>((HUR!M15*Areas!$B$6 + GEO!M15*Areas!$B$7) / (Areas!$B$6+Areas!$B$7))</f>
        <v>8.5081920752182665</v>
      </c>
      <c r="N15" s="2">
        <f t="shared" si="0"/>
        <v>6.1434851690172358</v>
      </c>
    </row>
    <row r="16" spans="1:17">
      <c r="A16">
        <v>1959</v>
      </c>
      <c r="B16" s="2">
        <f>((HUR!B16*Areas!$B$6 + GEO!B16*Areas!$B$7) / (Areas!$B$6+Areas!$B$7))</f>
        <v>8.5686616856950977</v>
      </c>
      <c r="C16" s="2">
        <f>((HUR!C16*Areas!$B$6 + GEO!C16*Areas!$B$7) / (Areas!$B$6+Areas!$B$7))</f>
        <v>7.2059286433848229</v>
      </c>
      <c r="D16" s="2">
        <f>((HUR!D16*Areas!$B$6 + GEO!D16*Areas!$B$7) / (Areas!$B$6+Areas!$B$7))</f>
        <v>6.3936440564137005</v>
      </c>
      <c r="E16" s="2">
        <f>((HUR!E16*Areas!$B$6 + GEO!E16*Areas!$B$7) / (Areas!$B$6+Areas!$B$7))</f>
        <v>5.458640530557421</v>
      </c>
      <c r="F16" s="2">
        <f>((HUR!F16*Areas!$B$6 + GEO!F16*Areas!$B$7) / (Areas!$B$6+Areas!$B$7))</f>
        <v>4.8322775352585632</v>
      </c>
      <c r="G16" s="2">
        <f>((HUR!G16*Areas!$B$6 + GEO!G16*Areas!$B$7) / (Areas!$B$6+Areas!$B$7))</f>
        <v>4.3004625587642709</v>
      </c>
      <c r="H16" s="2">
        <f>((HUR!H16*Areas!$B$6 + GEO!H16*Areas!$B$7) / (Areas!$B$6+Areas!$B$7))</f>
        <v>4.3736440564137</v>
      </c>
      <c r="I16" s="2">
        <f>((HUR!I16*Areas!$B$6 + GEO!I16*Areas!$B$7) / (Areas!$B$6+Areas!$B$7))</f>
        <v>4.3304555070517123</v>
      </c>
      <c r="J16" s="2">
        <f>((HUR!J16*Areas!$B$6 + GEO!J16*Areas!$B$7) / (Areas!$B$6+Areas!$B$7))</f>
        <v>5.9895374412357283</v>
      </c>
      <c r="K16" s="2">
        <f>((HUR!K16*Areas!$B$6 + GEO!K16*Areas!$B$7) / (Areas!$B$6+Areas!$B$7))</f>
        <v>7.3108969106783075</v>
      </c>
      <c r="L16" s="2">
        <f>((HUR!L16*Areas!$B$6 + GEO!L16*Areas!$B$7) / (Areas!$B$6+Areas!$B$7))</f>
        <v>8.3195303895231696</v>
      </c>
      <c r="M16" s="2">
        <f>((HUR!M16*Areas!$B$6 + GEO!M16*Areas!$B$7) / (Areas!$B$6+Areas!$B$7))</f>
        <v>8.1886264271323022</v>
      </c>
      <c r="N16" s="2">
        <f t="shared" si="0"/>
        <v>6.2726921451757329</v>
      </c>
    </row>
    <row r="17" spans="1:14">
      <c r="A17">
        <v>1960</v>
      </c>
      <c r="B17" s="2">
        <f>((HUR!B17*Areas!$B$6 + GEO!B17*Areas!$B$7) / (Areas!$B$6+Areas!$B$7))</f>
        <v>7.7618220282068497</v>
      </c>
      <c r="C17" s="2">
        <f>((HUR!C17*Areas!$B$6 + GEO!C17*Areas!$B$7) / (Areas!$B$6+Areas!$B$7))</f>
        <v>7.4609462726662192</v>
      </c>
      <c r="D17" s="2">
        <f>((HUR!D17*Areas!$B$6 + GEO!D17*Areas!$B$7) / (Areas!$B$6+Areas!$B$7))</f>
        <v>6.2854731363331089</v>
      </c>
      <c r="E17" s="2">
        <f>((HUR!E17*Areas!$B$6 + GEO!E17*Areas!$B$7) / (Areas!$B$6+Areas!$B$7))</f>
        <v>5.1109039623908652</v>
      </c>
      <c r="F17" s="2">
        <f>((HUR!F17*Areas!$B$6 + GEO!F17*Areas!$B$7) / (Areas!$B$6+Areas!$B$7))</f>
        <v>4.5581850235057084</v>
      </c>
      <c r="G17" s="2">
        <f>((HUR!G17*Areas!$B$6 + GEO!G17*Areas!$B$7) / (Areas!$B$6+Areas!$B$7))</f>
        <v>4.2459074882471466</v>
      </c>
      <c r="H17" s="2">
        <f>((HUR!H17*Areas!$B$6 + GEO!H17*Areas!$B$7) / (Areas!$B$6+Areas!$B$7))</f>
        <v>4.2072599059771667</v>
      </c>
      <c r="I17" s="2">
        <f>((HUR!I17*Areas!$B$6 + GEO!I17*Areas!$B$7) / (Areas!$B$6+Areas!$B$7))</f>
        <v>4.3772458025520482</v>
      </c>
      <c r="J17" s="2">
        <f>((HUR!J17*Areas!$B$6 + GEO!J17*Areas!$B$7) / (Areas!$B$6+Areas!$B$7))</f>
        <v>5.1490678307588986</v>
      </c>
      <c r="K17" s="2">
        <f>((HUR!K17*Areas!$B$6 + GEO!K17*Areas!$B$7) / (Areas!$B$6+Areas!$B$7))</f>
        <v>6.0777013096037615</v>
      </c>
      <c r="L17" s="2">
        <f>((HUR!L17*Areas!$B$6 + GEO!L17*Areas!$B$7) / (Areas!$B$6+Areas!$B$7))</f>
        <v>8.0258863331094688</v>
      </c>
      <c r="M17" s="2">
        <f>((HUR!M17*Areas!$B$6 + GEO!M17*Areas!$B$7) / (Areas!$B$6+Areas!$B$7))</f>
        <v>8.6281638683680306</v>
      </c>
      <c r="N17" s="2">
        <f t="shared" si="0"/>
        <v>5.9907135801432716</v>
      </c>
    </row>
    <row r="18" spans="1:14">
      <c r="A18">
        <v>1961</v>
      </c>
      <c r="B18" s="2">
        <f>((HUR!B18*Areas!$B$6 + GEO!B18*Areas!$B$7) / (Areas!$B$6+Areas!$B$7))</f>
        <v>7.4540995634654124</v>
      </c>
      <c r="C18" s="2">
        <f>((HUR!C18*Areas!$B$6 + GEO!C18*Areas!$B$7) / (Areas!$B$6+Areas!$B$7))</f>
        <v>5.8659074882471449</v>
      </c>
      <c r="D18" s="2">
        <f>((HUR!D18*Areas!$B$6 + GEO!D18*Areas!$B$7) / (Areas!$B$6+Areas!$B$7))</f>
        <v>6.1495303895231705</v>
      </c>
      <c r="E18" s="2">
        <f>((HUR!E18*Areas!$B$6 + GEO!E18*Areas!$B$7) / (Areas!$B$6+Areas!$B$7))</f>
        <v>4.8759074882471465</v>
      </c>
      <c r="F18" s="2">
        <f>((HUR!F18*Areas!$B$6 + GEO!F18*Areas!$B$7) / (Areas!$B$6+Areas!$B$7))</f>
        <v>4.6922704835460038</v>
      </c>
      <c r="G18" s="2">
        <f>((HUR!G18*Areas!$B$6 + GEO!G18*Areas!$B$7) / (Areas!$B$6+Areas!$B$7))</f>
        <v>4.5</v>
      </c>
      <c r="H18" s="2">
        <f>((HUR!H18*Areas!$B$6 + GEO!H18*Areas!$B$7) / (Areas!$B$6+Areas!$B$7))</f>
        <v>3.9127259905977163</v>
      </c>
      <c r="I18" s="2">
        <f>((HUR!I18*Areas!$B$6 + GEO!I18*Areas!$B$7) / (Areas!$B$6+Areas!$B$7))</f>
        <v>4.3508898589657488</v>
      </c>
      <c r="J18" s="2">
        <f>((HUR!J18*Areas!$B$6 + GEO!J18*Areas!$B$7) / (Areas!$B$6+Areas!$B$7))</f>
        <v>5.4995233378106105</v>
      </c>
      <c r="K18" s="2">
        <f>((HUR!K18*Areas!$B$6 + GEO!K18*Areas!$B$7) / (Areas!$B$6+Areas!$B$7))</f>
        <v>6.34906077904634</v>
      </c>
      <c r="L18" s="2">
        <f>((HUR!L18*Areas!$B$6 + GEO!L18*Areas!$B$7) / (Areas!$B$6+Areas!$B$7))</f>
        <v>7.188598220282068</v>
      </c>
      <c r="M18" s="2">
        <f>((HUR!M18*Areas!$B$6 + GEO!M18*Areas!$B$7) / (Areas!$B$6+Areas!$B$7))</f>
        <v>7.7976942578912016</v>
      </c>
      <c r="N18" s="2">
        <f t="shared" si="0"/>
        <v>5.7196839881352135</v>
      </c>
    </row>
    <row r="19" spans="1:14">
      <c r="A19">
        <v>1962</v>
      </c>
      <c r="B19" s="2">
        <f>((HUR!B19*Areas!$B$6 + GEO!B19*Areas!$B$7) / (Areas!$B$6+Areas!$B$7))</f>
        <v>8.5308828072531906</v>
      </c>
      <c r="C19" s="2">
        <f>((HUR!C19*Areas!$B$6 + GEO!C19*Areas!$B$7) / (Areas!$B$6+Areas!$B$7))</f>
        <v>6.4295444929482874</v>
      </c>
      <c r="D19" s="2">
        <f>((HUR!D19*Areas!$B$6 + GEO!D19*Areas!$B$7) / (Areas!$B$6+Areas!$B$7))</f>
        <v>4.9727118871725997</v>
      </c>
      <c r="E19" s="2">
        <f>((HUR!E19*Areas!$B$6 + GEO!E19*Areas!$B$7) / (Areas!$B$6+Areas!$B$7))</f>
        <v>5.5345268636668905</v>
      </c>
      <c r="F19" s="2">
        <f>((HUR!F19*Areas!$B$6 + GEO!F19*Areas!$B$7) / (Areas!$B$6+Areas!$B$7))</f>
        <v>4.3863629952988585</v>
      </c>
      <c r="G19" s="2">
        <f>((HUR!G19*Areas!$B$6 + GEO!G19*Areas!$B$7) / (Areas!$B$6+Areas!$B$7))</f>
        <v>4.194085460040295</v>
      </c>
      <c r="H19" s="2">
        <f>((HUR!H19*Areas!$B$6 + GEO!H19*Areas!$B$7) / (Areas!$B$6+Areas!$B$7))</f>
        <v>4.4595303895231702</v>
      </c>
      <c r="I19" s="2">
        <f>((HUR!I19*Areas!$B$6 + GEO!I19*Areas!$B$7) / (Areas!$B$6+Areas!$B$7))</f>
        <v>4.4454378777703161</v>
      </c>
      <c r="J19" s="2">
        <f>((HUR!J19*Areas!$B$6 + GEO!J19*Areas!$B$7) / (Areas!$B$6+Areas!$B$7))</f>
        <v>6.0840643049026193</v>
      </c>
      <c r="K19" s="2">
        <f>((HUR!K19*Areas!$B$6 + GEO!K19*Areas!$B$7) / (Areas!$B$6+Areas!$B$7))</f>
        <v>5.6881568166554732</v>
      </c>
      <c r="L19" s="2">
        <f>((HUR!L19*Areas!$B$6 + GEO!L19*Areas!$B$7) / (Areas!$B$6+Areas!$B$7))</f>
        <v>6.9876872061786441</v>
      </c>
      <c r="M19" s="2">
        <f>((HUR!M19*Areas!$B$6 + GEO!M19*Areas!$B$7) / (Areas!$B$6+Areas!$B$7))</f>
        <v>7.9540572531900606</v>
      </c>
      <c r="N19" s="2">
        <f t="shared" si="0"/>
        <v>5.8055873628833661</v>
      </c>
    </row>
    <row r="20" spans="1:14">
      <c r="A20">
        <v>1963</v>
      </c>
      <c r="B20" s="2">
        <f>((HUR!B20*Areas!$B$6 + GEO!B20*Areas!$B$7) / (Areas!$B$6+Areas!$B$7))</f>
        <v>7.7754590329079925</v>
      </c>
      <c r="C20" s="2">
        <f>((HUR!C20*Areas!$B$6 + GEO!C20*Areas!$B$7) / (Areas!$B$6+Areas!$B$7))</f>
        <v>6.1204484553391536</v>
      </c>
      <c r="D20" s="2">
        <f>((HUR!D20*Areas!$B$6 + GEO!D20*Areas!$B$7) / (Areas!$B$6+Areas!$B$7))</f>
        <v>5.7531673942243122</v>
      </c>
      <c r="E20" s="2">
        <f>((HUR!E20*Areas!$B$6 + GEO!E20*Areas!$B$7) / (Areas!$B$6+Areas!$B$7))</f>
        <v>5.2145409670920078</v>
      </c>
      <c r="F20" s="2">
        <f>((HUR!F20*Areas!$B$6 + GEO!F20*Areas!$B$7) / (Areas!$B$6+Areas!$B$7))</f>
        <v>4.7431744459368703</v>
      </c>
      <c r="G20" s="2">
        <f>((HUR!G20*Areas!$B$6 + GEO!G20*Areas!$B$7) / (Areas!$B$6+Areas!$B$7))</f>
        <v>4.1181779717931493</v>
      </c>
      <c r="H20" s="2">
        <f>((HUR!H20*Areas!$B$6 + GEO!H20*Areas!$B$7) / (Areas!$B$6+Areas!$B$7))</f>
        <v>4.2254449294828742</v>
      </c>
      <c r="I20" s="2">
        <f>((HUR!I20*Areas!$B$6 + GEO!I20*Areas!$B$7) / (Areas!$B$6+Areas!$B$7))</f>
        <v>4.9972599059771659</v>
      </c>
      <c r="J20" s="2">
        <f>((HUR!J20*Areas!$B$6 + GEO!J20*Areas!$B$7) / (Areas!$B$6+Areas!$B$7))</f>
        <v>5.6731603425117525</v>
      </c>
      <c r="K20" s="2">
        <f>((HUR!K20*Areas!$B$6 + GEO!K20*Areas!$B$7) / (Areas!$B$6+Areas!$B$7))</f>
        <v>5.1922493284083275</v>
      </c>
      <c r="L20" s="2">
        <f>((HUR!L20*Areas!$B$6 + GEO!L20*Areas!$B$7) / (Areas!$B$6+Areas!$B$7))</f>
        <v>7.4363277367360645</v>
      </c>
      <c r="M20" s="2">
        <f>((HUR!M20*Areas!$B$6 + GEO!M20*Areas!$B$7) / (Areas!$B$6+Areas!$B$7))</f>
        <v>7.8267902955003361</v>
      </c>
      <c r="N20" s="2">
        <f t="shared" si="0"/>
        <v>5.7563500671591674</v>
      </c>
    </row>
    <row r="21" spans="1:14">
      <c r="A21">
        <v>1964</v>
      </c>
      <c r="B21" s="2">
        <f>((HUR!B21*Areas!$B$6 + GEO!B21*Areas!$B$7) / (Areas!$B$6+Areas!$B$7))</f>
        <v>8.0990678307588979</v>
      </c>
      <c r="C21" s="2">
        <f>((HUR!C21*Areas!$B$6 + GEO!C21*Areas!$B$7) / (Areas!$B$6+Areas!$B$7))</f>
        <v>7.4563488918737404</v>
      </c>
      <c r="D21" s="2">
        <f>((HUR!D21*Areas!$B$6 + GEO!D21*Areas!$B$7) / (Areas!$B$6+Areas!$B$7))</f>
        <v>7.2622634318334462</v>
      </c>
      <c r="E21" s="2">
        <f>((HUR!E21*Areas!$B$6 + GEO!E21*Areas!$B$7) / (Areas!$B$6+Areas!$B$7))</f>
        <v>5.750896910678307</v>
      </c>
      <c r="F21" s="2">
        <f>((HUR!F21*Areas!$B$6 + GEO!F21*Areas!$B$7) / (Areas!$B$6+Areas!$B$7))</f>
        <v>4.7404414036265949</v>
      </c>
      <c r="G21" s="2">
        <f>((HUR!G21*Areas!$B$6 + GEO!G21*Areas!$B$7) / (Areas!$B$6+Areas!$B$7))</f>
        <v>4.3649894224311616</v>
      </c>
      <c r="H21" s="2">
        <f>((HUR!H21*Areas!$B$6 + GEO!H21*Areas!$B$7) / (Areas!$B$6+Areas!$B$7))</f>
        <v>4.2063559435862992</v>
      </c>
      <c r="I21" s="2">
        <f>((HUR!I21*Areas!$B$6 + GEO!I21*Areas!$B$7) / (Areas!$B$6+Areas!$B$7))</f>
        <v>5.6499717931497653</v>
      </c>
      <c r="J21" s="2">
        <f>((HUR!J21*Areas!$B$6 + GEO!J21*Areas!$B$7) / (Areas!$B$6+Areas!$B$7))</f>
        <v>5.7945198119543315</v>
      </c>
      <c r="K21" s="2">
        <f>((HUR!K21*Areas!$B$6 + GEO!K21*Areas!$B$7) / (Areas!$B$6+Areas!$B$7))</f>
        <v>6.5899647414372069</v>
      </c>
      <c r="L21" s="2">
        <f>((HUR!L21*Areas!$B$6 + GEO!L21*Areas!$B$7) / (Areas!$B$6+Areas!$B$7))</f>
        <v>7.1894951309603767</v>
      </c>
      <c r="M21" s="2">
        <f>((HUR!M21*Areas!$B$6 + GEO!M21*Areas!$B$7) / (Areas!$B$6+Areas!$B$7))</f>
        <v>7.9363277367360645</v>
      </c>
      <c r="N21" s="2">
        <f t="shared" si="0"/>
        <v>6.2533869207521837</v>
      </c>
    </row>
    <row r="22" spans="1:14">
      <c r="A22">
        <v>1965</v>
      </c>
      <c r="B22" s="2">
        <f>((HUR!B22*Areas!$B$6 + GEO!B22*Areas!$B$7) / (Areas!$B$6+Areas!$B$7))</f>
        <v>8.2686123237071847</v>
      </c>
      <c r="C22" s="2">
        <f>((HUR!C22*Areas!$B$6 + GEO!C22*Areas!$B$7) / (Areas!$B$6+Areas!$B$7))</f>
        <v>7.6563629952988581</v>
      </c>
      <c r="D22" s="2">
        <f>((HUR!D22*Areas!$B$6 + GEO!D22*Areas!$B$7) / (Areas!$B$6+Areas!$B$7))</f>
        <v>6.2150176292813963</v>
      </c>
      <c r="E22" s="2">
        <f>((HUR!E22*Areas!$B$6 + GEO!E22*Areas!$B$7) / (Areas!$B$6+Areas!$B$7))</f>
        <v>4.8163629952988574</v>
      </c>
      <c r="F22" s="2">
        <f>((HUR!F22*Areas!$B$6 + GEO!F22*Areas!$B$7) / (Areas!$B$6+Areas!$B$7))</f>
        <v>4.4659004365345876</v>
      </c>
      <c r="G22" s="2">
        <f>((HUR!G22*Areas!$B$6 + GEO!G22*Areas!$B$7) / (Areas!$B$6+Areas!$B$7))</f>
        <v>4.3336299529885824</v>
      </c>
      <c r="H22" s="2">
        <f>((HUR!H22*Areas!$B$6 + GEO!H22*Areas!$B$7) / (Areas!$B$6+Areas!$B$7))</f>
        <v>4.3299858965748825</v>
      </c>
      <c r="I22" s="2">
        <f>((HUR!I22*Areas!$B$6 + GEO!I22*Areas!$B$7) / (Areas!$B$6+Areas!$B$7))</f>
        <v>4.7536158495634648</v>
      </c>
      <c r="J22" s="2">
        <f>((HUR!J22*Areas!$B$6 + GEO!J22*Areas!$B$7) / (Areas!$B$6+Areas!$B$7))</f>
        <v>5.6208828072531904</v>
      </c>
      <c r="K22" s="2">
        <f>((HUR!K22*Areas!$B$6 + GEO!K22*Areas!$B$7) / (Areas!$B$6+Areas!$B$7))</f>
        <v>7.0440572531900605</v>
      </c>
      <c r="L22" s="2">
        <f>((HUR!L22*Areas!$B$6 + GEO!L22*Areas!$B$7) / (Areas!$B$6+Areas!$B$7))</f>
        <v>7.5322352249832107</v>
      </c>
      <c r="M22" s="2">
        <f>((HUR!M22*Areas!$B$6 + GEO!M22*Areas!$B$7) / (Areas!$B$6+Areas!$B$7))</f>
        <v>7.4472387508394906</v>
      </c>
      <c r="N22" s="2">
        <f t="shared" si="0"/>
        <v>6.0403251762928134</v>
      </c>
    </row>
    <row r="23" spans="1:14">
      <c r="A23">
        <v>1966</v>
      </c>
      <c r="B23" s="2">
        <f>((HUR!B23*Areas!$B$6 + GEO!B23*Areas!$B$7) / (Areas!$B$6+Areas!$B$7))</f>
        <v>7.8449823707186033</v>
      </c>
      <c r="C23" s="2">
        <f>((HUR!C23*Areas!$B$6 + GEO!C23*Areas!$B$7) / (Areas!$B$6+Areas!$B$7))</f>
        <v>6.0727400940228344</v>
      </c>
      <c r="D23" s="2">
        <f>((HUR!D23*Areas!$B$6 + GEO!D23*Areas!$B$7) / (Areas!$B$6+Areas!$B$7))</f>
        <v>6.3395374412357279</v>
      </c>
      <c r="E23" s="2">
        <f>((HUR!E23*Areas!$B$6 + GEO!E23*Areas!$B$7) / (Areas!$B$6+Areas!$B$7))</f>
        <v>5.1909039623908662</v>
      </c>
      <c r="F23" s="2">
        <f>((HUR!F23*Areas!$B$6 + GEO!F23*Areas!$B$7) / (Areas!$B$6+Areas!$B$7))</f>
        <v>5.1163488918737405</v>
      </c>
      <c r="G23" s="2">
        <f>((HUR!G23*Areas!$B$6 + GEO!G23*Areas!$B$7) / (Areas!$B$6+Areas!$B$7))</f>
        <v>4.043174445936871</v>
      </c>
      <c r="H23" s="2">
        <f>((HUR!H23*Areas!$B$6 + GEO!H23*Areas!$B$7) / (Areas!$B$6+Areas!$B$7))</f>
        <v>4.2013453660174607</v>
      </c>
      <c r="I23" s="2">
        <f>((HUR!I23*Areas!$B$6 + GEO!I23*Areas!$B$7) / (Areas!$B$6+Areas!$B$7))</f>
        <v>4.5522563801208866</v>
      </c>
      <c r="J23" s="2">
        <f>((HUR!J23*Areas!$B$6 + GEO!J23*Areas!$B$7) / (Areas!$B$6+Areas!$B$7))</f>
        <v>5.9995233378106105</v>
      </c>
      <c r="K23" s="2">
        <f>((HUR!K23*Areas!$B$6 + GEO!K23*Areas!$B$7) / (Areas!$B$6+Areas!$B$7))</f>
        <v>7.0640572531900601</v>
      </c>
      <c r="L23" s="2">
        <f>((HUR!L23*Areas!$B$6 + GEO!L23*Areas!$B$7) / (Areas!$B$6+Areas!$B$7))</f>
        <v>7.520420248488918</v>
      </c>
      <c r="M23" s="2">
        <f>((HUR!M23*Areas!$B$6 + GEO!M23*Areas!$B$7) / (Areas!$B$6+Areas!$B$7))</f>
        <v>7.5613383143049013</v>
      </c>
      <c r="N23" s="2">
        <f t="shared" si="0"/>
        <v>5.9588856755092898</v>
      </c>
    </row>
    <row r="24" spans="1:14">
      <c r="A24">
        <v>1967</v>
      </c>
      <c r="B24" s="2">
        <f>((HUR!B24*Areas!$B$6 + GEO!B24*Areas!$B$7) / (Areas!$B$6+Areas!$B$7))</f>
        <v>7.8427118871725998</v>
      </c>
      <c r="C24" s="2">
        <f>((HUR!C24*Areas!$B$6 + GEO!C24*Areas!$B$7) / (Areas!$B$6+Areas!$B$7))</f>
        <v>7.5436440564137008</v>
      </c>
      <c r="D24" s="2">
        <f>((HUR!D24*Areas!$B$6 + GEO!D24*Areas!$B$7) / (Areas!$B$6+Areas!$B$7))</f>
        <v>5.5059074882471464</v>
      </c>
      <c r="E24" s="2">
        <f>((HUR!E24*Areas!$B$6 + GEO!E24*Areas!$B$7) / (Areas!$B$6+Areas!$B$7))</f>
        <v>5.1813594694425786</v>
      </c>
      <c r="F24" s="2">
        <f>((HUR!F24*Areas!$B$6 + GEO!F24*Areas!$B$7) / (Areas!$B$6+Areas!$B$7))</f>
        <v>4.6531744459368705</v>
      </c>
      <c r="G24" s="2">
        <f>((HUR!G24*Areas!$B$6 + GEO!G24*Areas!$B$7) / (Areas!$B$6+Areas!$B$7))</f>
        <v>3.9568114506380123</v>
      </c>
      <c r="H24" s="2">
        <f>((HUR!H24*Areas!$B$6 + GEO!H24*Areas!$B$7) / (Areas!$B$6+Areas!$B$7))</f>
        <v>3.8995374412357289</v>
      </c>
      <c r="I24" s="2">
        <f>((HUR!I24*Areas!$B$6 + GEO!I24*Areas!$B$7) / (Areas!$B$6+Areas!$B$7))</f>
        <v>4.7336158495634661</v>
      </c>
      <c r="J24" s="2">
        <f>((HUR!J24*Areas!$B$6 + GEO!J24*Areas!$B$7) / (Areas!$B$6+Areas!$B$7))</f>
        <v>5.3658792813969107</v>
      </c>
      <c r="K24" s="2">
        <f>((HUR!K24*Areas!$B$6 + GEO!K24*Areas!$B$7) / (Areas!$B$6+Areas!$B$7))</f>
        <v>6.6276942578912017</v>
      </c>
      <c r="L24" s="2">
        <f>((HUR!L24*Areas!$B$6 + GEO!L24*Areas!$B$7) / (Areas!$B$6+Areas!$B$7))</f>
        <v>7.4226907320349218</v>
      </c>
      <c r="M24" s="2">
        <f>((HUR!M24*Areas!$B$6 + GEO!M24*Areas!$B$7) / (Areas!$B$6+Areas!$B$7))</f>
        <v>7.7054167226326395</v>
      </c>
      <c r="N24" s="2">
        <f t="shared" si="0"/>
        <v>5.8698702568838144</v>
      </c>
    </row>
    <row r="25" spans="1:14">
      <c r="A25">
        <v>1968</v>
      </c>
      <c r="B25" s="2">
        <f>((HUR!B25*Areas!$B$6 + GEO!B25*Areas!$B$7) / (Areas!$B$6+Areas!$B$7))</f>
        <v>7.3749894224311614</v>
      </c>
      <c r="C25" s="2">
        <f>((HUR!C25*Areas!$B$6 + GEO!C25*Areas!$B$7) / (Areas!$B$6+Areas!$B$7))</f>
        <v>7.2263700470114163</v>
      </c>
      <c r="D25" s="2">
        <f>((HUR!D25*Areas!$B$6 + GEO!D25*Areas!$B$7) / (Areas!$B$6+Areas!$B$7))</f>
        <v>5.7177154130288788</v>
      </c>
      <c r="E25" s="2">
        <f>((HUR!E25*Areas!$B$6 + GEO!E25*Areas!$B$7) / (Areas!$B$6+Areas!$B$7))</f>
        <v>5.2454519811954334</v>
      </c>
      <c r="F25" s="2">
        <f>((HUR!F25*Areas!$B$6 + GEO!F25*Areas!$B$7) / (Areas!$B$6+Areas!$B$7))</f>
        <v>4.3177295164539959</v>
      </c>
      <c r="G25" s="2">
        <f>((HUR!G25*Areas!$B$6 + GEO!G25*Areas!$B$7) / (Areas!$B$6+Areas!$B$7))</f>
        <v>4.2577224647414376</v>
      </c>
      <c r="H25" s="2">
        <f>((HUR!H25*Areas!$B$6 + GEO!H25*Areas!$B$7) / (Areas!$B$6+Areas!$B$7))</f>
        <v>4.3936229012760242</v>
      </c>
      <c r="I25" s="2">
        <f>((HUR!I25*Areas!$B$6 + GEO!I25*Areas!$B$7) / (Areas!$B$6+Areas!$B$7))</f>
        <v>4.5154449294828751</v>
      </c>
      <c r="J25" s="2">
        <f>((HUR!J25*Areas!$B$6 + GEO!J25*Areas!$B$7) / (Areas!$B$6+Areas!$B$7))</f>
        <v>4.9504414036265958</v>
      </c>
      <c r="K25" s="2">
        <f>((HUR!K25*Areas!$B$6 + GEO!K25*Areas!$B$7) / (Areas!$B$6+Areas!$B$7))</f>
        <v>6.4199788448623236</v>
      </c>
      <c r="L25" s="2">
        <f>((HUR!L25*Areas!$B$6 + GEO!L25*Areas!$B$7) / (Areas!$B$6+Areas!$B$7))</f>
        <v>7.6199647414372054</v>
      </c>
      <c r="M25" s="2">
        <f>((HUR!M25*Areas!$B$6 + GEO!M25*Areas!$B$7) / (Areas!$B$6+Areas!$B$7))</f>
        <v>8.5927048354600402</v>
      </c>
      <c r="N25" s="2">
        <f t="shared" si="0"/>
        <v>5.8860113750839496</v>
      </c>
    </row>
    <row r="26" spans="1:14">
      <c r="A26">
        <v>1969</v>
      </c>
      <c r="B26" s="2">
        <f>((HUR!B26*Areas!$B$6 + GEO!B26*Areas!$B$7) / (Areas!$B$6+Areas!$B$7))</f>
        <v>7.1886334788448627</v>
      </c>
      <c r="C26" s="2">
        <f>((HUR!C26*Areas!$B$6 + GEO!C26*Areas!$B$7) / (Areas!$B$6+Areas!$B$7))</f>
        <v>6.0781920752182677</v>
      </c>
      <c r="D26" s="2">
        <f>((HUR!D26*Areas!$B$6 + GEO!D26*Areas!$B$7) / (Areas!$B$6+Areas!$B$7))</f>
        <v>6.0118220282068497</v>
      </c>
      <c r="E26" s="2">
        <f>((HUR!E26*Areas!$B$6 + GEO!E26*Areas!$B$7) / (Areas!$B$6+Areas!$B$7))</f>
        <v>4.9922704835460037</v>
      </c>
      <c r="F26" s="2">
        <f>((HUR!F26*Areas!$B$6 + GEO!F26*Areas!$B$7) / (Areas!$B$6+Areas!$B$7))</f>
        <v>4.3818149764942911</v>
      </c>
      <c r="G26" s="2">
        <f>((HUR!G26*Areas!$B$6 + GEO!G26*Areas!$B$7) / (Areas!$B$6+Areas!$B$7))</f>
        <v>4.3390819341840166</v>
      </c>
      <c r="H26" s="2">
        <f>((HUR!H26*Areas!$B$6 + GEO!H26*Areas!$B$7) / (Areas!$B$6+Areas!$B$7))</f>
        <v>3.8431744459368704</v>
      </c>
      <c r="I26" s="2">
        <f>((HUR!I26*Areas!$B$6 + GEO!I26*Areas!$B$7) / (Areas!$B$6+Areas!$B$7))</f>
        <v>4.2949823707186034</v>
      </c>
      <c r="J26" s="2">
        <f>((HUR!J26*Areas!$B$6 + GEO!J26*Areas!$B$7) / (Areas!$B$6+Areas!$B$7))</f>
        <v>5.670889858965749</v>
      </c>
      <c r="K26" s="2">
        <f>((HUR!K26*Areas!$B$6 + GEO!K26*Areas!$B$7) / (Areas!$B$6+Areas!$B$7))</f>
        <v>6.6490678307588986</v>
      </c>
      <c r="L26" s="2">
        <f>((HUR!L26*Areas!$B$6 + GEO!L26*Areas!$B$7) / (Areas!$B$6+Areas!$B$7))</f>
        <v>7.0218008730691732</v>
      </c>
      <c r="M26" s="2">
        <f>((HUR!M26*Areas!$B$6 + GEO!M26*Areas!$B$7) / (Areas!$B$6+Areas!$B$7))</f>
        <v>7.9527118871725992</v>
      </c>
      <c r="N26" s="2">
        <f t="shared" si="0"/>
        <v>5.7020368535930155</v>
      </c>
    </row>
    <row r="27" spans="1:14">
      <c r="A27">
        <v>1970</v>
      </c>
      <c r="B27" s="2">
        <f>((HUR!B27*Areas!$B$6 + GEO!B27*Areas!$B$7) / (Areas!$B$6+Areas!$B$7))</f>
        <v>7.0945550705171261</v>
      </c>
      <c r="C27" s="2">
        <f>((HUR!C27*Areas!$B$6 + GEO!C27*Areas!$B$7) / (Areas!$B$6+Areas!$B$7))</f>
        <v>7.4759286433848215</v>
      </c>
      <c r="D27" s="2">
        <f>((HUR!D27*Areas!$B$6 + GEO!D27*Areas!$B$7) / (Areas!$B$6+Areas!$B$7))</f>
        <v>6.2490960376091333</v>
      </c>
      <c r="E27" s="2">
        <f>((HUR!E27*Areas!$B$6 + GEO!E27*Areas!$B$7) / (Areas!$B$6+Areas!$B$7))</f>
        <v>5.7804555070517125</v>
      </c>
      <c r="F27" s="2">
        <f>((HUR!F27*Areas!$B$6 + GEO!F27*Areas!$B$7) / (Areas!$B$6+Areas!$B$7))</f>
        <v>4.871359469442579</v>
      </c>
      <c r="G27" s="2">
        <f>((HUR!G27*Areas!$B$6 + GEO!G27*Areas!$B$7) / (Areas!$B$6+Areas!$B$7))</f>
        <v>4.4236299529885832</v>
      </c>
      <c r="H27" s="2">
        <f>((HUR!H27*Areas!$B$6 + GEO!H27*Areas!$B$7) / (Areas!$B$6+Areas!$B$7))</f>
        <v>4.284540967092008</v>
      </c>
      <c r="I27" s="2">
        <f>((HUR!I27*Areas!$B$6 + GEO!I27*Areas!$B$7) / (Areas!$B$6+Areas!$B$7))</f>
        <v>4.5904343519140358</v>
      </c>
      <c r="J27" s="2">
        <f>((HUR!J27*Areas!$B$6 + GEO!J27*Areas!$B$7) / (Areas!$B$6+Areas!$B$7))</f>
        <v>5.7931603425117526</v>
      </c>
      <c r="K27" s="2">
        <f>((HUR!K27*Areas!$B$6 + GEO!K27*Areas!$B$7) / (Areas!$B$6+Areas!$B$7))</f>
        <v>5.9149753190060439</v>
      </c>
      <c r="L27" s="2">
        <f>((HUR!L27*Areas!$B$6 + GEO!L27*Areas!$B$7) / (Areas!$B$6+Areas!$B$7))</f>
        <v>8.0281568166554731</v>
      </c>
      <c r="M27" s="2">
        <f>((HUR!M27*Areas!$B$6 + GEO!M27*Areas!$B$7) / (Areas!$B$6+Areas!$B$7))</f>
        <v>8.4381638683680311</v>
      </c>
      <c r="N27" s="2">
        <f t="shared" si="0"/>
        <v>6.0787046955451087</v>
      </c>
    </row>
    <row r="28" spans="1:14">
      <c r="A28">
        <v>1971</v>
      </c>
      <c r="B28" s="2">
        <f>((HUR!B28*Areas!$B$6 + GEO!B28*Areas!$B$7) / (Areas!$B$6+Areas!$B$7))</f>
        <v>8.5013524177300202</v>
      </c>
      <c r="C28" s="2">
        <f>((HUR!C28*Areas!$B$6 + GEO!C28*Areas!$B$7) / (Areas!$B$6+Areas!$B$7))</f>
        <v>7.2559145399597043</v>
      </c>
      <c r="D28" s="2">
        <f>((HUR!D28*Areas!$B$6 + GEO!D28*Areas!$B$7) / (Areas!$B$6+Areas!$B$7))</f>
        <v>6.5600211551376759</v>
      </c>
      <c r="E28" s="2">
        <f>((HUR!E28*Areas!$B$6 + GEO!E28*Areas!$B$7) / (Areas!$B$6+Areas!$B$7))</f>
        <v>5.2350035258562784</v>
      </c>
      <c r="F28" s="2">
        <f>((HUR!F28*Areas!$B$6 + GEO!F28*Areas!$B$7) / (Areas!$B$6+Areas!$B$7))</f>
        <v>4.6145480188045669</v>
      </c>
      <c r="G28" s="2">
        <f>((HUR!G28*Areas!$B$6 + GEO!G28*Areas!$B$7) / (Areas!$B$6+Areas!$B$7))</f>
        <v>3.9822775352585631</v>
      </c>
      <c r="H28" s="2">
        <f>((HUR!H28*Areas!$B$6 + GEO!H28*Areas!$B$7) / (Areas!$B$6+Areas!$B$7))</f>
        <v>4.3627189388851582</v>
      </c>
      <c r="I28" s="2">
        <f>((HUR!I28*Areas!$B$6 + GEO!I28*Areas!$B$7) / (Areas!$B$6+Areas!$B$7))</f>
        <v>4.7354378777703161</v>
      </c>
      <c r="J28" s="2">
        <f>((HUR!J28*Areas!$B$6 + GEO!J28*Areas!$B$7) / (Areas!$B$6+Areas!$B$7))</f>
        <v>4.9368043989254531</v>
      </c>
      <c r="K28" s="2">
        <f>((HUR!K28*Areas!$B$6 + GEO!K28*Areas!$B$7) / (Areas!$B$6+Areas!$B$7))</f>
        <v>5.5063347884486227</v>
      </c>
      <c r="L28" s="2">
        <f>((HUR!L28*Areas!$B$6 + GEO!L28*Areas!$B$7) / (Areas!$B$6+Areas!$B$7))</f>
        <v>7.5413383143049026</v>
      </c>
      <c r="M28" s="2">
        <f>((HUR!M28*Areas!$B$6 + GEO!M28*Areas!$B$7) / (Areas!$B$6+Areas!$B$7))</f>
        <v>7.9031532907991942</v>
      </c>
      <c r="N28" s="2">
        <f t="shared" si="0"/>
        <v>5.927908733490038</v>
      </c>
    </row>
    <row r="29" spans="1:14">
      <c r="A29">
        <v>1972</v>
      </c>
      <c r="B29" s="2">
        <f>((HUR!B29*Areas!$B$6 + GEO!B29*Areas!$B$7) / (Areas!$B$6+Areas!$B$7))</f>
        <v>8.8095233378106101</v>
      </c>
      <c r="C29" s="2">
        <f>((HUR!C29*Areas!$B$6 + GEO!C29*Areas!$B$7) / (Areas!$B$6+Areas!$B$7))</f>
        <v>6.8441066151779717</v>
      </c>
      <c r="D29" s="2">
        <f>((HUR!D29*Areas!$B$6 + GEO!D29*Areas!$B$7) / (Areas!$B$6+Areas!$B$7))</f>
        <v>6.7736511081262591</v>
      </c>
      <c r="E29" s="2">
        <f>((HUR!E29*Areas!$B$6 + GEO!E29*Areas!$B$7) / (Areas!$B$6+Areas!$B$7))</f>
        <v>5.1068255540631293</v>
      </c>
      <c r="F29" s="2">
        <f>((HUR!F29*Areas!$B$6 + GEO!F29*Areas!$B$7) / (Areas!$B$6+Areas!$B$7))</f>
        <v>4.158185023505709</v>
      </c>
      <c r="G29" s="2">
        <f>((HUR!G29*Areas!$B$6 + GEO!G29*Areas!$B$7) / (Areas!$B$6+Areas!$B$7))</f>
        <v>4.3236370047011414</v>
      </c>
      <c r="H29" s="2">
        <f>((HUR!H29*Areas!$B$6 + GEO!H29*Areas!$B$7) / (Areas!$B$6+Areas!$B$7))</f>
        <v>3.8718149764942913</v>
      </c>
      <c r="I29" s="2">
        <f>((HUR!I29*Areas!$B$6 + GEO!I29*Areas!$B$7) / (Areas!$B$6+Areas!$B$7))</f>
        <v>4.2481709200805913</v>
      </c>
      <c r="J29" s="2">
        <f>((HUR!J29*Areas!$B$6 + GEO!J29*Areas!$B$7) / (Areas!$B$6+Areas!$B$7))</f>
        <v>5.5854449294828754</v>
      </c>
      <c r="K29" s="2">
        <f>((HUR!K29*Areas!$B$6 + GEO!K29*Areas!$B$7) / (Areas!$B$6+Areas!$B$7))</f>
        <v>6.953153290799194</v>
      </c>
      <c r="L29" s="2">
        <f>((HUR!L29*Areas!$B$6 + GEO!L29*Areas!$B$7) / (Areas!$B$6+Areas!$B$7))</f>
        <v>6.9299788448623234</v>
      </c>
      <c r="M29" s="2">
        <f>((HUR!M29*Areas!$B$6 + GEO!M29*Areas!$B$7) / (Areas!$B$6+Areas!$B$7))</f>
        <v>7.3972599059771644</v>
      </c>
      <c r="N29" s="2">
        <f t="shared" si="0"/>
        <v>5.9168126259234377</v>
      </c>
    </row>
    <row r="30" spans="1:14">
      <c r="A30">
        <v>1973</v>
      </c>
      <c r="B30" s="2">
        <f>((HUR!B30*Areas!$B$6 + GEO!B30*Areas!$B$7) / (Areas!$B$6+Areas!$B$7))</f>
        <v>7.8959004365345864</v>
      </c>
      <c r="C30" s="2">
        <f>((HUR!C30*Areas!$B$6 + GEO!C30*Areas!$B$7) / (Areas!$B$6+Areas!$B$7))</f>
        <v>6.7427400940228335</v>
      </c>
      <c r="D30" s="2">
        <f>((HUR!D30*Areas!$B$6 + GEO!D30*Areas!$B$7) / (Areas!$B$6+Areas!$B$7))</f>
        <v>5.3477295164539962</v>
      </c>
      <c r="E30" s="2">
        <f>((HUR!E30*Areas!$B$6 + GEO!E30*Areas!$B$7) / (Areas!$B$6+Areas!$B$7))</f>
        <v>5.6104555070517126</v>
      </c>
      <c r="F30" s="2">
        <f>((HUR!F30*Areas!$B$6 + GEO!F30*Areas!$B$7) / (Areas!$B$6+Areas!$B$7))</f>
        <v>4.5763629952988589</v>
      </c>
      <c r="G30" s="2">
        <f>((HUR!G30*Areas!$B$6 + GEO!G30*Areas!$B$7) / (Areas!$B$6+Areas!$B$7))</f>
        <v>4.0586334788448628</v>
      </c>
      <c r="H30" s="2">
        <f>((HUR!H30*Areas!$B$6 + GEO!H30*Areas!$B$7) / (Areas!$B$6+Areas!$B$7))</f>
        <v>3.9327259905977163</v>
      </c>
      <c r="I30" s="2">
        <f>((HUR!I30*Areas!$B$6 + GEO!I30*Areas!$B$7) / (Areas!$B$6+Areas!$B$7))</f>
        <v>4.100448455339154</v>
      </c>
      <c r="J30" s="2">
        <f>((HUR!J30*Areas!$B$6 + GEO!J30*Areas!$B$7) / (Areas!$B$6+Areas!$B$7))</f>
        <v>5.6195303895231694</v>
      </c>
      <c r="K30" s="2">
        <f>((HUR!K30*Areas!$B$6 + GEO!K30*Areas!$B$7) / (Areas!$B$6+Areas!$B$7))</f>
        <v>5.7290678307588987</v>
      </c>
      <c r="L30" s="2">
        <f>((HUR!L30*Areas!$B$6 + GEO!L30*Areas!$B$7) / (Areas!$B$6+Areas!$B$7))</f>
        <v>7.6849823707186031</v>
      </c>
      <c r="M30" s="2">
        <f>((HUR!M30*Areas!$B$6 + GEO!M30*Areas!$B$7) / (Areas!$B$6+Areas!$B$7))</f>
        <v>7.9181638683680324</v>
      </c>
      <c r="N30" s="2">
        <f t="shared" si="0"/>
        <v>5.7680617444593691</v>
      </c>
    </row>
    <row r="31" spans="1:14">
      <c r="A31">
        <v>1974</v>
      </c>
      <c r="B31" s="2">
        <f>((HUR!B31*Areas!$B$6 + GEO!B31*Areas!$B$7) / (Areas!$B$6+Areas!$B$7))</f>
        <v>7.3395374412357279</v>
      </c>
      <c r="C31" s="2">
        <f>((HUR!C31*Areas!$B$6 + GEO!C31*Areas!$B$7) / (Areas!$B$6+Areas!$B$7))</f>
        <v>6.5481991269308262</v>
      </c>
      <c r="D31" s="2">
        <f>((HUR!D31*Areas!$B$6 + GEO!D31*Areas!$B$7) / (Areas!$B$6+Areas!$B$7))</f>
        <v>6.9922775352585624</v>
      </c>
      <c r="E31" s="2">
        <f>((HUR!E31*Areas!$B$6 + GEO!E31*Areas!$B$7) / (Areas!$B$6+Areas!$B$7))</f>
        <v>5.2772740094022836</v>
      </c>
      <c r="F31" s="2">
        <f>((HUR!F31*Areas!$B$6 + GEO!F31*Areas!$B$7) / (Areas!$B$6+Areas!$B$7))</f>
        <v>4.7240854600402962</v>
      </c>
      <c r="G31" s="2">
        <f>((HUR!G31*Areas!$B$6 + GEO!G31*Areas!$B$7) / (Areas!$B$6+Areas!$B$7))</f>
        <v>4.1727259905977165</v>
      </c>
      <c r="H31" s="2">
        <f>((HUR!H31*Areas!$B$6 + GEO!H31*Areas!$B$7) / (Areas!$B$6+Areas!$B$7))</f>
        <v>4.1113524177300205</v>
      </c>
      <c r="I31" s="2">
        <f>((HUR!I31*Areas!$B$6 + GEO!I31*Areas!$B$7) / (Areas!$B$6+Areas!$B$7))</f>
        <v>4.3131673942243118</v>
      </c>
      <c r="J31" s="2">
        <f>((HUR!J31*Areas!$B$6 + GEO!J31*Areas!$B$7) / (Areas!$B$6+Areas!$B$7))</f>
        <v>5.8954449294828732</v>
      </c>
      <c r="K31" s="2">
        <f>((HUR!K31*Areas!$B$6 + GEO!K31*Areas!$B$7) / (Areas!$B$6+Areas!$B$7))</f>
        <v>6.3277013096037615</v>
      </c>
      <c r="L31" s="2">
        <f>((HUR!L31*Areas!$B$6 + GEO!L31*Areas!$B$7) / (Areas!$B$6+Areas!$B$7))</f>
        <v>6.7354378777703161</v>
      </c>
      <c r="M31" s="2">
        <f>((HUR!M31*Areas!$B$6 + GEO!M31*Areas!$B$7) / (Areas!$B$6+Areas!$B$7))</f>
        <v>7.1218079247817325</v>
      </c>
      <c r="N31" s="2">
        <f t="shared" si="0"/>
        <v>5.7965842847548679</v>
      </c>
    </row>
    <row r="32" spans="1:14">
      <c r="A32">
        <v>1975</v>
      </c>
      <c r="B32" s="2">
        <f>((HUR!B32*Areas!$B$6 + GEO!B32*Areas!$B$7) / (Areas!$B$6+Areas!$B$7))</f>
        <v>7.8045409670920076</v>
      </c>
      <c r="C32" s="2">
        <f>((HUR!C32*Areas!$B$6 + GEO!C32*Areas!$B$7) / (Areas!$B$6+Areas!$B$7))</f>
        <v>6.5459145399597043</v>
      </c>
      <c r="D32" s="2">
        <f>((HUR!D32*Areas!$B$6 + GEO!D32*Areas!$B$7) / (Areas!$B$6+Areas!$B$7))</f>
        <v>6.5831814976494298</v>
      </c>
      <c r="E32" s="2">
        <f>((HUR!E32*Areas!$B$6 + GEO!E32*Areas!$B$7) / (Areas!$B$6+Areas!$B$7))</f>
        <v>5.6786405305574208</v>
      </c>
      <c r="F32" s="2">
        <f>((HUR!F32*Areas!$B$6 + GEO!F32*Areas!$B$7) / (Areas!$B$6+Areas!$B$7))</f>
        <v>3.9309110141034251</v>
      </c>
      <c r="G32" s="2">
        <f>((HUR!G32*Areas!$B$6 + GEO!G32*Areas!$B$7) / (Areas!$B$6+Areas!$B$7))</f>
        <v>4.0422704835460035</v>
      </c>
      <c r="H32" s="2">
        <f>((HUR!H32*Areas!$B$6 + GEO!H32*Areas!$B$7) / (Areas!$B$6+Areas!$B$7))</f>
        <v>4.1604343519140361</v>
      </c>
      <c r="I32" s="2">
        <f>((HUR!I32*Areas!$B$6 + GEO!I32*Areas!$B$7) / (Areas!$B$6+Areas!$B$7))</f>
        <v>4.669074882471457</v>
      </c>
      <c r="J32" s="2">
        <f>((HUR!J32*Areas!$B$6 + GEO!J32*Areas!$B$7) / (Areas!$B$6+Areas!$B$7))</f>
        <v>5.775444929482874</v>
      </c>
      <c r="K32" s="2">
        <f>((HUR!K32*Areas!$B$6 + GEO!K32*Areas!$B$7) / (Areas!$B$6+Areas!$B$7))</f>
        <v>6.2827048354600397</v>
      </c>
      <c r="L32" s="2">
        <f>((HUR!L32*Areas!$B$6 + GEO!L32*Areas!$B$7) / (Areas!$B$6+Areas!$B$7))</f>
        <v>6.7190678307588998</v>
      </c>
      <c r="M32" s="2">
        <f>((HUR!M32*Areas!$B$6 + GEO!M32*Areas!$B$7) / (Areas!$B$6+Areas!$B$7))</f>
        <v>7.5140854600402953</v>
      </c>
      <c r="N32" s="2">
        <f t="shared" si="0"/>
        <v>5.8088559435862992</v>
      </c>
    </row>
    <row r="33" spans="1:14">
      <c r="A33">
        <v>1976</v>
      </c>
      <c r="B33" s="2">
        <f>((HUR!B33*Areas!$B$6 + GEO!B33*Areas!$B$7) / (Areas!$B$6+Areas!$B$7))</f>
        <v>8.1300070517125587</v>
      </c>
      <c r="C33" s="2">
        <f>((HUR!C33*Areas!$B$6 + GEO!C33*Areas!$B$7) / (Areas!$B$6+Areas!$B$7))</f>
        <v>7.1236440564137</v>
      </c>
      <c r="D33" s="2">
        <f>((HUR!D33*Areas!$B$6 + GEO!D33*Areas!$B$7) / (Areas!$B$6+Areas!$B$7))</f>
        <v>7.1141066151779713</v>
      </c>
      <c r="E33" s="2">
        <f>((HUR!E33*Areas!$B$6 + GEO!E33*Areas!$B$7) / (Areas!$B$6+Areas!$B$7))</f>
        <v>5.243188549361987</v>
      </c>
      <c r="F33" s="2">
        <f>((HUR!F33*Areas!$B$6 + GEO!F33*Areas!$B$7) / (Areas!$B$6+Areas!$B$7))</f>
        <v>4.5968185023505708</v>
      </c>
      <c r="G33" s="2">
        <f>((HUR!G33*Areas!$B$6 + GEO!G33*Areas!$B$7) / (Areas!$B$6+Areas!$B$7))</f>
        <v>4.0050035258562797</v>
      </c>
      <c r="H33" s="2">
        <f>((HUR!H33*Areas!$B$6 + GEO!H33*Areas!$B$7) / (Areas!$B$6+Areas!$B$7))</f>
        <v>4.1404555070517128</v>
      </c>
      <c r="I33" s="2">
        <f>((HUR!I33*Areas!$B$6 + GEO!I33*Areas!$B$7) / (Areas!$B$6+Areas!$B$7))</f>
        <v>4.575900436534587</v>
      </c>
      <c r="J33" s="2">
        <f>((HUR!J33*Areas!$B$6 + GEO!J33*Areas!$B$7) / (Areas!$B$6+Areas!$B$7))</f>
        <v>5.6268114506380114</v>
      </c>
      <c r="K33" s="2">
        <f>((HUR!K33*Areas!$B$6 + GEO!K33*Areas!$B$7) / (Areas!$B$6+Areas!$B$7))</f>
        <v>6.6586193754197449</v>
      </c>
      <c r="L33" s="2">
        <f>((HUR!L33*Areas!$B$6 + GEO!L33*Areas!$B$7) / (Areas!$B$6+Areas!$B$7))</f>
        <v>7.4936440564137019</v>
      </c>
      <c r="M33" s="2">
        <f>((HUR!M33*Areas!$B$6 + GEO!M33*Areas!$B$7) / (Areas!$B$6+Areas!$B$7))</f>
        <v>7.6981991269308256</v>
      </c>
      <c r="N33" s="2">
        <f t="shared" si="0"/>
        <v>6.0338665211551392</v>
      </c>
    </row>
    <row r="34" spans="1:14">
      <c r="A34">
        <v>1977</v>
      </c>
      <c r="B34" s="2">
        <f>((HUR!B34*Areas!$B$6 + GEO!B34*Areas!$B$7) / (Areas!$B$6+Areas!$B$7))</f>
        <v>7.1532097044996643</v>
      </c>
      <c r="C34" s="2">
        <f>((HUR!C34*Areas!$B$6 + GEO!C34*Areas!$B$7) / (Areas!$B$6+Areas!$B$7))</f>
        <v>6.1363770987239761</v>
      </c>
      <c r="D34" s="2">
        <f>((HUR!D34*Areas!$B$6 + GEO!D34*Areas!$B$7) / (Areas!$B$6+Areas!$B$7))</f>
        <v>5.472277535258562</v>
      </c>
      <c r="E34" s="2">
        <f>((HUR!E34*Areas!$B$6 + GEO!E34*Areas!$B$7) / (Areas!$B$6+Areas!$B$7))</f>
        <v>5.0336370047011414</v>
      </c>
      <c r="F34" s="2">
        <f>((HUR!F34*Areas!$B$6 + GEO!F34*Areas!$B$7) / (Areas!$B$6+Areas!$B$7))</f>
        <v>4.3227330423102748</v>
      </c>
      <c r="G34" s="2">
        <f>((HUR!G34*Areas!$B$6 + GEO!G34*Areas!$B$7) / (Areas!$B$6+Areas!$B$7))</f>
        <v>4.2204625587642717</v>
      </c>
      <c r="H34" s="2">
        <f>((HUR!H34*Areas!$B$6 + GEO!H34*Areas!$B$7) / (Areas!$B$6+Areas!$B$7))</f>
        <v>4.1104625587642714</v>
      </c>
      <c r="I34" s="2">
        <f>((HUR!I34*Areas!$B$6 + GEO!I34*Areas!$B$7) / (Areas!$B$6+Areas!$B$7))</f>
        <v>4.885914539959705</v>
      </c>
      <c r="J34" s="2">
        <f>((HUR!J34*Areas!$B$6 + GEO!J34*Areas!$B$7) / (Areas!$B$6+Areas!$B$7))</f>
        <v>5.1068255540631293</v>
      </c>
      <c r="K34" s="2">
        <f>((HUR!K34*Areas!$B$6 + GEO!K34*Areas!$B$7) / (Areas!$B$6+Areas!$B$7))</f>
        <v>6.5172881128274005</v>
      </c>
      <c r="L34" s="2">
        <f>((HUR!L34*Areas!$B$6 + GEO!L34*Areas!$B$7) / (Areas!$B$6+Areas!$B$7))</f>
        <v>6.9550176292813966</v>
      </c>
      <c r="M34" s="2">
        <f>((HUR!M34*Areas!$B$6 + GEO!M34*Areas!$B$7) / (Areas!$B$6+Areas!$B$7))</f>
        <v>7.8436722632639357</v>
      </c>
      <c r="N34" s="2">
        <f t="shared" si="0"/>
        <v>5.6464898002014783</v>
      </c>
    </row>
    <row r="35" spans="1:14">
      <c r="A35">
        <v>1978</v>
      </c>
      <c r="B35" s="2">
        <f>((HUR!B35*Areas!$B$6 + GEO!B35*Areas!$B$7) / (Areas!$B$6+Areas!$B$7))</f>
        <v>7.4945973807924773</v>
      </c>
      <c r="C35" s="2">
        <f>((HUR!C35*Areas!$B$6 + GEO!C35*Areas!$B$7) / (Areas!$B$6+Areas!$B$7))</f>
        <v>5.3082132303559435</v>
      </c>
      <c r="D35" s="2">
        <f>((HUR!D35*Areas!$B$6 + GEO!D35*Areas!$B$7) / (Areas!$B$6+Areas!$B$7))</f>
        <v>5.0868326057756885</v>
      </c>
      <c r="E35" s="2">
        <f>((HUR!E35*Areas!$B$6 + GEO!E35*Areas!$B$7) / (Areas!$B$6+Areas!$B$7))</f>
        <v>5.2741066151779714</v>
      </c>
      <c r="F35" s="2">
        <f>((HUR!F35*Areas!$B$6 + GEO!F35*Areas!$B$7) / (Areas!$B$6+Areas!$B$7))</f>
        <v>4.575466084620551</v>
      </c>
      <c r="G35" s="2">
        <f>((HUR!G35*Areas!$B$6 + GEO!G35*Areas!$B$7) / (Areas!$B$6+Areas!$B$7))</f>
        <v>4.2686475822699794</v>
      </c>
      <c r="H35" s="2">
        <f>((HUR!H35*Areas!$B$6 + GEO!H35*Areas!$B$7) / (Areas!$B$6+Areas!$B$7))</f>
        <v>4.2950176292813973</v>
      </c>
      <c r="I35" s="2">
        <f>((HUR!I35*Areas!$B$6 + GEO!I35*Areas!$B$7) / (Areas!$B$6+Areas!$B$7))</f>
        <v>4.5290960376091336</v>
      </c>
      <c r="J35" s="2">
        <f>((HUR!J35*Areas!$B$6 + GEO!J35*Areas!$B$7) / (Areas!$B$6+Areas!$B$7))</f>
        <v>5.8263770987239765</v>
      </c>
      <c r="K35" s="2">
        <f>((HUR!K35*Areas!$B$6 + GEO!K35*Areas!$B$7) / (Areas!$B$6+Areas!$B$7))</f>
        <v>6.7132026527871052</v>
      </c>
      <c r="L35" s="2">
        <f>((HUR!L35*Areas!$B$6 + GEO!L35*Areas!$B$7) / (Areas!$B$6+Areas!$B$7))</f>
        <v>7.3063912021490935</v>
      </c>
      <c r="M35" s="2">
        <f>((HUR!M35*Areas!$B$6 + GEO!M35*Areas!$B$7) / (Areas!$B$6+Areas!$B$7))</f>
        <v>7.9722916386836804</v>
      </c>
      <c r="N35" s="2">
        <f t="shared" si="0"/>
        <v>5.7208533131855823</v>
      </c>
    </row>
    <row r="36" spans="1:14">
      <c r="A36">
        <v>1979</v>
      </c>
      <c r="B36" s="2">
        <f>((HUR!B36*Areas!$B$6 + GEO!B36*Areas!$B$7) / (Areas!$B$6+Areas!$B$7))</f>
        <v>7.5323057421087976</v>
      </c>
      <c r="C36" s="2">
        <f>((HUR!C36*Areas!$B$6 + GEO!C36*Areas!$B$7) / (Areas!$B$6+Areas!$B$7))</f>
        <v>6.1045691739422434</v>
      </c>
      <c r="D36" s="2">
        <f>((HUR!D36*Areas!$B$6 + GEO!D36*Areas!$B$7) / (Areas!$B$6+Areas!$B$7))</f>
        <v>5.5295444929482871</v>
      </c>
      <c r="E36" s="2">
        <f>((HUR!E36*Areas!$B$6 + GEO!E36*Areas!$B$7) / (Areas!$B$6+Areas!$B$7))</f>
        <v>5.321829079919409</v>
      </c>
      <c r="F36" s="2">
        <f>((HUR!F36*Areas!$B$6 + GEO!F36*Areas!$B$7) / (Areas!$B$6+Areas!$B$7))</f>
        <v>4.5240995634654126</v>
      </c>
      <c r="G36" s="2">
        <f>((HUR!G36*Areas!$B$6 + GEO!G36*Areas!$B$7) / (Areas!$B$6+Areas!$B$7))</f>
        <v>4.3495515446608461</v>
      </c>
      <c r="H36" s="2">
        <f>((HUR!H36*Areas!$B$6 + GEO!H36*Areas!$B$7) / (Areas!$B$6+Areas!$B$7))</f>
        <v>3.7868255540631295</v>
      </c>
      <c r="I36" s="2">
        <f>((HUR!I36*Areas!$B$6 + GEO!I36*Areas!$B$7) / (Areas!$B$6+Areas!$B$7))</f>
        <v>4.6049964741437215</v>
      </c>
      <c r="J36" s="2">
        <f>((HUR!J36*Areas!$B$6 + GEO!J36*Areas!$B$7) / (Areas!$B$6+Areas!$B$7))</f>
        <v>5.6122775352585625</v>
      </c>
      <c r="K36" s="2">
        <f>((HUR!K36*Areas!$B$6 + GEO!K36*Areas!$B$7) / (Areas!$B$6+Areas!$B$7))</f>
        <v>6.3014017797179314</v>
      </c>
      <c r="L36" s="2">
        <f>((HUR!L36*Areas!$B$6 + GEO!L36*Areas!$B$7) / (Areas!$B$6+Areas!$B$7))</f>
        <v>6.956853760913364</v>
      </c>
      <c r="M36" s="2">
        <f>((HUR!M36*Areas!$B$6 + GEO!M36*Areas!$B$7) / (Areas!$B$6+Areas!$B$7))</f>
        <v>7.6050317327065144</v>
      </c>
      <c r="N36" s="2">
        <f t="shared" si="0"/>
        <v>5.6857738694873516</v>
      </c>
    </row>
    <row r="37" spans="1:14">
      <c r="A37">
        <v>1980</v>
      </c>
      <c r="B37" s="2">
        <f>((HUR!B37*Areas!$B$6 + GEO!B37*Areas!$B$7) / (Areas!$B$6+Areas!$B$7))</f>
        <v>7.13958680322364</v>
      </c>
      <c r="C37" s="2">
        <f>((HUR!C37*Areas!$B$6 + GEO!C37*Areas!$B$7) / (Areas!$B$6+Areas!$B$7))</f>
        <v>5.7636863666890523</v>
      </c>
      <c r="D37" s="2">
        <f>((HUR!D37*Areas!$B$6 + GEO!D37*Areas!$B$7) / (Areas!$B$6+Areas!$B$7))</f>
        <v>5.6323057421087981</v>
      </c>
      <c r="E37" s="2">
        <f>((HUR!E37*Areas!$B$6 + GEO!E37*Areas!$B$7) / (Areas!$B$6+Areas!$B$7))</f>
        <v>4.9568396574882474</v>
      </c>
      <c r="F37" s="2">
        <f>((HUR!F37*Areas!$B$6 + GEO!F37*Areas!$B$7) / (Areas!$B$6+Areas!$B$7))</f>
        <v>4.3304625587642711</v>
      </c>
      <c r="G37" s="2">
        <f>((HUR!G37*Areas!$B$6 + GEO!G37*Areas!$B$7) / (Areas!$B$6+Areas!$B$7))</f>
        <v>4.2063700470114167</v>
      </c>
      <c r="H37" s="2">
        <f>((HUR!H37*Areas!$B$6 + GEO!H37*Areas!$B$7) / (Areas!$B$6+Areas!$B$7))</f>
        <v>3.6904696104768302</v>
      </c>
      <c r="I37" s="2">
        <f>((HUR!I37*Areas!$B$6 + GEO!I37*Areas!$B$7) / (Areas!$B$6+Areas!$B$7))</f>
        <v>3.8577436198791131</v>
      </c>
      <c r="J37" s="2">
        <f>((HUR!J37*Areas!$B$6 + GEO!J37*Areas!$B$7) / (Areas!$B$6+Areas!$B$7))</f>
        <v>6.0945550705171261</v>
      </c>
      <c r="K37" s="2">
        <f>((HUR!K37*Areas!$B$6 + GEO!K37*Areas!$B$7) / (Areas!$B$6+Areas!$B$7))</f>
        <v>7.0950387844190734</v>
      </c>
      <c r="L37" s="2">
        <f>((HUR!L37*Areas!$B$6 + GEO!L37*Areas!$B$7) / (Areas!$B$6+Areas!$B$7))</f>
        <v>7.2872810611148422</v>
      </c>
      <c r="M37" s="2">
        <f>((HUR!M37*Areas!$B$6 + GEO!M37*Areas!$B$7) / (Areas!$B$6+Areas!$B$7))</f>
        <v>7.8578000335795837</v>
      </c>
      <c r="N37" s="2">
        <f t="shared" si="0"/>
        <v>5.6593449462726655</v>
      </c>
    </row>
    <row r="38" spans="1:14">
      <c r="A38">
        <v>1981</v>
      </c>
      <c r="B38" s="2">
        <f>((HUR!B38*Areas!$B$6 + GEO!B38*Areas!$B$7) / (Areas!$B$6+Areas!$B$7))</f>
        <v>5.8127894560107451</v>
      </c>
      <c r="C38" s="2">
        <f>((HUR!C38*Areas!$B$6 + GEO!C38*Areas!$B$7) / (Areas!$B$6+Areas!$B$7))</f>
        <v>5.979124244459368</v>
      </c>
      <c r="D38" s="2">
        <f>((HUR!D38*Areas!$B$6 + GEO!D38*Areas!$B$7) / (Areas!$B$6+Areas!$B$7))</f>
        <v>5.2536722632639359</v>
      </c>
      <c r="E38" s="2">
        <f>((HUR!E38*Areas!$B$6 + GEO!E38*Areas!$B$7) / (Areas!$B$6+Areas!$B$7))</f>
        <v>5.2540995634654131</v>
      </c>
      <c r="F38" s="2">
        <f>((HUR!F38*Areas!$B$6 + GEO!F38*Areas!$B$7) / (Areas!$B$6+Areas!$B$7))</f>
        <v>4.4413735728676969</v>
      </c>
      <c r="G38" s="2">
        <f>((HUR!G38*Areas!$B$6 + GEO!G38*Areas!$B$7) / (Areas!$B$6+Areas!$B$7))</f>
        <v>3.8604555070517126</v>
      </c>
      <c r="H38" s="2">
        <f>((HUR!H38*Areas!$B$6 + GEO!H38*Areas!$B$7) / (Areas!$B$6+Areas!$B$7))</f>
        <v>3.7036440564137001</v>
      </c>
      <c r="I38" s="2">
        <f>((HUR!I38*Areas!$B$6 + GEO!I38*Areas!$B$7) / (Areas!$B$6+Areas!$B$7))</f>
        <v>3.946832605775688</v>
      </c>
      <c r="J38" s="2">
        <f>((HUR!J38*Areas!$B$6 + GEO!J38*Areas!$B$7) / (Areas!$B$6+Areas!$B$7))</f>
        <v>5.6495656480859635</v>
      </c>
      <c r="K38" s="2">
        <f>((HUR!K38*Areas!$B$6 + GEO!K38*Areas!$B$7) / (Areas!$B$6+Areas!$B$7))</f>
        <v>6.48547313633311</v>
      </c>
      <c r="L38" s="2">
        <f>((HUR!L38*Areas!$B$6 + GEO!L38*Areas!$B$7) / (Areas!$B$6+Areas!$B$7))</f>
        <v>6.56547313633311</v>
      </c>
      <c r="M38" s="2">
        <f>((HUR!M38*Areas!$B$6 + GEO!M38*Areas!$B$7) / (Areas!$B$6+Areas!$B$7))</f>
        <v>7.3536793149764943</v>
      </c>
      <c r="N38" s="2">
        <f t="shared" si="0"/>
        <v>5.3588485420864123</v>
      </c>
    </row>
    <row r="39" spans="1:14">
      <c r="A39">
        <v>1982</v>
      </c>
      <c r="B39" s="2">
        <f>((HUR!B39*Areas!$B$6 + GEO!B39*Areas!$B$7) / (Areas!$B$6+Areas!$B$7))</f>
        <v>7.8959709536601741</v>
      </c>
      <c r="C39" s="2">
        <f>((HUR!C39*Areas!$B$6 + GEO!C39*Areas!$B$7) / (Areas!$B$6+Areas!$B$7))</f>
        <v>5.4436652115513766</v>
      </c>
      <c r="D39" s="2">
        <f>((HUR!D39*Areas!$B$6 + GEO!D39*Areas!$B$7) / (Areas!$B$6+Areas!$B$7))</f>
        <v>5.796384150436535</v>
      </c>
      <c r="E39" s="2">
        <f>((HUR!E39*Areas!$B$6 + GEO!E39*Areas!$B$7) / (Areas!$B$6+Areas!$B$7))</f>
        <v>5.7922916386836807</v>
      </c>
      <c r="F39" s="2">
        <f>((HUR!F39*Areas!$B$6 + GEO!F39*Areas!$B$7) / (Areas!$B$6+Areas!$B$7))</f>
        <v>4.1995585963734055</v>
      </c>
      <c r="G39" s="2">
        <f>((HUR!G39*Areas!$B$6 + GEO!G39*Areas!$B$7) / (Areas!$B$6+Areas!$B$7))</f>
        <v>4.0040995634654131</v>
      </c>
      <c r="H39" s="2">
        <f>((HUR!H39*Areas!$B$6 + GEO!H39*Areas!$B$7) / (Areas!$B$6+Areas!$B$7))</f>
        <v>3.9213735728676955</v>
      </c>
      <c r="I39" s="2">
        <f>((HUR!I39*Areas!$B$6 + GEO!I39*Areas!$B$7) / (Areas!$B$6+Areas!$B$7))</f>
        <v>4.648192075218267</v>
      </c>
      <c r="J39" s="2">
        <f>((HUR!J39*Areas!$B$6 + GEO!J39*Areas!$B$7) / (Areas!$B$6+Areas!$B$7))</f>
        <v>5.2013735728676966</v>
      </c>
      <c r="K39" s="2">
        <f>((HUR!K39*Areas!$B$6 + GEO!K39*Areas!$B$7) / (Areas!$B$6+Areas!$B$7))</f>
        <v>5.9427330423102749</v>
      </c>
      <c r="L39" s="2">
        <f>((HUR!L39*Areas!$B$6 + GEO!L39*Areas!$B$7) / (Areas!$B$6+Areas!$B$7))</f>
        <v>6.6836511081262593</v>
      </c>
      <c r="M39" s="2">
        <f>((HUR!M39*Areas!$B$6 + GEO!M39*Areas!$B$7) / (Areas!$B$6+Areas!$B$7))</f>
        <v>7.0713806245802555</v>
      </c>
      <c r="N39" s="2">
        <f t="shared" si="0"/>
        <v>5.5500561758450857</v>
      </c>
    </row>
    <row r="40" spans="1:14">
      <c r="A40">
        <v>1983</v>
      </c>
      <c r="B40" s="2">
        <f>((HUR!B40*Areas!$B$6 + GEO!B40*Areas!$B$7) / (Areas!$B$6+Areas!$B$7))</f>
        <v>7.1450317327065136</v>
      </c>
      <c r="C40" s="2">
        <f>((HUR!C40*Areas!$B$6 + GEO!C40*Areas!$B$7) / (Areas!$B$6+Areas!$B$7))</f>
        <v>6.0573163196776365</v>
      </c>
      <c r="D40" s="2">
        <f>((HUR!D40*Areas!$B$6 + GEO!D40*Areas!$B$7) / (Areas!$B$6+Areas!$B$7))</f>
        <v>6.0495868032236402</v>
      </c>
      <c r="E40" s="2">
        <f>((HUR!E40*Areas!$B$6 + GEO!E40*Areas!$B$7) / (Areas!$B$6+Areas!$B$7))</f>
        <v>5.3463982538616523</v>
      </c>
      <c r="F40" s="2">
        <f>((HUR!F40*Areas!$B$6 + GEO!F40*Areas!$B$7) / (Areas!$B$6+Areas!$B$7))</f>
        <v>4.6713806245802552</v>
      </c>
      <c r="G40" s="2">
        <f>((HUR!G40*Areas!$B$6 + GEO!G40*Areas!$B$7) / (Areas!$B$6+Areas!$B$7))</f>
        <v>3.9159215916722627</v>
      </c>
      <c r="H40" s="2">
        <f>((HUR!H40*Areas!$B$6 + GEO!H40*Areas!$B$7) / (Areas!$B$6+Areas!$B$7))</f>
        <v>3.8159215916722631</v>
      </c>
      <c r="I40" s="2">
        <f>((HUR!I40*Areas!$B$6 + GEO!I40*Areas!$B$7) / (Areas!$B$6+Areas!$B$7))</f>
        <v>3.9477365681665546</v>
      </c>
      <c r="J40" s="2">
        <f>((HUR!J40*Areas!$B$6 + GEO!J40*Areas!$B$7) / (Areas!$B$6+Areas!$B$7))</f>
        <v>5.3941066151779715</v>
      </c>
      <c r="K40" s="2">
        <f>((HUR!K40*Areas!$B$6 + GEO!K40*Areas!$B$7) / (Areas!$B$6+Areas!$B$7))</f>
        <v>6.4363700470114171</v>
      </c>
      <c r="L40" s="2">
        <f>((HUR!L40*Areas!$B$6 + GEO!L40*Areas!$B$7) / (Areas!$B$6+Areas!$B$7))</f>
        <v>7.8022845869711208</v>
      </c>
      <c r="M40" s="2">
        <f>((HUR!M40*Areas!$B$6 + GEO!M40*Areas!$B$7) / (Areas!$B$6+Areas!$B$7))</f>
        <v>8.0163841504365365</v>
      </c>
      <c r="N40" s="2">
        <f t="shared" si="0"/>
        <v>5.7165365737631513</v>
      </c>
    </row>
    <row r="41" spans="1:14">
      <c r="A41">
        <v>1984</v>
      </c>
      <c r="B41" s="2">
        <f>((HUR!B41*Areas!$B$6 + GEO!B41*Areas!$B$7) / (Areas!$B$6+Areas!$B$7))</f>
        <v>7.1473092679650767</v>
      </c>
      <c r="C41" s="2">
        <f>((HUR!C41*Areas!$B$6 + GEO!C41*Areas!$B$7) / (Areas!$B$6+Areas!$B$7))</f>
        <v>5.9527612491605106</v>
      </c>
      <c r="D41" s="2">
        <f>((HUR!D41*Areas!$B$6 + GEO!D41*Areas!$B$7) / (Areas!$B$6+Areas!$B$7))</f>
        <v>6.3673163196776361</v>
      </c>
      <c r="E41" s="2">
        <f>((HUR!E41*Areas!$B$6 + GEO!E41*Areas!$B$7) / (Areas!$B$6+Areas!$B$7))</f>
        <v>4.9931956010745466</v>
      </c>
      <c r="F41" s="2">
        <f>((HUR!F41*Areas!$B$6 + GEO!F41*Areas!$B$7) / (Areas!$B$6+Areas!$B$7))</f>
        <v>4.679558596373405</v>
      </c>
      <c r="G41" s="2">
        <f>((HUR!G41*Areas!$B$6 + GEO!G41*Areas!$B$7) / (Areas!$B$6+Areas!$B$7))</f>
        <v>4.2659004365345865</v>
      </c>
      <c r="H41" s="2">
        <f>((HUR!H41*Areas!$B$6 + GEO!H41*Areas!$B$7) / (Areas!$B$6+Areas!$B$7))</f>
        <v>3.9804414036265952</v>
      </c>
      <c r="I41" s="2">
        <f>((HUR!I41*Areas!$B$6 + GEO!I41*Areas!$B$7) / (Areas!$B$6+Areas!$B$7))</f>
        <v>4.1127189388851582</v>
      </c>
      <c r="J41" s="2">
        <f>((HUR!J41*Areas!$B$6 + GEO!J41*Areas!$B$7) / (Areas!$B$6+Areas!$B$7))</f>
        <v>5.6872458025520478</v>
      </c>
      <c r="K41" s="2">
        <f>((HUR!K41*Areas!$B$6 + GEO!K41*Areas!$B$7) / (Areas!$B$6+Areas!$B$7))</f>
        <v>5.312733042310275</v>
      </c>
      <c r="L41" s="2">
        <f>((HUR!L41*Areas!$B$6 + GEO!L41*Areas!$B$7) / (Areas!$B$6+Areas!$B$7))</f>
        <v>6.9777365681665549</v>
      </c>
      <c r="M41" s="2">
        <f>((HUR!M41*Areas!$B$6 + GEO!M41*Areas!$B$7) / (Areas!$B$6+Areas!$B$7))</f>
        <v>7.7395303895231695</v>
      </c>
      <c r="N41" s="2">
        <f t="shared" si="0"/>
        <v>5.6013706346541303</v>
      </c>
    </row>
    <row r="42" spans="1:14">
      <c r="A42">
        <v>1985</v>
      </c>
      <c r="B42" s="2">
        <f>((HUR!B42*Areas!$B$6 + GEO!B42*Areas!$B$7) / (Areas!$B$6+Areas!$B$7))</f>
        <v>7.5831885493619886</v>
      </c>
      <c r="C42" s="2">
        <f>((HUR!C42*Areas!$B$6 + GEO!C42*Areas!$B$7) / (Areas!$B$6+Areas!$B$7))</f>
        <v>6.4645550705171253</v>
      </c>
      <c r="D42" s="2">
        <f>((HUR!D42*Areas!$B$6 + GEO!D42*Areas!$B$7) / (Areas!$B$6+Areas!$B$7))</f>
        <v>6.6131814976494292</v>
      </c>
      <c r="E42" s="2">
        <f>((HUR!E42*Areas!$B$6 + GEO!E42*Areas!$B$7) / (Areas!$B$6+Areas!$B$7))</f>
        <v>5.4272599059771656</v>
      </c>
      <c r="F42" s="2">
        <f>((HUR!F42*Areas!$B$6 + GEO!F42*Areas!$B$7) / (Areas!$B$6+Areas!$B$7))</f>
        <v>4.3563629952988583</v>
      </c>
      <c r="G42" s="2">
        <f>((HUR!G42*Areas!$B$6 + GEO!G42*Areas!$B$7) / (Areas!$B$6+Areas!$B$7))</f>
        <v>4.2631744459368708</v>
      </c>
      <c r="H42" s="2">
        <f>((HUR!H42*Areas!$B$6 + GEO!H42*Areas!$B$7) / (Areas!$B$6+Areas!$B$7))</f>
        <v>4.2204696104768296</v>
      </c>
      <c r="I42" s="2">
        <f>((HUR!I42*Areas!$B$6 + GEO!I42*Areas!$B$7) / (Areas!$B$6+Areas!$B$7))</f>
        <v>4.5413453660174614</v>
      </c>
      <c r="J42" s="2">
        <f>((HUR!J42*Areas!$B$6 + GEO!J42*Areas!$B$7) / (Areas!$B$6+Areas!$B$7))</f>
        <v>5.2449964741437203</v>
      </c>
      <c r="K42" s="2">
        <f>((HUR!K42*Areas!$B$6 + GEO!K42*Areas!$B$7) / (Areas!$B$6+Areas!$B$7))</f>
        <v>6.1277295164539964</v>
      </c>
      <c r="L42" s="2">
        <f>((HUR!L42*Areas!$B$6 + GEO!L42*Areas!$B$7) / (Areas!$B$6+Areas!$B$7))</f>
        <v>7.6786475822699796</v>
      </c>
      <c r="M42" s="2">
        <f>((HUR!M42*Areas!$B$6 + GEO!M42*Areas!$B$7) / (Areas!$B$6+Areas!$B$7))</f>
        <v>7.97594274680994</v>
      </c>
      <c r="N42" s="2">
        <f t="shared" si="0"/>
        <v>5.8747378134094461</v>
      </c>
    </row>
    <row r="43" spans="1:14">
      <c r="A43">
        <v>1986</v>
      </c>
      <c r="B43" s="2">
        <f>((HUR!B43*Areas!$B$6 + GEO!B43*Areas!$B$7) / (Areas!$B$6+Areas!$B$7))</f>
        <v>7.9568326057756877</v>
      </c>
      <c r="C43" s="2">
        <f>((HUR!C43*Areas!$B$6 + GEO!C43*Areas!$B$7) / (Areas!$B$6+Areas!$B$7))</f>
        <v>6.7250105775688382</v>
      </c>
      <c r="D43" s="2">
        <f>((HUR!D43*Areas!$B$6 + GEO!D43*Areas!$B$7) / (Areas!$B$6+Areas!$B$7))</f>
        <v>6.2922634318334456</v>
      </c>
      <c r="E43" s="2">
        <f>((HUR!E43*Areas!$B$6 + GEO!E43*Areas!$B$7) / (Areas!$B$6+Areas!$B$7))</f>
        <v>5.3681638683680326</v>
      </c>
      <c r="F43" s="2">
        <f>((HUR!F43*Areas!$B$6 + GEO!F43*Areas!$B$7) / (Areas!$B$6+Areas!$B$7))</f>
        <v>4.6772599059771656</v>
      </c>
      <c r="G43" s="2">
        <f>((HUR!G43*Areas!$B$6 + GEO!G43*Areas!$B$7) / (Areas!$B$6+Areas!$B$7))</f>
        <v>4.521345366017461</v>
      </c>
      <c r="H43" s="2">
        <f>((HUR!H43*Areas!$B$6 + GEO!H43*Areas!$B$7) / (Areas!$B$6+Areas!$B$7))</f>
        <v>4.0236229012760241</v>
      </c>
      <c r="I43" s="2">
        <f>((HUR!I43*Areas!$B$6 + GEO!I43*Areas!$B$7) / (Areas!$B$6+Areas!$B$7))</f>
        <v>4.8586123237071863</v>
      </c>
      <c r="J43" s="2">
        <f>((HUR!J43*Areas!$B$6 + GEO!J43*Areas!$B$7) / (Areas!$B$6+Areas!$B$7))</f>
        <v>5.3758722296843509</v>
      </c>
      <c r="K43" s="2">
        <f>((HUR!K43*Areas!$B$6 + GEO!K43*Areas!$B$7) / (Areas!$B$6+Areas!$B$7))</f>
        <v>6.2613242108797849</v>
      </c>
      <c r="L43" s="2">
        <f>((HUR!L43*Areas!$B$6 + GEO!L43*Areas!$B$7) / (Areas!$B$6+Areas!$B$7))</f>
        <v>8.3263277367360633</v>
      </c>
      <c r="M43" s="2">
        <f>((HUR!M43*Areas!$B$6 + GEO!M43*Areas!$B$7) / (Areas!$B$6+Areas!$B$7))</f>
        <v>8.1490748824714583</v>
      </c>
      <c r="N43" s="2">
        <f t="shared" si="0"/>
        <v>6.0446425033579585</v>
      </c>
    </row>
    <row r="44" spans="1:14">
      <c r="A44">
        <v>1987</v>
      </c>
      <c r="B44" s="2">
        <f>((HUR!B44*Areas!$B$6 + GEO!B44*Areas!$B$7) / (Areas!$B$6+Areas!$B$7))</f>
        <v>7.8672669576897247</v>
      </c>
      <c r="C44" s="2">
        <f>((HUR!C44*Areas!$B$6 + GEO!C44*Areas!$B$7) / (Areas!$B$6+Areas!$B$7))</f>
        <v>6.4291030893216927</v>
      </c>
      <c r="D44" s="2">
        <f>((HUR!D44*Areas!$B$6 + GEO!D44*Areas!$B$7) / (Areas!$B$6+Areas!$B$7))</f>
        <v>5.7768185023505705</v>
      </c>
      <c r="E44" s="2">
        <f>((HUR!E44*Areas!$B$6 + GEO!E44*Areas!$B$7) / (Areas!$B$6+Areas!$B$7))</f>
        <v>5.2599929482874419</v>
      </c>
      <c r="F44" s="2">
        <f>((HUR!F44*Areas!$B$6 + GEO!F44*Areas!$B$7) / (Areas!$B$6+Areas!$B$7))</f>
        <v>4.5104414036265954</v>
      </c>
      <c r="G44" s="2">
        <f>((HUR!G44*Areas!$B$6 + GEO!G44*Areas!$B$7) / (Areas!$B$6+Areas!$B$7))</f>
        <v>4.176348891873741</v>
      </c>
      <c r="H44" s="2">
        <f>((HUR!H44*Areas!$B$6 + GEO!H44*Areas!$B$7) / (Areas!$B$6+Areas!$B$7))</f>
        <v>4.1890748824714574</v>
      </c>
      <c r="I44" s="2">
        <f>((HUR!I44*Areas!$B$6 + GEO!I44*Areas!$B$7) / (Areas!$B$6+Areas!$B$7))</f>
        <v>5.2208828072531901</v>
      </c>
      <c r="J44" s="2">
        <f>((HUR!J44*Areas!$B$6 + GEO!J44*Areas!$B$7) / (Areas!$B$6+Areas!$B$7))</f>
        <v>5.2817867696440564</v>
      </c>
      <c r="K44" s="2">
        <f>((HUR!K44*Areas!$B$6 + GEO!K44*Areas!$B$7) / (Areas!$B$6+Areas!$B$7))</f>
        <v>7.0763277367360642</v>
      </c>
      <c r="L44" s="2">
        <f>((HUR!L44*Areas!$B$6 + GEO!L44*Areas!$B$7) / (Areas!$B$6+Areas!$B$7))</f>
        <v>7.8567691403626601</v>
      </c>
      <c r="M44" s="2">
        <f>((HUR!M44*Areas!$B$6 + GEO!M44*Areas!$B$7) / (Areas!$B$6+Areas!$B$7))</f>
        <v>8.4308828072531909</v>
      </c>
      <c r="N44" s="2">
        <f t="shared" si="0"/>
        <v>6.0063079947391982</v>
      </c>
    </row>
    <row r="45" spans="1:14">
      <c r="A45">
        <v>1988</v>
      </c>
      <c r="B45" s="2">
        <f>((HUR!B45*Areas!$B$6 + GEO!B45*Areas!$B$7) / (Areas!$B$6+Areas!$B$7))</f>
        <v>8.5136370047011418</v>
      </c>
      <c r="C45" s="2">
        <f>((HUR!C45*Areas!$B$6 + GEO!C45*Areas!$B$7) / (Areas!$B$6+Areas!$B$7))</f>
        <v>7.9182202820685035</v>
      </c>
      <c r="D45" s="2">
        <f>((HUR!D45*Areas!$B$6 + GEO!D45*Areas!$B$7) / (Areas!$B$6+Areas!$B$7))</f>
        <v>6.616362995298859</v>
      </c>
      <c r="E45" s="2">
        <f>((HUR!E45*Areas!$B$6 + GEO!E45*Areas!$B$7) / (Areas!$B$6+Areas!$B$7))</f>
        <v>5.3481638683680321</v>
      </c>
      <c r="F45" s="2">
        <f>((HUR!F45*Areas!$B$6 + GEO!F45*Areas!$B$7) / (Areas!$B$6+Areas!$B$7))</f>
        <v>4.382711887172599</v>
      </c>
      <c r="G45" s="2">
        <f>((HUR!G45*Areas!$B$6 + GEO!G45*Areas!$B$7) / (Areas!$B$6+Areas!$B$7))</f>
        <v>4.5136158495634646</v>
      </c>
      <c r="H45" s="2">
        <f>((HUR!H45*Areas!$B$6 + GEO!H45*Areas!$B$7) / (Areas!$B$6+Areas!$B$7))</f>
        <v>3.7731673942243114</v>
      </c>
      <c r="I45" s="2">
        <f>((HUR!I45*Areas!$B$6 + GEO!I45*Areas!$B$7) / (Areas!$B$6+Areas!$B$7))</f>
        <v>4.8045198119543313</v>
      </c>
      <c r="J45" s="2">
        <f>((HUR!J45*Areas!$B$6 + GEO!J45*Areas!$B$7) / (Areas!$B$6+Areas!$B$7))</f>
        <v>6.0172246474143725</v>
      </c>
      <c r="K45" s="2">
        <f>((HUR!K45*Areas!$B$6 + GEO!K45*Areas!$B$7) / (Areas!$B$6+Areas!$B$7))</f>
        <v>7.5935876427132314</v>
      </c>
      <c r="L45" s="2">
        <f>((HUR!L45*Areas!$B$6 + GEO!L45*Areas!$B$7) / (Areas!$B$6+Areas!$B$7))</f>
        <v>8.2013171591672265</v>
      </c>
      <c r="M45" s="2">
        <f>((HUR!M45*Areas!$B$6 + GEO!M45*Areas!$B$7) / (Areas!$B$6+Areas!$B$7))</f>
        <v>8.9626977837474815</v>
      </c>
      <c r="N45" s="2">
        <f t="shared" si="0"/>
        <v>6.3871021938661299</v>
      </c>
    </row>
    <row r="46" spans="1:14">
      <c r="A46">
        <v>1989</v>
      </c>
      <c r="B46" s="2">
        <f>((HUR!B46*Areas!$B$6 + GEO!B46*Areas!$B$7) / (Areas!$B$6+Areas!$B$7))</f>
        <v>7.8809321692411007</v>
      </c>
      <c r="C46" s="2">
        <f>((HUR!C46*Areas!$B$6 + GEO!C46*Areas!$B$7) / (Areas!$B$6+Areas!$B$7))</f>
        <v>7.0646396910678311</v>
      </c>
      <c r="D46" s="2">
        <f>((HUR!D46*Areas!$B$6 + GEO!D46*Areas!$B$7) / (Areas!$B$6+Areas!$B$7))</f>
        <v>6.3154590329079916</v>
      </c>
      <c r="E46" s="2">
        <f>((HUR!E46*Areas!$B$6 + GEO!E46*Areas!$B$7) / (Areas!$B$6+Areas!$B$7))</f>
        <v>4.8404414036265955</v>
      </c>
      <c r="F46" s="2">
        <f>((HUR!F46*Areas!$B$6 + GEO!F46*Areas!$B$7) / (Areas!$B$6+Areas!$B$7))</f>
        <v>4.6331673942243121</v>
      </c>
      <c r="G46" s="2">
        <f>((HUR!G46*Areas!$B$6 + GEO!G46*Areas!$B$7) / (Areas!$B$6+Areas!$B$7))</f>
        <v>4.0672599059771661</v>
      </c>
      <c r="H46" s="2">
        <f>((HUR!H46*Areas!$B$6 + GEO!H46*Areas!$B$7) / (Areas!$B$6+Areas!$B$7))</f>
        <v>3.804989422431162</v>
      </c>
      <c r="I46" s="2">
        <f>((HUR!I46*Areas!$B$6 + GEO!I46*Areas!$B$7) / (Areas!$B$6+Areas!$B$7))</f>
        <v>4.500434351914036</v>
      </c>
      <c r="J46" s="2">
        <f>((HUR!J46*Areas!$B$6 + GEO!J46*Areas!$B$7) / (Areas!$B$6+Areas!$B$7))</f>
        <v>5.4331603425117523</v>
      </c>
      <c r="K46" s="2">
        <f>((HUR!K46*Areas!$B$6 + GEO!K46*Areas!$B$7) / (Areas!$B$6+Areas!$B$7))</f>
        <v>6.8390537273337806</v>
      </c>
      <c r="L46" s="2">
        <f>((HUR!L46*Areas!$B$6 + GEO!L46*Areas!$B$7) / (Areas!$B$6+Areas!$B$7))</f>
        <v>9.010861652115512</v>
      </c>
      <c r="M46" s="2">
        <f>((HUR!M46*Areas!$B$6 + GEO!M46*Areas!$B$7) / (Areas!$B$6+Areas!$B$7))</f>
        <v>7.9745409670920075</v>
      </c>
      <c r="N46" s="2">
        <f t="shared" si="0"/>
        <v>6.0304116717036038</v>
      </c>
    </row>
    <row r="47" spans="1:14">
      <c r="A47">
        <v>1990</v>
      </c>
      <c r="B47" s="2">
        <f>((HUR!B47*Areas!$B$6 + GEO!B47*Areas!$B$7) / (Areas!$B$6+Areas!$B$7))</f>
        <v>7.7013665211551379</v>
      </c>
      <c r="C47" s="2">
        <f>((HUR!C47*Areas!$B$6 + GEO!C47*Areas!$B$7) / (Areas!$B$6+Areas!$B$7))</f>
        <v>7.5872881128274008</v>
      </c>
      <c r="D47" s="2">
        <f>((HUR!D47*Areas!$B$6 + GEO!D47*Areas!$B$7) / (Areas!$B$6+Areas!$B$7))</f>
        <v>5.9722704835460041</v>
      </c>
      <c r="E47" s="2">
        <f>((HUR!E47*Areas!$B$6 + GEO!E47*Areas!$B$7) / (Areas!$B$6+Areas!$B$7))</f>
        <v>5.7768043989254529</v>
      </c>
      <c r="F47" s="2">
        <f>((HUR!F47*Areas!$B$6 + GEO!F47*Areas!$B$7) / (Areas!$B$6+Areas!$B$7))</f>
        <v>4.7445339153794492</v>
      </c>
      <c r="G47" s="2">
        <f>((HUR!G47*Areas!$B$6 + GEO!G47*Areas!$B$7) / (Areas!$B$6+Areas!$B$7))</f>
        <v>4.3272669576897238</v>
      </c>
      <c r="H47" s="2">
        <f>((HUR!H47*Areas!$B$6 + GEO!H47*Areas!$B$7) / (Areas!$B$6+Areas!$B$7))</f>
        <v>3.8650035258562792</v>
      </c>
      <c r="I47" s="2">
        <f>((HUR!I47*Areas!$B$6 + GEO!I47*Areas!$B$7) / (Areas!$B$6+Areas!$B$7))</f>
        <v>4.2540854600402955</v>
      </c>
      <c r="J47" s="2">
        <f>((HUR!J47*Areas!$B$6 + GEO!J47*Areas!$B$7) / (Areas!$B$6+Areas!$B$7))</f>
        <v>5.9731603425117523</v>
      </c>
      <c r="K47" s="2">
        <f>((HUR!K47*Areas!$B$6 + GEO!K47*Areas!$B$7) / (Areas!$B$6+Areas!$B$7))</f>
        <v>7.1563418401611827</v>
      </c>
      <c r="L47" s="2">
        <f>((HUR!L47*Areas!$B$6 + GEO!L47*Areas!$B$7) / (Areas!$B$6+Areas!$B$7))</f>
        <v>8.0354237743451993</v>
      </c>
      <c r="M47" s="2">
        <f>((HUR!M47*Areas!$B$6 + GEO!M47*Areas!$B$7) / (Areas!$B$6+Areas!$B$7))</f>
        <v>8.7972458025520481</v>
      </c>
      <c r="N47" s="2">
        <f t="shared" si="0"/>
        <v>6.1825659279158272</v>
      </c>
    </row>
    <row r="48" spans="1:14">
      <c r="A48">
        <v>1991</v>
      </c>
      <c r="B48" s="2">
        <f>((HUR!B48*Areas!$B$6 + GEO!B48*Areas!$B$7) / (Areas!$B$6+Areas!$B$7))</f>
        <v>8.557274009402283</v>
      </c>
      <c r="C48" s="2">
        <f>((HUR!C48*Areas!$B$6 + GEO!C48*Areas!$B$7) / (Areas!$B$6+Areas!$B$7))</f>
        <v>6.7677365681665549</v>
      </c>
      <c r="D48" s="2">
        <f>((HUR!D48*Areas!$B$6 + GEO!D48*Areas!$B$7) / (Areas!$B$6+Areas!$B$7))</f>
        <v>6.5877224647414376</v>
      </c>
      <c r="E48" s="2">
        <f>((HUR!E48*Areas!$B$6 + GEO!E48*Areas!$B$7) / (Areas!$B$6+Areas!$B$7))</f>
        <v>5.4854519811954336</v>
      </c>
      <c r="F48" s="2">
        <f>((HUR!F48*Areas!$B$6 + GEO!F48*Areas!$B$7) / (Areas!$B$6+Areas!$B$7))</f>
        <v>4.4263559435862998</v>
      </c>
      <c r="G48" s="2">
        <f>((HUR!G48*Areas!$B$6 + GEO!G48*Areas!$B$7) / (Areas!$B$6+Areas!$B$7))</f>
        <v>4.2340784083277372</v>
      </c>
      <c r="H48" s="2">
        <f>((HUR!H48*Areas!$B$6 + GEO!H48*Areas!$B$7) / (Areas!$B$6+Areas!$B$7))</f>
        <v>4.2568043989254534</v>
      </c>
      <c r="I48" s="2">
        <f>((HUR!I48*Areas!$B$6 + GEO!I48*Areas!$B$7) / (Areas!$B$6+Areas!$B$7))</f>
        <v>4.6481638683680329</v>
      </c>
      <c r="J48" s="2">
        <f>((HUR!J48*Areas!$B$6 + GEO!J48*Areas!$B$7) / (Areas!$B$6+Areas!$B$7))</f>
        <v>6.5281497649429143</v>
      </c>
      <c r="K48" s="2">
        <f>((HUR!K48*Areas!$B$6 + GEO!K48*Areas!$B$7) / (Areas!$B$6+Areas!$B$7))</f>
        <v>7.2172316991269296</v>
      </c>
      <c r="L48" s="2">
        <f>((HUR!L48*Areas!$B$6 + GEO!L48*Areas!$B$7) / (Areas!$B$6+Areas!$B$7))</f>
        <v>8.5604202484889189</v>
      </c>
      <c r="M48" s="2">
        <f>((HUR!M48*Areas!$B$6 + GEO!M48*Areas!$B$7) / (Areas!$B$6+Areas!$B$7))</f>
        <v>8.321793821356616</v>
      </c>
      <c r="N48" s="2">
        <f t="shared" si="0"/>
        <v>6.2992652647190512</v>
      </c>
    </row>
    <row r="49" spans="1:15">
      <c r="A49">
        <v>1992</v>
      </c>
      <c r="B49" s="2">
        <f>((HUR!B49*Areas!$B$6 + GEO!B49*Areas!$B$7) / (Areas!$B$6+Areas!$B$7))</f>
        <v>7.4672669576897253</v>
      </c>
      <c r="C49" s="2">
        <f>((HUR!C49*Areas!$B$6 + GEO!C49*Areas!$B$7) / (Areas!$B$6+Areas!$B$7))</f>
        <v>6.7504696104768307</v>
      </c>
      <c r="D49" s="2">
        <f>((HUR!D49*Areas!$B$6 + GEO!D49*Areas!$B$7) / (Areas!$B$6+Areas!$B$7))</f>
        <v>6.5618220282068505</v>
      </c>
      <c r="E49" s="2">
        <f>((HUR!E49*Areas!$B$6 + GEO!E49*Areas!$B$7) / (Areas!$B$6+Areas!$B$7))</f>
        <v>5.4086264271323028</v>
      </c>
      <c r="F49" s="2">
        <f>((HUR!F49*Areas!$B$6 + GEO!F49*Areas!$B$7) / (Areas!$B$6+Areas!$B$7))</f>
        <v>4.5940784083277366</v>
      </c>
      <c r="G49" s="2">
        <f>((HUR!G49*Areas!$B$6 + GEO!G49*Areas!$B$7) / (Areas!$B$6+Areas!$B$7))</f>
        <v>4.5068043989254534</v>
      </c>
      <c r="H49" s="2">
        <f>((HUR!H49*Areas!$B$6 + GEO!H49*Areas!$B$7) / (Areas!$B$6+Areas!$B$7))</f>
        <v>4.3590748824714574</v>
      </c>
      <c r="I49" s="2">
        <f>((HUR!I49*Areas!$B$6 + GEO!I49*Areas!$B$7) / (Areas!$B$6+Areas!$B$7))</f>
        <v>4.9990678307588983</v>
      </c>
      <c r="J49" s="2">
        <f>((HUR!J49*Areas!$B$6 + GEO!J49*Areas!$B$7) / (Areas!$B$6+Areas!$B$7))</f>
        <v>5.8399647414372069</v>
      </c>
      <c r="K49" s="2">
        <f>((HUR!K49*Areas!$B$6 + GEO!K49*Areas!$B$7) / (Areas!$B$6+Areas!$B$7))</f>
        <v>6.6440572531900601</v>
      </c>
      <c r="L49" s="2">
        <f>((HUR!L49*Areas!$B$6 + GEO!L49*Areas!$B$7) / (Areas!$B$6+Areas!$B$7))</f>
        <v>7.6977013096037616</v>
      </c>
      <c r="M49" s="2">
        <f>((HUR!M49*Areas!$B$6 + GEO!M49*Areas!$B$7) / (Areas!$B$6+Areas!$B$7))</f>
        <v>8.1381568166554725</v>
      </c>
      <c r="N49" s="2">
        <f t="shared" si="0"/>
        <v>6.0805908887396463</v>
      </c>
    </row>
    <row r="50" spans="1:15">
      <c r="A50">
        <v>1993</v>
      </c>
      <c r="B50" s="2">
        <f>((HUR!B50*Areas!$B$6 + GEO!B50*Areas!$B$7) / (Areas!$B$6+Areas!$B$7))</f>
        <v>8.0595374412357295</v>
      </c>
      <c r="C50" s="2">
        <f>((HUR!C50*Areas!$B$6 + GEO!C50*Areas!$B$7) / (Areas!$B$6+Areas!$B$7))</f>
        <v>7.2277577233042312</v>
      </c>
      <c r="D50" s="2">
        <f>((HUR!D50*Areas!$B$6 + GEO!D50*Areas!$B$7) / (Areas!$B$6+Areas!$B$7))</f>
        <v>5.830925117528543</v>
      </c>
      <c r="E50" s="2">
        <f>((HUR!E50*Areas!$B$6 + GEO!E50*Areas!$B$7) / (Areas!$B$6+Areas!$B$7))</f>
        <v>5.3140925117528539</v>
      </c>
      <c r="F50" s="2">
        <f>((HUR!F50*Areas!$B$6 + GEO!F50*Areas!$B$7) / (Areas!$B$6+Areas!$B$7))</f>
        <v>4.4831744459368705</v>
      </c>
      <c r="G50" s="2">
        <f>((HUR!G50*Areas!$B$6 + GEO!G50*Areas!$B$7) / (Areas!$B$6+Areas!$B$7))</f>
        <v>4.094989422431162</v>
      </c>
      <c r="H50" s="2">
        <f>((HUR!H50*Areas!$B$6 + GEO!H50*Areas!$B$7) / (Areas!$B$6+Areas!$B$7))</f>
        <v>4.2254449294828742</v>
      </c>
      <c r="I50" s="2">
        <f>((HUR!I50*Areas!$B$6 + GEO!I50*Areas!$B$7) / (Areas!$B$6+Areas!$B$7))</f>
        <v>4.0804484553391527</v>
      </c>
      <c r="J50" s="2">
        <f>((HUR!J50*Areas!$B$6 + GEO!J50*Areas!$B$7) / (Areas!$B$6+Areas!$B$7))</f>
        <v>6.1631673942243115</v>
      </c>
      <c r="K50" s="2">
        <f>((HUR!K50*Areas!$B$6 + GEO!K50*Areas!$B$7) / (Areas!$B$6+Areas!$B$7))</f>
        <v>7.4813312625923434</v>
      </c>
      <c r="L50" s="2">
        <f>((HUR!L50*Areas!$B$6 + GEO!L50*Areas!$B$7) / (Areas!$B$6+Areas!$B$7))</f>
        <v>8.0872528542646069</v>
      </c>
      <c r="M50" s="2">
        <f>((HUR!M50*Areas!$B$6 + GEO!M50*Areas!$B$7) / (Areas!$B$6+Areas!$B$7))</f>
        <v>7.5627259905977162</v>
      </c>
      <c r="N50" s="2">
        <f t="shared" si="0"/>
        <v>6.0509039623908656</v>
      </c>
    </row>
    <row r="51" spans="1:15">
      <c r="A51">
        <v>1994</v>
      </c>
      <c r="B51" s="2">
        <f>((HUR!B51*Areas!$B$6 + GEO!B51*Areas!$B$7) / (Areas!$B$6+Areas!$B$7))</f>
        <v>7.8327894560107447</v>
      </c>
      <c r="C51" s="2">
        <f>((HUR!C51*Areas!$B$6 + GEO!C51*Areas!$B$7) / (Areas!$B$6+Areas!$B$7))</f>
        <v>6.3495938549361988</v>
      </c>
      <c r="D51" s="2">
        <f>((HUR!D51*Areas!$B$6 + GEO!D51*Areas!$B$7) / (Areas!$B$6+Areas!$B$7))</f>
        <v>5.2609180658159831</v>
      </c>
      <c r="E51" s="2">
        <f>((HUR!E51*Areas!$B$6 + GEO!E51*Areas!$B$7) / (Areas!$B$6+Areas!$B$7))</f>
        <v>5.4622634318334455</v>
      </c>
      <c r="F51" s="2">
        <f>((HUR!F51*Areas!$B$6 + GEO!F51*Areas!$B$7) / (Areas!$B$6+Areas!$B$7))</f>
        <v>4.575900436534587</v>
      </c>
      <c r="G51" s="2">
        <f>((HUR!G51*Areas!$B$6 + GEO!G51*Areas!$B$7) / (Areas!$B$6+Areas!$B$7))</f>
        <v>4.1549964741437213</v>
      </c>
      <c r="H51" s="2">
        <f>((HUR!H51*Areas!$B$6 + GEO!H51*Areas!$B$7) / (Areas!$B$6+Areas!$B$7))</f>
        <v>3.9399929482874416</v>
      </c>
      <c r="I51" s="2">
        <f>((HUR!I51*Areas!$B$6 + GEO!I51*Areas!$B$7) / (Areas!$B$6+Areas!$B$7))</f>
        <v>4.7099647414372061</v>
      </c>
      <c r="J51" s="2">
        <f>((HUR!J51*Areas!$B$6 + GEO!J51*Areas!$B$7) / (Areas!$B$6+Areas!$B$7))</f>
        <v>4.6572528542646072</v>
      </c>
      <c r="K51" s="2">
        <f>((HUR!K51*Areas!$B$6 + GEO!K51*Areas!$B$7) / (Areas!$B$6+Areas!$B$7))</f>
        <v>5.9836087978509065</v>
      </c>
      <c r="L51" s="2">
        <f>((HUR!L51*Areas!$B$6 + GEO!L51*Areas!$B$7) / (Areas!$B$6+Areas!$B$7))</f>
        <v>8.2822493284083283</v>
      </c>
      <c r="M51" s="2">
        <f>((HUR!M51*Areas!$B$6 + GEO!M51*Areas!$B$7) / (Areas!$B$6+Areas!$B$7))</f>
        <v>6.6790889858965752</v>
      </c>
      <c r="N51" s="2">
        <f t="shared" si="0"/>
        <v>5.6573849479516447</v>
      </c>
    </row>
    <row r="52" spans="1:15">
      <c r="A52">
        <v>1995</v>
      </c>
      <c r="B52" s="2">
        <f>((HUR!B52*Areas!$B$6 + GEO!B52*Areas!$B$7) / (Areas!$B$6+Areas!$B$7))</f>
        <v>7.5050387844190727</v>
      </c>
      <c r="C52" s="2">
        <f>((HUR!C52*Areas!$B$6 + GEO!C52*Areas!$B$7) / (Areas!$B$6+Areas!$B$7))</f>
        <v>7.9032449630624573</v>
      </c>
      <c r="D52" s="2">
        <f>((HUR!D52*Areas!$B$6 + GEO!D52*Areas!$B$7) / (Areas!$B$6+Areas!$B$7))</f>
        <v>5.371394728005372</v>
      </c>
      <c r="E52" s="2">
        <f>((HUR!E52*Areas!$B$6 + GEO!E52*Areas!$B$7) / (Areas!$B$6+Areas!$B$7))</f>
        <v>5.7968326057756894</v>
      </c>
      <c r="F52" s="2">
        <f>((HUR!F52*Areas!$B$6 + GEO!F52*Areas!$B$7) / (Areas!$B$6+Areas!$B$7))</f>
        <v>4.3100070517125584</v>
      </c>
      <c r="G52" s="2">
        <f>((HUR!G52*Areas!$B$6 + GEO!G52*Areas!$B$7) / (Areas!$B$6+Areas!$B$7))</f>
        <v>3.8927259905977167</v>
      </c>
      <c r="H52" s="2">
        <f>((HUR!H52*Areas!$B$6 + GEO!H52*Areas!$B$7) / (Areas!$B$6+Areas!$B$7))</f>
        <v>4.4045127602417731</v>
      </c>
      <c r="I52" s="2">
        <f>((HUR!I52*Areas!$B$6 + GEO!I52*Areas!$B$7) / (Areas!$B$6+Areas!$B$7))</f>
        <v>4.5263347884486231</v>
      </c>
      <c r="J52" s="2">
        <f>((HUR!J52*Areas!$B$6 + GEO!J52*Areas!$B$7) / (Areas!$B$6+Areas!$B$7))</f>
        <v>5.7745127602417723</v>
      </c>
      <c r="K52" s="2">
        <f>((HUR!K52*Areas!$B$6 + GEO!K52*Areas!$B$7) / (Areas!$B$6+Areas!$B$7))</f>
        <v>7.2613171591672261</v>
      </c>
      <c r="L52" s="2">
        <f>((HUR!L52*Areas!$B$6 + GEO!L52*Areas!$B$7) / (Areas!$B$6+Areas!$B$7))</f>
        <v>8.8695092343854931</v>
      </c>
      <c r="M52" s="2">
        <f>((HUR!M52*Areas!$B$6 + GEO!M52*Areas!$B$7) / (Areas!$B$6+Areas!$B$7))</f>
        <v>8.5799858965748825</v>
      </c>
      <c r="N52" s="2">
        <f t="shared" si="0"/>
        <v>6.1829513935527203</v>
      </c>
    </row>
    <row r="53" spans="1:15">
      <c r="A53">
        <v>1996</v>
      </c>
      <c r="B53" s="2">
        <f>((HUR!B53*Areas!$B$6 + GEO!B53*Areas!$B$7) / (Areas!$B$6+Areas!$B$7))</f>
        <v>7.8659215916722642</v>
      </c>
      <c r="C53" s="2">
        <f>((HUR!C53*Areas!$B$6 + GEO!C53*Areas!$B$7) / (Areas!$B$6+Areas!$B$7))</f>
        <v>6.6254590329079912</v>
      </c>
      <c r="D53" s="2">
        <f>((HUR!D53*Areas!$B$6 + GEO!D53*Areas!$B$7) / (Areas!$B$6+Areas!$B$7))</f>
        <v>6.498640530557422</v>
      </c>
      <c r="E53" s="2">
        <f>((HUR!E53*Areas!$B$6 + GEO!E53*Areas!$B$7) / (Areas!$B$6+Areas!$B$7))</f>
        <v>5.6522704835460038</v>
      </c>
      <c r="F53" s="2">
        <f>((HUR!F53*Areas!$B$6 + GEO!F53*Areas!$B$7) / (Areas!$B$6+Areas!$B$7))</f>
        <v>4.4186264271323035</v>
      </c>
      <c r="G53" s="2">
        <f>((HUR!G53*Areas!$B$6 + GEO!G53*Areas!$B$7) / (Areas!$B$6+Areas!$B$7))</f>
        <v>3.9977154130288781</v>
      </c>
      <c r="H53" s="2">
        <f>((HUR!H53*Areas!$B$6 + GEO!H53*Areas!$B$7) / (Areas!$B$6+Areas!$B$7))</f>
        <v>4.1377083613163199</v>
      </c>
      <c r="I53" s="2">
        <f>((HUR!I53*Areas!$B$6 + GEO!I53*Areas!$B$7) / (Areas!$B$6+Areas!$B$7))</f>
        <v>4.5131744459368708</v>
      </c>
      <c r="J53" s="2">
        <f>((HUR!J53*Areas!$B$6 + GEO!J53*Areas!$B$7) / (Areas!$B$6+Areas!$B$7))</f>
        <v>5.4745268636668909</v>
      </c>
      <c r="K53" s="2">
        <f>((HUR!K53*Areas!$B$6 + GEO!K53*Areas!$B$7) / (Areas!$B$6+Areas!$B$7))</f>
        <v>6.9936087978509063</v>
      </c>
      <c r="L53" s="2">
        <f>((HUR!L53*Areas!$B$6 + GEO!L53*Areas!$B$7) / (Areas!$B$6+Areas!$B$7))</f>
        <v>7.4540643049026194</v>
      </c>
      <c r="M53" s="2">
        <f>((HUR!M53*Areas!$B$6 + GEO!M53*Areas!$B$7) / (Areas!$B$6+Areas!$B$7))</f>
        <v>7.6740713566151788</v>
      </c>
      <c r="N53" s="2">
        <f t="shared" si="0"/>
        <v>5.9421489674278023</v>
      </c>
    </row>
    <row r="54" spans="1:15">
      <c r="A54">
        <v>1997</v>
      </c>
      <c r="B54" s="2">
        <f>((HUR!B54*Areas!$B$6 + GEO!B54*Areas!$B$7) / (Areas!$B$6+Areas!$B$7))</f>
        <v>8.6077295164539969</v>
      </c>
      <c r="C54" s="2">
        <f>((HUR!C54*Areas!$B$6 + GEO!C54*Areas!$B$7) / (Areas!$B$6+Areas!$B$7))</f>
        <v>6.701829079919408</v>
      </c>
      <c r="D54" s="2">
        <f>((HUR!D54*Areas!$B$6 + GEO!D54*Areas!$B$7) / (Areas!$B$6+Areas!$B$7))</f>
        <v>6.5950105775688384</v>
      </c>
      <c r="E54" s="2">
        <f>((HUR!E54*Areas!$B$6 + GEO!E54*Areas!$B$7) / (Areas!$B$6+Areas!$B$7))</f>
        <v>5.072725990597716</v>
      </c>
      <c r="F54" s="2">
        <f>((HUR!F54*Areas!$B$6 + GEO!F54*Areas!$B$7) / (Areas!$B$6+Areas!$B$7))</f>
        <v>4.8590819341840161</v>
      </c>
      <c r="G54" s="2">
        <f>((HUR!G54*Areas!$B$6 + GEO!G54*Areas!$B$7) / (Areas!$B$6+Areas!$B$7))</f>
        <v>4.0040784083277359</v>
      </c>
      <c r="H54" s="2">
        <f>((HUR!H54*Areas!$B$6 + GEO!H54*Areas!$B$7) / (Areas!$B$6+Areas!$B$7))</f>
        <v>4.4499929482874405</v>
      </c>
      <c r="I54" s="2">
        <f>((HUR!I54*Areas!$B$6 + GEO!I54*Areas!$B$7) / (Areas!$B$6+Areas!$B$7))</f>
        <v>5.2722634318334451</v>
      </c>
      <c r="J54" s="2">
        <f>((HUR!J54*Areas!$B$6 + GEO!J54*Areas!$B$7) / (Areas!$B$6+Areas!$B$7))</f>
        <v>5.8045127602417734</v>
      </c>
      <c r="K54" s="2">
        <f>((HUR!K54*Areas!$B$6 + GEO!K54*Areas!$B$7) / (Areas!$B$6+Areas!$B$7))</f>
        <v>6.5772458025520484</v>
      </c>
      <c r="L54" s="2">
        <f>((HUR!L54*Areas!$B$6 + GEO!L54*Areas!$B$7) / (Areas!$B$6+Areas!$B$7))</f>
        <v>7.2477083613163202</v>
      </c>
      <c r="M54" s="2">
        <f>((HUR!M54*Areas!$B$6 + GEO!M54*Areas!$B$7) / (Areas!$B$6+Areas!$B$7))</f>
        <v>7.1836158495634663</v>
      </c>
      <c r="N54" s="2">
        <f t="shared" si="0"/>
        <v>6.0313162217371827</v>
      </c>
    </row>
    <row r="55" spans="1:15">
      <c r="A55">
        <v>1998</v>
      </c>
      <c r="B55" s="2">
        <f>((HUR!B55*Areas!$B$6 + GEO!B55*Areas!$B$7) / (Areas!$B$6+Areas!$B$7))</f>
        <v>7.6090678307588977</v>
      </c>
      <c r="C55" s="2">
        <f>((HUR!C55*Areas!$B$6 + GEO!C55*Areas!$B$7) / (Areas!$B$6+Areas!$B$7))</f>
        <v>5.8290889858965746</v>
      </c>
      <c r="D55" s="2">
        <f>((HUR!D55*Areas!$B$6 + GEO!D55*Areas!$B$7) / (Areas!$B$6+Areas!$B$7))</f>
        <v>6.6290889858965754</v>
      </c>
      <c r="E55" s="2">
        <f>((HUR!E55*Areas!$B$6 + GEO!E55*Areas!$B$7) / (Areas!$B$6+Areas!$B$7))</f>
        <v>4.9400000000000004</v>
      </c>
      <c r="F55" s="2">
        <f>((HUR!F55*Areas!$B$6 + GEO!F55*Areas!$B$7) / (Areas!$B$6+Areas!$B$7))</f>
        <v>4.2995444929482876</v>
      </c>
      <c r="G55" s="2">
        <f>((HUR!G55*Areas!$B$6 + GEO!G55*Areas!$B$7) / (Areas!$B$6+Areas!$B$7))</f>
        <v>4.4491101410342511</v>
      </c>
      <c r="H55" s="2">
        <f>((HUR!H55*Areas!$B$6 + GEO!H55*Areas!$B$7) / (Areas!$B$6+Areas!$B$7))</f>
        <v>4.4618290799194096</v>
      </c>
      <c r="I55" s="2">
        <f>((HUR!I55*Areas!$B$6 + GEO!I55*Areas!$B$7) / (Areas!$B$6+Areas!$B$7))</f>
        <v>4.4740995634654128</v>
      </c>
      <c r="J55" s="2">
        <f>((HUR!J55*Areas!$B$6 + GEO!J55*Areas!$B$7) / (Areas!$B$6+Areas!$B$7))</f>
        <v>5.3240995634654134</v>
      </c>
      <c r="K55" s="2">
        <f>((HUR!K55*Areas!$B$6 + GEO!K55*Areas!$B$7) / (Areas!$B$6+Areas!$B$7))</f>
        <v>6.4436440564136994</v>
      </c>
      <c r="L55" s="2">
        <f>((HUR!L55*Areas!$B$6 + GEO!L55*Areas!$B$7) / (Areas!$B$6+Areas!$B$7))</f>
        <v>8.0549682672934857</v>
      </c>
      <c r="M55" s="2">
        <f>((HUR!M55*Areas!$B$6 + GEO!M55*Areas!$B$7) / (Areas!$B$6+Areas!$B$7))</f>
        <v>8.5186123237071847</v>
      </c>
      <c r="N55" s="2">
        <f t="shared" si="0"/>
        <v>5.9194294408999335</v>
      </c>
    </row>
    <row r="56" spans="1:15">
      <c r="A56">
        <v>1999</v>
      </c>
      <c r="B56" s="2">
        <f>((HUR!B56*Areas!$B$6 + GEO!B56*Areas!$B$7) / (Areas!$B$6+Areas!$B$7))</f>
        <v>8.6</v>
      </c>
      <c r="C56" s="2">
        <f>((HUR!C56*Areas!$B$6 + GEO!C56*Areas!$B$7) / (Areas!$B$6+Areas!$B$7))</f>
        <v>7.3190889858965749</v>
      </c>
      <c r="D56" s="2">
        <f>((HUR!D56*Areas!$B$6 + GEO!D56*Areas!$B$7) / (Areas!$B$6+Areas!$B$7))</f>
        <v>6.594099563465412</v>
      </c>
      <c r="E56" s="2">
        <f>((HUR!E56*Areas!$B$6 + GEO!E56*Areas!$B$7) / (Areas!$B$6+Areas!$B$7))</f>
        <v>5.05</v>
      </c>
      <c r="F56" s="2">
        <f>((HUR!F56*Areas!$B$6 + GEO!F56*Areas!$B$7) / (Areas!$B$6+Areas!$B$7))</f>
        <v>4.842277535258563</v>
      </c>
      <c r="G56" s="2">
        <f>((HUR!G56*Areas!$B$6 + GEO!G56*Areas!$B$7) / (Areas!$B$6+Areas!$B$7))</f>
        <v>4.2422634318334458</v>
      </c>
      <c r="H56" s="2">
        <f>((HUR!H56*Areas!$B$6 + GEO!H56*Areas!$B$7) / (Areas!$B$6+Areas!$B$7))</f>
        <v>4.3218079247817327</v>
      </c>
      <c r="I56" s="2">
        <f>((HUR!I56*Areas!$B$6 + GEO!I56*Areas!$B$7) / (Areas!$B$6+Areas!$B$7))</f>
        <v>5.0400070517125588</v>
      </c>
      <c r="J56" s="2">
        <f>((HUR!J56*Areas!$B$6 + GEO!J56*Areas!$B$7) / (Areas!$B$6+Areas!$B$7))</f>
        <v>5.4500070517125581</v>
      </c>
      <c r="K56" s="2">
        <f>((HUR!K56*Areas!$B$6 + GEO!K56*Areas!$B$7) / (Areas!$B$6+Areas!$B$7))</f>
        <v>6.849551544660847</v>
      </c>
      <c r="L56" s="2">
        <f>((HUR!L56*Areas!$B$6 + GEO!L56*Areas!$B$7) / (Areas!$B$6+Areas!$B$7))</f>
        <v>7.5877295164539964</v>
      </c>
      <c r="M56" s="2">
        <f>((HUR!M56*Areas!$B$6 + GEO!M56*Areas!$B$7) / (Areas!$B$6+Areas!$B$7))</f>
        <v>8.2908969106783079</v>
      </c>
      <c r="N56" s="2">
        <f t="shared" si="0"/>
        <v>6.1823107930378329</v>
      </c>
    </row>
    <row r="57" spans="1:15">
      <c r="A57">
        <v>2000</v>
      </c>
      <c r="B57" s="2">
        <f>((HUR!B57*Areas!$B$6 + GEO!B57*Areas!$B$7) / (Areas!$B$6+Areas!$B$7))</f>
        <v>8.2454449294828738</v>
      </c>
      <c r="C57" s="2">
        <f>((HUR!C57*Areas!$B$6 + GEO!C57*Areas!$B$7) / (Areas!$B$6+Areas!$B$7))</f>
        <v>7.0045480188045666</v>
      </c>
      <c r="D57" s="2">
        <f>((HUR!D57*Areas!$B$6 + GEO!D57*Areas!$B$7) / (Areas!$B$6+Areas!$B$7))</f>
        <v>5.8772669576897254</v>
      </c>
      <c r="E57" s="2">
        <f>((HUR!E57*Areas!$B$6 + GEO!E57*Areas!$B$7) / (Areas!$B$6+Areas!$B$7))</f>
        <v>5.6077154130288793</v>
      </c>
      <c r="F57" s="2">
        <f>((HUR!F57*Areas!$B$6 + GEO!F57*Areas!$B$7) / (Areas!$B$6+Areas!$B$7))</f>
        <v>4.5240995634654126</v>
      </c>
      <c r="G57" s="2">
        <f>((HUR!G57*Areas!$B$6 + GEO!G57*Areas!$B$7) / (Areas!$B$6+Areas!$B$7))</f>
        <v>4.5922704835460042</v>
      </c>
      <c r="H57" s="2">
        <f>((HUR!H57*Areas!$B$6 + GEO!H57*Areas!$B$7) / (Areas!$B$6+Areas!$B$7))</f>
        <v>4.4481779717931493</v>
      </c>
      <c r="I57" s="2">
        <f>((HUR!I57*Areas!$B$6 + GEO!I57*Areas!$B$7) / (Areas!$B$6+Areas!$B$7))</f>
        <v>4.7968043989254543</v>
      </c>
      <c r="J57" s="2">
        <f>((HUR!J57*Areas!$B$6 + GEO!J57*Areas!$B$7) / (Areas!$B$6+Areas!$B$7))</f>
        <v>6.2395233378106107</v>
      </c>
      <c r="K57" s="2">
        <f>((HUR!K57*Areas!$B$6 + GEO!K57*Areas!$B$7) / (Areas!$B$6+Areas!$B$7))</f>
        <v>5.7077083613163193</v>
      </c>
      <c r="L57" s="2">
        <f>((HUR!L57*Areas!$B$6 + GEO!L57*Areas!$B$7) / (Areas!$B$6+Areas!$B$7))</f>
        <v>7.1540784083277371</v>
      </c>
      <c r="M57" s="2">
        <f>((HUR!M57*Areas!$B$6 + GEO!M57*Areas!$B$7) / (Areas!$B$6+Areas!$B$7))</f>
        <v>8.2608898589657489</v>
      </c>
      <c r="N57" s="2">
        <f t="shared" si="0"/>
        <v>6.0382106419297079</v>
      </c>
    </row>
    <row r="58" spans="1:15">
      <c r="A58">
        <v>2001</v>
      </c>
      <c r="B58" s="2">
        <f>((HUR!B58*Areas!$B$6 + GEO!B58*Areas!$B$7) / (Areas!$B$6+Areas!$B$7))</f>
        <v>7.3190889858965749</v>
      </c>
      <c r="C58" s="2">
        <f>((HUR!C58*Areas!$B$6 + GEO!C58*Areas!$B$7) / (Areas!$B$6+Areas!$B$7))</f>
        <v>7.711359469442578</v>
      </c>
      <c r="D58" s="2">
        <f>((HUR!D58*Areas!$B$6 + GEO!D58*Areas!$B$7) / (Areas!$B$6+Areas!$B$7))</f>
        <v>6.1618220282068501</v>
      </c>
      <c r="E58" s="2">
        <f>((HUR!E58*Areas!$B$6 + GEO!E58*Areas!$B$7) / (Areas!$B$6+Areas!$B$7))</f>
        <v>4.8409039623908665</v>
      </c>
      <c r="F58" s="2">
        <f>((HUR!F58*Areas!$B$6 + GEO!F58*Areas!$B$7) / (Areas!$B$6+Areas!$B$7))</f>
        <v>4.38135241773002</v>
      </c>
      <c r="G58" s="2">
        <f>((HUR!G58*Areas!$B$6 + GEO!G58*Areas!$B$7) / (Areas!$B$6+Areas!$B$7))</f>
        <v>3.9040784083277362</v>
      </c>
      <c r="H58" s="2">
        <f>((HUR!H58*Areas!$B$6 + GEO!H58*Areas!$B$7) / (Areas!$B$6+Areas!$B$7))</f>
        <v>4.6108969106783082</v>
      </c>
      <c r="I58" s="2">
        <f>((HUR!I58*Areas!$B$6 + GEO!I58*Areas!$B$7) / (Areas!$B$6+Areas!$B$7))</f>
        <v>4.8131673942243118</v>
      </c>
      <c r="J58" s="2">
        <f>((HUR!J58*Areas!$B$6 + GEO!J58*Areas!$B$7) / (Areas!$B$6+Areas!$B$7))</f>
        <v>5.8736229012760237</v>
      </c>
      <c r="K58" s="2">
        <f>((HUR!K58*Areas!$B$6 + GEO!K58*Areas!$B$7) / (Areas!$B$6+Areas!$B$7))</f>
        <v>7.5785982202820694</v>
      </c>
      <c r="L58" s="2">
        <f>((HUR!L58*Areas!$B$6 + GEO!L58*Areas!$B$7) / (Areas!$B$6+Areas!$B$7))</f>
        <v>6.9113665211551378</v>
      </c>
      <c r="M58" s="2">
        <f>((HUR!M58*Areas!$B$6 + GEO!M58*Areas!$B$7) / (Areas!$B$6+Areas!$B$7))</f>
        <v>7.4845762256548021</v>
      </c>
      <c r="N58" s="2">
        <f t="shared" si="0"/>
        <v>5.9659027871054393</v>
      </c>
    </row>
    <row r="59" spans="1:15">
      <c r="A59">
        <v>2002</v>
      </c>
      <c r="B59" s="2">
        <f>((HUR!B59*Areas!$B$6 + GEO!B59*Areas!$B$7) / (Areas!$B$6+Areas!$B$7))</f>
        <v>7.6395797515110813</v>
      </c>
      <c r="C59" s="2">
        <f>((HUR!C59*Areas!$B$6 + GEO!C59*Areas!$B$7) / (Areas!$B$6+Areas!$B$7))</f>
        <v>7.7659427468099382</v>
      </c>
      <c r="D59" s="2">
        <f>((HUR!D59*Areas!$B$6 + GEO!D59*Areas!$B$7) / (Areas!$B$6+Areas!$B$7))</f>
        <v>6.9482132303559432</v>
      </c>
      <c r="E59" s="2">
        <f>((HUR!E59*Areas!$B$6 + GEO!E59*Areas!$B$7) / (Areas!$B$6+Areas!$B$7))</f>
        <v>5.6200211551376764</v>
      </c>
      <c r="F59" s="2">
        <f>((HUR!F59*Areas!$B$6 + GEO!F59*Areas!$B$7) / (Areas!$B$6+Areas!$B$7))</f>
        <v>5.6472669576897241</v>
      </c>
      <c r="G59" s="2">
        <f>((HUR!G59*Areas!$B$6 + GEO!G59*Areas!$B$7) / (Areas!$B$6+Areas!$B$7))</f>
        <v>4.0558933848220287</v>
      </c>
      <c r="H59" s="2">
        <f>((HUR!H59*Areas!$B$6 + GEO!H59*Areas!$B$7) / (Areas!$B$6+Areas!$B$7))</f>
        <v>4.1654378777703149</v>
      </c>
      <c r="I59" s="2">
        <f>((HUR!I59*Areas!$B$6 + GEO!I59*Areas!$B$7) / (Areas!$B$6+Areas!$B$7))</f>
        <v>4.8758933848220272</v>
      </c>
      <c r="J59" s="2">
        <f>((HUR!J59*Areas!$B$6 + GEO!J59*Areas!$B$7) / (Areas!$B$6+Areas!$B$7))</f>
        <v>5.4186123237071859</v>
      </c>
      <c r="K59" s="2">
        <f>((HUR!K59*Areas!$B$6 + GEO!K59*Areas!$B$7) / (Areas!$B$6+Areas!$B$7))</f>
        <v>6.826334788448623</v>
      </c>
      <c r="L59" s="2">
        <f>((HUR!L59*Areas!$B$6 + GEO!L59*Areas!$B$7) / (Areas!$B$6+Areas!$B$7))</f>
        <v>7.0631956010745469</v>
      </c>
      <c r="M59" s="2">
        <f>((HUR!M59*Areas!$B$6 + GEO!M59*Areas!$B$7) / (Areas!$B$6+Areas!$B$7))</f>
        <v>7.8445691739422436</v>
      </c>
      <c r="N59" s="2">
        <f t="shared" si="0"/>
        <v>6.1559133646742774</v>
      </c>
    </row>
    <row r="60" spans="1:15">
      <c r="A60">
        <v>2003</v>
      </c>
      <c r="B60" s="2">
        <f>((HUR!B60*Areas!$B$6 + GEO!B60*Areas!$B$7) / (Areas!$B$6+Areas!$B$7))</f>
        <v>7.8645973807924792</v>
      </c>
      <c r="C60" s="2">
        <f>((HUR!C60*Areas!$B$6 + GEO!C60*Areas!$B$7) / (Areas!$B$6+Areas!$B$7))</f>
        <v>6.5114158831430498</v>
      </c>
      <c r="D60" s="2">
        <f>((HUR!D60*Areas!$B$6 + GEO!D60*Areas!$B$7) / (Areas!$B$6+Areas!$B$7))</f>
        <v>5.313658159838818</v>
      </c>
      <c r="E60" s="2">
        <f>((HUR!E60*Areas!$B$6 + GEO!E60*Areas!$B$7) / (Areas!$B$6+Areas!$B$7))</f>
        <v>5.2777506715916713</v>
      </c>
      <c r="F60" s="2">
        <f>((HUR!F60*Areas!$B$6 + GEO!F60*Areas!$B$7) / (Areas!$B$6+Areas!$B$7))</f>
        <v>4.2268255540631294</v>
      </c>
      <c r="G60" s="2">
        <f>((HUR!G60*Areas!$B$6 + GEO!G60*Areas!$B$7) / (Areas!$B$6+Areas!$B$7))</f>
        <v>3.853181497649429</v>
      </c>
      <c r="H60" s="2">
        <f>((HUR!H60*Areas!$B$6 + GEO!H60*Areas!$B$7) / (Areas!$B$6+Areas!$B$7))</f>
        <v>4.183195601074547</v>
      </c>
      <c r="I60" s="2">
        <f>((HUR!I60*Areas!$B$6 + GEO!I60*Areas!$B$7) / (Areas!$B$6+Areas!$B$7))</f>
        <v>4.0999999999999996</v>
      </c>
      <c r="J60" s="2">
        <f>((HUR!J60*Areas!$B$6 + GEO!J60*Areas!$B$7) / (Areas!$B$6+Areas!$B$7))</f>
        <v>5.6318220282068507</v>
      </c>
      <c r="K60" s="2">
        <f>((HUR!K60*Areas!$B$6 + GEO!K60*Areas!$B$7) / (Areas!$B$6+Areas!$B$7))</f>
        <v>5.9940925117528536</v>
      </c>
      <c r="L60" s="2">
        <f>((HUR!L60*Areas!$B$6 + GEO!L60*Areas!$B$7) / (Areas!$B$6+Areas!$B$7))</f>
        <v>7.4172810611148421</v>
      </c>
      <c r="M60" s="2">
        <f>((HUR!M60*Areas!$B$6 + GEO!M60*Areas!$B$7) / (Areas!$B$6+Areas!$B$7))</f>
        <v>7.2109321692411017</v>
      </c>
      <c r="N60" s="2">
        <f t="shared" ref="N60:N68" si="1">AVERAGE(B60:M60)</f>
        <v>5.6320627098723977</v>
      </c>
    </row>
    <row r="61" spans="1:15">
      <c r="A61">
        <v>2004</v>
      </c>
      <c r="B61" s="2">
        <f>((HUR!B61*Areas!$B$6 + GEO!B61*Areas!$B$7) / (Areas!$B$6+Areas!$B$7))</f>
        <v>7.8350458361316315</v>
      </c>
      <c r="C61" s="2">
        <f>((HUR!C61*Areas!$B$6 + GEO!C61*Areas!$B$7) / (Areas!$B$6+Areas!$B$7))</f>
        <v>6.3241348220282063</v>
      </c>
      <c r="D61" s="2">
        <f>((HUR!D61*Areas!$B$6 + GEO!D61*Areas!$B$7) / (Areas!$B$6+Areas!$B$7))</f>
        <v>5.9245762256548025</v>
      </c>
      <c r="E61" s="2">
        <f>((HUR!E61*Areas!$B$6 + GEO!E61*Areas!$B$7) / (Areas!$B$6+Areas!$B$7))</f>
        <v>5.180021155137676</v>
      </c>
      <c r="F61" s="2">
        <f>((HUR!F61*Areas!$B$6 + GEO!F61*Areas!$B$7) / (Areas!$B$6+Areas!$B$7))</f>
        <v>4.4036440564137012</v>
      </c>
      <c r="G61" s="2">
        <f>((HUR!G61*Areas!$B$6 + GEO!G61*Areas!$B$7) / (Areas!$B$6+Areas!$B$7))</f>
        <v>4.2140925117528552</v>
      </c>
      <c r="H61" s="2">
        <f>((HUR!H61*Areas!$B$6 + GEO!H61*Areas!$B$7) / (Areas!$B$6+Areas!$B$7))</f>
        <v>3.8777365681665552</v>
      </c>
      <c r="I61" s="2">
        <f>((HUR!I61*Areas!$B$6 + GEO!I61*Areas!$B$7) / (Areas!$B$6+Areas!$B$7))</f>
        <v>4.9795444929482873</v>
      </c>
      <c r="J61" s="2">
        <f>((HUR!J61*Areas!$B$6 + GEO!J61*Areas!$B$7) / (Areas!$B$6+Areas!$B$7))</f>
        <v>4.7036299529885826</v>
      </c>
      <c r="K61" s="2">
        <f>((HUR!K61*Areas!$B$6 + GEO!K61*Areas!$B$7) / (Areas!$B$6+Areas!$B$7))</f>
        <v>6.4759074882471452</v>
      </c>
      <c r="L61" s="2">
        <f>((HUR!L61*Areas!$B$6 + GEO!L61*Areas!$B$7) / (Areas!$B$6+Areas!$B$7))</f>
        <v>6.9063700470114169</v>
      </c>
      <c r="M61" s="2">
        <f>((HUR!M61*Areas!$B$6 + GEO!M61*Areas!$B$7) / (Areas!$B$6+Areas!$B$7))</f>
        <v>8.0909392209536612</v>
      </c>
      <c r="N61" s="2">
        <f t="shared" si="1"/>
        <v>5.7429701981195436</v>
      </c>
    </row>
    <row r="62" spans="1:15">
      <c r="A62">
        <v>2005</v>
      </c>
      <c r="B62" s="2">
        <f>((HUR!B62*Areas!$B$6 + GEO!B62*Areas!$B$7) / (Areas!$B$6+Areas!$B$7))</f>
        <v>7.2113947280053727</v>
      </c>
      <c r="C62" s="2">
        <f>((HUR!C62*Areas!$B$6 + GEO!C62*Areas!$B$7) / (Areas!$B$6+Areas!$B$7))</f>
        <v>5.8759356950973807</v>
      </c>
      <c r="D62" s="2">
        <f>((HUR!D62*Areas!$B$6 + GEO!D62*Areas!$B$7) / (Areas!$B$6+Areas!$B$7))</f>
        <v>5.5204837139019478</v>
      </c>
      <c r="E62" s="2">
        <f>((HUR!E62*Areas!$B$6 + GEO!E62*Areas!$B$7) / (Areas!$B$6+Areas!$B$7))</f>
        <v>4.5877436198791139</v>
      </c>
      <c r="F62" s="2">
        <f>((HUR!F62*Areas!$B$6 + GEO!F62*Areas!$B$7) / (Areas!$B$6+Areas!$B$7))</f>
        <v>4.0709110141034248</v>
      </c>
      <c r="G62" s="2">
        <f>((HUR!G62*Areas!$B$6 + GEO!G62*Areas!$B$7) / (Areas!$B$6+Areas!$B$7))</f>
        <v>3.7818220282068502</v>
      </c>
      <c r="H62" s="2">
        <f>((HUR!H62*Areas!$B$6 + GEO!H62*Areas!$B$7) / (Areas!$B$6+Areas!$B$7))</f>
        <v>3.9345480188045667</v>
      </c>
      <c r="I62" s="2">
        <f>((HUR!I62*Areas!$B$6 + GEO!I62*Areas!$B$7) / (Areas!$B$6+Areas!$B$7))</f>
        <v>4.4177224647414368</v>
      </c>
      <c r="J62" s="2">
        <f>((HUR!J62*Areas!$B$6 + GEO!J62*Areas!$B$7) / (Areas!$B$6+Areas!$B$7))</f>
        <v>5.1863629952988575</v>
      </c>
      <c r="K62" s="2">
        <f>((HUR!K62*Areas!$B$6 + GEO!K62*Areas!$B$7) / (Areas!$B$6+Areas!$B$7))</f>
        <v>5.9768255540631294</v>
      </c>
      <c r="L62" s="2">
        <f>((HUR!L62*Areas!$B$6 + GEO!L62*Areas!$B$7) / (Areas!$B$6+Areas!$B$7))</f>
        <v>7.9281920752182673</v>
      </c>
      <c r="M62" s="2">
        <f>((HUR!M62*Areas!$B$6 + GEO!M62*Areas!$B$7) / (Areas!$B$6+Areas!$B$7))</f>
        <v>7.6127471457353924</v>
      </c>
      <c r="N62" s="2">
        <f t="shared" si="1"/>
        <v>5.5087240877546444</v>
      </c>
    </row>
    <row r="63" spans="1:15">
      <c r="A63" s="14">
        <v>2006</v>
      </c>
      <c r="B63" s="2">
        <f>((HUR!B63*Areas!$B$6 + GEO!B63*Areas!$B$7) / (Areas!$B$6+Areas!$B$7))</f>
        <v>6.9191171927468096</v>
      </c>
      <c r="C63" s="2">
        <f>((HUR!C63*Areas!$B$6 + GEO!C63*Areas!$B$7) / (Areas!$B$6+Areas!$B$7))</f>
        <v>7.3568537609133644</v>
      </c>
      <c r="D63" s="2">
        <f>((HUR!D63*Areas!$B$6 + GEO!D63*Areas!$B$7) / (Areas!$B$6+Areas!$B$7))</f>
        <v>5.9013806245802556</v>
      </c>
      <c r="E63" s="2">
        <f>((HUR!E63*Areas!$B$6 + GEO!E63*Areas!$B$7) / (Areas!$B$6+Areas!$B$7))</f>
        <v>4.8300141034251176</v>
      </c>
      <c r="F63" s="2">
        <f>((HUR!F63*Areas!$B$6 + GEO!F63*Areas!$B$7) / (Areas!$B$6+Areas!$B$7))</f>
        <v>4.4386475822699794</v>
      </c>
      <c r="G63" s="2">
        <f>((HUR!G63*Areas!$B$6 + GEO!G63*Areas!$B$7) / (Areas!$B$6+Areas!$B$7))</f>
        <v>3.919088985896575</v>
      </c>
      <c r="H63" s="2">
        <f>((HUR!H63*Areas!$B$6 + GEO!H63*Areas!$B$7) / (Areas!$B$6+Areas!$B$7))</f>
        <v>4.0627118871725987</v>
      </c>
      <c r="I63" s="2">
        <f>((HUR!I63*Areas!$B$6 + GEO!I63*Areas!$B$7) / (Areas!$B$6+Areas!$B$7))</f>
        <v>5.0008898589657491</v>
      </c>
      <c r="J63" s="2">
        <f>((HUR!J63*Areas!$B$6 + GEO!J63*Areas!$B$7) / (Areas!$B$6+Areas!$B$7))</f>
        <v>5.6295233378106113</v>
      </c>
      <c r="K63" s="2">
        <f>((HUR!K63*Areas!$B$6 + GEO!K63*Areas!$B$7) / (Areas!$B$6+Areas!$B$7))</f>
        <v>6.8522422766957689</v>
      </c>
      <c r="L63" s="2">
        <f>((HUR!L63*Areas!$B$6 + GEO!L63*Areas!$B$7) / (Areas!$B$6+Areas!$B$7))</f>
        <v>6.3254308260577563</v>
      </c>
      <c r="M63" s="2">
        <f>((HUR!M63*Areas!$B$6 + GEO!M63*Areas!$B$7) / (Areas!$B$6+Areas!$B$7))</f>
        <v>7.5268185023505705</v>
      </c>
      <c r="N63" s="2">
        <f t="shared" si="1"/>
        <v>5.7302265782404289</v>
      </c>
      <c r="O63" s="14"/>
    </row>
    <row r="64" spans="1:15">
      <c r="A64" s="12">
        <v>2007</v>
      </c>
      <c r="B64" s="2">
        <f>((HUR!B64*Areas!$B$6 + GEO!B64*Areas!$B$7) / (Areas!$B$6+Areas!$B$7))</f>
        <v>7.4209392209536604</v>
      </c>
      <c r="C64" s="2">
        <f>((HUR!C64*Areas!$B$6 + GEO!C64*Areas!$B$7) / (Areas!$B$6+Areas!$B$7))</f>
        <v>8.2186898925453331</v>
      </c>
      <c r="D64" s="2">
        <f>((HUR!D64*Areas!$B$6 + GEO!D64*Areas!$B$7) / (Areas!$B$6+Areas!$B$7))</f>
        <v>6.1673022162525184</v>
      </c>
      <c r="E64" s="2">
        <f>((HUR!E64*Areas!$B$6 + GEO!E64*Areas!$B$7) / (Areas!$B$6+Areas!$B$7))</f>
        <v>5.4341136668905303</v>
      </c>
      <c r="F64" s="2">
        <f>((HUR!F64*Areas!$B$6 + GEO!F64*Areas!$B$7) / (Areas!$B$6+Areas!$B$7))</f>
        <v>4.2472881128274018</v>
      </c>
      <c r="G64" s="2">
        <f>((HUR!G64*Areas!$B$6 + GEO!G64*Areas!$B$7) / (Areas!$B$6+Areas!$B$7))</f>
        <v>4.1363770987239761</v>
      </c>
      <c r="H64" s="2">
        <f>((HUR!H64*Areas!$B$6 + GEO!H64*Areas!$B$7) / (Areas!$B$6+Areas!$B$7))</f>
        <v>4.3381991269308262</v>
      </c>
      <c r="I64" s="2">
        <f>((HUR!I64*Areas!$B$6 + GEO!I64*Areas!$B$7) / (Areas!$B$6+Areas!$B$7))</f>
        <v>4.8591030893216933</v>
      </c>
      <c r="J64" s="2">
        <f>((HUR!J64*Areas!$B$6 + GEO!J64*Areas!$B$7) / (Areas!$B$6+Areas!$B$7))</f>
        <v>5.4518220282068501</v>
      </c>
      <c r="K64" s="2">
        <f>((HUR!K64*Areas!$B$6 + GEO!K64*Areas!$B$7) / (Areas!$B$6+Areas!$B$7))</f>
        <v>5.885914539959705</v>
      </c>
      <c r="L64" s="2">
        <f>((HUR!L64*Areas!$B$6 + GEO!L64*Areas!$B$7) / (Areas!$B$6+Areas!$B$7))</f>
        <v>7.724555070517126</v>
      </c>
      <c r="M64" s="2">
        <f>((HUR!M64*Areas!$B$6 + GEO!M64*Areas!$B$7) / (Areas!$B$6+Areas!$B$7))</f>
        <v>7.5204696104768312</v>
      </c>
      <c r="N64" s="2">
        <f t="shared" si="1"/>
        <v>5.9503978061338714</v>
      </c>
      <c r="O64" s="12"/>
    </row>
    <row r="65" spans="1:15">
      <c r="A65" s="5">
        <v>2008</v>
      </c>
      <c r="B65" s="2">
        <f>((HUR!B65*Areas!$B$6 + GEO!B65*Areas!$B$7) / (Areas!$B$6+Areas!$B$7))</f>
        <v>7.5222916386836802</v>
      </c>
      <c r="C65" s="2">
        <f>((HUR!C65*Areas!$B$6 + GEO!C65*Areas!$B$7) / (Areas!$B$6+Areas!$B$7))</f>
        <v>6.8918431833445268</v>
      </c>
      <c r="D65" s="2">
        <f>((HUR!D65*Areas!$B$6 + GEO!D65*Areas!$B$7) / (Areas!$B$6+Areas!$B$7))</f>
        <v>6.4636652115513771</v>
      </c>
      <c r="E65" s="2">
        <f>((HUR!E65*Areas!$B$6 + GEO!E65*Areas!$B$7) / (Areas!$B$6+Areas!$B$7))</f>
        <v>5.2268467092008057</v>
      </c>
      <c r="F65" s="2">
        <f>((HUR!F65*Areas!$B$6 + GEO!F65*Areas!$B$7) / (Areas!$B$6+Areas!$B$7))</f>
        <v>4.7345550705171249</v>
      </c>
      <c r="G65" s="2">
        <f>((HUR!G65*Areas!$B$6 + GEO!G65*Areas!$B$7) / (Areas!$B$6+Areas!$B$7))</f>
        <v>4.1100070517125582</v>
      </c>
      <c r="H65" s="2">
        <f>((HUR!H65*Areas!$B$6 + GEO!H65*Areas!$B$7) / (Areas!$B$6+Areas!$B$7))</f>
        <v>4.2500070517125588</v>
      </c>
      <c r="I65" s="2">
        <f>((HUR!I65*Areas!$B$6 + GEO!I65*Areas!$B$7) / (Areas!$B$6+Areas!$B$7))</f>
        <v>4.8050105775688383</v>
      </c>
      <c r="J65" s="2">
        <f>((HUR!J65*Areas!$B$6 + GEO!J65*Areas!$B$7) / (Areas!$B$6+Areas!$B$7))</f>
        <v>5.2913665211551386</v>
      </c>
      <c r="K65" s="2">
        <f>((HUR!K65*Areas!$B$6 + GEO!K65*Areas!$B$7) / (Areas!$B$6+Areas!$B$7))</f>
        <v>6.7822563801208862</v>
      </c>
      <c r="L65" s="2">
        <f>((HUR!L65*Areas!$B$6 + GEO!L65*Areas!$B$7) / (Areas!$B$6+Areas!$B$7))</f>
        <v>7.0368114506380115</v>
      </c>
      <c r="M65" s="2">
        <f>((HUR!M65*Areas!$B$6 + GEO!M65*Areas!$B$7) / (Areas!$B$6+Areas!$B$7))</f>
        <v>8.5277224647414371</v>
      </c>
      <c r="N65" s="2">
        <f t="shared" si="1"/>
        <v>5.9701986092455783</v>
      </c>
      <c r="O65" s="10"/>
    </row>
    <row r="66" spans="1:15">
      <c r="A66" s="5">
        <v>2009</v>
      </c>
      <c r="B66" s="2">
        <f>((HUR!B66*Areas!$B$6 + GEO!B66*Areas!$B$7) / (Areas!$B$6+Areas!$B$7))</f>
        <v>7.0832097044996649</v>
      </c>
      <c r="C66" s="2">
        <f>((HUR!C66*Areas!$B$6 + GEO!C66*Areas!$B$7) / (Areas!$B$6+Areas!$B$7))</f>
        <v>6.6209251175285431</v>
      </c>
      <c r="D66" s="2">
        <f>((HUR!D66*Areas!$B$6 + GEO!D66*Areas!$B$7) / (Areas!$B$6+Areas!$B$7))</f>
        <v>5.9404766621893899</v>
      </c>
      <c r="E66" s="2">
        <f>((HUR!E66*Areas!$B$6 + GEO!E66*Areas!$B$7) / (Areas!$B$6+Areas!$B$7))</f>
        <v>5.7532097044996648</v>
      </c>
      <c r="F66" s="2">
        <f>((HUR!F66*Areas!$B$6 + GEO!F66*Areas!$B$7) / (Areas!$B$6+Areas!$B$7))</f>
        <v>4.6809039623908664</v>
      </c>
      <c r="G66" s="2">
        <f>((HUR!G66*Areas!$B$6 + GEO!G66*Areas!$B$7) / (Areas!$B$6+Areas!$B$7))</f>
        <v>3.8795444929482872</v>
      </c>
      <c r="H66" s="2">
        <f>((HUR!H66*Areas!$B$6 + GEO!H66*Areas!$B$7) / (Areas!$B$6+Areas!$B$7))</f>
        <v>4.4195233378106114</v>
      </c>
      <c r="I66" s="2">
        <f>((HUR!I66*Areas!$B$6 + GEO!I66*Areas!$B$7) / (Areas!$B$6+Areas!$B$7))</f>
        <v>5.1572528542646072</v>
      </c>
      <c r="J66" s="2">
        <f>((HUR!J66*Areas!$B$6 + GEO!J66*Areas!$B$7) / (Areas!$B$6+Areas!$B$7))</f>
        <v>5.1508898589657486</v>
      </c>
      <c r="K66" s="2">
        <f>((HUR!K66*Areas!$B$6 + GEO!K66*Areas!$B$7) / (Areas!$B$6+Areas!$B$7))</f>
        <v>6.8090748824714575</v>
      </c>
      <c r="L66" s="2">
        <f>((HUR!L66*Areas!$B$6 + GEO!L66*Areas!$B$7) / (Areas!$B$6+Areas!$B$7))</f>
        <v>5.9895444929482879</v>
      </c>
      <c r="M66" s="2">
        <f>((HUR!M66*Areas!$B$6 + GEO!M66*Areas!$B$7) / (Areas!$B$6+Areas!$B$7))</f>
        <v>7.5986405305574207</v>
      </c>
      <c r="N66" s="2">
        <f t="shared" si="1"/>
        <v>5.7569329667562128</v>
      </c>
      <c r="O66" s="5"/>
    </row>
    <row r="67" spans="1:15">
      <c r="A67" s="5">
        <v>2010</v>
      </c>
      <c r="B67" s="2">
        <f>((HUR!B67*Areas!$B$6 + GEO!B67*Areas!$B$7) / (Areas!$B$6+Areas!$B$7))</f>
        <v>7.3513665211551382</v>
      </c>
      <c r="C67" s="2">
        <f>((HUR!C67*Areas!$B$6 + GEO!C67*Areas!$B$7) / (Areas!$B$6+Areas!$B$7))</f>
        <v>6.2100211551376763</v>
      </c>
      <c r="D67" s="2">
        <f>((HUR!D67*Areas!$B$6 + GEO!D67*Areas!$B$7) / (Areas!$B$6+Areas!$B$7))</f>
        <v>5.0595656480859637</v>
      </c>
      <c r="E67" s="2">
        <f>((HUR!E67*Areas!$B$6 + GEO!E67*Areas!$B$7) / (Areas!$B$6+Areas!$B$7))</f>
        <v>4.7636440564137006</v>
      </c>
      <c r="F67" s="2">
        <f>((HUR!F67*Areas!$B$6 + GEO!F67*Areas!$B$7) / (Areas!$B$6+Areas!$B$7))</f>
        <v>4.312733042310275</v>
      </c>
      <c r="G67" s="2">
        <f>((HUR!G67*Areas!$B$6 + GEO!G67*Areas!$B$7) / (Areas!$B$6+Areas!$B$7))</f>
        <v>4.1204555070517124</v>
      </c>
      <c r="H67" s="2">
        <f>((HUR!H67*Areas!$B$6 + GEO!H67*Areas!$B$7) / (Areas!$B$6+Areas!$B$7))</f>
        <v>4.0295374412357283</v>
      </c>
      <c r="I67" s="2">
        <f>((HUR!I67*Areas!$B$6 + GEO!I67*Areas!$B$7) / (Areas!$B$6+Areas!$B$7))</f>
        <v>4.6459004365345864</v>
      </c>
      <c r="J67" s="2">
        <f>((HUR!J67*Areas!$B$6 + GEO!J67*Areas!$B$7) / (Areas!$B$6+Areas!$B$7))</f>
        <v>6.0849894224311623</v>
      </c>
      <c r="K67" s="2">
        <f>((HUR!K67*Areas!$B$6 + GEO!K67*Areas!$B$7) / (Areas!$B$6+Areas!$B$7))</f>
        <v>6.188626427132303</v>
      </c>
      <c r="L67" s="2">
        <f>((HUR!L67*Areas!$B$6 + GEO!L67*Areas!$B$7) / (Areas!$B$6+Areas!$B$7))</f>
        <v>6.9327259905977172</v>
      </c>
      <c r="M67" s="2">
        <f>((HUR!M67*Areas!$B$6 + GEO!M67*Areas!$B$7) / (Areas!$B$6+Areas!$B$7))</f>
        <v>7.6832026527871049</v>
      </c>
      <c r="N67" s="2">
        <f t="shared" si="1"/>
        <v>5.6152306917394226</v>
      </c>
      <c r="O67" s="5"/>
    </row>
    <row r="68" spans="1:15">
      <c r="A68" s="5">
        <v>2011</v>
      </c>
      <c r="B68" s="2">
        <f>((HUR!B68*Areas!$B$6 + GEO!B68*Areas!$B$7) / (Areas!$B$6+Areas!$B$7))</f>
        <v>6.8113806245802557</v>
      </c>
      <c r="C68" s="2">
        <f>((HUR!C68*Areas!$B$6 + GEO!C68*Areas!$B$7) / (Areas!$B$6+Areas!$B$7))</f>
        <v>7.4436511081262591</v>
      </c>
      <c r="D68" s="2">
        <f>((HUR!D68*Areas!$B$6 + GEO!D68*Areas!$B$7) / (Areas!$B$6+Areas!$B$7))</f>
        <v>6.2709180658159838</v>
      </c>
      <c r="E68" s="2">
        <f>((HUR!E68*Areas!$B$6 + GEO!E68*Areas!$B$7) / (Areas!$B$6+Areas!$B$7))</f>
        <v>5.3995585963734056</v>
      </c>
      <c r="F68" s="2">
        <f>((HUR!F68*Areas!$B$6 + GEO!F68*Areas!$B$7) / (Areas!$B$6+Areas!$B$7))</f>
        <v>4.4340995634654128</v>
      </c>
      <c r="G68" s="2">
        <f>((HUR!G68*Areas!$B$6 + GEO!G68*Areas!$B$7) / (Areas!$B$6+Areas!$B$7))</f>
        <v>4.1577295164539958</v>
      </c>
      <c r="H68" s="2">
        <f>((HUR!H68*Areas!$B$6 + GEO!H68*Areas!$B$7) / (Areas!$B$6+Areas!$B$7))</f>
        <v>3.8713594694425786</v>
      </c>
      <c r="I68" s="2">
        <f>((HUR!I68*Areas!$B$6 + GEO!I68*Areas!$B$7) / (Areas!$B$6+Areas!$B$7))</f>
        <v>4.7195585963734041</v>
      </c>
      <c r="J68" s="2">
        <f>((HUR!J68*Areas!$B$6 + GEO!J68*Areas!$B$7) / (Areas!$B$6+Areas!$B$7))</f>
        <v>5.5636511081262592</v>
      </c>
      <c r="K68" s="2">
        <f>((HUR!K68*Areas!$B$6 + GEO!K68*Areas!$B$7) / (Areas!$B$6+Areas!$B$7))</f>
        <v>6.7945409670920078</v>
      </c>
      <c r="L68" s="2">
        <f>((HUR!L68*Areas!$B$6 + GEO!L68*Areas!$B$7) / (Areas!$B$6+Areas!$B$7))</f>
        <v>7.8713665211551378</v>
      </c>
      <c r="M68" s="2">
        <f>((HUR!M68*Areas!$B$6 + GEO!M68*Areas!$B$7) / (Areas!$B$6+Areas!$B$7))</f>
        <v>7.5963629952988585</v>
      </c>
      <c r="N68" s="2">
        <f t="shared" si="1"/>
        <v>5.9111814276919636</v>
      </c>
      <c r="O68" s="5"/>
    </row>
    <row r="72" spans="1:15">
      <c r="A72" s="4" t="s">
        <v>23</v>
      </c>
      <c r="B72" s="2">
        <f>AVERAGE(B5:B68)</f>
        <v>7.7108049603341149</v>
      </c>
      <c r="C72" s="2">
        <f t="shared" ref="C72:N72" si="2">AVERAGE(C5:C68)</f>
        <v>6.8141533957353921</v>
      </c>
      <c r="D72" s="2">
        <f t="shared" si="2"/>
        <v>6.1980363761333095</v>
      </c>
      <c r="E72" s="2">
        <f t="shared" si="2"/>
        <v>5.3251384239632307</v>
      </c>
      <c r="F72" s="2">
        <f t="shared" si="2"/>
        <v>4.5641827227795497</v>
      </c>
      <c r="G72" s="2">
        <f t="shared" si="2"/>
        <v>4.2031579420962046</v>
      </c>
      <c r="H72" s="2">
        <f t="shared" si="2"/>
        <v>4.1506132550159514</v>
      </c>
      <c r="I72" s="2">
        <f t="shared" si="2"/>
        <v>4.6469370277871054</v>
      </c>
      <c r="J72" s="2">
        <f t="shared" si="2"/>
        <v>5.6470187993200121</v>
      </c>
      <c r="K72" s="2">
        <f t="shared" si="2"/>
        <v>6.4976611846247492</v>
      </c>
      <c r="L72" s="2">
        <f t="shared" si="2"/>
        <v>7.5299783385451624</v>
      </c>
      <c r="M72" s="2">
        <f t="shared" si="2"/>
        <v>7.8894834777954994</v>
      </c>
      <c r="N72" s="2">
        <f t="shared" si="2"/>
        <v>5.9314304920108594</v>
      </c>
    </row>
    <row r="73" spans="1:15">
      <c r="A73" s="4" t="s">
        <v>24</v>
      </c>
      <c r="B73" s="2">
        <f>MAX(B5:B68)</f>
        <v>8.8095233378106101</v>
      </c>
      <c r="C73" s="2">
        <f t="shared" ref="C73:N73" si="3">MAX(C5:C68)</f>
        <v>8.2186898925453331</v>
      </c>
      <c r="D73" s="2">
        <f t="shared" si="3"/>
        <v>7.9486475822699809</v>
      </c>
      <c r="E73" s="2">
        <f t="shared" si="3"/>
        <v>6.5145691739422427</v>
      </c>
      <c r="F73" s="2">
        <f t="shared" si="3"/>
        <v>5.6472669576897241</v>
      </c>
      <c r="G73" s="2">
        <f t="shared" si="3"/>
        <v>5.0390960376091334</v>
      </c>
      <c r="H73" s="2">
        <f t="shared" si="3"/>
        <v>4.6108969106783082</v>
      </c>
      <c r="I73" s="2">
        <f t="shared" si="3"/>
        <v>5.6499717931497653</v>
      </c>
      <c r="J73" s="2">
        <f t="shared" si="3"/>
        <v>6.727266957689725</v>
      </c>
      <c r="K73" s="2">
        <f t="shared" si="3"/>
        <v>7.5935876427132314</v>
      </c>
      <c r="L73" s="2">
        <f t="shared" si="3"/>
        <v>9.010861652115512</v>
      </c>
      <c r="M73" s="2">
        <f t="shared" si="3"/>
        <v>8.9626977837474815</v>
      </c>
      <c r="N73" s="2">
        <f t="shared" si="3"/>
        <v>6.4123552160286552</v>
      </c>
    </row>
    <row r="74" spans="1:15">
      <c r="A74" s="4" t="s">
        <v>25</v>
      </c>
      <c r="B74" s="2">
        <f>MIN(B5:B68)</f>
        <v>5.8127894560107451</v>
      </c>
      <c r="C74" s="2">
        <f t="shared" ref="C74:N74" si="4">MIN(C5:C68)</f>
        <v>5.3082132303559435</v>
      </c>
      <c r="D74" s="2">
        <f t="shared" si="4"/>
        <v>4.6645550705171246</v>
      </c>
      <c r="E74" s="2">
        <f t="shared" si="4"/>
        <v>4.5877436198791139</v>
      </c>
      <c r="F74" s="2">
        <f t="shared" si="4"/>
        <v>3.9309110141034251</v>
      </c>
      <c r="G74" s="2">
        <f t="shared" si="4"/>
        <v>3.7818220282068502</v>
      </c>
      <c r="H74" s="2">
        <f t="shared" si="4"/>
        <v>3.6904696104768302</v>
      </c>
      <c r="I74" s="2">
        <f t="shared" si="4"/>
        <v>3.8577436198791131</v>
      </c>
      <c r="J74" s="2">
        <f t="shared" si="4"/>
        <v>4.6572528542646072</v>
      </c>
      <c r="K74" s="2">
        <f t="shared" si="4"/>
        <v>5.1922493284083275</v>
      </c>
      <c r="L74" s="2">
        <f t="shared" si="4"/>
        <v>5.9895444929482879</v>
      </c>
      <c r="M74" s="2">
        <f t="shared" si="4"/>
        <v>6.6790889858965752</v>
      </c>
      <c r="N74" s="2">
        <f t="shared" si="4"/>
        <v>5.3588485420864123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9"/>
  <sheetViews>
    <sheetView workbookViewId="0"/>
  </sheetViews>
  <sheetFormatPr defaultRowHeight="12.75"/>
  <cols>
    <col min="2" max="13" width="7.7109375" customWidth="1"/>
  </cols>
  <sheetData>
    <row r="1" spans="1:14">
      <c r="A1" t="s">
        <v>33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8.02</v>
      </c>
      <c r="C5" s="2">
        <v>7.6</v>
      </c>
      <c r="D5" s="2">
        <v>6.85</v>
      </c>
      <c r="E5" s="2">
        <v>5.76</v>
      </c>
      <c r="F5" s="2">
        <v>4.95</v>
      </c>
      <c r="G5" s="2">
        <v>4.34</v>
      </c>
      <c r="H5" s="2">
        <v>4.5199999999999996</v>
      </c>
      <c r="I5" s="2">
        <v>5.1100000000000003</v>
      </c>
      <c r="J5" s="2">
        <v>5.16</v>
      </c>
      <c r="K5" s="2">
        <v>6.69</v>
      </c>
      <c r="L5" s="2">
        <v>7.69</v>
      </c>
      <c r="M5" s="2">
        <v>8.58</v>
      </c>
      <c r="N5" s="2">
        <f>AVERAGE(B5:M5)</f>
        <v>6.2724999999999982</v>
      </c>
    </row>
    <row r="6" spans="1:14">
      <c r="A6">
        <v>1949</v>
      </c>
      <c r="B6" s="2">
        <v>8.36</v>
      </c>
      <c r="C6" s="2">
        <v>8.18</v>
      </c>
      <c r="D6" s="2">
        <v>7.28</v>
      </c>
      <c r="E6" s="2">
        <v>5.49</v>
      </c>
      <c r="F6" s="2">
        <v>4.78</v>
      </c>
      <c r="G6" s="2">
        <v>4.28</v>
      </c>
      <c r="H6" s="2">
        <v>4.62</v>
      </c>
      <c r="I6" s="2">
        <v>4.92</v>
      </c>
      <c r="J6" s="2">
        <v>6.9</v>
      </c>
      <c r="K6" s="2">
        <v>6.37</v>
      </c>
      <c r="L6" s="2">
        <v>8.0399999999999991</v>
      </c>
      <c r="M6" s="2">
        <v>8.61</v>
      </c>
      <c r="N6" s="2">
        <f t="shared" ref="N6:N68" si="0">AVERAGE(B6:M6)</f>
        <v>6.4858333333333329</v>
      </c>
    </row>
    <row r="7" spans="1:14">
      <c r="A7">
        <v>1950</v>
      </c>
      <c r="B7" s="2">
        <v>9.01</v>
      </c>
      <c r="C7" s="2">
        <v>8.35</v>
      </c>
      <c r="D7" s="2">
        <v>7.72</v>
      </c>
      <c r="E7" s="2">
        <v>6.75</v>
      </c>
      <c r="F7" s="2">
        <v>4.67</v>
      </c>
      <c r="G7" s="2">
        <v>4.71</v>
      </c>
      <c r="H7" s="2">
        <v>4.1100000000000003</v>
      </c>
      <c r="I7" s="2">
        <v>4.97</v>
      </c>
      <c r="J7" s="2">
        <v>5.72</v>
      </c>
      <c r="K7" s="2">
        <v>5.96</v>
      </c>
      <c r="L7" s="2">
        <v>7.87</v>
      </c>
      <c r="M7" s="2">
        <v>7.91</v>
      </c>
      <c r="N7" s="2">
        <f t="shared" si="0"/>
        <v>6.479166666666667</v>
      </c>
    </row>
    <row r="8" spans="1:14">
      <c r="A8">
        <v>1951</v>
      </c>
      <c r="B8" s="2">
        <v>7.31</v>
      </c>
      <c r="C8" s="2">
        <v>6.63</v>
      </c>
      <c r="D8" s="2">
        <v>7.32</v>
      </c>
      <c r="E8" s="2">
        <v>5.15</v>
      </c>
      <c r="F8" s="2">
        <v>4.3499999999999996</v>
      </c>
      <c r="G8" s="2">
        <v>4.13</v>
      </c>
      <c r="H8" s="2">
        <v>4.46</v>
      </c>
      <c r="I8" s="2">
        <v>5.03</v>
      </c>
      <c r="J8" s="2">
        <v>6.67</v>
      </c>
      <c r="K8" s="2">
        <v>6.66</v>
      </c>
      <c r="L8" s="2">
        <v>8.58</v>
      </c>
      <c r="M8" s="2">
        <v>7.8</v>
      </c>
      <c r="N8" s="2">
        <f t="shared" si="0"/>
        <v>6.1741666666666672</v>
      </c>
    </row>
    <row r="9" spans="1:14">
      <c r="A9">
        <v>1952</v>
      </c>
      <c r="B9" s="2">
        <v>7.92</v>
      </c>
      <c r="C9" s="2">
        <v>7.2</v>
      </c>
      <c r="D9" s="2">
        <v>7.07</v>
      </c>
      <c r="E9" s="2">
        <v>5.77</v>
      </c>
      <c r="F9" s="2">
        <v>4.3600000000000003</v>
      </c>
      <c r="G9" s="2">
        <v>4.26</v>
      </c>
      <c r="H9" s="2">
        <v>4.3600000000000003</v>
      </c>
      <c r="I9" s="2">
        <v>4.33</v>
      </c>
      <c r="J9" s="2">
        <v>5.57</v>
      </c>
      <c r="K9" s="2">
        <v>7.2</v>
      </c>
      <c r="L9" s="2">
        <v>7.2</v>
      </c>
      <c r="M9" s="2">
        <v>6.98</v>
      </c>
      <c r="N9" s="2">
        <f t="shared" si="0"/>
        <v>6.0183333333333335</v>
      </c>
    </row>
    <row r="10" spans="1:14">
      <c r="A10">
        <v>1953</v>
      </c>
      <c r="B10" s="2">
        <v>7.45</v>
      </c>
      <c r="C10" s="2">
        <v>7.59</v>
      </c>
      <c r="D10" s="2">
        <v>6.46</v>
      </c>
      <c r="E10" s="2">
        <v>5.98</v>
      </c>
      <c r="F10" s="2">
        <v>4.66</v>
      </c>
      <c r="G10" s="2">
        <v>4.3</v>
      </c>
      <c r="H10" s="2">
        <v>4.41</v>
      </c>
      <c r="I10" s="2">
        <v>4.54</v>
      </c>
      <c r="J10" s="2">
        <v>5.78</v>
      </c>
      <c r="K10" s="2">
        <v>5.34</v>
      </c>
      <c r="L10" s="2">
        <v>6.49</v>
      </c>
      <c r="M10" s="2">
        <v>8.16</v>
      </c>
      <c r="N10" s="2">
        <f t="shared" si="0"/>
        <v>5.93</v>
      </c>
    </row>
    <row r="11" spans="1:14">
      <c r="A11">
        <v>1954</v>
      </c>
      <c r="B11" s="2">
        <v>8</v>
      </c>
      <c r="C11" s="2">
        <v>6.88</v>
      </c>
      <c r="D11" s="2">
        <v>8.06</v>
      </c>
      <c r="E11" s="2">
        <v>5.77</v>
      </c>
      <c r="F11" s="2">
        <v>4.88</v>
      </c>
      <c r="G11" s="2">
        <v>4.3600000000000003</v>
      </c>
      <c r="H11" s="2">
        <v>4.25</v>
      </c>
      <c r="I11" s="2">
        <v>5.1100000000000003</v>
      </c>
      <c r="J11" s="2">
        <v>5.93</v>
      </c>
      <c r="K11" s="2">
        <v>6.01</v>
      </c>
      <c r="L11" s="2">
        <v>6.97</v>
      </c>
      <c r="M11" s="2">
        <v>7.39</v>
      </c>
      <c r="N11" s="2">
        <f t="shared" si="0"/>
        <v>6.1341666666666663</v>
      </c>
    </row>
    <row r="12" spans="1:14">
      <c r="A12">
        <v>1955</v>
      </c>
      <c r="B12" s="2">
        <v>7.53</v>
      </c>
      <c r="C12" s="2">
        <v>7.08</v>
      </c>
      <c r="D12" s="2">
        <v>7.82</v>
      </c>
      <c r="E12" s="2">
        <v>4.7</v>
      </c>
      <c r="F12" s="2">
        <v>4.42</v>
      </c>
      <c r="G12" s="2">
        <v>4.1100000000000003</v>
      </c>
      <c r="H12" s="2">
        <v>3.94</v>
      </c>
      <c r="I12" s="2">
        <v>4.63</v>
      </c>
      <c r="J12" s="2">
        <v>5.58</v>
      </c>
      <c r="K12" s="2">
        <v>6.12</v>
      </c>
      <c r="L12" s="2">
        <v>7.61</v>
      </c>
      <c r="M12" s="2">
        <v>7.66</v>
      </c>
      <c r="N12" s="2">
        <f t="shared" si="0"/>
        <v>5.9333333333333327</v>
      </c>
    </row>
    <row r="13" spans="1:14">
      <c r="A13">
        <v>1956</v>
      </c>
      <c r="B13" s="2">
        <v>6.82</v>
      </c>
      <c r="C13" s="2">
        <v>6.59</v>
      </c>
      <c r="D13" s="2">
        <v>6.5</v>
      </c>
      <c r="E13" s="2">
        <v>5.3</v>
      </c>
      <c r="F13" s="2">
        <v>4.83</v>
      </c>
      <c r="G13" s="2">
        <v>4.16</v>
      </c>
      <c r="H13" s="2">
        <v>3.74</v>
      </c>
      <c r="I13" s="2">
        <v>4.07</v>
      </c>
      <c r="J13" s="2">
        <v>5.46</v>
      </c>
      <c r="K13" s="2">
        <v>5.44</v>
      </c>
      <c r="L13" s="2">
        <v>7.06</v>
      </c>
      <c r="M13" s="2">
        <v>7.22</v>
      </c>
      <c r="N13" s="2">
        <f t="shared" si="0"/>
        <v>5.599166666666668</v>
      </c>
    </row>
    <row r="14" spans="1:14">
      <c r="A14">
        <v>1957</v>
      </c>
      <c r="B14" s="2">
        <v>7.52</v>
      </c>
      <c r="C14" s="2">
        <v>6.42</v>
      </c>
      <c r="D14" s="2">
        <v>5.91</v>
      </c>
      <c r="E14" s="2">
        <v>5.34</v>
      </c>
      <c r="F14" s="2">
        <v>4.7</v>
      </c>
      <c r="G14" s="2">
        <v>4.16</v>
      </c>
      <c r="H14" s="2">
        <v>3.8</v>
      </c>
      <c r="I14" s="2">
        <v>4.47</v>
      </c>
      <c r="J14" s="2">
        <v>5.45</v>
      </c>
      <c r="K14" s="2">
        <v>5.95</v>
      </c>
      <c r="L14" s="2">
        <v>7.95</v>
      </c>
      <c r="M14" s="2">
        <v>7.61</v>
      </c>
      <c r="N14" s="2">
        <f t="shared" si="0"/>
        <v>5.7733333333333334</v>
      </c>
    </row>
    <row r="15" spans="1:14">
      <c r="A15">
        <v>1958</v>
      </c>
      <c r="B15" s="2">
        <v>6.92</v>
      </c>
      <c r="C15" s="2">
        <v>7.38</v>
      </c>
      <c r="D15" s="2">
        <v>4.76</v>
      </c>
      <c r="E15" s="2">
        <v>5.18</v>
      </c>
      <c r="F15" s="2">
        <v>5.0599999999999996</v>
      </c>
      <c r="G15" s="2">
        <v>5.09</v>
      </c>
      <c r="H15" s="2">
        <v>4.17</v>
      </c>
      <c r="I15" s="2">
        <v>5.34</v>
      </c>
      <c r="J15" s="2">
        <v>6.01</v>
      </c>
      <c r="K15" s="2">
        <v>6.78</v>
      </c>
      <c r="L15" s="2">
        <v>8.4600000000000009</v>
      </c>
      <c r="M15" s="2">
        <v>8.61</v>
      </c>
      <c r="N15" s="2">
        <f t="shared" si="0"/>
        <v>6.1466666666666674</v>
      </c>
    </row>
    <row r="16" spans="1:14">
      <c r="A16">
        <v>1959</v>
      </c>
      <c r="B16" s="2">
        <v>8.82</v>
      </c>
      <c r="C16" s="2">
        <v>7.4</v>
      </c>
      <c r="D16" s="2">
        <v>6.47</v>
      </c>
      <c r="E16" s="2">
        <v>5.5</v>
      </c>
      <c r="F16" s="2">
        <v>4.88</v>
      </c>
      <c r="G16" s="2">
        <v>4.38</v>
      </c>
      <c r="H16" s="2">
        <v>4.45</v>
      </c>
      <c r="I16" s="2">
        <v>4.34</v>
      </c>
      <c r="J16" s="2">
        <v>5.91</v>
      </c>
      <c r="K16" s="2">
        <v>7.19</v>
      </c>
      <c r="L16" s="2">
        <v>8.17</v>
      </c>
      <c r="M16" s="2">
        <v>8.09</v>
      </c>
      <c r="N16" s="2">
        <f t="shared" si="0"/>
        <v>6.3000000000000007</v>
      </c>
    </row>
    <row r="17" spans="1:14">
      <c r="A17">
        <v>1960</v>
      </c>
      <c r="B17" s="2">
        <v>7.8</v>
      </c>
      <c r="C17" s="2">
        <v>7.83</v>
      </c>
      <c r="D17" s="2">
        <v>6.47</v>
      </c>
      <c r="E17" s="2">
        <v>5.0599999999999996</v>
      </c>
      <c r="F17" s="2">
        <v>4.59</v>
      </c>
      <c r="G17" s="2">
        <v>4.2300000000000004</v>
      </c>
      <c r="H17" s="2">
        <v>4.08</v>
      </c>
      <c r="I17" s="2">
        <v>4.1100000000000003</v>
      </c>
      <c r="J17" s="2">
        <v>4.92</v>
      </c>
      <c r="K17" s="2">
        <v>5.82</v>
      </c>
      <c r="L17" s="2">
        <v>7.8</v>
      </c>
      <c r="M17" s="2">
        <v>8.4499999999999993</v>
      </c>
      <c r="N17" s="2">
        <f t="shared" si="0"/>
        <v>5.93</v>
      </c>
    </row>
    <row r="18" spans="1:14">
      <c r="A18">
        <v>1961</v>
      </c>
      <c r="B18" s="2">
        <v>7.54</v>
      </c>
      <c r="C18" s="2">
        <v>5.85</v>
      </c>
      <c r="D18" s="2">
        <v>6</v>
      </c>
      <c r="E18" s="2">
        <v>4.8600000000000003</v>
      </c>
      <c r="F18" s="2">
        <v>4.67</v>
      </c>
      <c r="G18" s="2">
        <v>4.5</v>
      </c>
      <c r="H18" s="2">
        <v>3.9</v>
      </c>
      <c r="I18" s="2">
        <v>4.16</v>
      </c>
      <c r="J18" s="2">
        <v>5.28</v>
      </c>
      <c r="K18" s="2">
        <v>6.05</v>
      </c>
      <c r="L18" s="2">
        <v>6.81</v>
      </c>
      <c r="M18" s="2">
        <v>7.47</v>
      </c>
      <c r="N18" s="2">
        <f t="shared" si="0"/>
        <v>5.5908333333333333</v>
      </c>
    </row>
    <row r="19" spans="1:14">
      <c r="A19">
        <v>1962</v>
      </c>
      <c r="B19" s="2">
        <v>8.27</v>
      </c>
      <c r="C19" s="2">
        <v>6.42</v>
      </c>
      <c r="D19" s="2">
        <v>4.82</v>
      </c>
      <c r="E19" s="2">
        <v>5.35</v>
      </c>
      <c r="F19" s="2">
        <v>4.38</v>
      </c>
      <c r="G19" s="2">
        <v>4.1399999999999997</v>
      </c>
      <c r="H19" s="2">
        <v>4.3099999999999996</v>
      </c>
      <c r="I19" s="2">
        <v>4.28</v>
      </c>
      <c r="J19" s="2">
        <v>5.82</v>
      </c>
      <c r="K19" s="2">
        <v>5.44</v>
      </c>
      <c r="L19" s="2">
        <v>6.59</v>
      </c>
      <c r="M19" s="2">
        <v>7.62</v>
      </c>
      <c r="N19" s="2">
        <f t="shared" si="0"/>
        <v>5.62</v>
      </c>
    </row>
    <row r="20" spans="1:14">
      <c r="A20">
        <v>1963</v>
      </c>
      <c r="B20" s="2">
        <v>7.82</v>
      </c>
      <c r="C20" s="2">
        <v>6.06</v>
      </c>
      <c r="D20" s="2">
        <v>5.61</v>
      </c>
      <c r="E20" s="2">
        <v>5.17</v>
      </c>
      <c r="F20" s="2">
        <v>4.67</v>
      </c>
      <c r="G20" s="2">
        <v>4.08</v>
      </c>
      <c r="H20" s="2">
        <v>4.13</v>
      </c>
      <c r="I20" s="2">
        <v>4.87</v>
      </c>
      <c r="J20" s="2">
        <v>5.46</v>
      </c>
      <c r="K20" s="2">
        <v>4.96</v>
      </c>
      <c r="L20" s="2">
        <v>7.08</v>
      </c>
      <c r="M20" s="2">
        <v>7.55</v>
      </c>
      <c r="N20" s="2">
        <f t="shared" si="0"/>
        <v>5.6216666666666661</v>
      </c>
    </row>
    <row r="21" spans="1:14">
      <c r="A21">
        <v>1964</v>
      </c>
      <c r="B21" s="2">
        <v>7.87</v>
      </c>
      <c r="C21" s="2">
        <v>7.31</v>
      </c>
      <c r="D21" s="2">
        <v>7.17</v>
      </c>
      <c r="E21" s="2">
        <v>5.63</v>
      </c>
      <c r="F21" s="2">
        <v>4.6100000000000003</v>
      </c>
      <c r="G21" s="2">
        <v>4.26</v>
      </c>
      <c r="H21" s="2">
        <v>4.13</v>
      </c>
      <c r="I21" s="2">
        <v>5.37</v>
      </c>
      <c r="J21" s="2">
        <v>5.54</v>
      </c>
      <c r="K21" s="2">
        <v>6.24</v>
      </c>
      <c r="L21" s="2">
        <v>6.69</v>
      </c>
      <c r="M21" s="2">
        <v>7.58</v>
      </c>
      <c r="N21" s="2">
        <f t="shared" si="0"/>
        <v>6.0333333333333341</v>
      </c>
    </row>
    <row r="22" spans="1:14">
      <c r="A22">
        <v>1965</v>
      </c>
      <c r="B22" s="2">
        <v>8.0299999999999994</v>
      </c>
      <c r="C22" s="2">
        <v>7.65</v>
      </c>
      <c r="D22" s="2">
        <v>6.39</v>
      </c>
      <c r="E22" s="2">
        <v>4.8099999999999996</v>
      </c>
      <c r="F22" s="2">
        <v>4.38</v>
      </c>
      <c r="G22" s="2">
        <v>4.2699999999999996</v>
      </c>
      <c r="H22" s="2">
        <v>4.1900000000000004</v>
      </c>
      <c r="I22" s="2">
        <v>4.55</v>
      </c>
      <c r="J22" s="2">
        <v>5.36</v>
      </c>
      <c r="K22" s="2">
        <v>6.71</v>
      </c>
      <c r="L22" s="2">
        <v>7.16</v>
      </c>
      <c r="M22" s="2">
        <v>7.11</v>
      </c>
      <c r="N22" s="2">
        <f t="shared" si="0"/>
        <v>5.8841666666666663</v>
      </c>
    </row>
    <row r="23" spans="1:14">
      <c r="A23">
        <v>1966</v>
      </c>
      <c r="B23" s="2">
        <v>7.67</v>
      </c>
      <c r="C23" s="2">
        <v>6.2</v>
      </c>
      <c r="D23" s="2">
        <v>6.26</v>
      </c>
      <c r="E23" s="2">
        <v>5.14</v>
      </c>
      <c r="F23" s="2">
        <v>4.97</v>
      </c>
      <c r="G23" s="2">
        <v>3.97</v>
      </c>
      <c r="H23" s="2">
        <v>4.0199999999999996</v>
      </c>
      <c r="I23" s="2">
        <v>4.3899999999999997</v>
      </c>
      <c r="J23" s="2">
        <v>5.78</v>
      </c>
      <c r="K23" s="2">
        <v>6.73</v>
      </c>
      <c r="L23" s="2">
        <v>7.18</v>
      </c>
      <c r="M23" s="2">
        <v>7.31</v>
      </c>
      <c r="N23" s="2">
        <f t="shared" si="0"/>
        <v>5.8016666666666667</v>
      </c>
    </row>
    <row r="24" spans="1:14">
      <c r="A24">
        <v>1967</v>
      </c>
      <c r="B24" s="2">
        <v>7.69</v>
      </c>
      <c r="C24" s="2">
        <v>7.62</v>
      </c>
      <c r="D24" s="2">
        <v>5.49</v>
      </c>
      <c r="E24" s="2">
        <v>5.14</v>
      </c>
      <c r="F24" s="2">
        <v>4.58</v>
      </c>
      <c r="G24" s="2">
        <v>3.89</v>
      </c>
      <c r="H24" s="2">
        <v>3.82</v>
      </c>
      <c r="I24" s="2">
        <v>4.53</v>
      </c>
      <c r="J24" s="2">
        <v>5.07</v>
      </c>
      <c r="K24" s="2">
        <v>6.3</v>
      </c>
      <c r="L24" s="2">
        <v>7.06</v>
      </c>
      <c r="M24" s="2">
        <v>7.33</v>
      </c>
      <c r="N24" s="2">
        <f t="shared" si="0"/>
        <v>5.7100000000000009</v>
      </c>
    </row>
    <row r="25" spans="1:14">
      <c r="A25">
        <v>1968</v>
      </c>
      <c r="B25" s="2">
        <v>7.27</v>
      </c>
      <c r="C25" s="2">
        <v>7.29</v>
      </c>
      <c r="D25" s="2">
        <v>5.6</v>
      </c>
      <c r="E25" s="2">
        <v>5.22</v>
      </c>
      <c r="F25" s="2">
        <v>4.34</v>
      </c>
      <c r="G25" s="2">
        <v>4.21</v>
      </c>
      <c r="H25" s="2">
        <v>4.26</v>
      </c>
      <c r="I25" s="2">
        <v>4.42</v>
      </c>
      <c r="J25" s="2">
        <v>4.82</v>
      </c>
      <c r="K25" s="2">
        <v>6.21</v>
      </c>
      <c r="L25" s="2">
        <v>7.27</v>
      </c>
      <c r="M25" s="2">
        <v>8.3699999999999992</v>
      </c>
      <c r="N25" s="2">
        <f t="shared" si="0"/>
        <v>5.7733333333333334</v>
      </c>
    </row>
    <row r="26" spans="1:14">
      <c r="A26">
        <v>1969</v>
      </c>
      <c r="B26" s="2">
        <v>7.16</v>
      </c>
      <c r="C26" s="2">
        <v>6.18</v>
      </c>
      <c r="D26" s="2">
        <v>6.05</v>
      </c>
      <c r="E26" s="2">
        <v>4.97</v>
      </c>
      <c r="F26" s="2">
        <v>4.3499999999999996</v>
      </c>
      <c r="G26" s="2">
        <v>4.25</v>
      </c>
      <c r="H26" s="2">
        <v>3.77</v>
      </c>
      <c r="I26" s="2">
        <v>4.12</v>
      </c>
      <c r="J26" s="2">
        <v>5.48</v>
      </c>
      <c r="K26" s="2">
        <v>6.42</v>
      </c>
      <c r="L26" s="2">
        <v>6.85</v>
      </c>
      <c r="M26" s="2">
        <v>7.8</v>
      </c>
      <c r="N26" s="2">
        <f t="shared" si="0"/>
        <v>5.6166666666666671</v>
      </c>
    </row>
    <row r="27" spans="1:14">
      <c r="A27">
        <v>1970</v>
      </c>
      <c r="B27" s="2">
        <v>7.19</v>
      </c>
      <c r="C27" s="2">
        <v>7.67</v>
      </c>
      <c r="D27" s="2">
        <v>6.3</v>
      </c>
      <c r="E27" s="2">
        <v>5.79</v>
      </c>
      <c r="F27" s="2">
        <v>4.83</v>
      </c>
      <c r="G27" s="2">
        <v>4.3600000000000003</v>
      </c>
      <c r="H27" s="2">
        <v>4.24</v>
      </c>
      <c r="I27" s="2">
        <v>4.3899999999999997</v>
      </c>
      <c r="J27" s="2">
        <v>5.58</v>
      </c>
      <c r="K27" s="2">
        <v>5.67</v>
      </c>
      <c r="L27" s="2">
        <v>7.78</v>
      </c>
      <c r="M27" s="2">
        <v>8.26</v>
      </c>
      <c r="N27" s="2">
        <f t="shared" si="0"/>
        <v>6.0049999999999999</v>
      </c>
    </row>
    <row r="28" spans="1:14">
      <c r="A28">
        <v>1971</v>
      </c>
      <c r="B28" s="2">
        <v>8.39</v>
      </c>
      <c r="C28" s="2">
        <v>7.31</v>
      </c>
      <c r="D28" s="2">
        <v>6.77</v>
      </c>
      <c r="E28" s="2">
        <v>5.27</v>
      </c>
      <c r="F28" s="2">
        <v>4.6399999999999997</v>
      </c>
      <c r="G28" s="2">
        <v>4.03</v>
      </c>
      <c r="H28" s="2">
        <v>4.28</v>
      </c>
      <c r="I28" s="2">
        <v>4.57</v>
      </c>
      <c r="J28" s="2">
        <v>4.8</v>
      </c>
      <c r="K28" s="2">
        <v>5.22</v>
      </c>
      <c r="L28" s="2">
        <v>7.29</v>
      </c>
      <c r="M28" s="2">
        <v>7.62</v>
      </c>
      <c r="N28" s="2">
        <f t="shared" si="0"/>
        <v>5.8491666666666662</v>
      </c>
    </row>
    <row r="29" spans="1:14">
      <c r="A29">
        <v>1972</v>
      </c>
      <c r="B29" s="2">
        <v>8.59</v>
      </c>
      <c r="C29" s="2">
        <v>7</v>
      </c>
      <c r="D29" s="2">
        <v>6.92</v>
      </c>
      <c r="E29" s="2">
        <v>5.18</v>
      </c>
      <c r="F29" s="2">
        <v>4.1900000000000004</v>
      </c>
      <c r="G29" s="2">
        <v>4.33</v>
      </c>
      <c r="H29" s="2">
        <v>3.84</v>
      </c>
      <c r="I29" s="2">
        <v>4.1399999999999997</v>
      </c>
      <c r="J29" s="2">
        <v>5.49</v>
      </c>
      <c r="K29" s="2">
        <v>6.67</v>
      </c>
      <c r="L29" s="2">
        <v>6.72</v>
      </c>
      <c r="M29" s="2">
        <v>7.27</v>
      </c>
      <c r="N29" s="2">
        <f t="shared" si="0"/>
        <v>5.8616666666666672</v>
      </c>
    </row>
    <row r="30" spans="1:14">
      <c r="A30">
        <v>1973</v>
      </c>
      <c r="B30" s="2">
        <v>7.81</v>
      </c>
      <c r="C30" s="2">
        <v>6.87</v>
      </c>
      <c r="D30" s="2">
        <v>5.37</v>
      </c>
      <c r="E30" s="2">
        <v>5.62</v>
      </c>
      <c r="F30" s="2">
        <v>4.57</v>
      </c>
      <c r="G30" s="2">
        <v>4.03</v>
      </c>
      <c r="H30" s="2">
        <v>3.92</v>
      </c>
      <c r="I30" s="2">
        <v>4.04</v>
      </c>
      <c r="J30" s="2">
        <v>5.47</v>
      </c>
      <c r="K30" s="2">
        <v>5.5</v>
      </c>
      <c r="L30" s="2">
        <v>7.51</v>
      </c>
      <c r="M30" s="2">
        <v>7.74</v>
      </c>
      <c r="N30" s="2">
        <f t="shared" si="0"/>
        <v>5.7041666666666666</v>
      </c>
    </row>
    <row r="31" spans="1:14">
      <c r="A31">
        <v>1974</v>
      </c>
      <c r="B31" s="2">
        <v>7.26</v>
      </c>
      <c r="C31" s="2">
        <v>6.72</v>
      </c>
      <c r="D31" s="2">
        <v>7.04</v>
      </c>
      <c r="E31" s="2">
        <v>5.29</v>
      </c>
      <c r="F31" s="2">
        <v>4.67</v>
      </c>
      <c r="G31" s="2">
        <v>4.16</v>
      </c>
      <c r="H31" s="2">
        <v>4</v>
      </c>
      <c r="I31" s="2">
        <v>4.17</v>
      </c>
      <c r="J31" s="2">
        <v>5.8</v>
      </c>
      <c r="K31" s="2">
        <v>6.07</v>
      </c>
      <c r="L31" s="2">
        <v>6.57</v>
      </c>
      <c r="M31" s="2">
        <v>7.02</v>
      </c>
      <c r="N31" s="2">
        <f t="shared" si="0"/>
        <v>5.730833333333333</v>
      </c>
    </row>
    <row r="32" spans="1:14">
      <c r="A32">
        <v>1975</v>
      </c>
      <c r="B32" s="2">
        <v>7.76</v>
      </c>
      <c r="C32" s="2">
        <v>6.6</v>
      </c>
      <c r="D32" s="2">
        <v>6.58</v>
      </c>
      <c r="E32" s="2">
        <v>5.72</v>
      </c>
      <c r="F32" s="2">
        <v>3.95</v>
      </c>
      <c r="G32" s="2">
        <v>4.0199999999999996</v>
      </c>
      <c r="H32" s="2">
        <v>3.96</v>
      </c>
      <c r="I32" s="2">
        <v>4.51</v>
      </c>
      <c r="J32" s="2">
        <v>5.68</v>
      </c>
      <c r="K32" s="2">
        <v>6.06</v>
      </c>
      <c r="L32" s="2">
        <v>6.49</v>
      </c>
      <c r="M32" s="2">
        <v>7.46</v>
      </c>
      <c r="N32" s="2">
        <f t="shared" si="0"/>
        <v>5.732499999999999</v>
      </c>
    </row>
    <row r="33" spans="1:14">
      <c r="A33">
        <v>1976</v>
      </c>
      <c r="B33" s="2">
        <v>8.1999999999999993</v>
      </c>
      <c r="C33" s="2">
        <v>7.2</v>
      </c>
      <c r="D33" s="2">
        <v>7.27</v>
      </c>
      <c r="E33" s="2">
        <v>5.31</v>
      </c>
      <c r="F33" s="2">
        <v>4.5999999999999996</v>
      </c>
      <c r="G33" s="2">
        <v>4.04</v>
      </c>
      <c r="H33" s="2">
        <v>4.1500000000000004</v>
      </c>
      <c r="I33" s="2">
        <v>4.49</v>
      </c>
      <c r="J33" s="2">
        <v>5.56</v>
      </c>
      <c r="K33" s="2">
        <v>6.49</v>
      </c>
      <c r="L33" s="2">
        <v>7.57</v>
      </c>
      <c r="M33" s="2">
        <v>7.87</v>
      </c>
      <c r="N33" s="2">
        <f t="shared" si="0"/>
        <v>6.0625</v>
      </c>
    </row>
    <row r="34" spans="1:14">
      <c r="A34">
        <v>1977</v>
      </c>
      <c r="B34" s="2">
        <v>7.43</v>
      </c>
      <c r="C34" s="2">
        <v>6.27</v>
      </c>
      <c r="D34" s="2">
        <v>5.52</v>
      </c>
      <c r="E34" s="2">
        <v>5.04</v>
      </c>
      <c r="F34" s="2">
        <v>4.38</v>
      </c>
      <c r="G34" s="2">
        <v>4.3</v>
      </c>
      <c r="H34" s="2">
        <v>4.1900000000000004</v>
      </c>
      <c r="I34" s="2">
        <v>4.9400000000000004</v>
      </c>
      <c r="J34" s="2">
        <v>5.18</v>
      </c>
      <c r="K34" s="2">
        <v>6.67</v>
      </c>
      <c r="L34" s="2">
        <v>7.13</v>
      </c>
      <c r="M34" s="2">
        <v>8.1999999999999993</v>
      </c>
      <c r="N34" s="2">
        <f t="shared" si="0"/>
        <v>5.770833333333333</v>
      </c>
    </row>
    <row r="35" spans="1:14">
      <c r="A35">
        <v>1978</v>
      </c>
      <c r="B35" s="2">
        <v>8.01</v>
      </c>
      <c r="C35" s="2">
        <v>5.62</v>
      </c>
      <c r="D35" s="2">
        <v>5.23</v>
      </c>
      <c r="E35" s="2">
        <v>5.43</v>
      </c>
      <c r="F35" s="2">
        <v>4.6900000000000004</v>
      </c>
      <c r="G35" s="2">
        <v>4.38</v>
      </c>
      <c r="H35" s="2">
        <v>4.47</v>
      </c>
      <c r="I35" s="2">
        <v>4.58</v>
      </c>
      <c r="J35" s="2">
        <v>5.96</v>
      </c>
      <c r="K35" s="2">
        <v>6.92</v>
      </c>
      <c r="L35" s="2">
        <v>7.58</v>
      </c>
      <c r="M35" s="2">
        <v>8.16</v>
      </c>
      <c r="N35" s="2">
        <f t="shared" si="0"/>
        <v>5.9191666666666665</v>
      </c>
    </row>
    <row r="36" spans="1:14">
      <c r="A36">
        <v>1979</v>
      </c>
      <c r="B36" s="2">
        <v>7.86</v>
      </c>
      <c r="C36" s="2">
        <v>6.34</v>
      </c>
      <c r="D36" s="2">
        <v>5.52</v>
      </c>
      <c r="E36" s="2">
        <v>5.43</v>
      </c>
      <c r="F36" s="2">
        <v>4.6100000000000003</v>
      </c>
      <c r="G36" s="2">
        <v>4.41</v>
      </c>
      <c r="H36" s="2">
        <v>3.86</v>
      </c>
      <c r="I36" s="2">
        <v>4.57</v>
      </c>
      <c r="J36" s="2">
        <v>5.66</v>
      </c>
      <c r="K36" s="2">
        <v>6.68</v>
      </c>
      <c r="L36" s="2">
        <v>7.31</v>
      </c>
      <c r="M36" s="2">
        <v>7.92</v>
      </c>
      <c r="N36" s="2">
        <f t="shared" si="0"/>
        <v>5.8475000000000001</v>
      </c>
    </row>
    <row r="37" spans="1:14">
      <c r="A37">
        <v>1980</v>
      </c>
      <c r="B37" s="2">
        <v>7.55</v>
      </c>
      <c r="C37" s="2">
        <v>6.26</v>
      </c>
      <c r="D37" s="2">
        <v>5.96</v>
      </c>
      <c r="E37" s="2">
        <v>5.17</v>
      </c>
      <c r="F37" s="2">
        <v>4.41</v>
      </c>
      <c r="G37" s="2">
        <v>4.2699999999999996</v>
      </c>
      <c r="H37" s="2">
        <v>3.84</v>
      </c>
      <c r="I37" s="2">
        <v>4.0199999999999996</v>
      </c>
      <c r="J37" s="2">
        <v>6.19</v>
      </c>
      <c r="K37" s="2">
        <v>7.48</v>
      </c>
      <c r="L37" s="2">
        <v>7.37</v>
      </c>
      <c r="M37" s="2">
        <v>8.58</v>
      </c>
      <c r="N37" s="2">
        <f t="shared" si="0"/>
        <v>5.9249999999999998</v>
      </c>
    </row>
    <row r="38" spans="1:14">
      <c r="A38">
        <v>1981</v>
      </c>
      <c r="B38" s="2">
        <v>6.43</v>
      </c>
      <c r="C38" s="2">
        <v>6.31</v>
      </c>
      <c r="D38" s="2">
        <v>5.61</v>
      </c>
      <c r="E38" s="2">
        <v>5.34</v>
      </c>
      <c r="F38" s="2">
        <v>4.54</v>
      </c>
      <c r="G38" s="2">
        <v>3.87</v>
      </c>
      <c r="H38" s="2">
        <v>3.78</v>
      </c>
      <c r="I38" s="2">
        <v>4.09</v>
      </c>
      <c r="J38" s="2">
        <v>5.85</v>
      </c>
      <c r="K38" s="2">
        <v>6.67</v>
      </c>
      <c r="L38" s="2">
        <v>6.75</v>
      </c>
      <c r="M38" s="2">
        <v>7.78</v>
      </c>
      <c r="N38" s="2">
        <f t="shared" si="0"/>
        <v>5.585</v>
      </c>
    </row>
    <row r="39" spans="1:14">
      <c r="A39">
        <v>1982</v>
      </c>
      <c r="B39" s="2">
        <v>8.51</v>
      </c>
      <c r="C39" s="2">
        <v>5.73</v>
      </c>
      <c r="D39" s="2">
        <v>6</v>
      </c>
      <c r="E39" s="2">
        <v>5.98</v>
      </c>
      <c r="F39" s="2">
        <v>4.33</v>
      </c>
      <c r="G39" s="2">
        <v>4.09</v>
      </c>
      <c r="H39" s="2">
        <v>4.0199999999999996</v>
      </c>
      <c r="I39" s="2">
        <v>4.75</v>
      </c>
      <c r="J39" s="2">
        <v>5.3</v>
      </c>
      <c r="K39" s="2">
        <v>6</v>
      </c>
      <c r="L39" s="2">
        <v>6.83</v>
      </c>
      <c r="M39" s="2">
        <v>7.24</v>
      </c>
      <c r="N39" s="2">
        <f t="shared" si="0"/>
        <v>5.7316666666666656</v>
      </c>
    </row>
    <row r="40" spans="1:14">
      <c r="A40">
        <v>1983</v>
      </c>
      <c r="B40" s="2">
        <v>7.46</v>
      </c>
      <c r="C40" s="2">
        <v>6.49</v>
      </c>
      <c r="D40" s="2">
        <v>6.46</v>
      </c>
      <c r="E40" s="2">
        <v>5.69</v>
      </c>
      <c r="F40" s="2">
        <v>4.84</v>
      </c>
      <c r="G40" s="2">
        <v>4.04</v>
      </c>
      <c r="H40" s="2">
        <v>3.94</v>
      </c>
      <c r="I40" s="2">
        <v>4.04</v>
      </c>
      <c r="J40" s="2">
        <v>5.55</v>
      </c>
      <c r="K40" s="2">
        <v>6.5</v>
      </c>
      <c r="L40" s="2">
        <v>7.92</v>
      </c>
      <c r="M40" s="2">
        <v>8.2200000000000006</v>
      </c>
      <c r="N40" s="2">
        <f t="shared" si="0"/>
        <v>5.9291666666666671</v>
      </c>
    </row>
    <row r="41" spans="1:14">
      <c r="A41">
        <v>1984</v>
      </c>
      <c r="B41" s="2">
        <v>7.51</v>
      </c>
      <c r="C41" s="2">
        <v>6.29</v>
      </c>
      <c r="D41" s="2">
        <v>6.8</v>
      </c>
      <c r="E41" s="2">
        <v>5.13</v>
      </c>
      <c r="F41" s="2">
        <v>4.8099999999999996</v>
      </c>
      <c r="G41" s="2">
        <v>4.18</v>
      </c>
      <c r="H41" s="2">
        <v>3.85</v>
      </c>
      <c r="I41" s="2">
        <v>4.03</v>
      </c>
      <c r="J41" s="2">
        <v>5.42</v>
      </c>
      <c r="K41" s="2">
        <v>5.37</v>
      </c>
      <c r="L41" s="2">
        <v>7.07</v>
      </c>
      <c r="M41" s="2">
        <v>7.59</v>
      </c>
      <c r="N41" s="2">
        <f t="shared" si="0"/>
        <v>5.6708333333333334</v>
      </c>
    </row>
    <row r="42" spans="1:14">
      <c r="A42">
        <v>1985</v>
      </c>
      <c r="B42" s="2">
        <v>7.65</v>
      </c>
      <c r="C42" s="2">
        <v>6.56</v>
      </c>
      <c r="D42" s="2">
        <v>6.61</v>
      </c>
      <c r="E42" s="2">
        <v>5.3</v>
      </c>
      <c r="F42" s="2">
        <v>4.3499999999999996</v>
      </c>
      <c r="G42" s="2">
        <v>4.1900000000000004</v>
      </c>
      <c r="H42" s="2">
        <v>4.37</v>
      </c>
      <c r="I42" s="2">
        <v>4.3600000000000003</v>
      </c>
      <c r="J42" s="2">
        <v>5.21</v>
      </c>
      <c r="K42" s="2">
        <v>6.15</v>
      </c>
      <c r="L42" s="2">
        <v>7.79</v>
      </c>
      <c r="M42" s="2">
        <v>8.31</v>
      </c>
      <c r="N42" s="2">
        <f t="shared" si="0"/>
        <v>5.9041666666666659</v>
      </c>
    </row>
    <row r="43" spans="1:14">
      <c r="A43">
        <v>1986</v>
      </c>
      <c r="B43" s="2">
        <v>8.1</v>
      </c>
      <c r="C43" s="2">
        <v>6.83</v>
      </c>
      <c r="D43" s="2">
        <v>6.2</v>
      </c>
      <c r="E43" s="2">
        <v>5.19</v>
      </c>
      <c r="F43" s="2">
        <v>4.55</v>
      </c>
      <c r="G43" s="2">
        <v>4.34</v>
      </c>
      <c r="H43" s="2">
        <v>3.89</v>
      </c>
      <c r="I43" s="2">
        <v>4.62</v>
      </c>
      <c r="J43" s="2">
        <v>5.01</v>
      </c>
      <c r="K43" s="2">
        <v>5.87</v>
      </c>
      <c r="L43" s="2">
        <v>7.97</v>
      </c>
      <c r="M43" s="2">
        <v>7.99</v>
      </c>
      <c r="N43" s="2">
        <f t="shared" si="0"/>
        <v>5.879999999999999</v>
      </c>
    </row>
    <row r="44" spans="1:14">
      <c r="A44">
        <v>1987</v>
      </c>
      <c r="B44" s="2">
        <v>7.81</v>
      </c>
      <c r="C44" s="2">
        <v>6.55</v>
      </c>
      <c r="D44" s="2">
        <v>5.78</v>
      </c>
      <c r="E44" s="2">
        <v>5.19</v>
      </c>
      <c r="F44" s="2">
        <v>4.38</v>
      </c>
      <c r="G44" s="2">
        <v>4.03</v>
      </c>
      <c r="H44" s="2">
        <v>4.03</v>
      </c>
      <c r="I44" s="2">
        <v>4.96</v>
      </c>
      <c r="J44" s="2">
        <v>4.97</v>
      </c>
      <c r="K44" s="2">
        <v>6.72</v>
      </c>
      <c r="L44" s="2">
        <v>7.37</v>
      </c>
      <c r="M44" s="2">
        <v>8.17</v>
      </c>
      <c r="N44" s="2">
        <f t="shared" si="0"/>
        <v>5.8299999999999992</v>
      </c>
    </row>
    <row r="45" spans="1:14">
      <c r="A45">
        <v>1988</v>
      </c>
      <c r="B45" s="2">
        <v>8.52</v>
      </c>
      <c r="C45" s="2">
        <v>8.3000000000000007</v>
      </c>
      <c r="D45" s="2">
        <v>6.61</v>
      </c>
      <c r="E45" s="2">
        <v>5.17</v>
      </c>
      <c r="F45" s="2">
        <v>4.2300000000000004</v>
      </c>
      <c r="G45" s="2">
        <v>4.3099999999999996</v>
      </c>
      <c r="H45" s="2">
        <v>3.63</v>
      </c>
      <c r="I45" s="2">
        <v>4.55</v>
      </c>
      <c r="J45" s="2">
        <v>5.54</v>
      </c>
      <c r="K45" s="2">
        <v>7.11</v>
      </c>
      <c r="L45" s="2">
        <v>7.74</v>
      </c>
      <c r="M45" s="2">
        <v>8.67</v>
      </c>
      <c r="N45" s="2">
        <f t="shared" si="0"/>
        <v>6.1983333333333333</v>
      </c>
    </row>
    <row r="46" spans="1:14">
      <c r="A46">
        <v>1989</v>
      </c>
      <c r="B46" s="2">
        <v>8.11</v>
      </c>
      <c r="C46" s="2">
        <v>8</v>
      </c>
      <c r="D46" s="2">
        <v>6.36</v>
      </c>
      <c r="E46" s="2">
        <v>4.71</v>
      </c>
      <c r="F46" s="2">
        <v>4.49</v>
      </c>
      <c r="G46" s="2">
        <v>3.94</v>
      </c>
      <c r="H46" s="2">
        <v>3.7</v>
      </c>
      <c r="I46" s="2">
        <v>4.3</v>
      </c>
      <c r="J46" s="2">
        <v>5.22</v>
      </c>
      <c r="K46" s="2">
        <v>6.47</v>
      </c>
      <c r="L46" s="2">
        <v>8.5399999999999991</v>
      </c>
      <c r="M46" s="2">
        <v>7.93</v>
      </c>
      <c r="N46" s="2">
        <f t="shared" si="0"/>
        <v>5.980833333333333</v>
      </c>
    </row>
    <row r="47" spans="1:14">
      <c r="A47">
        <v>1990</v>
      </c>
      <c r="B47" s="2">
        <v>7.73</v>
      </c>
      <c r="C47" s="2">
        <v>7.74</v>
      </c>
      <c r="D47" s="2">
        <v>5.95</v>
      </c>
      <c r="E47" s="2">
        <v>5.64</v>
      </c>
      <c r="F47" s="2">
        <v>4.63</v>
      </c>
      <c r="G47" s="2">
        <v>4.2699999999999996</v>
      </c>
      <c r="H47" s="2">
        <v>3.9</v>
      </c>
      <c r="I47" s="2">
        <v>4.2</v>
      </c>
      <c r="J47" s="2">
        <v>5.76</v>
      </c>
      <c r="K47" s="2">
        <v>6.94</v>
      </c>
      <c r="L47" s="2">
        <v>7.73</v>
      </c>
      <c r="M47" s="2">
        <v>8.5299999999999994</v>
      </c>
      <c r="N47" s="2">
        <f t="shared" si="0"/>
        <v>6.085</v>
      </c>
    </row>
    <row r="48" spans="1:14">
      <c r="A48">
        <v>1991</v>
      </c>
      <c r="B48" s="2">
        <v>8.57</v>
      </c>
      <c r="C48" s="2">
        <v>6.86</v>
      </c>
      <c r="D48" s="2">
        <v>6.54</v>
      </c>
      <c r="E48" s="2">
        <v>5.46</v>
      </c>
      <c r="F48" s="2">
        <v>4.3499999999999996</v>
      </c>
      <c r="G48" s="2">
        <v>4.1100000000000003</v>
      </c>
      <c r="H48" s="2">
        <v>4.12</v>
      </c>
      <c r="I48" s="2">
        <v>4.47</v>
      </c>
      <c r="J48" s="2">
        <v>6.21</v>
      </c>
      <c r="K48" s="2">
        <v>6.81</v>
      </c>
      <c r="L48" s="2">
        <v>8.2200000000000006</v>
      </c>
      <c r="M48" s="2">
        <v>8.08</v>
      </c>
      <c r="N48" s="2">
        <f t="shared" si="0"/>
        <v>6.1499999999999995</v>
      </c>
    </row>
    <row r="49" spans="1:15">
      <c r="A49">
        <v>1992</v>
      </c>
      <c r="B49" s="2">
        <v>7.41</v>
      </c>
      <c r="C49" s="2">
        <v>6.9</v>
      </c>
      <c r="D49" s="2">
        <v>6.6</v>
      </c>
      <c r="E49" s="2">
        <v>5.31</v>
      </c>
      <c r="F49" s="2">
        <v>4.47</v>
      </c>
      <c r="G49" s="2">
        <v>4.37</v>
      </c>
      <c r="H49" s="2">
        <v>4.2</v>
      </c>
      <c r="I49" s="2">
        <v>4.7699999999999996</v>
      </c>
      <c r="J49" s="2">
        <v>5.49</v>
      </c>
      <c r="K49" s="2">
        <v>6.31</v>
      </c>
      <c r="L49" s="2">
        <v>7.44</v>
      </c>
      <c r="M49" s="2">
        <v>7.89</v>
      </c>
      <c r="N49" s="2">
        <f t="shared" si="0"/>
        <v>5.93</v>
      </c>
    </row>
    <row r="50" spans="1:15">
      <c r="A50">
        <v>1993</v>
      </c>
      <c r="B50" s="2">
        <v>7.98</v>
      </c>
      <c r="C50" s="2">
        <v>7.53</v>
      </c>
      <c r="D50" s="2">
        <v>5.99</v>
      </c>
      <c r="E50" s="2">
        <v>5.33</v>
      </c>
      <c r="F50" s="2">
        <v>4.41</v>
      </c>
      <c r="G50" s="2">
        <v>3.99</v>
      </c>
      <c r="H50" s="2">
        <v>4.13</v>
      </c>
      <c r="I50" s="2">
        <v>4.0199999999999996</v>
      </c>
      <c r="J50" s="2">
        <v>6.02</v>
      </c>
      <c r="K50" s="2">
        <v>7.16</v>
      </c>
      <c r="L50" s="2">
        <v>7.89</v>
      </c>
      <c r="M50" s="2">
        <v>7.55</v>
      </c>
      <c r="N50" s="2">
        <f t="shared" si="0"/>
        <v>5.9999999999999991</v>
      </c>
    </row>
    <row r="51" spans="1:15">
      <c r="A51">
        <v>1994</v>
      </c>
      <c r="B51" s="2">
        <v>8.4499999999999993</v>
      </c>
      <c r="C51" s="2">
        <v>6.83</v>
      </c>
      <c r="D51" s="2">
        <v>5.35</v>
      </c>
      <c r="E51" s="2">
        <v>5.37</v>
      </c>
      <c r="F51" s="2">
        <v>4.49</v>
      </c>
      <c r="G51" s="2">
        <v>4.12</v>
      </c>
      <c r="H51" s="2">
        <v>3.87</v>
      </c>
      <c r="I51" s="2">
        <v>4.3600000000000003</v>
      </c>
      <c r="J51" s="2">
        <v>4.46</v>
      </c>
      <c r="K51" s="2">
        <v>5.71</v>
      </c>
      <c r="L51" s="2">
        <v>8.0500000000000007</v>
      </c>
      <c r="M51" s="2">
        <v>6.66</v>
      </c>
      <c r="N51" s="2">
        <f t="shared" si="0"/>
        <v>5.6433333333333335</v>
      </c>
    </row>
    <row r="52" spans="1:15">
      <c r="A52">
        <v>1995</v>
      </c>
      <c r="B52" s="2">
        <v>7.89</v>
      </c>
      <c r="C52" s="2">
        <v>8.5299999999999994</v>
      </c>
      <c r="D52" s="2">
        <v>5.68</v>
      </c>
      <c r="E52" s="2">
        <v>5.94</v>
      </c>
      <c r="F52" s="2">
        <v>4.38</v>
      </c>
      <c r="G52" s="2">
        <v>3.88</v>
      </c>
      <c r="H52" s="2">
        <v>4.08</v>
      </c>
      <c r="I52" s="2">
        <v>4.24</v>
      </c>
      <c r="J52" s="2">
        <v>5.45</v>
      </c>
      <c r="K52" s="2">
        <v>6.8</v>
      </c>
      <c r="L52" s="2">
        <v>8.51</v>
      </c>
      <c r="M52" s="2">
        <v>8.44</v>
      </c>
      <c r="N52" s="2">
        <f t="shared" si="0"/>
        <v>6.1516666666666673</v>
      </c>
    </row>
    <row r="53" spans="1:15">
      <c r="A53">
        <v>1996</v>
      </c>
      <c r="B53" s="2">
        <v>7.99</v>
      </c>
      <c r="C53" s="2">
        <v>6.67</v>
      </c>
      <c r="D53" s="2">
        <v>6.54</v>
      </c>
      <c r="E53" s="2">
        <v>5.63</v>
      </c>
      <c r="F53" s="2">
        <v>4.32</v>
      </c>
      <c r="G53" s="2">
        <v>3.88</v>
      </c>
      <c r="H53" s="2">
        <v>3.95</v>
      </c>
      <c r="I53" s="2">
        <v>4.4400000000000004</v>
      </c>
      <c r="J53" s="2">
        <v>5.29</v>
      </c>
      <c r="K53" s="2">
        <v>6.72</v>
      </c>
      <c r="L53" s="2">
        <v>7.19</v>
      </c>
      <c r="M53" s="2">
        <v>7.48</v>
      </c>
      <c r="N53" s="2">
        <f t="shared" si="0"/>
        <v>5.8416666666666659</v>
      </c>
    </row>
    <row r="54" spans="1:15">
      <c r="A54">
        <v>1997</v>
      </c>
      <c r="B54" s="2">
        <v>8.6300000000000008</v>
      </c>
      <c r="C54" s="2">
        <v>6.81</v>
      </c>
      <c r="D54" s="2">
        <v>6.7</v>
      </c>
      <c r="E54" s="2">
        <v>5.0599999999999996</v>
      </c>
      <c r="F54" s="2">
        <v>4.7699999999999996</v>
      </c>
      <c r="G54" s="2">
        <v>3.88</v>
      </c>
      <c r="H54" s="2">
        <v>4.38</v>
      </c>
      <c r="I54" s="2">
        <v>5.18</v>
      </c>
      <c r="J54" s="2">
        <v>5.48</v>
      </c>
      <c r="K54" s="2">
        <v>6.31</v>
      </c>
      <c r="L54" s="2">
        <v>7.06</v>
      </c>
      <c r="M54" s="2">
        <v>6.98</v>
      </c>
      <c r="N54" s="2">
        <f t="shared" si="0"/>
        <v>5.9366666666666674</v>
      </c>
    </row>
    <row r="55" spans="1:15">
      <c r="A55">
        <v>1998</v>
      </c>
      <c r="B55" s="2">
        <v>7.38</v>
      </c>
      <c r="C55" s="2">
        <v>5.81</v>
      </c>
      <c r="D55" s="2">
        <v>6.61</v>
      </c>
      <c r="E55" s="2">
        <v>4.9400000000000004</v>
      </c>
      <c r="F55" s="2">
        <v>4.29</v>
      </c>
      <c r="G55" s="2">
        <v>4.6399999999999997</v>
      </c>
      <c r="H55" s="2">
        <v>4.57</v>
      </c>
      <c r="I55" s="2">
        <v>4.5599999999999996</v>
      </c>
      <c r="J55" s="2">
        <v>5.41</v>
      </c>
      <c r="K55" s="2">
        <v>6.52</v>
      </c>
      <c r="L55" s="2">
        <v>7.74</v>
      </c>
      <c r="M55" s="2">
        <v>8.2799999999999994</v>
      </c>
      <c r="N55" s="2">
        <f t="shared" si="0"/>
        <v>5.895833333333333</v>
      </c>
    </row>
    <row r="56" spans="1:15">
      <c r="A56">
        <v>1999</v>
      </c>
      <c r="B56" s="2">
        <v>8.6</v>
      </c>
      <c r="C56" s="2">
        <v>7.3</v>
      </c>
      <c r="D56" s="2">
        <v>6.68</v>
      </c>
      <c r="E56" s="2">
        <v>5.05</v>
      </c>
      <c r="F56" s="2">
        <v>4.8899999999999997</v>
      </c>
      <c r="G56" s="2">
        <v>4.1500000000000004</v>
      </c>
      <c r="H56" s="2">
        <v>4.22</v>
      </c>
      <c r="I56" s="2">
        <v>5.1100000000000003</v>
      </c>
      <c r="J56" s="2">
        <v>5.52</v>
      </c>
      <c r="K56" s="2">
        <v>6.91</v>
      </c>
      <c r="L56" s="2">
        <v>7.61</v>
      </c>
      <c r="M56" s="2">
        <v>8.17</v>
      </c>
      <c r="N56" s="2">
        <f t="shared" si="0"/>
        <v>6.1841666666666661</v>
      </c>
    </row>
    <row r="57" spans="1:15">
      <c r="A57">
        <v>2000</v>
      </c>
      <c r="B57" s="2">
        <v>8.15</v>
      </c>
      <c r="C57" s="18">
        <v>7.03</v>
      </c>
      <c r="D57" s="18">
        <v>5.82</v>
      </c>
      <c r="E57" s="18">
        <v>5.49</v>
      </c>
      <c r="F57" s="18">
        <v>4.6100000000000003</v>
      </c>
      <c r="G57" s="18">
        <v>4.57</v>
      </c>
      <c r="H57" s="18">
        <v>4.41</v>
      </c>
      <c r="I57" s="18">
        <v>4.66</v>
      </c>
      <c r="J57" s="18">
        <v>6.02</v>
      </c>
      <c r="K57" s="18">
        <v>5.52</v>
      </c>
      <c r="L57" s="18">
        <v>7.03</v>
      </c>
      <c r="M57" s="18">
        <v>8.07</v>
      </c>
      <c r="N57" s="18">
        <f t="shared" si="0"/>
        <v>5.9483333333333333</v>
      </c>
    </row>
    <row r="58" spans="1:15">
      <c r="A58">
        <v>2001</v>
      </c>
      <c r="B58" s="2">
        <v>7.3</v>
      </c>
      <c r="C58" s="18">
        <v>7.67</v>
      </c>
      <c r="D58" s="18">
        <v>6.2</v>
      </c>
      <c r="E58" s="18">
        <v>4.79</v>
      </c>
      <c r="F58" s="18">
        <v>4.2699999999999996</v>
      </c>
      <c r="G58" s="18">
        <v>3.78</v>
      </c>
      <c r="H58" s="18">
        <v>4.49</v>
      </c>
      <c r="I58" s="18">
        <v>4.67</v>
      </c>
      <c r="J58" s="18">
        <v>5.74</v>
      </c>
      <c r="K58" s="18">
        <v>7.2</v>
      </c>
      <c r="L58" s="18">
        <v>6.94</v>
      </c>
      <c r="M58" s="18">
        <v>7.79</v>
      </c>
      <c r="N58" s="18">
        <f t="shared" si="0"/>
        <v>5.9033333333333333</v>
      </c>
    </row>
    <row r="59" spans="1:15">
      <c r="A59">
        <v>2002</v>
      </c>
      <c r="B59" s="2">
        <v>7.98</v>
      </c>
      <c r="C59" s="18">
        <v>8.1</v>
      </c>
      <c r="D59" s="18">
        <v>7.26</v>
      </c>
      <c r="E59" s="18">
        <v>5.83</v>
      </c>
      <c r="F59" s="18">
        <v>5.59</v>
      </c>
      <c r="G59" s="18">
        <v>3.9</v>
      </c>
      <c r="H59" s="18">
        <v>4</v>
      </c>
      <c r="I59" s="18">
        <v>4.72</v>
      </c>
      <c r="J59" s="18">
        <v>5.18</v>
      </c>
      <c r="K59" s="18">
        <v>6.54</v>
      </c>
      <c r="L59" s="18">
        <v>7.2</v>
      </c>
      <c r="M59" s="18">
        <v>8.08</v>
      </c>
      <c r="N59" s="18">
        <f t="shared" si="0"/>
        <v>6.1983333333333315</v>
      </c>
    </row>
    <row r="60" spans="1:15">
      <c r="A60">
        <v>2003</v>
      </c>
      <c r="B60" s="2">
        <v>8.3800000000000008</v>
      </c>
      <c r="C60" s="18">
        <v>7.03</v>
      </c>
      <c r="D60" s="18">
        <v>5.53</v>
      </c>
      <c r="E60" s="18">
        <v>5.51</v>
      </c>
      <c r="F60" s="18">
        <v>4.3</v>
      </c>
      <c r="G60" s="18">
        <v>3.85</v>
      </c>
      <c r="H60" s="18">
        <v>4.32</v>
      </c>
      <c r="I60" s="18">
        <v>4.0999999999999996</v>
      </c>
      <c r="J60" s="18">
        <v>5.67</v>
      </c>
      <c r="K60" s="18">
        <v>6.01</v>
      </c>
      <c r="L60" s="18">
        <v>7.5</v>
      </c>
      <c r="M60" s="18">
        <v>7.44</v>
      </c>
      <c r="N60" s="18">
        <f t="shared" si="0"/>
        <v>5.8033333333333337</v>
      </c>
    </row>
    <row r="61" spans="1:15">
      <c r="A61">
        <v>2004</v>
      </c>
      <c r="B61" s="2">
        <v>8.2899999999999991</v>
      </c>
      <c r="C61" s="18">
        <v>6.76</v>
      </c>
      <c r="D61" s="18">
        <v>6.23</v>
      </c>
      <c r="E61" s="18">
        <v>5.39</v>
      </c>
      <c r="F61" s="18">
        <v>4.4800000000000004</v>
      </c>
      <c r="G61" s="18">
        <v>4.2300000000000004</v>
      </c>
      <c r="H61" s="18">
        <v>3.97</v>
      </c>
      <c r="I61" s="18">
        <v>4.97</v>
      </c>
      <c r="J61" s="18">
        <v>4.6399999999999997</v>
      </c>
      <c r="K61" s="18">
        <v>6.46</v>
      </c>
      <c r="L61" s="18">
        <v>6.97</v>
      </c>
      <c r="M61" s="18">
        <v>8.39</v>
      </c>
      <c r="N61" s="18">
        <f t="shared" si="0"/>
        <v>5.8983333333333334</v>
      </c>
    </row>
    <row r="62" spans="1:15">
      <c r="A62">
        <v>2005</v>
      </c>
      <c r="B62" s="2">
        <v>7.52</v>
      </c>
      <c r="C62" s="18">
        <v>6.14</v>
      </c>
      <c r="D62" s="18">
        <v>5.81</v>
      </c>
      <c r="E62" s="18">
        <v>4.75</v>
      </c>
      <c r="F62" s="18">
        <v>4.09</v>
      </c>
      <c r="G62" s="18">
        <v>3.82</v>
      </c>
      <c r="H62" s="18">
        <v>3.96</v>
      </c>
      <c r="I62" s="18">
        <v>4.37</v>
      </c>
      <c r="J62" s="18">
        <v>5.18</v>
      </c>
      <c r="K62" s="18">
        <v>6.05</v>
      </c>
      <c r="L62" s="18">
        <v>8.0299999999999994</v>
      </c>
      <c r="M62" s="18">
        <v>7.81</v>
      </c>
      <c r="N62" s="18">
        <f t="shared" si="0"/>
        <v>5.6274999999999986</v>
      </c>
    </row>
    <row r="63" spans="1:15">
      <c r="A63" s="14">
        <v>2006</v>
      </c>
      <c r="B63" s="15">
        <v>7.18</v>
      </c>
      <c r="C63" s="19">
        <v>7.71</v>
      </c>
      <c r="D63" s="19">
        <v>6.07</v>
      </c>
      <c r="E63" s="19">
        <v>4.97</v>
      </c>
      <c r="F63" s="19">
        <v>4.55</v>
      </c>
      <c r="G63" s="19">
        <v>3.9</v>
      </c>
      <c r="H63" s="19">
        <v>3.91</v>
      </c>
      <c r="I63" s="19">
        <v>4.8099999999999996</v>
      </c>
      <c r="J63" s="19">
        <v>5.41</v>
      </c>
      <c r="K63" s="19">
        <v>6.55</v>
      </c>
      <c r="L63" s="19">
        <v>6.09</v>
      </c>
      <c r="M63" s="19">
        <v>7.53</v>
      </c>
      <c r="N63" s="18">
        <f t="shared" si="0"/>
        <v>5.7233333333333336</v>
      </c>
      <c r="O63" s="14"/>
    </row>
    <row r="64" spans="1:15">
      <c r="A64" s="5">
        <v>2007</v>
      </c>
      <c r="B64" s="17">
        <v>7.72</v>
      </c>
      <c r="C64" s="20">
        <v>8.75</v>
      </c>
      <c r="D64" s="20">
        <v>6.46</v>
      </c>
      <c r="E64" s="20">
        <v>5.66</v>
      </c>
      <c r="F64" s="20">
        <v>4.4000000000000004</v>
      </c>
      <c r="G64" s="20">
        <v>4.2699999999999996</v>
      </c>
      <c r="H64" s="20">
        <v>4.51</v>
      </c>
      <c r="I64" s="20">
        <v>4.9800000000000004</v>
      </c>
      <c r="J64" s="20">
        <v>5.49</v>
      </c>
      <c r="K64" s="20">
        <v>5.94</v>
      </c>
      <c r="L64" s="20">
        <v>7.82</v>
      </c>
      <c r="M64" s="20">
        <v>7.67</v>
      </c>
      <c r="N64" s="18">
        <f t="shared" si="0"/>
        <v>6.1391666666666671</v>
      </c>
      <c r="O64" s="5"/>
    </row>
    <row r="65" spans="1:15">
      <c r="A65" s="5">
        <v>2008</v>
      </c>
      <c r="B65" s="17">
        <v>7.71</v>
      </c>
      <c r="C65" s="20">
        <v>7.14</v>
      </c>
      <c r="D65" s="20">
        <v>6.75</v>
      </c>
      <c r="E65" s="20">
        <v>5.51</v>
      </c>
      <c r="F65" s="20">
        <v>4.83</v>
      </c>
      <c r="G65" s="20">
        <v>4.18</v>
      </c>
      <c r="H65" s="20">
        <v>4.32</v>
      </c>
      <c r="I65" s="20">
        <v>4.91</v>
      </c>
      <c r="J65" s="20">
        <v>5.32</v>
      </c>
      <c r="K65" s="20">
        <v>6.62</v>
      </c>
      <c r="L65" s="20">
        <v>6.97</v>
      </c>
      <c r="M65" s="20">
        <v>8.48</v>
      </c>
      <c r="N65" s="18">
        <f t="shared" si="0"/>
        <v>6.0616666666666665</v>
      </c>
      <c r="O65" s="5"/>
    </row>
    <row r="66" spans="1:15">
      <c r="A66" s="5">
        <v>2009</v>
      </c>
      <c r="B66" s="17">
        <v>7.36</v>
      </c>
      <c r="C66" s="17">
        <v>6.78</v>
      </c>
      <c r="D66" s="17">
        <v>6.16</v>
      </c>
      <c r="E66" s="17">
        <v>6.03</v>
      </c>
      <c r="F66" s="17">
        <v>4.63</v>
      </c>
      <c r="G66" s="17">
        <v>3.87</v>
      </c>
      <c r="H66" s="17">
        <v>4.2</v>
      </c>
      <c r="I66" s="17">
        <v>4.96</v>
      </c>
      <c r="J66" s="17">
        <v>4.96</v>
      </c>
      <c r="K66" s="17">
        <v>6.65</v>
      </c>
      <c r="L66" s="17">
        <v>5.98</v>
      </c>
      <c r="M66" s="17">
        <v>7.64</v>
      </c>
      <c r="N66" s="2">
        <f t="shared" si="0"/>
        <v>5.7683333333333335</v>
      </c>
      <c r="O66" s="5"/>
    </row>
    <row r="67" spans="1:15">
      <c r="A67" s="5">
        <v>2010</v>
      </c>
      <c r="B67" s="17">
        <v>7.38</v>
      </c>
      <c r="C67" s="17">
        <v>6.42</v>
      </c>
      <c r="D67" s="17">
        <v>5.26</v>
      </c>
      <c r="E67" s="17">
        <v>4.84</v>
      </c>
      <c r="F67" s="17">
        <v>4.37</v>
      </c>
      <c r="G67" s="17">
        <v>4.13</v>
      </c>
      <c r="H67" s="17">
        <v>3.95</v>
      </c>
      <c r="I67" s="17">
        <v>4.5599999999999996</v>
      </c>
      <c r="J67" s="17">
        <v>5.98</v>
      </c>
      <c r="K67" s="17">
        <v>6.09</v>
      </c>
      <c r="L67" s="17">
        <v>6.92</v>
      </c>
      <c r="M67" s="17">
        <v>7.89</v>
      </c>
      <c r="N67" s="2">
        <f t="shared" si="0"/>
        <v>5.6491666666666687</v>
      </c>
      <c r="O67" s="5"/>
    </row>
    <row r="68" spans="1:15">
      <c r="A68" s="5">
        <v>2011</v>
      </c>
      <c r="B68" s="17">
        <v>6.98</v>
      </c>
      <c r="C68" s="17">
        <v>7.59</v>
      </c>
      <c r="D68" s="17">
        <v>6.36</v>
      </c>
      <c r="E68" s="17">
        <v>5.53</v>
      </c>
      <c r="F68" s="17">
        <v>4.5199999999999996</v>
      </c>
      <c r="G68" s="17">
        <v>4.18</v>
      </c>
      <c r="H68" s="17">
        <v>3.83</v>
      </c>
      <c r="I68" s="17">
        <v>4.8499999999999996</v>
      </c>
      <c r="J68" s="17">
        <v>5.71</v>
      </c>
      <c r="K68" s="17">
        <v>6.75</v>
      </c>
      <c r="L68" s="17">
        <v>7.9</v>
      </c>
      <c r="M68" s="17">
        <v>7.59</v>
      </c>
      <c r="N68" s="2">
        <f t="shared" si="0"/>
        <v>5.9825000000000008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7.8051562500000005</v>
      </c>
      <c r="C72" s="2">
        <f t="shared" ref="C72:N72" si="1">AVERAGE(C5:C68)</f>
        <v>7.0114062499999967</v>
      </c>
      <c r="D72" s="2">
        <f t="shared" si="1"/>
        <v>6.305312500000003</v>
      </c>
      <c r="E72" s="2">
        <f t="shared" si="1"/>
        <v>5.3596874999999997</v>
      </c>
      <c r="F72" s="2">
        <f t="shared" si="1"/>
        <v>4.5590624999999996</v>
      </c>
      <c r="G72" s="2">
        <f t="shared" si="1"/>
        <v>4.1776562500000001</v>
      </c>
      <c r="H72" s="2">
        <f t="shared" si="1"/>
        <v>4.1045312499999991</v>
      </c>
      <c r="I72" s="2">
        <f t="shared" si="1"/>
        <v>4.5576562500000026</v>
      </c>
      <c r="J72" s="2">
        <f t="shared" si="1"/>
        <v>5.5234375000000009</v>
      </c>
      <c r="K72" s="2">
        <f t="shared" si="1"/>
        <v>6.3351562499999989</v>
      </c>
      <c r="L72" s="2">
        <f t="shared" si="1"/>
        <v>7.385468750000002</v>
      </c>
      <c r="M72" s="2">
        <f t="shared" si="1"/>
        <v>7.8382812500000005</v>
      </c>
      <c r="N72" s="2">
        <f t="shared" si="1"/>
        <v>5.9135677083333311</v>
      </c>
    </row>
    <row r="73" spans="1:15">
      <c r="A73" s="4" t="s">
        <v>24</v>
      </c>
      <c r="B73" s="2">
        <f>MAX(B5:B68)</f>
        <v>9.01</v>
      </c>
      <c r="C73" s="2">
        <f t="shared" ref="C73:N73" si="2">MAX(C5:C68)</f>
        <v>8.75</v>
      </c>
      <c r="D73" s="2">
        <f t="shared" si="2"/>
        <v>8.06</v>
      </c>
      <c r="E73" s="2">
        <f t="shared" si="2"/>
        <v>6.75</v>
      </c>
      <c r="F73" s="2">
        <f t="shared" si="2"/>
        <v>5.59</v>
      </c>
      <c r="G73" s="2">
        <f t="shared" si="2"/>
        <v>5.09</v>
      </c>
      <c r="H73" s="2">
        <f t="shared" si="2"/>
        <v>4.62</v>
      </c>
      <c r="I73" s="2">
        <f t="shared" si="2"/>
        <v>5.37</v>
      </c>
      <c r="J73" s="2">
        <f t="shared" si="2"/>
        <v>6.9</v>
      </c>
      <c r="K73" s="2">
        <f t="shared" si="2"/>
        <v>7.48</v>
      </c>
      <c r="L73" s="2">
        <f t="shared" si="2"/>
        <v>8.58</v>
      </c>
      <c r="M73" s="2">
        <f t="shared" si="2"/>
        <v>8.67</v>
      </c>
      <c r="N73" s="2">
        <f t="shared" si="2"/>
        <v>6.4858333333333329</v>
      </c>
    </row>
    <row r="74" spans="1:15">
      <c r="A74" s="4" t="s">
        <v>25</v>
      </c>
      <c r="B74" s="2">
        <f>MIN(B5:B68)</f>
        <v>6.43</v>
      </c>
      <c r="C74" s="2">
        <f t="shared" ref="C74:N74" si="3">MIN(C5:C68)</f>
        <v>5.62</v>
      </c>
      <c r="D74" s="2">
        <f t="shared" si="3"/>
        <v>4.76</v>
      </c>
      <c r="E74" s="2">
        <f t="shared" si="3"/>
        <v>4.7</v>
      </c>
      <c r="F74" s="2">
        <f t="shared" si="3"/>
        <v>3.95</v>
      </c>
      <c r="G74" s="2">
        <f t="shared" si="3"/>
        <v>3.78</v>
      </c>
      <c r="H74" s="2">
        <f t="shared" si="3"/>
        <v>3.63</v>
      </c>
      <c r="I74" s="2">
        <f t="shared" si="3"/>
        <v>4.0199999999999996</v>
      </c>
      <c r="J74" s="2">
        <f t="shared" si="3"/>
        <v>4.46</v>
      </c>
      <c r="K74" s="2">
        <f t="shared" si="3"/>
        <v>4.96</v>
      </c>
      <c r="L74" s="2">
        <f t="shared" si="3"/>
        <v>5.98</v>
      </c>
      <c r="M74" s="2">
        <f t="shared" si="3"/>
        <v>6.66</v>
      </c>
      <c r="N74" s="2">
        <f t="shared" si="3"/>
        <v>5.585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3"/>
  <sheetViews>
    <sheetView workbookViewId="0"/>
  </sheetViews>
  <sheetFormatPr defaultRowHeight="12.75"/>
  <cols>
    <col min="2" max="13" width="7.7109375" customWidth="1"/>
  </cols>
  <sheetData>
    <row r="1" spans="1:14">
      <c r="A1" t="s">
        <v>36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7.63</v>
      </c>
      <c r="C5" s="2">
        <v>6.78</v>
      </c>
      <c r="D5" s="2">
        <v>6</v>
      </c>
      <c r="E5" s="2">
        <v>5.85</v>
      </c>
      <c r="F5" s="2">
        <v>5.12</v>
      </c>
      <c r="G5" s="2">
        <v>4.62</v>
      </c>
      <c r="H5" s="2">
        <v>4.79</v>
      </c>
      <c r="I5" s="2">
        <v>4.8099999999999996</v>
      </c>
      <c r="J5" s="2">
        <v>5.13</v>
      </c>
      <c r="K5" s="2">
        <v>6.82</v>
      </c>
      <c r="L5" s="2">
        <v>7.39</v>
      </c>
      <c r="M5" s="2">
        <v>8.39</v>
      </c>
      <c r="N5" s="2">
        <f>AVERAGE(B5:M5)</f>
        <v>6.1108333333333329</v>
      </c>
    </row>
    <row r="6" spans="1:14">
      <c r="A6">
        <v>1949</v>
      </c>
      <c r="B6" s="2">
        <v>8.11</v>
      </c>
      <c r="C6" s="2">
        <v>6.73</v>
      </c>
      <c r="D6" s="2">
        <v>6.57</v>
      </c>
      <c r="E6" s="2">
        <v>5.47</v>
      </c>
      <c r="F6" s="2">
        <v>4.97</v>
      </c>
      <c r="G6" s="2">
        <v>4.17</v>
      </c>
      <c r="H6" s="2">
        <v>4.13</v>
      </c>
      <c r="I6" s="2">
        <v>4.13</v>
      </c>
      <c r="J6" s="2">
        <v>6.08</v>
      </c>
      <c r="K6" s="2">
        <v>6.41</v>
      </c>
      <c r="L6" s="2">
        <v>6.91</v>
      </c>
      <c r="M6" s="2">
        <v>7.47</v>
      </c>
      <c r="N6" s="2">
        <f t="shared" ref="N6:N68" si="0">AVERAGE(B6:M6)</f>
        <v>5.9291666666666663</v>
      </c>
    </row>
    <row r="7" spans="1:14">
      <c r="A7">
        <v>1950</v>
      </c>
      <c r="B7" s="2">
        <v>8.3000000000000007</v>
      </c>
      <c r="C7" s="2">
        <v>7.64</v>
      </c>
      <c r="D7" s="2">
        <v>6.75</v>
      </c>
      <c r="E7" s="2">
        <v>6.01</v>
      </c>
      <c r="F7" s="2">
        <v>4.49</v>
      </c>
      <c r="G7" s="2">
        <v>4.58</v>
      </c>
      <c r="H7" s="2">
        <v>4</v>
      </c>
      <c r="I7" s="2">
        <v>4.84</v>
      </c>
      <c r="J7" s="2">
        <v>5.82</v>
      </c>
      <c r="K7" s="2">
        <v>6.18</v>
      </c>
      <c r="L7" s="2">
        <v>8.64</v>
      </c>
      <c r="M7" s="2">
        <v>7.98</v>
      </c>
      <c r="N7" s="2">
        <f t="shared" si="0"/>
        <v>6.269166666666667</v>
      </c>
    </row>
    <row r="8" spans="1:14">
      <c r="A8">
        <v>1951</v>
      </c>
      <c r="B8" s="2">
        <v>7.25</v>
      </c>
      <c r="C8" s="2">
        <v>6.32</v>
      </c>
      <c r="D8" s="2">
        <v>6.96</v>
      </c>
      <c r="E8" s="2">
        <v>5.21</v>
      </c>
      <c r="F8" s="2">
        <v>4.32</v>
      </c>
      <c r="G8" s="2">
        <v>4.0599999999999996</v>
      </c>
      <c r="H8" s="2">
        <v>4.51</v>
      </c>
      <c r="I8" s="2">
        <v>4.9400000000000004</v>
      </c>
      <c r="J8" s="2">
        <v>6.85</v>
      </c>
      <c r="K8" s="2">
        <v>6.84</v>
      </c>
      <c r="L8" s="2">
        <v>8.6999999999999993</v>
      </c>
      <c r="M8" s="2">
        <v>7.98</v>
      </c>
      <c r="N8" s="2">
        <f t="shared" si="0"/>
        <v>6.161666666666668</v>
      </c>
    </row>
    <row r="9" spans="1:14">
      <c r="A9">
        <v>1952</v>
      </c>
      <c r="B9" s="2">
        <v>7.93</v>
      </c>
      <c r="C9" s="2">
        <v>6.4</v>
      </c>
      <c r="D9" s="2">
        <v>6.37</v>
      </c>
      <c r="E9" s="2">
        <v>5.1100000000000003</v>
      </c>
      <c r="F9" s="2">
        <v>4.47</v>
      </c>
      <c r="G9" s="2">
        <v>4.41</v>
      </c>
      <c r="H9" s="2">
        <v>4.7</v>
      </c>
      <c r="I9" s="2">
        <v>4.9000000000000004</v>
      </c>
      <c r="J9" s="2">
        <v>6.1</v>
      </c>
      <c r="K9" s="2">
        <v>8.1300000000000008</v>
      </c>
      <c r="L9" s="2">
        <v>8.15</v>
      </c>
      <c r="M9" s="2">
        <v>7.73</v>
      </c>
      <c r="N9" s="2">
        <f t="shared" si="0"/>
        <v>6.2</v>
      </c>
    </row>
    <row r="10" spans="1:14">
      <c r="A10">
        <v>1953</v>
      </c>
      <c r="B10" s="2">
        <v>7.86</v>
      </c>
      <c r="C10" s="2">
        <v>7.8</v>
      </c>
      <c r="D10" s="2">
        <v>6.4</v>
      </c>
      <c r="E10" s="2">
        <v>5.72</v>
      </c>
      <c r="F10" s="2">
        <v>4.58</v>
      </c>
      <c r="G10" s="2">
        <v>4.42</v>
      </c>
      <c r="H10" s="2">
        <v>4.76</v>
      </c>
      <c r="I10" s="2">
        <v>4.9000000000000004</v>
      </c>
      <c r="J10" s="2">
        <v>6.8</v>
      </c>
      <c r="K10" s="2">
        <v>6.38</v>
      </c>
      <c r="L10" s="2">
        <v>7.61</v>
      </c>
      <c r="M10" s="2">
        <v>9.26</v>
      </c>
      <c r="N10" s="2">
        <f t="shared" si="0"/>
        <v>6.3741666666666674</v>
      </c>
    </row>
    <row r="11" spans="1:14">
      <c r="A11">
        <v>1954</v>
      </c>
      <c r="B11" s="2">
        <v>8.44</v>
      </c>
      <c r="C11" s="2">
        <v>6.49</v>
      </c>
      <c r="D11" s="2">
        <v>7.71</v>
      </c>
      <c r="E11" s="2">
        <v>5.81</v>
      </c>
      <c r="F11" s="2">
        <v>4.8899999999999997</v>
      </c>
      <c r="G11" s="2">
        <v>4.3099999999999996</v>
      </c>
      <c r="H11" s="2">
        <v>4.4800000000000004</v>
      </c>
      <c r="I11" s="2">
        <v>5.36</v>
      </c>
      <c r="J11" s="2">
        <v>6.5</v>
      </c>
      <c r="K11" s="2">
        <v>6.54</v>
      </c>
      <c r="L11" s="2">
        <v>7.67</v>
      </c>
      <c r="M11" s="2">
        <v>7.93</v>
      </c>
      <c r="N11" s="2">
        <f t="shared" si="0"/>
        <v>6.3441666666666663</v>
      </c>
    </row>
    <row r="12" spans="1:14">
      <c r="A12">
        <v>1955</v>
      </c>
      <c r="B12" s="2">
        <v>7.71</v>
      </c>
      <c r="C12" s="2">
        <v>6.5</v>
      </c>
      <c r="D12" s="2">
        <v>7.91</v>
      </c>
      <c r="E12" s="2">
        <v>4.87</v>
      </c>
      <c r="F12" s="2">
        <v>4.58</v>
      </c>
      <c r="G12" s="2">
        <v>4.2699999999999996</v>
      </c>
      <c r="H12" s="2">
        <v>4.1100000000000003</v>
      </c>
      <c r="I12" s="2">
        <v>5</v>
      </c>
      <c r="J12" s="2">
        <v>6.23</v>
      </c>
      <c r="K12" s="2">
        <v>6.84</v>
      </c>
      <c r="L12" s="2">
        <v>8.51</v>
      </c>
      <c r="M12" s="2">
        <v>8.4700000000000006</v>
      </c>
      <c r="N12" s="2">
        <f t="shared" si="0"/>
        <v>6.2500000000000009</v>
      </c>
    </row>
    <row r="13" spans="1:14">
      <c r="A13">
        <v>1956</v>
      </c>
      <c r="B13" s="2">
        <v>6.84</v>
      </c>
      <c r="C13" s="2">
        <v>6.24</v>
      </c>
      <c r="D13" s="2">
        <v>6.26</v>
      </c>
      <c r="E13" s="2">
        <v>5.28</v>
      </c>
      <c r="F13" s="2">
        <v>5.04</v>
      </c>
      <c r="G13" s="2">
        <v>4.28</v>
      </c>
      <c r="H13" s="2">
        <v>3.9</v>
      </c>
      <c r="I13" s="2">
        <v>4.62</v>
      </c>
      <c r="J13" s="2">
        <v>5.87</v>
      </c>
      <c r="K13" s="2">
        <v>6.16</v>
      </c>
      <c r="L13" s="2">
        <v>8.06</v>
      </c>
      <c r="M13" s="2">
        <v>8.16</v>
      </c>
      <c r="N13" s="2">
        <f t="shared" si="0"/>
        <v>5.8924999999999992</v>
      </c>
    </row>
    <row r="14" spans="1:14">
      <c r="A14">
        <v>1957</v>
      </c>
      <c r="B14" s="2">
        <v>7.98</v>
      </c>
      <c r="C14" s="2">
        <v>6.07</v>
      </c>
      <c r="D14" s="2">
        <v>5.47</v>
      </c>
      <c r="E14" s="2">
        <v>5.55</v>
      </c>
      <c r="F14" s="2">
        <v>4.87</v>
      </c>
      <c r="G14" s="2">
        <v>4.41</v>
      </c>
      <c r="H14" s="2">
        <v>4.2</v>
      </c>
      <c r="I14" s="2">
        <v>5.0199999999999996</v>
      </c>
      <c r="J14" s="2">
        <v>6.06</v>
      </c>
      <c r="K14" s="2">
        <v>6.66</v>
      </c>
      <c r="L14" s="2">
        <v>9.4499999999999993</v>
      </c>
      <c r="M14" s="2">
        <v>8.51</v>
      </c>
      <c r="N14" s="2">
        <f t="shared" si="0"/>
        <v>6.1875000000000009</v>
      </c>
    </row>
    <row r="15" spans="1:14">
      <c r="A15">
        <v>1958</v>
      </c>
      <c r="B15" s="2">
        <v>7.42</v>
      </c>
      <c r="C15" s="2">
        <v>7.3</v>
      </c>
      <c r="D15" s="2">
        <v>4.46</v>
      </c>
      <c r="E15" s="2">
        <v>5.1100000000000003</v>
      </c>
      <c r="F15" s="2">
        <v>4.7300000000000004</v>
      </c>
      <c r="G15" s="2">
        <v>4.93</v>
      </c>
      <c r="H15" s="2">
        <v>4.0999999999999996</v>
      </c>
      <c r="I15" s="2">
        <v>5.58</v>
      </c>
      <c r="J15" s="2">
        <v>5.96</v>
      </c>
      <c r="K15" s="2">
        <v>7.1</v>
      </c>
      <c r="L15" s="2">
        <v>8.66</v>
      </c>
      <c r="M15" s="2">
        <v>8.2899999999999991</v>
      </c>
      <c r="N15" s="2">
        <f t="shared" si="0"/>
        <v>6.1366666666666676</v>
      </c>
    </row>
    <row r="16" spans="1:14">
      <c r="A16">
        <v>1959</v>
      </c>
      <c r="B16" s="2">
        <v>8.0299999999999994</v>
      </c>
      <c r="C16" s="2">
        <v>6.79</v>
      </c>
      <c r="D16" s="2">
        <v>6.23</v>
      </c>
      <c r="E16" s="2">
        <v>5.37</v>
      </c>
      <c r="F16" s="2">
        <v>4.7300000000000004</v>
      </c>
      <c r="G16" s="2">
        <v>4.13</v>
      </c>
      <c r="H16" s="2">
        <v>4.21</v>
      </c>
      <c r="I16" s="2">
        <v>4.3099999999999996</v>
      </c>
      <c r="J16" s="2">
        <v>6.16</v>
      </c>
      <c r="K16" s="2">
        <v>7.57</v>
      </c>
      <c r="L16" s="2">
        <v>8.64</v>
      </c>
      <c r="M16" s="2">
        <v>8.4</v>
      </c>
      <c r="N16" s="2">
        <f t="shared" si="0"/>
        <v>6.2141666666666682</v>
      </c>
    </row>
    <row r="17" spans="1:14">
      <c r="A17">
        <v>1960</v>
      </c>
      <c r="B17" s="2">
        <v>7.68</v>
      </c>
      <c r="C17" s="2">
        <v>6.67</v>
      </c>
      <c r="D17" s="2">
        <v>5.89</v>
      </c>
      <c r="E17" s="2">
        <v>5.22</v>
      </c>
      <c r="F17" s="2">
        <v>4.49</v>
      </c>
      <c r="G17" s="2">
        <v>4.28</v>
      </c>
      <c r="H17" s="2">
        <v>4.4800000000000004</v>
      </c>
      <c r="I17" s="2">
        <v>4.95</v>
      </c>
      <c r="J17" s="2">
        <v>5.64</v>
      </c>
      <c r="K17" s="2">
        <v>6.63</v>
      </c>
      <c r="L17" s="2">
        <v>8.51</v>
      </c>
      <c r="M17" s="2">
        <v>9.01</v>
      </c>
      <c r="N17" s="2">
        <f t="shared" si="0"/>
        <v>6.1208333333333336</v>
      </c>
    </row>
    <row r="18" spans="1:14">
      <c r="A18">
        <v>1961</v>
      </c>
      <c r="B18" s="2">
        <v>7.27</v>
      </c>
      <c r="C18" s="2">
        <v>5.9</v>
      </c>
      <c r="D18" s="2">
        <v>6.47</v>
      </c>
      <c r="E18" s="2">
        <v>4.91</v>
      </c>
      <c r="F18" s="2">
        <v>4.74</v>
      </c>
      <c r="G18" s="2">
        <v>4.5</v>
      </c>
      <c r="H18" s="2">
        <v>3.94</v>
      </c>
      <c r="I18" s="2">
        <v>4.76</v>
      </c>
      <c r="J18" s="2">
        <v>5.97</v>
      </c>
      <c r="K18" s="2">
        <v>6.99</v>
      </c>
      <c r="L18" s="2">
        <v>8</v>
      </c>
      <c r="M18" s="2">
        <v>8.5</v>
      </c>
      <c r="N18" s="2">
        <f t="shared" si="0"/>
        <v>5.9958333333333327</v>
      </c>
    </row>
    <row r="19" spans="1:14">
      <c r="A19">
        <v>1962</v>
      </c>
      <c r="B19" s="2">
        <v>9.09</v>
      </c>
      <c r="C19" s="2">
        <v>6.45</v>
      </c>
      <c r="D19" s="2">
        <v>5.3</v>
      </c>
      <c r="E19" s="2">
        <v>5.93</v>
      </c>
      <c r="F19" s="2">
        <v>4.4000000000000004</v>
      </c>
      <c r="G19" s="2">
        <v>4.3099999999999996</v>
      </c>
      <c r="H19" s="2">
        <v>4.78</v>
      </c>
      <c r="I19" s="2">
        <v>4.8</v>
      </c>
      <c r="J19" s="2">
        <v>6.65</v>
      </c>
      <c r="K19" s="2">
        <v>6.22</v>
      </c>
      <c r="L19" s="2">
        <v>7.84</v>
      </c>
      <c r="M19" s="2">
        <v>8.67</v>
      </c>
      <c r="N19" s="2">
        <f t="shared" si="0"/>
        <v>6.2033333333333331</v>
      </c>
    </row>
    <row r="20" spans="1:14">
      <c r="A20">
        <v>1963</v>
      </c>
      <c r="B20" s="2">
        <v>7.68</v>
      </c>
      <c r="C20" s="2">
        <v>6.25</v>
      </c>
      <c r="D20" s="2">
        <v>6.06</v>
      </c>
      <c r="E20" s="2">
        <v>5.31</v>
      </c>
      <c r="F20" s="2">
        <v>4.9000000000000004</v>
      </c>
      <c r="G20" s="2">
        <v>4.2</v>
      </c>
      <c r="H20" s="2">
        <v>4.43</v>
      </c>
      <c r="I20" s="2">
        <v>5.27</v>
      </c>
      <c r="J20" s="2">
        <v>6.13</v>
      </c>
      <c r="K20" s="2">
        <v>5.69</v>
      </c>
      <c r="L20" s="2">
        <v>8.1999999999999993</v>
      </c>
      <c r="M20" s="2">
        <v>8.42</v>
      </c>
      <c r="N20" s="2">
        <f t="shared" si="0"/>
        <v>6.044999999999999</v>
      </c>
    </row>
    <row r="21" spans="1:14">
      <c r="A21">
        <v>1964</v>
      </c>
      <c r="B21" s="2">
        <v>8.59</v>
      </c>
      <c r="C21" s="2">
        <v>7.77</v>
      </c>
      <c r="D21" s="2">
        <v>7.46</v>
      </c>
      <c r="E21" s="2">
        <v>6.01</v>
      </c>
      <c r="F21" s="2">
        <v>5.0199999999999996</v>
      </c>
      <c r="G21" s="2">
        <v>4.59</v>
      </c>
      <c r="H21" s="2">
        <v>4.37</v>
      </c>
      <c r="I21" s="2">
        <v>6.25</v>
      </c>
      <c r="J21" s="2">
        <v>6.34</v>
      </c>
      <c r="K21" s="2">
        <v>7.34</v>
      </c>
      <c r="L21" s="2">
        <v>8.26</v>
      </c>
      <c r="M21" s="2">
        <v>8.6999999999999993</v>
      </c>
      <c r="N21" s="2">
        <f t="shared" si="0"/>
        <v>6.7250000000000005</v>
      </c>
    </row>
    <row r="22" spans="1:14">
      <c r="A22">
        <v>1965</v>
      </c>
      <c r="B22" s="2">
        <v>8.7799999999999994</v>
      </c>
      <c r="C22" s="2">
        <v>7.67</v>
      </c>
      <c r="D22" s="2">
        <v>5.84</v>
      </c>
      <c r="E22" s="2">
        <v>4.83</v>
      </c>
      <c r="F22" s="2">
        <v>4.6500000000000004</v>
      </c>
      <c r="G22" s="2">
        <v>4.47</v>
      </c>
      <c r="H22" s="2">
        <v>4.63</v>
      </c>
      <c r="I22" s="2">
        <v>5.19</v>
      </c>
      <c r="J22" s="2">
        <v>6.18</v>
      </c>
      <c r="K22" s="2">
        <v>7.76</v>
      </c>
      <c r="L22" s="2">
        <v>8.33</v>
      </c>
      <c r="M22" s="2">
        <v>8.17</v>
      </c>
      <c r="N22" s="2">
        <f t="shared" si="0"/>
        <v>6.375</v>
      </c>
    </row>
    <row r="23" spans="1:14">
      <c r="A23">
        <v>1966</v>
      </c>
      <c r="B23" s="2">
        <v>8.2200000000000006</v>
      </c>
      <c r="C23" s="2">
        <v>5.8</v>
      </c>
      <c r="D23" s="2">
        <v>6.51</v>
      </c>
      <c r="E23" s="2">
        <v>5.3</v>
      </c>
      <c r="F23" s="2">
        <v>5.43</v>
      </c>
      <c r="G23" s="2">
        <v>4.2</v>
      </c>
      <c r="H23" s="2">
        <v>4.59</v>
      </c>
      <c r="I23" s="2">
        <v>4.9000000000000004</v>
      </c>
      <c r="J23" s="2">
        <v>6.47</v>
      </c>
      <c r="K23" s="2">
        <v>7.78</v>
      </c>
      <c r="L23" s="2">
        <v>8.25</v>
      </c>
      <c r="M23" s="2">
        <v>8.1</v>
      </c>
      <c r="N23" s="2">
        <f t="shared" si="0"/>
        <v>6.2958333333333316</v>
      </c>
    </row>
    <row r="24" spans="1:14">
      <c r="A24">
        <v>1967</v>
      </c>
      <c r="B24" s="2">
        <v>8.17</v>
      </c>
      <c r="C24" s="2">
        <v>7.38</v>
      </c>
      <c r="D24" s="2">
        <v>5.54</v>
      </c>
      <c r="E24" s="2">
        <v>5.27</v>
      </c>
      <c r="F24" s="2">
        <v>4.8099999999999996</v>
      </c>
      <c r="G24" s="2">
        <v>4.0999999999999996</v>
      </c>
      <c r="H24" s="2">
        <v>4.07</v>
      </c>
      <c r="I24" s="2">
        <v>5.17</v>
      </c>
      <c r="J24" s="2">
        <v>6</v>
      </c>
      <c r="K24" s="2">
        <v>7.33</v>
      </c>
      <c r="L24" s="2">
        <v>8.1999999999999993</v>
      </c>
      <c r="M24" s="2">
        <v>8.51</v>
      </c>
      <c r="N24" s="2">
        <f t="shared" si="0"/>
        <v>6.2124999999999995</v>
      </c>
    </row>
    <row r="25" spans="1:14">
      <c r="A25">
        <v>1968</v>
      </c>
      <c r="B25" s="2">
        <v>7.6</v>
      </c>
      <c r="C25" s="2">
        <v>7.09</v>
      </c>
      <c r="D25" s="2">
        <v>5.97</v>
      </c>
      <c r="E25" s="2">
        <v>5.3</v>
      </c>
      <c r="F25" s="2">
        <v>4.2699999999999996</v>
      </c>
      <c r="G25" s="2">
        <v>4.3600000000000003</v>
      </c>
      <c r="H25" s="2">
        <v>4.68</v>
      </c>
      <c r="I25" s="2">
        <v>4.72</v>
      </c>
      <c r="J25" s="2">
        <v>5.23</v>
      </c>
      <c r="K25" s="2">
        <v>6.87</v>
      </c>
      <c r="L25" s="2">
        <v>8.3699999999999992</v>
      </c>
      <c r="M25" s="2">
        <v>9.07</v>
      </c>
      <c r="N25" s="2">
        <f t="shared" si="0"/>
        <v>6.1275000000000004</v>
      </c>
    </row>
    <row r="26" spans="1:14">
      <c r="A26">
        <v>1969</v>
      </c>
      <c r="B26" s="2">
        <v>7.25</v>
      </c>
      <c r="C26" s="2">
        <v>5.86</v>
      </c>
      <c r="D26" s="2">
        <v>5.93</v>
      </c>
      <c r="E26" s="2">
        <v>5.04</v>
      </c>
      <c r="F26" s="2">
        <v>4.45</v>
      </c>
      <c r="G26" s="2">
        <v>4.53</v>
      </c>
      <c r="H26" s="2">
        <v>4</v>
      </c>
      <c r="I26" s="2">
        <v>4.67</v>
      </c>
      <c r="J26" s="2">
        <v>6.08</v>
      </c>
      <c r="K26" s="2">
        <v>7.14</v>
      </c>
      <c r="L26" s="2">
        <v>7.39</v>
      </c>
      <c r="M26" s="2">
        <v>8.2799999999999994</v>
      </c>
      <c r="N26" s="2">
        <f t="shared" si="0"/>
        <v>5.8849999999999989</v>
      </c>
    </row>
    <row r="27" spans="1:14">
      <c r="A27">
        <v>1970</v>
      </c>
      <c r="B27" s="2">
        <v>6.89</v>
      </c>
      <c r="C27" s="2">
        <v>7.06</v>
      </c>
      <c r="D27" s="2">
        <v>6.14</v>
      </c>
      <c r="E27" s="2">
        <v>5.76</v>
      </c>
      <c r="F27" s="2">
        <v>4.96</v>
      </c>
      <c r="G27" s="2">
        <v>4.5599999999999996</v>
      </c>
      <c r="H27" s="2">
        <v>4.38</v>
      </c>
      <c r="I27" s="2">
        <v>5.0199999999999996</v>
      </c>
      <c r="J27" s="2">
        <v>6.25</v>
      </c>
      <c r="K27" s="2">
        <v>6.44</v>
      </c>
      <c r="L27" s="2">
        <v>8.56</v>
      </c>
      <c r="M27" s="2">
        <v>8.82</v>
      </c>
      <c r="N27" s="2">
        <f t="shared" si="0"/>
        <v>6.2366666666666672</v>
      </c>
    </row>
    <row r="28" spans="1:14">
      <c r="A28">
        <v>1971</v>
      </c>
      <c r="B28" s="2">
        <v>8.74</v>
      </c>
      <c r="C28" s="2">
        <v>7.14</v>
      </c>
      <c r="D28" s="2">
        <v>6.11</v>
      </c>
      <c r="E28" s="2">
        <v>5.16</v>
      </c>
      <c r="F28" s="2">
        <v>4.5599999999999996</v>
      </c>
      <c r="G28" s="2">
        <v>3.88</v>
      </c>
      <c r="H28" s="2">
        <v>4.54</v>
      </c>
      <c r="I28" s="2">
        <v>5.09</v>
      </c>
      <c r="J28" s="2">
        <v>5.23</v>
      </c>
      <c r="K28" s="2">
        <v>6.12</v>
      </c>
      <c r="L28" s="2">
        <v>8.08</v>
      </c>
      <c r="M28" s="2">
        <v>8.51</v>
      </c>
      <c r="N28" s="2">
        <f t="shared" si="0"/>
        <v>6.0966666666666676</v>
      </c>
    </row>
    <row r="29" spans="1:14">
      <c r="A29">
        <v>1972</v>
      </c>
      <c r="B29" s="2">
        <v>9.2799999999999994</v>
      </c>
      <c r="C29" s="2">
        <v>6.51</v>
      </c>
      <c r="D29" s="2">
        <v>6.46</v>
      </c>
      <c r="E29" s="2">
        <v>4.95</v>
      </c>
      <c r="F29" s="2">
        <v>4.09</v>
      </c>
      <c r="G29" s="2">
        <v>4.3099999999999996</v>
      </c>
      <c r="H29" s="2">
        <v>3.94</v>
      </c>
      <c r="I29" s="2">
        <v>4.4800000000000004</v>
      </c>
      <c r="J29" s="2">
        <v>5.79</v>
      </c>
      <c r="K29" s="2">
        <v>7.56</v>
      </c>
      <c r="L29" s="2">
        <v>7.38</v>
      </c>
      <c r="M29" s="2">
        <v>7.67</v>
      </c>
      <c r="N29" s="2">
        <f t="shared" si="0"/>
        <v>6.0350000000000001</v>
      </c>
    </row>
    <row r="30" spans="1:14">
      <c r="A30">
        <v>1973</v>
      </c>
      <c r="B30" s="2">
        <v>8.08</v>
      </c>
      <c r="C30" s="2">
        <v>6.47</v>
      </c>
      <c r="D30" s="2">
        <v>5.3</v>
      </c>
      <c r="E30" s="2">
        <v>5.59</v>
      </c>
      <c r="F30" s="2">
        <v>4.59</v>
      </c>
      <c r="G30" s="2">
        <v>4.12</v>
      </c>
      <c r="H30" s="2">
        <v>3.96</v>
      </c>
      <c r="I30" s="2">
        <v>4.2300000000000004</v>
      </c>
      <c r="J30" s="2">
        <v>5.94</v>
      </c>
      <c r="K30" s="2">
        <v>6.22</v>
      </c>
      <c r="L30" s="2">
        <v>8.06</v>
      </c>
      <c r="M30" s="2">
        <v>8.3000000000000007</v>
      </c>
      <c r="N30" s="2">
        <f t="shared" si="0"/>
        <v>5.9050000000000002</v>
      </c>
    </row>
    <row r="31" spans="1:14">
      <c r="A31">
        <v>1974</v>
      </c>
      <c r="B31" s="2">
        <v>7.51</v>
      </c>
      <c r="C31" s="2">
        <v>6.18</v>
      </c>
      <c r="D31" s="2">
        <v>6.89</v>
      </c>
      <c r="E31" s="2">
        <v>5.25</v>
      </c>
      <c r="F31" s="2">
        <v>4.84</v>
      </c>
      <c r="G31" s="2">
        <v>4.2</v>
      </c>
      <c r="H31" s="2">
        <v>4.3499999999999996</v>
      </c>
      <c r="I31" s="2">
        <v>4.62</v>
      </c>
      <c r="J31" s="2">
        <v>6.1</v>
      </c>
      <c r="K31" s="2">
        <v>6.88</v>
      </c>
      <c r="L31" s="2">
        <v>7.09</v>
      </c>
      <c r="M31" s="2">
        <v>7.34</v>
      </c>
      <c r="N31" s="2">
        <f t="shared" si="0"/>
        <v>5.9375</v>
      </c>
    </row>
    <row r="32" spans="1:14">
      <c r="A32">
        <v>1975</v>
      </c>
      <c r="B32" s="2">
        <v>7.9</v>
      </c>
      <c r="C32" s="2">
        <v>6.43</v>
      </c>
      <c r="D32" s="2">
        <v>6.59</v>
      </c>
      <c r="E32" s="2">
        <v>5.59</v>
      </c>
      <c r="F32" s="2">
        <v>3.89</v>
      </c>
      <c r="G32" s="2">
        <v>4.09</v>
      </c>
      <c r="H32" s="2">
        <v>4.59</v>
      </c>
      <c r="I32" s="2">
        <v>5.01</v>
      </c>
      <c r="J32" s="2">
        <v>5.98</v>
      </c>
      <c r="K32" s="2">
        <v>6.76</v>
      </c>
      <c r="L32" s="2">
        <v>7.21</v>
      </c>
      <c r="M32" s="2">
        <v>7.63</v>
      </c>
      <c r="N32" s="2">
        <f t="shared" si="0"/>
        <v>5.9724999999999993</v>
      </c>
    </row>
    <row r="33" spans="1:14">
      <c r="A33">
        <v>1976</v>
      </c>
      <c r="B33" s="2">
        <v>7.98</v>
      </c>
      <c r="C33" s="2">
        <v>6.96</v>
      </c>
      <c r="D33" s="2">
        <v>6.78</v>
      </c>
      <c r="E33" s="2">
        <v>5.0999999999999996</v>
      </c>
      <c r="F33" s="2">
        <v>4.59</v>
      </c>
      <c r="G33" s="2">
        <v>3.93</v>
      </c>
      <c r="H33" s="2">
        <v>4.12</v>
      </c>
      <c r="I33" s="2">
        <v>4.76</v>
      </c>
      <c r="J33" s="2">
        <v>5.77</v>
      </c>
      <c r="K33" s="2">
        <v>7.02</v>
      </c>
      <c r="L33" s="2">
        <v>7.33</v>
      </c>
      <c r="M33" s="2">
        <v>7.33</v>
      </c>
      <c r="N33" s="2">
        <f t="shared" si="0"/>
        <v>5.9724999999999993</v>
      </c>
    </row>
    <row r="34" spans="1:14">
      <c r="A34">
        <v>1977</v>
      </c>
      <c r="B34" s="2">
        <v>6.56</v>
      </c>
      <c r="C34" s="2">
        <v>5.85</v>
      </c>
      <c r="D34" s="2">
        <v>5.37</v>
      </c>
      <c r="E34" s="2">
        <v>5.0199999999999996</v>
      </c>
      <c r="F34" s="2">
        <v>4.2</v>
      </c>
      <c r="G34" s="2">
        <v>4.05</v>
      </c>
      <c r="H34" s="2">
        <v>3.94</v>
      </c>
      <c r="I34" s="2">
        <v>4.7699999999999996</v>
      </c>
      <c r="J34" s="2">
        <v>4.95</v>
      </c>
      <c r="K34" s="2">
        <v>6.19</v>
      </c>
      <c r="L34" s="2">
        <v>6.58</v>
      </c>
      <c r="M34" s="2">
        <v>7.08</v>
      </c>
      <c r="N34" s="2">
        <f t="shared" si="0"/>
        <v>5.38</v>
      </c>
    </row>
    <row r="35" spans="1:14">
      <c r="A35">
        <v>1978</v>
      </c>
      <c r="B35" s="2">
        <v>6.39</v>
      </c>
      <c r="C35" s="2">
        <v>4.6399999999999997</v>
      </c>
      <c r="D35" s="2">
        <v>4.78</v>
      </c>
      <c r="E35" s="2">
        <v>4.9400000000000004</v>
      </c>
      <c r="F35" s="2">
        <v>4.33</v>
      </c>
      <c r="G35" s="2">
        <v>4.03</v>
      </c>
      <c r="H35" s="2">
        <v>3.92</v>
      </c>
      <c r="I35" s="2">
        <v>4.42</v>
      </c>
      <c r="J35" s="2">
        <v>5.54</v>
      </c>
      <c r="K35" s="2">
        <v>6.27</v>
      </c>
      <c r="L35" s="2">
        <v>6.72</v>
      </c>
      <c r="M35" s="2">
        <v>7.57</v>
      </c>
      <c r="N35" s="2">
        <f t="shared" si="0"/>
        <v>5.2958333333333334</v>
      </c>
    </row>
    <row r="36" spans="1:14">
      <c r="A36">
        <v>1979</v>
      </c>
      <c r="B36" s="2">
        <v>6.83</v>
      </c>
      <c r="C36" s="2">
        <v>5.6</v>
      </c>
      <c r="D36" s="2">
        <v>5.55</v>
      </c>
      <c r="E36" s="2">
        <v>5.09</v>
      </c>
      <c r="F36" s="2">
        <v>4.34</v>
      </c>
      <c r="G36" s="2">
        <v>4.22</v>
      </c>
      <c r="H36" s="2">
        <v>3.63</v>
      </c>
      <c r="I36" s="2">
        <v>4.68</v>
      </c>
      <c r="J36" s="2">
        <v>5.51</v>
      </c>
      <c r="K36" s="2">
        <v>5.49</v>
      </c>
      <c r="L36" s="2">
        <v>6.2</v>
      </c>
      <c r="M36" s="2">
        <v>6.93</v>
      </c>
      <c r="N36" s="2">
        <f t="shared" si="0"/>
        <v>5.3391666666666664</v>
      </c>
    </row>
    <row r="37" spans="1:14">
      <c r="A37">
        <v>1980</v>
      </c>
      <c r="B37" s="2">
        <v>6.26</v>
      </c>
      <c r="C37" s="2">
        <v>4.7</v>
      </c>
      <c r="D37" s="2">
        <v>4.93</v>
      </c>
      <c r="E37" s="2">
        <v>4.5</v>
      </c>
      <c r="F37" s="2">
        <v>4.16</v>
      </c>
      <c r="G37" s="2">
        <v>4.07</v>
      </c>
      <c r="H37" s="2">
        <v>3.37</v>
      </c>
      <c r="I37" s="2">
        <v>3.51</v>
      </c>
      <c r="J37" s="2">
        <v>5.89</v>
      </c>
      <c r="K37" s="2">
        <v>6.27</v>
      </c>
      <c r="L37" s="2">
        <v>7.11</v>
      </c>
      <c r="M37" s="2">
        <v>6.31</v>
      </c>
      <c r="N37" s="2">
        <f t="shared" si="0"/>
        <v>5.09</v>
      </c>
    </row>
    <row r="38" spans="1:14">
      <c r="A38">
        <v>1981</v>
      </c>
      <c r="B38" s="2">
        <v>4.49</v>
      </c>
      <c r="C38" s="2">
        <v>5.27</v>
      </c>
      <c r="D38" s="2">
        <v>4.49</v>
      </c>
      <c r="E38" s="2">
        <v>5.07</v>
      </c>
      <c r="F38" s="2">
        <v>4.2300000000000004</v>
      </c>
      <c r="G38" s="2">
        <v>3.84</v>
      </c>
      <c r="H38" s="2">
        <v>3.54</v>
      </c>
      <c r="I38" s="2">
        <v>3.64</v>
      </c>
      <c r="J38" s="2">
        <v>5.22</v>
      </c>
      <c r="K38" s="2">
        <v>6.09</v>
      </c>
      <c r="L38" s="2">
        <v>6.17</v>
      </c>
      <c r="M38" s="2">
        <v>6.44</v>
      </c>
      <c r="N38" s="2">
        <f t="shared" si="0"/>
        <v>4.8741666666666665</v>
      </c>
    </row>
    <row r="39" spans="1:14">
      <c r="A39">
        <v>1982</v>
      </c>
      <c r="B39" s="2">
        <v>6.58</v>
      </c>
      <c r="C39" s="2">
        <v>4.83</v>
      </c>
      <c r="D39" s="2">
        <v>5.36</v>
      </c>
      <c r="E39" s="2">
        <v>5.39</v>
      </c>
      <c r="F39" s="2">
        <v>3.92</v>
      </c>
      <c r="G39" s="2">
        <v>3.82</v>
      </c>
      <c r="H39" s="2">
        <v>3.71</v>
      </c>
      <c r="I39" s="2">
        <v>4.43</v>
      </c>
      <c r="J39" s="2">
        <v>4.99</v>
      </c>
      <c r="K39" s="2">
        <v>5.82</v>
      </c>
      <c r="L39" s="2">
        <v>6.37</v>
      </c>
      <c r="M39" s="2">
        <v>6.71</v>
      </c>
      <c r="N39" s="2">
        <f t="shared" si="0"/>
        <v>5.1608333333333336</v>
      </c>
    </row>
    <row r="40" spans="1:14">
      <c r="A40">
        <v>1983</v>
      </c>
      <c r="B40" s="2">
        <v>6.47</v>
      </c>
      <c r="C40" s="2">
        <v>5.13</v>
      </c>
      <c r="D40" s="2">
        <v>5.17</v>
      </c>
      <c r="E40" s="2">
        <v>4.6100000000000003</v>
      </c>
      <c r="F40" s="2">
        <v>4.3099999999999996</v>
      </c>
      <c r="G40" s="2">
        <v>3.65</v>
      </c>
      <c r="H40" s="2">
        <v>3.55</v>
      </c>
      <c r="I40" s="2">
        <v>3.75</v>
      </c>
      <c r="J40" s="2">
        <v>5.0599999999999996</v>
      </c>
      <c r="K40" s="2">
        <v>6.3</v>
      </c>
      <c r="L40" s="2">
        <v>7.55</v>
      </c>
      <c r="M40" s="2">
        <v>7.58</v>
      </c>
      <c r="N40" s="2">
        <f t="shared" si="0"/>
        <v>5.2608333333333324</v>
      </c>
    </row>
    <row r="41" spans="1:14">
      <c r="A41">
        <v>1984</v>
      </c>
      <c r="B41" s="2">
        <v>6.37</v>
      </c>
      <c r="C41" s="2">
        <v>5.23</v>
      </c>
      <c r="D41" s="2">
        <v>5.44</v>
      </c>
      <c r="E41" s="2">
        <v>4.7</v>
      </c>
      <c r="F41" s="2">
        <v>4.4000000000000004</v>
      </c>
      <c r="G41" s="2">
        <v>4.45</v>
      </c>
      <c r="H41" s="2">
        <v>4.26</v>
      </c>
      <c r="I41" s="2">
        <v>4.29</v>
      </c>
      <c r="J41" s="2">
        <v>6.26</v>
      </c>
      <c r="K41" s="2">
        <v>5.19</v>
      </c>
      <c r="L41" s="2">
        <v>6.78</v>
      </c>
      <c r="M41" s="2">
        <v>8.06</v>
      </c>
      <c r="N41" s="2">
        <f t="shared" si="0"/>
        <v>5.4524999999999997</v>
      </c>
    </row>
    <row r="42" spans="1:14">
      <c r="A42">
        <v>1985</v>
      </c>
      <c r="B42" s="2">
        <v>7.44</v>
      </c>
      <c r="C42" s="2">
        <v>6.26</v>
      </c>
      <c r="D42" s="2">
        <v>6.62</v>
      </c>
      <c r="E42" s="2">
        <v>5.7</v>
      </c>
      <c r="F42" s="2">
        <v>4.37</v>
      </c>
      <c r="G42" s="2">
        <v>4.42</v>
      </c>
      <c r="H42" s="2">
        <v>3.9</v>
      </c>
      <c r="I42" s="2">
        <v>4.93</v>
      </c>
      <c r="J42" s="2">
        <v>5.32</v>
      </c>
      <c r="K42" s="2">
        <v>6.08</v>
      </c>
      <c r="L42" s="2">
        <v>7.44</v>
      </c>
      <c r="M42" s="2">
        <v>7.26</v>
      </c>
      <c r="N42" s="2">
        <f t="shared" si="0"/>
        <v>5.8116666666666665</v>
      </c>
    </row>
    <row r="43" spans="1:14">
      <c r="A43">
        <v>1986</v>
      </c>
      <c r="B43" s="2">
        <v>7.65</v>
      </c>
      <c r="C43" s="2">
        <v>6.5</v>
      </c>
      <c r="D43" s="2">
        <v>6.49</v>
      </c>
      <c r="E43" s="2">
        <v>5.75</v>
      </c>
      <c r="F43" s="2">
        <v>4.95</v>
      </c>
      <c r="G43" s="2">
        <v>4.91</v>
      </c>
      <c r="H43" s="2">
        <v>4.3099999999999996</v>
      </c>
      <c r="I43" s="2">
        <v>5.37</v>
      </c>
      <c r="J43" s="2">
        <v>6.16</v>
      </c>
      <c r="K43" s="2">
        <v>7.1</v>
      </c>
      <c r="L43" s="2">
        <v>9.09</v>
      </c>
      <c r="M43" s="2">
        <v>8.49</v>
      </c>
      <c r="N43" s="2">
        <f t="shared" si="0"/>
        <v>6.3975</v>
      </c>
    </row>
    <row r="44" spans="1:14">
      <c r="A44">
        <v>1987</v>
      </c>
      <c r="B44" s="2">
        <v>7.99</v>
      </c>
      <c r="C44" s="2">
        <v>6.17</v>
      </c>
      <c r="D44" s="2">
        <v>5.77</v>
      </c>
      <c r="E44" s="2">
        <v>5.41</v>
      </c>
      <c r="F44" s="2">
        <v>4.79</v>
      </c>
      <c r="G44" s="2">
        <v>4.49</v>
      </c>
      <c r="H44" s="2">
        <v>4.53</v>
      </c>
      <c r="I44" s="2">
        <v>5.78</v>
      </c>
      <c r="J44" s="2">
        <v>5.95</v>
      </c>
      <c r="K44" s="2">
        <v>7.84</v>
      </c>
      <c r="L44" s="2">
        <v>8.9</v>
      </c>
      <c r="M44" s="2">
        <v>8.99</v>
      </c>
      <c r="N44" s="2">
        <f t="shared" si="0"/>
        <v>6.3841666666666663</v>
      </c>
    </row>
    <row r="45" spans="1:14">
      <c r="A45">
        <v>1988</v>
      </c>
      <c r="B45" s="2">
        <v>8.5</v>
      </c>
      <c r="C45" s="2">
        <v>7.1</v>
      </c>
      <c r="D45" s="2">
        <v>6.63</v>
      </c>
      <c r="E45" s="2">
        <v>5.73</v>
      </c>
      <c r="F45" s="2">
        <v>4.71</v>
      </c>
      <c r="G45" s="2">
        <v>4.95</v>
      </c>
      <c r="H45" s="2">
        <v>4.08</v>
      </c>
      <c r="I45" s="2">
        <v>5.35</v>
      </c>
      <c r="J45" s="2">
        <v>7.04</v>
      </c>
      <c r="K45" s="2">
        <v>8.6300000000000008</v>
      </c>
      <c r="L45" s="2">
        <v>9.19</v>
      </c>
      <c r="M45" s="2">
        <v>9.59</v>
      </c>
      <c r="N45" s="2">
        <f t="shared" si="0"/>
        <v>6.7916666666666679</v>
      </c>
    </row>
    <row r="46" spans="1:14">
      <c r="A46">
        <v>1989</v>
      </c>
      <c r="B46" s="2">
        <v>7.39</v>
      </c>
      <c r="C46" s="2">
        <v>5.0599999999999996</v>
      </c>
      <c r="D46" s="2">
        <v>6.22</v>
      </c>
      <c r="E46" s="2">
        <v>5.12</v>
      </c>
      <c r="F46" s="2">
        <v>4.9400000000000004</v>
      </c>
      <c r="G46" s="2">
        <v>4.34</v>
      </c>
      <c r="H46" s="2">
        <v>4.03</v>
      </c>
      <c r="I46" s="2">
        <v>4.93</v>
      </c>
      <c r="J46" s="2">
        <v>5.89</v>
      </c>
      <c r="K46" s="2">
        <v>7.63</v>
      </c>
      <c r="L46" s="2">
        <v>10.02</v>
      </c>
      <c r="M46" s="2">
        <v>8.07</v>
      </c>
      <c r="N46" s="2">
        <f t="shared" si="0"/>
        <v>6.1366666666666676</v>
      </c>
    </row>
    <row r="47" spans="1:14">
      <c r="A47">
        <v>1990</v>
      </c>
      <c r="B47" s="2">
        <v>7.64</v>
      </c>
      <c r="C47" s="2">
        <v>7.26</v>
      </c>
      <c r="D47" s="2">
        <v>6.02</v>
      </c>
      <c r="E47" s="2">
        <v>6.07</v>
      </c>
      <c r="F47" s="2">
        <v>4.99</v>
      </c>
      <c r="G47" s="2">
        <v>4.45</v>
      </c>
      <c r="H47" s="2">
        <v>3.79</v>
      </c>
      <c r="I47" s="2">
        <v>4.37</v>
      </c>
      <c r="J47" s="2">
        <v>6.43</v>
      </c>
      <c r="K47" s="2">
        <v>7.62</v>
      </c>
      <c r="L47" s="2">
        <v>8.69</v>
      </c>
      <c r="M47" s="2">
        <v>9.3699999999999992</v>
      </c>
      <c r="N47" s="2">
        <f t="shared" si="0"/>
        <v>6.3916666666666666</v>
      </c>
    </row>
    <row r="48" spans="1:14">
      <c r="A48">
        <v>1991</v>
      </c>
      <c r="B48" s="2">
        <v>8.5299999999999994</v>
      </c>
      <c r="C48" s="2">
        <v>6.57</v>
      </c>
      <c r="D48" s="2">
        <v>6.69</v>
      </c>
      <c r="E48" s="2">
        <v>5.54</v>
      </c>
      <c r="F48" s="2">
        <v>4.59</v>
      </c>
      <c r="G48" s="2">
        <v>4.5</v>
      </c>
      <c r="H48" s="2">
        <v>4.55</v>
      </c>
      <c r="I48" s="2">
        <v>5.03</v>
      </c>
      <c r="J48" s="2">
        <v>7.21</v>
      </c>
      <c r="K48" s="2">
        <v>8.09</v>
      </c>
      <c r="L48" s="2">
        <v>9.2899999999999991</v>
      </c>
      <c r="M48" s="2">
        <v>8.84</v>
      </c>
      <c r="N48" s="2">
        <f t="shared" si="0"/>
        <v>6.6191666666666675</v>
      </c>
    </row>
    <row r="49" spans="1:15">
      <c r="A49">
        <v>1992</v>
      </c>
      <c r="B49" s="2">
        <v>7.59</v>
      </c>
      <c r="C49" s="2">
        <v>6.43</v>
      </c>
      <c r="D49" s="2">
        <v>6.48</v>
      </c>
      <c r="E49" s="2">
        <v>5.62</v>
      </c>
      <c r="F49" s="2">
        <v>4.8600000000000003</v>
      </c>
      <c r="G49" s="2">
        <v>4.8</v>
      </c>
      <c r="H49" s="2">
        <v>4.7</v>
      </c>
      <c r="I49" s="2">
        <v>5.49</v>
      </c>
      <c r="J49" s="2">
        <v>6.59</v>
      </c>
      <c r="K49" s="2">
        <v>7.36</v>
      </c>
      <c r="L49" s="2">
        <v>8.25</v>
      </c>
      <c r="M49" s="2">
        <v>8.67</v>
      </c>
      <c r="N49" s="2">
        <f t="shared" si="0"/>
        <v>6.4033333333333333</v>
      </c>
    </row>
    <row r="50" spans="1:15">
      <c r="A50">
        <v>1993</v>
      </c>
      <c r="B50" s="2">
        <v>8.23</v>
      </c>
      <c r="C50" s="2">
        <v>6.58</v>
      </c>
      <c r="D50" s="2">
        <v>5.49</v>
      </c>
      <c r="E50" s="2">
        <v>5.28</v>
      </c>
      <c r="F50" s="2">
        <v>4.6399999999999997</v>
      </c>
      <c r="G50" s="2">
        <v>4.32</v>
      </c>
      <c r="H50" s="2">
        <v>4.43</v>
      </c>
      <c r="I50" s="2">
        <v>4.21</v>
      </c>
      <c r="J50" s="2">
        <v>6.47</v>
      </c>
      <c r="K50" s="2">
        <v>8.17</v>
      </c>
      <c r="L50" s="2">
        <v>8.51</v>
      </c>
      <c r="M50" s="2">
        <v>7.59</v>
      </c>
      <c r="N50" s="2">
        <f t="shared" si="0"/>
        <v>6.160000000000001</v>
      </c>
    </row>
    <row r="51" spans="1:15">
      <c r="A51">
        <v>1994</v>
      </c>
      <c r="B51" s="2">
        <v>6.51</v>
      </c>
      <c r="C51" s="2">
        <v>5.32</v>
      </c>
      <c r="D51" s="2">
        <v>5.07</v>
      </c>
      <c r="E51" s="2">
        <v>5.66</v>
      </c>
      <c r="F51" s="2">
        <v>4.76</v>
      </c>
      <c r="G51" s="2">
        <v>4.2300000000000004</v>
      </c>
      <c r="H51" s="2">
        <v>4.09</v>
      </c>
      <c r="I51" s="2">
        <v>5.46</v>
      </c>
      <c r="J51" s="2">
        <v>5.08</v>
      </c>
      <c r="K51" s="2">
        <v>6.57</v>
      </c>
      <c r="L51" s="2">
        <v>8.7799999999999994</v>
      </c>
      <c r="M51" s="2">
        <v>6.72</v>
      </c>
      <c r="N51" s="2">
        <f t="shared" si="0"/>
        <v>5.6875</v>
      </c>
    </row>
    <row r="52" spans="1:15">
      <c r="A52">
        <v>1995</v>
      </c>
      <c r="B52" s="2">
        <v>6.68</v>
      </c>
      <c r="C52" s="2">
        <v>6.56</v>
      </c>
      <c r="D52" s="2">
        <v>4.71</v>
      </c>
      <c r="E52" s="2">
        <v>5.49</v>
      </c>
      <c r="F52" s="2">
        <v>4.16</v>
      </c>
      <c r="G52" s="2">
        <v>3.92</v>
      </c>
      <c r="H52" s="2">
        <v>5.0999999999999996</v>
      </c>
      <c r="I52" s="2">
        <v>5.14</v>
      </c>
      <c r="J52" s="2">
        <v>6.47</v>
      </c>
      <c r="K52" s="2">
        <v>8.25</v>
      </c>
      <c r="L52" s="2">
        <v>9.64</v>
      </c>
      <c r="M52" s="2">
        <v>8.8800000000000008</v>
      </c>
      <c r="N52" s="2">
        <f t="shared" si="0"/>
        <v>6.25</v>
      </c>
    </row>
    <row r="53" spans="1:15">
      <c r="A53">
        <v>1996</v>
      </c>
      <c r="B53" s="2">
        <v>7.6</v>
      </c>
      <c r="C53" s="2">
        <v>6.53</v>
      </c>
      <c r="D53" s="2">
        <v>6.41</v>
      </c>
      <c r="E53" s="2">
        <v>5.7</v>
      </c>
      <c r="F53" s="2">
        <v>4.63</v>
      </c>
      <c r="G53" s="2">
        <v>4.25</v>
      </c>
      <c r="H53" s="2">
        <v>4.54</v>
      </c>
      <c r="I53" s="2">
        <v>4.67</v>
      </c>
      <c r="J53" s="2">
        <v>5.87</v>
      </c>
      <c r="K53" s="2">
        <v>7.58</v>
      </c>
      <c r="L53" s="2">
        <v>8.02</v>
      </c>
      <c r="M53" s="2">
        <v>8.09</v>
      </c>
      <c r="N53" s="2">
        <f t="shared" si="0"/>
        <v>6.1574999999999998</v>
      </c>
    </row>
    <row r="54" spans="1:15">
      <c r="A54">
        <v>1997</v>
      </c>
      <c r="B54" s="2">
        <v>8.56</v>
      </c>
      <c r="C54" s="2">
        <v>6.47</v>
      </c>
      <c r="D54" s="2">
        <v>6.37</v>
      </c>
      <c r="E54" s="2">
        <v>5.0999999999999996</v>
      </c>
      <c r="F54" s="2">
        <v>5.05</v>
      </c>
      <c r="G54" s="2">
        <v>4.2699999999999996</v>
      </c>
      <c r="H54" s="2">
        <v>4.5999999999999996</v>
      </c>
      <c r="I54" s="2">
        <v>5.47</v>
      </c>
      <c r="J54" s="2">
        <v>6.5</v>
      </c>
      <c r="K54" s="2">
        <v>7.15</v>
      </c>
      <c r="L54" s="2">
        <v>7.65</v>
      </c>
      <c r="M54" s="2">
        <v>7.62</v>
      </c>
      <c r="N54" s="2">
        <f t="shared" si="0"/>
        <v>6.2341666666666669</v>
      </c>
    </row>
    <row r="55" spans="1:15">
      <c r="A55">
        <v>1998</v>
      </c>
      <c r="B55" s="2">
        <v>8.1</v>
      </c>
      <c r="C55" s="2">
        <v>5.87</v>
      </c>
      <c r="D55" s="2">
        <v>6.67</v>
      </c>
      <c r="E55" s="2">
        <v>4.9400000000000004</v>
      </c>
      <c r="F55" s="2">
        <v>4.32</v>
      </c>
      <c r="G55" s="2">
        <v>4.04</v>
      </c>
      <c r="H55" s="2">
        <v>4.2300000000000004</v>
      </c>
      <c r="I55" s="2">
        <v>4.29</v>
      </c>
      <c r="J55" s="2">
        <v>5.14</v>
      </c>
      <c r="K55" s="2">
        <v>6.28</v>
      </c>
      <c r="L55" s="2">
        <v>8.73</v>
      </c>
      <c r="M55" s="2">
        <v>9.0299999999999994</v>
      </c>
      <c r="N55" s="2">
        <f t="shared" si="0"/>
        <v>5.97</v>
      </c>
    </row>
    <row r="56" spans="1:15">
      <c r="A56" s="21">
        <v>1999</v>
      </c>
      <c r="B56" s="20">
        <v>8.6</v>
      </c>
      <c r="C56" s="20">
        <v>7.36</v>
      </c>
      <c r="D56" s="20">
        <v>6.41</v>
      </c>
      <c r="E56" s="20">
        <v>5.05</v>
      </c>
      <c r="F56" s="20">
        <v>4.74</v>
      </c>
      <c r="G56" s="20">
        <v>4.4400000000000004</v>
      </c>
      <c r="H56" s="20">
        <v>4.54</v>
      </c>
      <c r="I56" s="20">
        <v>4.8899999999999997</v>
      </c>
      <c r="J56" s="20">
        <v>5.3</v>
      </c>
      <c r="K56" s="20">
        <v>6.72</v>
      </c>
      <c r="L56" s="20">
        <v>7.54</v>
      </c>
      <c r="M56" s="20">
        <v>8.5500000000000007</v>
      </c>
      <c r="N56" s="20">
        <f t="shared" si="0"/>
        <v>6.1783333333333337</v>
      </c>
      <c r="O56" s="21"/>
    </row>
    <row r="57" spans="1:15">
      <c r="A57" s="21">
        <v>2000</v>
      </c>
      <c r="B57" s="20">
        <v>8.4499999999999993</v>
      </c>
      <c r="C57" s="20">
        <v>6.95</v>
      </c>
      <c r="D57" s="20">
        <v>6</v>
      </c>
      <c r="E57" s="20">
        <v>5.86</v>
      </c>
      <c r="F57" s="20">
        <v>4.34</v>
      </c>
      <c r="G57" s="20">
        <v>4.6399999999999997</v>
      </c>
      <c r="H57" s="20">
        <v>4.53</v>
      </c>
      <c r="I57" s="20">
        <v>5.09</v>
      </c>
      <c r="J57" s="20">
        <v>6.71</v>
      </c>
      <c r="K57" s="20">
        <v>6.11</v>
      </c>
      <c r="L57" s="20">
        <v>7.42</v>
      </c>
      <c r="M57" s="20">
        <v>8.67</v>
      </c>
      <c r="N57" s="20">
        <f t="shared" si="0"/>
        <v>6.230833333333333</v>
      </c>
      <c r="O57" s="21"/>
    </row>
    <row r="58" spans="1:15">
      <c r="A58" s="21">
        <v>2001</v>
      </c>
      <c r="B58" s="20">
        <v>7.36</v>
      </c>
      <c r="C58" s="20">
        <v>7.8</v>
      </c>
      <c r="D58" s="20">
        <v>6.08</v>
      </c>
      <c r="E58" s="20">
        <v>4.95</v>
      </c>
      <c r="F58" s="20">
        <v>4.62</v>
      </c>
      <c r="G58" s="20">
        <v>4.17</v>
      </c>
      <c r="H58" s="20">
        <v>4.87</v>
      </c>
      <c r="I58" s="20">
        <v>5.12</v>
      </c>
      <c r="J58" s="20">
        <v>6.16</v>
      </c>
      <c r="K58" s="20">
        <v>8.39</v>
      </c>
      <c r="L58" s="20">
        <v>6.85</v>
      </c>
      <c r="M58" s="20">
        <v>6.83</v>
      </c>
      <c r="N58" s="20">
        <f t="shared" si="0"/>
        <v>6.0999999999999988</v>
      </c>
      <c r="O58" s="21"/>
    </row>
    <row r="59" spans="1:15">
      <c r="A59" s="21">
        <v>2002</v>
      </c>
      <c r="B59" s="20">
        <v>6.91</v>
      </c>
      <c r="C59" s="20">
        <v>7.05</v>
      </c>
      <c r="D59" s="20">
        <v>6.28</v>
      </c>
      <c r="E59" s="20">
        <v>5.17</v>
      </c>
      <c r="F59" s="20">
        <v>5.77</v>
      </c>
      <c r="G59" s="20">
        <v>4.3899999999999997</v>
      </c>
      <c r="H59" s="20">
        <v>4.5199999999999996</v>
      </c>
      <c r="I59" s="20">
        <v>5.21</v>
      </c>
      <c r="J59" s="20">
        <v>5.93</v>
      </c>
      <c r="K59" s="20">
        <v>7.44</v>
      </c>
      <c r="L59" s="20">
        <v>6.77</v>
      </c>
      <c r="M59" s="20">
        <v>7.34</v>
      </c>
      <c r="N59" s="20">
        <f t="shared" si="0"/>
        <v>6.0650000000000004</v>
      </c>
      <c r="O59" s="21"/>
    </row>
    <row r="60" spans="1:15">
      <c r="A60" s="21">
        <v>2003</v>
      </c>
      <c r="B60" s="20">
        <v>6.76</v>
      </c>
      <c r="C60" s="20">
        <v>5.4</v>
      </c>
      <c r="D60" s="20">
        <v>4.8499999999999996</v>
      </c>
      <c r="E60" s="20">
        <v>4.78</v>
      </c>
      <c r="F60" s="20">
        <v>4.07</v>
      </c>
      <c r="G60" s="20">
        <v>3.86</v>
      </c>
      <c r="H60" s="20">
        <v>3.89</v>
      </c>
      <c r="I60" s="20">
        <v>4.0999999999999996</v>
      </c>
      <c r="J60" s="20">
        <v>5.55</v>
      </c>
      <c r="K60" s="20">
        <v>5.96</v>
      </c>
      <c r="L60" s="20">
        <v>7.24</v>
      </c>
      <c r="M60" s="20">
        <v>6.72</v>
      </c>
      <c r="N60" s="20">
        <f t="shared" si="0"/>
        <v>5.2649999999999997</v>
      </c>
      <c r="O60" s="21"/>
    </row>
    <row r="61" spans="1:15">
      <c r="A61" s="21">
        <v>2004</v>
      </c>
      <c r="B61" s="20">
        <v>6.86</v>
      </c>
      <c r="C61" s="20">
        <v>5.39</v>
      </c>
      <c r="D61" s="20">
        <v>5.27</v>
      </c>
      <c r="E61" s="20">
        <v>4.7300000000000004</v>
      </c>
      <c r="F61" s="20">
        <v>4.24</v>
      </c>
      <c r="G61" s="20">
        <v>4.18</v>
      </c>
      <c r="H61" s="20">
        <v>3.68</v>
      </c>
      <c r="I61" s="20">
        <v>5</v>
      </c>
      <c r="J61" s="20">
        <v>4.84</v>
      </c>
      <c r="K61" s="20">
        <v>6.51</v>
      </c>
      <c r="L61" s="20">
        <v>6.77</v>
      </c>
      <c r="M61" s="20">
        <v>7.45</v>
      </c>
      <c r="N61" s="20">
        <f t="shared" si="0"/>
        <v>5.41</v>
      </c>
      <c r="O61" s="21"/>
    </row>
    <row r="62" spans="1:15">
      <c r="A62" s="21">
        <v>2005</v>
      </c>
      <c r="B62" s="20">
        <v>6.55</v>
      </c>
      <c r="C62" s="20">
        <v>5.31</v>
      </c>
      <c r="D62" s="20">
        <v>4.9000000000000004</v>
      </c>
      <c r="E62" s="20">
        <v>4.24</v>
      </c>
      <c r="F62" s="20">
        <v>4.03</v>
      </c>
      <c r="G62" s="20">
        <v>3.7</v>
      </c>
      <c r="H62" s="20">
        <v>3.88</v>
      </c>
      <c r="I62" s="20">
        <v>4.5199999999999996</v>
      </c>
      <c r="J62" s="20">
        <v>5.2</v>
      </c>
      <c r="K62" s="20">
        <v>5.82</v>
      </c>
      <c r="L62" s="20">
        <v>7.71</v>
      </c>
      <c r="M62" s="20">
        <v>7.19</v>
      </c>
      <c r="N62" s="20">
        <f t="shared" si="0"/>
        <v>5.2541666666666664</v>
      </c>
      <c r="O62" s="21"/>
    </row>
    <row r="63" spans="1:15">
      <c r="A63" s="21">
        <v>2006</v>
      </c>
      <c r="B63" s="20">
        <v>6.36</v>
      </c>
      <c r="C63" s="20">
        <v>6.6</v>
      </c>
      <c r="D63" s="20">
        <v>5.54</v>
      </c>
      <c r="E63" s="20">
        <v>4.53</v>
      </c>
      <c r="F63" s="20">
        <v>4.2</v>
      </c>
      <c r="G63" s="20">
        <v>3.96</v>
      </c>
      <c r="H63" s="20">
        <v>4.3899999999999997</v>
      </c>
      <c r="I63" s="20">
        <v>5.41</v>
      </c>
      <c r="J63" s="20">
        <v>6.1</v>
      </c>
      <c r="K63" s="20">
        <v>7.5</v>
      </c>
      <c r="L63" s="20">
        <v>6.83</v>
      </c>
      <c r="M63" s="20">
        <v>7.52</v>
      </c>
      <c r="N63" s="20">
        <f t="shared" si="0"/>
        <v>5.7450000000000001</v>
      </c>
      <c r="O63" s="21"/>
    </row>
    <row r="64" spans="1:15">
      <c r="A64" s="21">
        <v>2007</v>
      </c>
      <c r="B64" s="20">
        <v>6.78</v>
      </c>
      <c r="C64" s="20">
        <v>7.08</v>
      </c>
      <c r="D64" s="20">
        <v>5.54</v>
      </c>
      <c r="E64" s="20">
        <v>4.95</v>
      </c>
      <c r="F64" s="20">
        <v>3.92</v>
      </c>
      <c r="G64" s="20">
        <v>3.85</v>
      </c>
      <c r="H64" s="20">
        <v>3.97</v>
      </c>
      <c r="I64" s="20">
        <v>4.5999999999999996</v>
      </c>
      <c r="J64" s="20">
        <v>5.37</v>
      </c>
      <c r="K64" s="20">
        <v>5.77</v>
      </c>
      <c r="L64" s="20">
        <v>7.52</v>
      </c>
      <c r="M64" s="20">
        <v>7.2</v>
      </c>
      <c r="N64" s="20">
        <f t="shared" si="0"/>
        <v>5.5458333333333334</v>
      </c>
      <c r="O64" s="21"/>
    </row>
    <row r="65" spans="1:15">
      <c r="A65" s="21">
        <v>2008</v>
      </c>
      <c r="B65" s="20">
        <v>7.12</v>
      </c>
      <c r="C65" s="20">
        <v>6.36</v>
      </c>
      <c r="D65" s="20">
        <v>5.85</v>
      </c>
      <c r="E65" s="20">
        <v>4.62</v>
      </c>
      <c r="F65" s="20">
        <v>4.53</v>
      </c>
      <c r="G65" s="20">
        <v>3.96</v>
      </c>
      <c r="H65" s="20">
        <v>4.0999999999999996</v>
      </c>
      <c r="I65" s="20">
        <v>4.58</v>
      </c>
      <c r="J65" s="20">
        <v>5.23</v>
      </c>
      <c r="K65" s="20">
        <v>7.13</v>
      </c>
      <c r="L65" s="20">
        <v>7.18</v>
      </c>
      <c r="M65" s="20">
        <v>8.6300000000000008</v>
      </c>
      <c r="N65" s="20">
        <f t="shared" si="0"/>
        <v>5.774166666666666</v>
      </c>
      <c r="O65" s="21"/>
    </row>
    <row r="66" spans="1:15">
      <c r="A66" s="21">
        <v>2009</v>
      </c>
      <c r="B66" s="20">
        <v>6.49</v>
      </c>
      <c r="C66" s="20">
        <v>6.28</v>
      </c>
      <c r="D66" s="20">
        <v>5.47</v>
      </c>
      <c r="E66" s="20">
        <v>5.16</v>
      </c>
      <c r="F66" s="20">
        <v>4.79</v>
      </c>
      <c r="G66" s="20">
        <v>3.9</v>
      </c>
      <c r="H66" s="20">
        <v>4.8899999999999997</v>
      </c>
      <c r="I66" s="20">
        <v>5.58</v>
      </c>
      <c r="J66" s="20">
        <v>5.56</v>
      </c>
      <c r="K66" s="20">
        <v>7.15</v>
      </c>
      <c r="L66" s="20">
        <v>6.01</v>
      </c>
      <c r="M66" s="20">
        <v>7.51</v>
      </c>
      <c r="N66" s="20">
        <f t="shared" si="0"/>
        <v>5.732499999999999</v>
      </c>
      <c r="O66" s="21"/>
    </row>
    <row r="67" spans="1:15">
      <c r="A67" s="21">
        <v>2010</v>
      </c>
      <c r="B67" s="20">
        <v>7.29</v>
      </c>
      <c r="C67" s="20">
        <v>5.76</v>
      </c>
      <c r="D67" s="20">
        <v>4.63</v>
      </c>
      <c r="E67" s="20">
        <v>4.5999999999999996</v>
      </c>
      <c r="F67" s="20">
        <v>4.1900000000000004</v>
      </c>
      <c r="G67" s="20">
        <v>4.0999999999999996</v>
      </c>
      <c r="H67" s="20">
        <v>4.2</v>
      </c>
      <c r="I67" s="20">
        <v>4.83</v>
      </c>
      <c r="J67" s="20">
        <v>6.31</v>
      </c>
      <c r="K67" s="20">
        <v>6.4</v>
      </c>
      <c r="L67" s="20">
        <v>6.96</v>
      </c>
      <c r="M67" s="20">
        <v>7.24</v>
      </c>
      <c r="N67" s="20">
        <f t="shared" si="0"/>
        <v>5.5425000000000004</v>
      </c>
      <c r="O67" s="21"/>
    </row>
    <row r="68" spans="1:15">
      <c r="A68" s="21">
        <v>2011</v>
      </c>
      <c r="B68" s="20">
        <v>6.45</v>
      </c>
      <c r="C68" s="20">
        <v>7.13</v>
      </c>
      <c r="D68" s="20">
        <v>6.08</v>
      </c>
      <c r="E68" s="20">
        <v>5.12</v>
      </c>
      <c r="F68" s="20">
        <v>4.25</v>
      </c>
      <c r="G68" s="20">
        <v>4.1100000000000003</v>
      </c>
      <c r="H68" s="20">
        <v>3.96</v>
      </c>
      <c r="I68" s="20">
        <v>4.4400000000000004</v>
      </c>
      <c r="J68" s="20">
        <v>5.25</v>
      </c>
      <c r="K68" s="20">
        <v>6.89</v>
      </c>
      <c r="L68" s="20">
        <v>7.81</v>
      </c>
      <c r="M68" s="20">
        <v>7.61</v>
      </c>
      <c r="N68" s="20">
        <f t="shared" si="0"/>
        <v>5.7583333333333337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7.5085937500000011</v>
      </c>
      <c r="C72" s="2">
        <f t="shared" ref="C72:N72" si="1">AVERAGE(C5:C68)</f>
        <v>6.3914062499999993</v>
      </c>
      <c r="D72" s="2">
        <f t="shared" si="1"/>
        <v>5.9681250000000023</v>
      </c>
      <c r="E72" s="2">
        <f t="shared" si="1"/>
        <v>5.2510937499999999</v>
      </c>
      <c r="F72" s="2">
        <f t="shared" si="1"/>
        <v>4.57515625</v>
      </c>
      <c r="G72" s="2">
        <f t="shared" si="1"/>
        <v>4.2578124999999991</v>
      </c>
      <c r="H72" s="2">
        <f t="shared" si="1"/>
        <v>4.2493749999999988</v>
      </c>
      <c r="I72" s="2">
        <f t="shared" si="1"/>
        <v>4.8382812499999988</v>
      </c>
      <c r="J72" s="2">
        <f t="shared" si="1"/>
        <v>5.9118749999999993</v>
      </c>
      <c r="K72" s="2">
        <f t="shared" si="1"/>
        <v>6.845937499999998</v>
      </c>
      <c r="L72" s="2">
        <f t="shared" si="1"/>
        <v>7.8396874999999975</v>
      </c>
      <c r="M72" s="2">
        <f t="shared" si="1"/>
        <v>7.9992187499999972</v>
      </c>
      <c r="N72" s="2">
        <f t="shared" si="1"/>
        <v>5.9697135416666685</v>
      </c>
    </row>
    <row r="73" spans="1:15">
      <c r="A73" s="4" t="s">
        <v>24</v>
      </c>
      <c r="B73" s="2">
        <f>MAX(B5:B68)</f>
        <v>9.2799999999999994</v>
      </c>
      <c r="C73" s="2">
        <f t="shared" ref="C73:N73" si="2">MAX(C5:C68)</f>
        <v>7.8</v>
      </c>
      <c r="D73" s="2">
        <f t="shared" si="2"/>
        <v>7.91</v>
      </c>
      <c r="E73" s="2">
        <f t="shared" si="2"/>
        <v>6.07</v>
      </c>
      <c r="F73" s="2">
        <f t="shared" si="2"/>
        <v>5.77</v>
      </c>
      <c r="G73" s="2">
        <f t="shared" si="2"/>
        <v>4.95</v>
      </c>
      <c r="H73" s="2">
        <f t="shared" si="2"/>
        <v>5.0999999999999996</v>
      </c>
      <c r="I73" s="2">
        <f t="shared" si="2"/>
        <v>6.25</v>
      </c>
      <c r="J73" s="2">
        <f t="shared" si="2"/>
        <v>7.21</v>
      </c>
      <c r="K73" s="2">
        <f t="shared" si="2"/>
        <v>8.6300000000000008</v>
      </c>
      <c r="L73" s="2">
        <f t="shared" si="2"/>
        <v>10.02</v>
      </c>
      <c r="M73" s="2">
        <f t="shared" si="2"/>
        <v>9.59</v>
      </c>
      <c r="N73" s="2">
        <f t="shared" si="2"/>
        <v>6.7916666666666679</v>
      </c>
    </row>
    <row r="74" spans="1:15">
      <c r="A74" s="4" t="s">
        <v>25</v>
      </c>
      <c r="B74" s="2">
        <f>MIN(B5:B68)</f>
        <v>4.49</v>
      </c>
      <c r="C74" s="2">
        <f t="shared" ref="C74:N74" si="3">MIN(C5:C68)</f>
        <v>4.6399999999999997</v>
      </c>
      <c r="D74" s="2">
        <f t="shared" si="3"/>
        <v>4.46</v>
      </c>
      <c r="E74" s="2">
        <f t="shared" si="3"/>
        <v>4.24</v>
      </c>
      <c r="F74" s="2">
        <f t="shared" si="3"/>
        <v>3.89</v>
      </c>
      <c r="G74" s="2">
        <f t="shared" si="3"/>
        <v>3.65</v>
      </c>
      <c r="H74" s="2">
        <f t="shared" si="3"/>
        <v>3.37</v>
      </c>
      <c r="I74" s="2">
        <f t="shared" si="3"/>
        <v>3.51</v>
      </c>
      <c r="J74" s="2">
        <f t="shared" si="3"/>
        <v>4.84</v>
      </c>
      <c r="K74" s="2">
        <f t="shared" si="3"/>
        <v>5.19</v>
      </c>
      <c r="L74" s="2">
        <f t="shared" si="3"/>
        <v>6.01</v>
      </c>
      <c r="M74" s="2">
        <f t="shared" si="3"/>
        <v>6.31</v>
      </c>
      <c r="N74" s="2">
        <f t="shared" si="3"/>
        <v>4.8741666666666665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37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6.04</v>
      </c>
      <c r="C5" s="2">
        <v>5.17</v>
      </c>
      <c r="D5" s="2">
        <v>5.77</v>
      </c>
      <c r="E5" s="2">
        <v>5.22</v>
      </c>
      <c r="F5" s="2">
        <v>5.5</v>
      </c>
      <c r="G5" s="2">
        <v>5.97</v>
      </c>
      <c r="H5" s="2">
        <v>6.16</v>
      </c>
      <c r="I5" s="2">
        <v>5.71</v>
      </c>
      <c r="J5" s="2">
        <v>6.02</v>
      </c>
      <c r="K5" s="2">
        <v>6.37</v>
      </c>
      <c r="L5" s="2">
        <v>7.03</v>
      </c>
      <c r="M5" s="2">
        <v>7.15</v>
      </c>
      <c r="N5" s="2">
        <f>AVERAGE(B5:M5)</f>
        <v>6.0091666666666663</v>
      </c>
    </row>
    <row r="6" spans="1:14">
      <c r="A6">
        <v>1949</v>
      </c>
      <c r="B6" s="2">
        <v>6.24</v>
      </c>
      <c r="C6" s="2">
        <v>6.05</v>
      </c>
      <c r="D6" s="2">
        <v>6.02</v>
      </c>
      <c r="E6" s="2">
        <v>4.66</v>
      </c>
      <c r="F6" s="2">
        <v>5.52</v>
      </c>
      <c r="G6" s="2">
        <v>5.23</v>
      </c>
      <c r="H6" s="2">
        <v>5.37</v>
      </c>
      <c r="I6" s="2">
        <v>4.82</v>
      </c>
      <c r="J6" s="2">
        <v>5.7</v>
      </c>
      <c r="K6" s="2">
        <v>4.92</v>
      </c>
      <c r="L6" s="2">
        <v>5.59</v>
      </c>
      <c r="M6" s="2">
        <v>5.4</v>
      </c>
      <c r="N6" s="2">
        <f t="shared" ref="N6:N68" si="0">AVERAGE(B6:M6)</f>
        <v>5.4600000000000009</v>
      </c>
    </row>
    <row r="7" spans="1:14">
      <c r="A7">
        <v>1950</v>
      </c>
      <c r="B7" s="2">
        <v>5.6</v>
      </c>
      <c r="C7" s="2">
        <v>5.67</v>
      </c>
      <c r="D7" s="2">
        <v>5.76</v>
      </c>
      <c r="E7" s="2">
        <v>5.29</v>
      </c>
      <c r="F7" s="2">
        <v>4.24</v>
      </c>
      <c r="G7" s="2">
        <v>5.67</v>
      </c>
      <c r="H7" s="2">
        <v>5.05</v>
      </c>
      <c r="I7" s="2">
        <v>4.8600000000000003</v>
      </c>
      <c r="J7" s="2">
        <v>5.08</v>
      </c>
      <c r="K7" s="2">
        <v>4.8099999999999996</v>
      </c>
      <c r="L7" s="2">
        <v>6.59</v>
      </c>
      <c r="M7" s="2">
        <v>5.1100000000000003</v>
      </c>
      <c r="N7" s="2">
        <f t="shared" si="0"/>
        <v>5.310833333333334</v>
      </c>
    </row>
    <row r="8" spans="1:14">
      <c r="A8">
        <v>1951</v>
      </c>
      <c r="B8" s="2">
        <v>5.19</v>
      </c>
      <c r="C8" s="2">
        <v>4.97</v>
      </c>
      <c r="D8" s="2">
        <v>5.04</v>
      </c>
      <c r="E8" s="2">
        <v>4.54</v>
      </c>
      <c r="F8" s="2">
        <v>4.51</v>
      </c>
      <c r="G8" s="2">
        <v>5.25</v>
      </c>
      <c r="H8" s="2">
        <v>5.46</v>
      </c>
      <c r="I8" s="2">
        <v>5.22</v>
      </c>
      <c r="J8" s="2">
        <v>6.28</v>
      </c>
      <c r="K8" s="2">
        <v>5.71</v>
      </c>
      <c r="L8" s="2">
        <v>6.43</v>
      </c>
      <c r="M8" s="2">
        <v>5.87</v>
      </c>
      <c r="N8" s="2">
        <f t="shared" si="0"/>
        <v>5.3724999999999996</v>
      </c>
    </row>
    <row r="9" spans="1:14">
      <c r="A9">
        <v>1952</v>
      </c>
      <c r="B9" s="2">
        <v>5.66</v>
      </c>
      <c r="C9" s="2">
        <v>5.09</v>
      </c>
      <c r="D9" s="2">
        <v>5.43</v>
      </c>
      <c r="E9" s="2">
        <v>4.68</v>
      </c>
      <c r="F9" s="2">
        <v>4.3499999999999996</v>
      </c>
      <c r="G9" s="2">
        <v>5.13</v>
      </c>
      <c r="H9" s="2">
        <v>5.47</v>
      </c>
      <c r="I9" s="2">
        <v>4.8600000000000003</v>
      </c>
      <c r="J9" s="2">
        <v>4.66</v>
      </c>
      <c r="K9" s="2">
        <v>5.76</v>
      </c>
      <c r="L9" s="2">
        <v>5.68</v>
      </c>
      <c r="M9" s="2">
        <v>5.3</v>
      </c>
      <c r="N9" s="2">
        <f t="shared" si="0"/>
        <v>5.1724999999999994</v>
      </c>
    </row>
    <row r="10" spans="1:14">
      <c r="A10">
        <v>1953</v>
      </c>
      <c r="B10" s="2">
        <v>5.58</v>
      </c>
      <c r="C10" s="2">
        <v>5.72</v>
      </c>
      <c r="D10" s="2">
        <v>5.36</v>
      </c>
      <c r="E10" s="2">
        <v>5.39</v>
      </c>
      <c r="F10" s="2">
        <v>5.17</v>
      </c>
      <c r="G10" s="2">
        <v>5.21</v>
      </c>
      <c r="H10" s="2">
        <v>4.9400000000000004</v>
      </c>
      <c r="I10" s="2">
        <v>4.66</v>
      </c>
      <c r="J10" s="2">
        <v>5.2</v>
      </c>
      <c r="K10" s="2">
        <v>4.6500000000000004</v>
      </c>
      <c r="L10" s="2">
        <v>5.52</v>
      </c>
      <c r="M10" s="2">
        <v>6.87</v>
      </c>
      <c r="N10" s="2">
        <f t="shared" si="0"/>
        <v>5.3558333333333339</v>
      </c>
    </row>
    <row r="11" spans="1:14">
      <c r="A11">
        <v>1954</v>
      </c>
      <c r="B11" s="2">
        <v>6.01</v>
      </c>
      <c r="C11" s="2">
        <v>4.96</v>
      </c>
      <c r="D11" s="2">
        <v>5.39</v>
      </c>
      <c r="E11" s="2">
        <v>4.58</v>
      </c>
      <c r="F11" s="2">
        <v>4.57</v>
      </c>
      <c r="G11" s="2">
        <v>4.8499999999999996</v>
      </c>
      <c r="H11" s="2">
        <v>4.7300000000000004</v>
      </c>
      <c r="I11" s="2">
        <v>5.1100000000000003</v>
      </c>
      <c r="J11" s="2">
        <v>5.25</v>
      </c>
      <c r="K11" s="2">
        <v>5.14</v>
      </c>
      <c r="L11" s="2">
        <v>4.99</v>
      </c>
      <c r="M11" s="2">
        <v>5.0199999999999996</v>
      </c>
      <c r="N11" s="2">
        <f t="shared" si="0"/>
        <v>5.0500000000000007</v>
      </c>
    </row>
    <row r="12" spans="1:14">
      <c r="A12">
        <v>1955</v>
      </c>
      <c r="B12" s="2">
        <v>5.56</v>
      </c>
      <c r="C12" s="2">
        <v>5.18</v>
      </c>
      <c r="D12" s="2">
        <v>5.73</v>
      </c>
      <c r="E12" s="2">
        <v>4.7699999999999996</v>
      </c>
      <c r="F12" s="2">
        <v>5.35</v>
      </c>
      <c r="G12" s="2">
        <v>4.91</v>
      </c>
      <c r="H12" s="2">
        <v>5.14</v>
      </c>
      <c r="I12" s="2">
        <v>5.14</v>
      </c>
      <c r="J12" s="2">
        <v>5</v>
      </c>
      <c r="K12" s="2">
        <v>5.97</v>
      </c>
      <c r="L12" s="2">
        <v>6.47</v>
      </c>
      <c r="M12" s="2">
        <v>5.49</v>
      </c>
      <c r="N12" s="2">
        <f t="shared" si="0"/>
        <v>5.3924999999999992</v>
      </c>
    </row>
    <row r="13" spans="1:14">
      <c r="A13">
        <v>1956</v>
      </c>
      <c r="B13" s="2">
        <v>5.65</v>
      </c>
      <c r="C13" s="2">
        <v>5.18</v>
      </c>
      <c r="D13" s="2">
        <v>5.51</v>
      </c>
      <c r="E13" s="2">
        <v>4.9000000000000004</v>
      </c>
      <c r="F13" s="2">
        <v>4.83</v>
      </c>
      <c r="G13" s="2">
        <v>5.0599999999999996</v>
      </c>
      <c r="H13" s="2">
        <v>5.33</v>
      </c>
      <c r="I13" s="2">
        <v>5.3</v>
      </c>
      <c r="J13" s="2">
        <v>5.66</v>
      </c>
      <c r="K13" s="2">
        <v>5.26</v>
      </c>
      <c r="L13" s="2">
        <v>6.38</v>
      </c>
      <c r="M13" s="2">
        <v>4.5</v>
      </c>
      <c r="N13" s="2">
        <f t="shared" si="0"/>
        <v>5.2966666666666669</v>
      </c>
    </row>
    <row r="14" spans="1:14">
      <c r="A14">
        <v>1957</v>
      </c>
      <c r="B14" s="2">
        <v>4.6399999999999997</v>
      </c>
      <c r="C14" s="2">
        <v>3.98</v>
      </c>
      <c r="D14" s="2">
        <v>4.16</v>
      </c>
      <c r="E14" s="2">
        <v>4.25</v>
      </c>
      <c r="F14" s="2">
        <v>5.0999999999999996</v>
      </c>
      <c r="G14" s="2">
        <v>5.62</v>
      </c>
      <c r="H14" s="2">
        <v>4.7699999999999996</v>
      </c>
      <c r="I14" s="2">
        <v>4.62</v>
      </c>
      <c r="J14" s="2">
        <v>4.82</v>
      </c>
      <c r="K14" s="2">
        <v>5.19</v>
      </c>
      <c r="L14" s="2">
        <v>6.42</v>
      </c>
      <c r="M14" s="2">
        <v>5.72</v>
      </c>
      <c r="N14" s="2">
        <f t="shared" si="0"/>
        <v>4.940833333333333</v>
      </c>
    </row>
    <row r="15" spans="1:14">
      <c r="A15">
        <v>1958</v>
      </c>
      <c r="B15" s="2">
        <v>5.45</v>
      </c>
      <c r="C15" s="2">
        <v>5.89</v>
      </c>
      <c r="D15" s="2">
        <v>4.47</v>
      </c>
      <c r="E15" s="2">
        <v>4.7699999999999996</v>
      </c>
      <c r="F15" s="2">
        <v>5.0199999999999996</v>
      </c>
      <c r="G15" s="2">
        <v>5.68</v>
      </c>
      <c r="H15" s="2">
        <v>5.21</v>
      </c>
      <c r="I15" s="2">
        <v>5.0999999999999996</v>
      </c>
      <c r="J15" s="2">
        <v>5.46</v>
      </c>
      <c r="K15" s="2">
        <v>5.76</v>
      </c>
      <c r="L15" s="2">
        <v>6.38</v>
      </c>
      <c r="M15" s="2">
        <v>5.1100000000000003</v>
      </c>
      <c r="N15" s="2">
        <f t="shared" si="0"/>
        <v>5.3583333333333334</v>
      </c>
    </row>
    <row r="16" spans="1:14">
      <c r="A16">
        <v>1959</v>
      </c>
      <c r="B16" s="2">
        <v>5.49</v>
      </c>
      <c r="C16" s="2">
        <v>5.79</v>
      </c>
      <c r="D16" s="2">
        <v>5.6</v>
      </c>
      <c r="E16" s="2">
        <v>4.8499999999999996</v>
      </c>
      <c r="F16" s="2">
        <v>4.1500000000000004</v>
      </c>
      <c r="G16" s="2">
        <v>4.87</v>
      </c>
      <c r="H16" s="2">
        <v>5.26</v>
      </c>
      <c r="I16" s="2">
        <v>5.27</v>
      </c>
      <c r="J16" s="2">
        <v>5.21</v>
      </c>
      <c r="K16" s="2">
        <v>5.52</v>
      </c>
      <c r="L16" s="2">
        <v>5.75</v>
      </c>
      <c r="M16" s="2">
        <v>4.67</v>
      </c>
      <c r="N16" s="2">
        <f t="shared" si="0"/>
        <v>5.2025000000000006</v>
      </c>
    </row>
    <row r="17" spans="1:14">
      <c r="A17">
        <v>1960</v>
      </c>
      <c r="B17" s="2">
        <v>4.97</v>
      </c>
      <c r="C17" s="2">
        <v>5.42</v>
      </c>
      <c r="D17" s="2">
        <v>5.42</v>
      </c>
      <c r="E17" s="2">
        <v>4.6500000000000004</v>
      </c>
      <c r="F17" s="2">
        <v>4.3499999999999996</v>
      </c>
      <c r="G17" s="2">
        <v>5.26</v>
      </c>
      <c r="H17" s="2">
        <v>4.97</v>
      </c>
      <c r="I17" s="2">
        <v>4.92</v>
      </c>
      <c r="J17" s="2">
        <v>4.8899999999999997</v>
      </c>
      <c r="K17" s="2">
        <v>4.6500000000000004</v>
      </c>
      <c r="L17" s="2">
        <v>5.21</v>
      </c>
      <c r="M17" s="2">
        <v>5.68</v>
      </c>
      <c r="N17" s="2">
        <f t="shared" si="0"/>
        <v>5.0324999999999998</v>
      </c>
    </row>
    <row r="18" spans="1:14">
      <c r="A18">
        <v>1961</v>
      </c>
      <c r="B18" s="2">
        <v>4.88</v>
      </c>
      <c r="C18" s="2">
        <v>4.9800000000000004</v>
      </c>
      <c r="D18" s="2">
        <v>5.69</v>
      </c>
      <c r="E18" s="2">
        <v>5.09</v>
      </c>
      <c r="F18" s="2">
        <v>4.8099999999999996</v>
      </c>
      <c r="G18" s="2">
        <v>5.34</v>
      </c>
      <c r="H18" s="2">
        <v>5.2</v>
      </c>
      <c r="I18" s="2">
        <v>5.05</v>
      </c>
      <c r="J18" s="2">
        <v>5.45</v>
      </c>
      <c r="K18" s="2">
        <v>5.29</v>
      </c>
      <c r="L18" s="2">
        <v>5.09</v>
      </c>
      <c r="M18" s="2">
        <v>5.49</v>
      </c>
      <c r="N18" s="2">
        <f t="shared" si="0"/>
        <v>5.1966666666666672</v>
      </c>
    </row>
    <row r="19" spans="1:14">
      <c r="A19">
        <v>1962</v>
      </c>
      <c r="B19" s="2">
        <v>6.38</v>
      </c>
      <c r="C19" s="2">
        <v>5.7</v>
      </c>
      <c r="D19" s="2">
        <v>5.13</v>
      </c>
      <c r="E19" s="2">
        <v>5.03</v>
      </c>
      <c r="F19" s="2">
        <v>4.6500000000000004</v>
      </c>
      <c r="G19" s="2">
        <v>5.21</v>
      </c>
      <c r="H19" s="2">
        <v>5.28</v>
      </c>
      <c r="I19" s="2">
        <v>5.08</v>
      </c>
      <c r="J19" s="2">
        <v>5.62</v>
      </c>
      <c r="K19" s="2">
        <v>4.96</v>
      </c>
      <c r="L19" s="2">
        <v>4.3899999999999997</v>
      </c>
      <c r="M19" s="2">
        <v>5.48</v>
      </c>
      <c r="N19" s="2">
        <f t="shared" si="0"/>
        <v>5.2424999999999997</v>
      </c>
    </row>
    <row r="20" spans="1:14">
      <c r="A20">
        <v>1963</v>
      </c>
      <c r="B20" s="2">
        <v>5.43</v>
      </c>
      <c r="C20" s="2">
        <v>5.51</v>
      </c>
      <c r="D20" s="2">
        <v>5.34</v>
      </c>
      <c r="E20" s="2">
        <v>4.62</v>
      </c>
      <c r="F20" s="2">
        <v>4.41</v>
      </c>
      <c r="G20" s="2">
        <v>4.95</v>
      </c>
      <c r="H20" s="2">
        <v>5.32</v>
      </c>
      <c r="I20" s="2">
        <v>5.7</v>
      </c>
      <c r="J20" s="2">
        <v>5.46</v>
      </c>
      <c r="K20" s="2">
        <v>4.7</v>
      </c>
      <c r="L20" s="2">
        <v>5.76</v>
      </c>
      <c r="M20" s="2">
        <v>5.2</v>
      </c>
      <c r="N20" s="2">
        <f t="shared" si="0"/>
        <v>5.2</v>
      </c>
    </row>
    <row r="21" spans="1:14">
      <c r="A21">
        <v>1964</v>
      </c>
      <c r="B21" s="2">
        <v>5.56</v>
      </c>
      <c r="C21" s="2">
        <v>5.05</v>
      </c>
      <c r="D21" s="2">
        <v>5.57</v>
      </c>
      <c r="E21" s="2">
        <v>4.96</v>
      </c>
      <c r="F21" s="2">
        <v>4.93</v>
      </c>
      <c r="G21" s="2">
        <v>4.97</v>
      </c>
      <c r="H21" s="2">
        <v>5.43</v>
      </c>
      <c r="I21" s="2">
        <v>5.29</v>
      </c>
      <c r="J21" s="2">
        <v>5.18</v>
      </c>
      <c r="K21" s="2">
        <v>4.82</v>
      </c>
      <c r="L21" s="2">
        <v>5.17</v>
      </c>
      <c r="M21" s="2">
        <v>5.14</v>
      </c>
      <c r="N21" s="2">
        <f t="shared" si="0"/>
        <v>5.1725000000000003</v>
      </c>
    </row>
    <row r="22" spans="1:14">
      <c r="A22">
        <v>1965</v>
      </c>
      <c r="B22" s="2">
        <v>5.95</v>
      </c>
      <c r="C22" s="2">
        <v>6.06</v>
      </c>
      <c r="D22" s="2">
        <v>5.17</v>
      </c>
      <c r="E22" s="2">
        <v>4.58</v>
      </c>
      <c r="F22" s="2">
        <v>4.1399999999999997</v>
      </c>
      <c r="G22" s="2">
        <v>5.17</v>
      </c>
      <c r="H22" s="2">
        <v>5.33</v>
      </c>
      <c r="I22" s="2">
        <v>5.23</v>
      </c>
      <c r="J22" s="2">
        <v>5.3</v>
      </c>
      <c r="K22" s="2">
        <v>5.88</v>
      </c>
      <c r="L22" s="2">
        <v>5.58</v>
      </c>
      <c r="M22" s="2">
        <v>4.95</v>
      </c>
      <c r="N22" s="2">
        <f t="shared" si="0"/>
        <v>5.2783333333333333</v>
      </c>
    </row>
    <row r="23" spans="1:14">
      <c r="A23">
        <v>1966</v>
      </c>
      <c r="B23" s="2">
        <v>5.72</v>
      </c>
      <c r="C23" s="2">
        <v>4.43</v>
      </c>
      <c r="D23" s="2">
        <v>4.95</v>
      </c>
      <c r="E23" s="2">
        <v>4.7</v>
      </c>
      <c r="F23" s="2">
        <v>4.6500000000000004</v>
      </c>
      <c r="G23" s="2">
        <v>4.53</v>
      </c>
      <c r="H23" s="2">
        <v>4.91</v>
      </c>
      <c r="I23" s="2">
        <v>4.99</v>
      </c>
      <c r="J23" s="2">
        <v>5.21</v>
      </c>
      <c r="K23" s="2">
        <v>5.43</v>
      </c>
      <c r="L23" s="2">
        <v>5.04</v>
      </c>
      <c r="M23" s="2">
        <v>5.05</v>
      </c>
      <c r="N23" s="2">
        <f t="shared" si="0"/>
        <v>4.9675000000000002</v>
      </c>
    </row>
    <row r="24" spans="1:14">
      <c r="A24">
        <v>1967</v>
      </c>
      <c r="B24" s="2">
        <v>5.9</v>
      </c>
      <c r="C24" s="2">
        <v>6.18</v>
      </c>
      <c r="D24" s="2">
        <v>4.97</v>
      </c>
      <c r="E24" s="2">
        <v>4.63</v>
      </c>
      <c r="F24" s="2">
        <v>4.84</v>
      </c>
      <c r="G24" s="2">
        <v>4.7699999999999996</v>
      </c>
      <c r="H24" s="2">
        <v>4.7300000000000004</v>
      </c>
      <c r="I24" s="2">
        <v>5.22</v>
      </c>
      <c r="J24" s="2">
        <v>5.1100000000000003</v>
      </c>
      <c r="K24" s="2">
        <v>5.65</v>
      </c>
      <c r="L24" s="2">
        <v>5.56</v>
      </c>
      <c r="M24" s="2">
        <v>4.5599999999999996</v>
      </c>
      <c r="N24" s="2">
        <f t="shared" si="0"/>
        <v>5.1766666666666667</v>
      </c>
    </row>
    <row r="25" spans="1:14">
      <c r="A25">
        <v>1968</v>
      </c>
      <c r="B25" s="2">
        <v>5.25</v>
      </c>
      <c r="C25" s="2">
        <v>6.09</v>
      </c>
      <c r="D25" s="2">
        <v>5.37</v>
      </c>
      <c r="E25" s="2">
        <v>4.72</v>
      </c>
      <c r="F25" s="2">
        <v>5.41</v>
      </c>
      <c r="G25" s="2">
        <v>5.56</v>
      </c>
      <c r="H25" s="2">
        <v>5.54</v>
      </c>
      <c r="I25" s="2">
        <v>5.42</v>
      </c>
      <c r="J25" s="2">
        <v>5.2</v>
      </c>
      <c r="K25" s="2">
        <v>5.7</v>
      </c>
      <c r="L25" s="2">
        <v>5.62</v>
      </c>
      <c r="M25" s="2">
        <v>6.62</v>
      </c>
      <c r="N25" s="2">
        <f t="shared" si="0"/>
        <v>5.541666666666667</v>
      </c>
    </row>
    <row r="26" spans="1:14">
      <c r="A26">
        <v>1969</v>
      </c>
      <c r="B26" s="2">
        <v>5.6</v>
      </c>
      <c r="C26" s="2">
        <v>5.09</v>
      </c>
      <c r="D26" s="2">
        <v>5.26</v>
      </c>
      <c r="E26" s="2">
        <v>4.5999999999999996</v>
      </c>
      <c r="F26" s="2">
        <v>4.28</v>
      </c>
      <c r="G26" s="2">
        <v>5.28</v>
      </c>
      <c r="H26" s="2">
        <v>4.88</v>
      </c>
      <c r="I26" s="2">
        <v>4.7300000000000004</v>
      </c>
      <c r="J26" s="2">
        <v>5.29</v>
      </c>
      <c r="K26" s="2">
        <v>5.58</v>
      </c>
      <c r="L26" s="2">
        <v>5.24</v>
      </c>
      <c r="M26" s="2">
        <v>5.31</v>
      </c>
      <c r="N26" s="2">
        <f t="shared" si="0"/>
        <v>5.0949999999999998</v>
      </c>
    </row>
    <row r="27" spans="1:14">
      <c r="A27">
        <v>1970</v>
      </c>
      <c r="B27" s="2">
        <v>4.8600000000000003</v>
      </c>
      <c r="C27" s="2">
        <v>5.91</v>
      </c>
      <c r="D27" s="2">
        <v>5.09</v>
      </c>
      <c r="E27" s="2">
        <v>4.97</v>
      </c>
      <c r="F27" s="2">
        <v>4.42</v>
      </c>
      <c r="G27" s="2">
        <v>5.0199999999999996</v>
      </c>
      <c r="H27" s="2">
        <v>5.12</v>
      </c>
      <c r="I27" s="2">
        <v>4.9000000000000004</v>
      </c>
      <c r="J27" s="2">
        <v>5.48</v>
      </c>
      <c r="K27" s="2">
        <v>4.9400000000000004</v>
      </c>
      <c r="L27" s="2">
        <v>6.17</v>
      </c>
      <c r="M27" s="2">
        <v>5.73</v>
      </c>
      <c r="N27" s="2">
        <f t="shared" si="0"/>
        <v>5.2175000000000002</v>
      </c>
    </row>
    <row r="28" spans="1:14">
      <c r="A28">
        <v>1971</v>
      </c>
      <c r="B28" s="2">
        <v>6.67</v>
      </c>
      <c r="C28" s="2">
        <v>6.59</v>
      </c>
      <c r="D28" s="2">
        <v>5.4</v>
      </c>
      <c r="E28" s="2">
        <v>4.7699999999999996</v>
      </c>
      <c r="F28" s="2">
        <v>4.29</v>
      </c>
      <c r="G28" s="2">
        <v>4.54</v>
      </c>
      <c r="H28" s="2">
        <v>5.38</v>
      </c>
      <c r="I28" s="2">
        <v>5.12</v>
      </c>
      <c r="J28" s="2">
        <v>4.75</v>
      </c>
      <c r="K28" s="2">
        <v>4.3899999999999997</v>
      </c>
      <c r="L28" s="2">
        <v>6.05</v>
      </c>
      <c r="M28" s="2">
        <v>4.92</v>
      </c>
      <c r="N28" s="2">
        <f t="shared" si="0"/>
        <v>5.2391666666666667</v>
      </c>
    </row>
    <row r="29" spans="1:14">
      <c r="A29">
        <v>1972</v>
      </c>
      <c r="B29" s="2">
        <v>6.09</v>
      </c>
      <c r="C29" s="2">
        <v>5.27</v>
      </c>
      <c r="D29" s="2">
        <v>5.36</v>
      </c>
      <c r="E29" s="2">
        <v>4.9400000000000004</v>
      </c>
      <c r="F29" s="2">
        <v>4.41</v>
      </c>
      <c r="G29" s="2">
        <v>5.14</v>
      </c>
      <c r="H29" s="2">
        <v>4.66</v>
      </c>
      <c r="I29" s="2">
        <v>4.6500000000000004</v>
      </c>
      <c r="J29" s="2">
        <v>5.12</v>
      </c>
      <c r="K29" s="2">
        <v>5.22</v>
      </c>
      <c r="L29" s="2">
        <v>4.75</v>
      </c>
      <c r="M29" s="2">
        <v>4.8</v>
      </c>
      <c r="N29" s="2">
        <f t="shared" si="0"/>
        <v>5.0341666666666667</v>
      </c>
    </row>
    <row r="30" spans="1:14">
      <c r="A30">
        <v>1973</v>
      </c>
      <c r="B30" s="2">
        <v>5.57</v>
      </c>
      <c r="C30" s="2">
        <v>4.9400000000000004</v>
      </c>
      <c r="D30" s="2">
        <v>4.7699999999999996</v>
      </c>
      <c r="E30" s="2">
        <v>4.5599999999999996</v>
      </c>
      <c r="F30" s="2">
        <v>4.59</v>
      </c>
      <c r="G30" s="2">
        <v>4.92</v>
      </c>
      <c r="H30" s="2">
        <v>4.8099999999999996</v>
      </c>
      <c r="I30" s="2">
        <v>4.43</v>
      </c>
      <c r="J30" s="2">
        <v>4.9800000000000004</v>
      </c>
      <c r="K30" s="2">
        <v>4.9400000000000004</v>
      </c>
      <c r="L30" s="2">
        <v>5.4</v>
      </c>
      <c r="M30" s="2">
        <v>5.71</v>
      </c>
      <c r="N30" s="2">
        <f t="shared" si="0"/>
        <v>4.9683333333333337</v>
      </c>
    </row>
    <row r="31" spans="1:14">
      <c r="A31">
        <v>1974</v>
      </c>
      <c r="B31" s="2">
        <v>4.71</v>
      </c>
      <c r="C31" s="2">
        <v>5.24</v>
      </c>
      <c r="D31" s="2">
        <v>4.9400000000000004</v>
      </c>
      <c r="E31" s="2">
        <v>4.7</v>
      </c>
      <c r="F31" s="2">
        <v>4.3899999999999997</v>
      </c>
      <c r="G31" s="2">
        <v>5.18</v>
      </c>
      <c r="H31" s="2">
        <v>4.88</v>
      </c>
      <c r="I31" s="2">
        <v>4.57</v>
      </c>
      <c r="J31" s="2">
        <v>4.9800000000000004</v>
      </c>
      <c r="K31" s="2">
        <v>4.72</v>
      </c>
      <c r="L31" s="2">
        <v>5.33</v>
      </c>
      <c r="M31" s="2">
        <v>4.78</v>
      </c>
      <c r="N31" s="2">
        <f t="shared" si="0"/>
        <v>4.8683333333333332</v>
      </c>
    </row>
    <row r="32" spans="1:14">
      <c r="A32">
        <v>1975</v>
      </c>
      <c r="B32" s="2">
        <v>5.45</v>
      </c>
      <c r="C32" s="2">
        <v>5.33</v>
      </c>
      <c r="D32" s="2">
        <v>5.28</v>
      </c>
      <c r="E32" s="2">
        <v>4.79</v>
      </c>
      <c r="F32" s="2">
        <v>3.95</v>
      </c>
      <c r="G32" s="2">
        <v>5.24</v>
      </c>
      <c r="H32" s="2">
        <v>5.05</v>
      </c>
      <c r="I32" s="2">
        <v>4.96</v>
      </c>
      <c r="J32" s="2">
        <v>5.16</v>
      </c>
      <c r="K32" s="2">
        <v>5.22</v>
      </c>
      <c r="L32" s="2">
        <v>5.32</v>
      </c>
      <c r="M32" s="2">
        <v>5.45</v>
      </c>
      <c r="N32" s="2">
        <f t="shared" si="0"/>
        <v>5.0999999999999996</v>
      </c>
    </row>
    <row r="33" spans="1:14">
      <c r="A33">
        <v>1976</v>
      </c>
      <c r="B33" s="2">
        <v>6.4</v>
      </c>
      <c r="C33" s="2">
        <v>5.94</v>
      </c>
      <c r="D33" s="2">
        <v>5.51</v>
      </c>
      <c r="E33" s="2">
        <v>4.6900000000000004</v>
      </c>
      <c r="F33" s="2">
        <v>4.93</v>
      </c>
      <c r="G33" s="2">
        <v>5.05</v>
      </c>
      <c r="H33" s="2">
        <v>5.25</v>
      </c>
      <c r="I33" s="2">
        <v>4.8499999999999996</v>
      </c>
      <c r="J33" s="2">
        <v>4.92</v>
      </c>
      <c r="K33" s="2">
        <v>5.32</v>
      </c>
      <c r="L33" s="2">
        <v>5.5</v>
      </c>
      <c r="M33" s="2">
        <v>5.75</v>
      </c>
      <c r="N33" s="2">
        <f t="shared" si="0"/>
        <v>5.3425000000000011</v>
      </c>
    </row>
    <row r="34" spans="1:14">
      <c r="A34">
        <v>1977</v>
      </c>
      <c r="B34" s="2">
        <v>6.2</v>
      </c>
      <c r="C34" s="2">
        <v>5.33</v>
      </c>
      <c r="D34" s="2">
        <v>4.83</v>
      </c>
      <c r="E34" s="2">
        <v>4.58</v>
      </c>
      <c r="F34" s="2">
        <v>3.92</v>
      </c>
      <c r="G34" s="2">
        <v>4.9800000000000004</v>
      </c>
      <c r="H34" s="2">
        <v>5.13</v>
      </c>
      <c r="I34" s="2">
        <v>5.04</v>
      </c>
      <c r="J34" s="2">
        <v>4.96</v>
      </c>
      <c r="K34" s="2">
        <v>5.26</v>
      </c>
      <c r="L34" s="2">
        <v>5.55</v>
      </c>
      <c r="M34" s="2">
        <v>5.73</v>
      </c>
      <c r="N34" s="2">
        <f t="shared" si="0"/>
        <v>5.1258333333333326</v>
      </c>
    </row>
    <row r="35" spans="1:14">
      <c r="A35">
        <v>1978</v>
      </c>
      <c r="B35" s="2">
        <v>5.86</v>
      </c>
      <c r="C35" s="2">
        <v>4.5</v>
      </c>
      <c r="D35" s="2">
        <v>4.6900000000000004</v>
      </c>
      <c r="E35" s="2">
        <v>4.63</v>
      </c>
      <c r="F35" s="2">
        <v>4.12</v>
      </c>
      <c r="G35" s="2">
        <v>4.78</v>
      </c>
      <c r="H35" s="2">
        <v>5.2</v>
      </c>
      <c r="I35" s="2">
        <v>4.63</v>
      </c>
      <c r="J35" s="2">
        <v>5.07</v>
      </c>
      <c r="K35" s="2">
        <v>5.24</v>
      </c>
      <c r="L35" s="2">
        <v>5.26</v>
      </c>
      <c r="M35" s="2">
        <v>5.12</v>
      </c>
      <c r="N35" s="2">
        <f t="shared" si="0"/>
        <v>4.9249999999999998</v>
      </c>
    </row>
    <row r="36" spans="1:14">
      <c r="A36">
        <v>1979</v>
      </c>
      <c r="B36" s="2">
        <v>5.39</v>
      </c>
      <c r="C36" s="2">
        <v>5.42</v>
      </c>
      <c r="D36" s="2">
        <v>4.5</v>
      </c>
      <c r="E36" s="2">
        <v>4.62</v>
      </c>
      <c r="F36" s="2">
        <v>4.0999999999999996</v>
      </c>
      <c r="G36" s="2">
        <v>4.8</v>
      </c>
      <c r="H36" s="2">
        <v>4.79</v>
      </c>
      <c r="I36" s="2">
        <v>5.03</v>
      </c>
      <c r="J36" s="2">
        <v>4.7699999999999996</v>
      </c>
      <c r="K36" s="2">
        <v>5.0599999999999996</v>
      </c>
      <c r="L36" s="2">
        <v>5.04</v>
      </c>
      <c r="M36" s="2">
        <v>4.92</v>
      </c>
      <c r="N36" s="2">
        <f t="shared" si="0"/>
        <v>4.87</v>
      </c>
    </row>
    <row r="37" spans="1:14">
      <c r="A37">
        <v>1980</v>
      </c>
      <c r="B37" s="2">
        <v>5</v>
      </c>
      <c r="C37" s="2">
        <v>4.6900000000000004</v>
      </c>
      <c r="D37" s="2">
        <v>5.01</v>
      </c>
      <c r="E37" s="2">
        <v>4.5</v>
      </c>
      <c r="F37" s="2">
        <v>3.83</v>
      </c>
      <c r="G37" s="2">
        <v>5.05</v>
      </c>
      <c r="H37" s="2">
        <v>4.74</v>
      </c>
      <c r="I37" s="2">
        <v>4.7300000000000004</v>
      </c>
      <c r="J37" s="2">
        <v>4.76</v>
      </c>
      <c r="K37" s="2">
        <v>5.7</v>
      </c>
      <c r="L37" s="2">
        <v>5.17</v>
      </c>
      <c r="M37" s="2">
        <v>4.67</v>
      </c>
      <c r="N37" s="2">
        <f t="shared" si="0"/>
        <v>4.8208333333333337</v>
      </c>
    </row>
    <row r="38" spans="1:14">
      <c r="A38">
        <v>1981</v>
      </c>
      <c r="B38" s="2">
        <v>4.55</v>
      </c>
      <c r="C38" s="2">
        <v>5.35</v>
      </c>
      <c r="D38" s="2">
        <v>4.7</v>
      </c>
      <c r="E38" s="2">
        <v>4.55</v>
      </c>
      <c r="F38" s="2">
        <v>4.24</v>
      </c>
      <c r="G38" s="2">
        <v>5.08</v>
      </c>
      <c r="H38" s="2">
        <v>4.74</v>
      </c>
      <c r="I38" s="2">
        <v>4.74</v>
      </c>
      <c r="J38" s="2">
        <v>5.36</v>
      </c>
      <c r="K38" s="2">
        <v>5.26</v>
      </c>
      <c r="L38" s="2">
        <v>4.67</v>
      </c>
      <c r="M38" s="2">
        <v>4.93</v>
      </c>
      <c r="N38" s="2">
        <f t="shared" si="0"/>
        <v>4.8475000000000001</v>
      </c>
    </row>
    <row r="39" spans="1:14">
      <c r="A39">
        <v>1982</v>
      </c>
      <c r="B39" s="2">
        <v>6.67</v>
      </c>
      <c r="C39" s="2">
        <v>4.74</v>
      </c>
      <c r="D39" s="2">
        <v>4.76</v>
      </c>
      <c r="E39" s="2">
        <v>5.22</v>
      </c>
      <c r="F39" s="2">
        <v>3.63</v>
      </c>
      <c r="G39" s="2">
        <v>5.1100000000000003</v>
      </c>
      <c r="H39" s="2">
        <v>4.45</v>
      </c>
      <c r="I39" s="2">
        <v>4.47</v>
      </c>
      <c r="J39" s="2">
        <v>4.1500000000000004</v>
      </c>
      <c r="K39" s="2">
        <v>4.6100000000000003</v>
      </c>
      <c r="L39" s="2">
        <v>4.99</v>
      </c>
      <c r="M39" s="2">
        <v>5.0199999999999996</v>
      </c>
      <c r="N39" s="2">
        <f t="shared" si="0"/>
        <v>4.8183333333333325</v>
      </c>
    </row>
    <row r="40" spans="1:14">
      <c r="A40">
        <v>1983</v>
      </c>
      <c r="B40" s="2">
        <v>4.6100000000000003</v>
      </c>
      <c r="C40" s="2">
        <v>3.71</v>
      </c>
      <c r="D40" s="2">
        <v>4.53</v>
      </c>
      <c r="E40" s="2">
        <v>4.41</v>
      </c>
      <c r="F40" s="2">
        <v>5.29</v>
      </c>
      <c r="G40" s="2">
        <v>4.29</v>
      </c>
      <c r="H40" s="2">
        <v>4.53</v>
      </c>
      <c r="I40" s="2">
        <v>4.37</v>
      </c>
      <c r="J40" s="2">
        <v>4.57</v>
      </c>
      <c r="K40" s="2">
        <v>5.24</v>
      </c>
      <c r="L40" s="2">
        <v>4.91</v>
      </c>
      <c r="M40" s="2">
        <v>5.49</v>
      </c>
      <c r="N40" s="2">
        <f t="shared" si="0"/>
        <v>4.6625000000000005</v>
      </c>
    </row>
    <row r="41" spans="1:14">
      <c r="A41">
        <v>1984</v>
      </c>
      <c r="B41" s="2">
        <v>4.3099999999999996</v>
      </c>
      <c r="C41" s="2">
        <v>4.45</v>
      </c>
      <c r="D41" s="2">
        <v>4.95</v>
      </c>
      <c r="E41" s="2">
        <v>4.24</v>
      </c>
      <c r="F41" s="2">
        <v>4.33</v>
      </c>
      <c r="G41" s="2">
        <v>4.5999999999999996</v>
      </c>
      <c r="H41" s="2">
        <v>4.4000000000000004</v>
      </c>
      <c r="I41" s="2">
        <v>4.4000000000000004</v>
      </c>
      <c r="J41" s="2">
        <v>4.54</v>
      </c>
      <c r="K41" s="2">
        <v>4.25</v>
      </c>
      <c r="L41" s="2">
        <v>5.0199999999999996</v>
      </c>
      <c r="M41" s="2">
        <v>4.76</v>
      </c>
      <c r="N41" s="2">
        <f t="shared" si="0"/>
        <v>4.520833333333333</v>
      </c>
    </row>
    <row r="42" spans="1:14">
      <c r="A42">
        <v>1985</v>
      </c>
      <c r="B42" s="2">
        <v>5.71</v>
      </c>
      <c r="C42" s="2">
        <v>4.8499999999999996</v>
      </c>
      <c r="D42" s="2">
        <v>4.82</v>
      </c>
      <c r="E42" s="2">
        <v>4.41</v>
      </c>
      <c r="F42" s="2">
        <v>4.41</v>
      </c>
      <c r="G42" s="2">
        <v>4.83</v>
      </c>
      <c r="H42" s="2">
        <v>4.8499999999999996</v>
      </c>
      <c r="I42" s="2">
        <v>4.3099999999999996</v>
      </c>
      <c r="J42" s="2">
        <v>4.72</v>
      </c>
      <c r="K42" s="2">
        <v>4.7</v>
      </c>
      <c r="L42" s="2">
        <v>5.34</v>
      </c>
      <c r="M42" s="2">
        <v>5.47</v>
      </c>
      <c r="N42" s="2">
        <f t="shared" si="0"/>
        <v>4.8683333333333332</v>
      </c>
    </row>
    <row r="43" spans="1:14">
      <c r="A43">
        <v>1986</v>
      </c>
      <c r="B43" s="2">
        <v>4.97</v>
      </c>
      <c r="C43" s="2">
        <v>4.5</v>
      </c>
      <c r="D43" s="2">
        <v>4.4400000000000004</v>
      </c>
      <c r="E43" s="2">
        <v>4.3099999999999996</v>
      </c>
      <c r="F43" s="2">
        <v>3.8</v>
      </c>
      <c r="G43" s="2">
        <v>4.96</v>
      </c>
      <c r="H43" s="2">
        <v>4.78</v>
      </c>
      <c r="I43" s="2">
        <v>4.7</v>
      </c>
      <c r="J43" s="2">
        <v>4.3</v>
      </c>
      <c r="K43" s="2">
        <v>4.8099999999999996</v>
      </c>
      <c r="L43" s="2">
        <v>4.87</v>
      </c>
      <c r="M43" s="2">
        <v>4.2300000000000004</v>
      </c>
      <c r="N43" s="2">
        <f t="shared" si="0"/>
        <v>4.5558333333333332</v>
      </c>
    </row>
    <row r="44" spans="1:14">
      <c r="A44">
        <v>1987</v>
      </c>
      <c r="B44" s="2">
        <v>4.63</v>
      </c>
      <c r="C44" s="2">
        <v>4.3600000000000003</v>
      </c>
      <c r="D44" s="2">
        <v>4.58</v>
      </c>
      <c r="E44" s="2">
        <v>4.4400000000000004</v>
      </c>
      <c r="F44" s="2">
        <v>3.61</v>
      </c>
      <c r="G44" s="2">
        <v>4.53</v>
      </c>
      <c r="H44" s="2">
        <v>4.57</v>
      </c>
      <c r="I44" s="2">
        <v>4.8899999999999997</v>
      </c>
      <c r="J44" s="2">
        <v>4.18</v>
      </c>
      <c r="K44" s="2">
        <v>4.76</v>
      </c>
      <c r="L44" s="2">
        <v>4.71</v>
      </c>
      <c r="M44" s="2">
        <v>4.71</v>
      </c>
      <c r="N44" s="2">
        <f t="shared" si="0"/>
        <v>4.4974999999999996</v>
      </c>
    </row>
    <row r="45" spans="1:14">
      <c r="A45">
        <v>1988</v>
      </c>
      <c r="B45" s="2">
        <v>5.0199999999999996</v>
      </c>
      <c r="C45" s="2">
        <v>5.31</v>
      </c>
      <c r="D45" s="2">
        <v>4.32</v>
      </c>
      <c r="E45" s="2">
        <v>4.42</v>
      </c>
      <c r="F45" s="2">
        <v>4.1100000000000003</v>
      </c>
      <c r="G45" s="2">
        <v>4.93</v>
      </c>
      <c r="H45" s="2">
        <v>4.21</v>
      </c>
      <c r="I45" s="2">
        <v>4.8</v>
      </c>
      <c r="J45" s="2">
        <v>4.7</v>
      </c>
      <c r="K45" s="2">
        <v>5.51</v>
      </c>
      <c r="L45" s="2">
        <v>4.88</v>
      </c>
      <c r="M45" s="2">
        <v>5.08</v>
      </c>
      <c r="N45" s="2">
        <f t="shared" si="0"/>
        <v>4.7741666666666669</v>
      </c>
    </row>
    <row r="46" spans="1:14">
      <c r="A46">
        <v>1989</v>
      </c>
      <c r="B46" s="2">
        <v>4.95</v>
      </c>
      <c r="C46" s="2">
        <v>4.9000000000000004</v>
      </c>
      <c r="D46" s="2">
        <v>4.66</v>
      </c>
      <c r="E46" s="2">
        <v>4.04</v>
      </c>
      <c r="F46" s="2">
        <v>4.1500000000000004</v>
      </c>
      <c r="G46" s="2">
        <v>4.24</v>
      </c>
      <c r="H46" s="2">
        <v>4.2</v>
      </c>
      <c r="I46" s="2">
        <v>4.5599999999999996</v>
      </c>
      <c r="J46" s="2">
        <v>4.41</v>
      </c>
      <c r="K46" s="2">
        <v>4.12</v>
      </c>
      <c r="L46" s="2">
        <v>5.31</v>
      </c>
      <c r="M46" s="2">
        <v>3.81</v>
      </c>
      <c r="N46" s="2">
        <f t="shared" si="0"/>
        <v>4.4458333333333337</v>
      </c>
    </row>
    <row r="47" spans="1:14">
      <c r="A47">
        <v>1990</v>
      </c>
      <c r="B47" s="2">
        <v>4.7300000000000004</v>
      </c>
      <c r="C47" s="2">
        <v>4.62</v>
      </c>
      <c r="D47" s="2">
        <v>4.08</v>
      </c>
      <c r="E47" s="2">
        <v>4.1900000000000004</v>
      </c>
      <c r="F47" s="2">
        <v>4.3499999999999996</v>
      </c>
      <c r="G47" s="2">
        <v>4.82</v>
      </c>
      <c r="H47" s="2">
        <v>4.7</v>
      </c>
      <c r="I47" s="2">
        <v>4.3899999999999997</v>
      </c>
      <c r="J47" s="2">
        <v>4.8499999999999996</v>
      </c>
      <c r="K47" s="2">
        <v>5.03</v>
      </c>
      <c r="L47" s="2">
        <v>4.6900000000000004</v>
      </c>
      <c r="M47" s="2">
        <v>4.63</v>
      </c>
      <c r="N47" s="2">
        <f t="shared" si="0"/>
        <v>4.59</v>
      </c>
    </row>
    <row r="48" spans="1:14">
      <c r="A48">
        <v>1991</v>
      </c>
      <c r="B48" s="2">
        <v>4.96</v>
      </c>
      <c r="C48" s="2">
        <v>4.07</v>
      </c>
      <c r="D48" s="2">
        <v>4.45</v>
      </c>
      <c r="E48" s="2">
        <v>4.17</v>
      </c>
      <c r="F48" s="2">
        <v>3.94</v>
      </c>
      <c r="G48" s="2">
        <v>4.38</v>
      </c>
      <c r="H48" s="2">
        <v>4.95</v>
      </c>
      <c r="I48" s="2">
        <v>5.03</v>
      </c>
      <c r="J48" s="2">
        <v>5.4</v>
      </c>
      <c r="K48" s="2">
        <v>5.22</v>
      </c>
      <c r="L48" s="2">
        <v>5.72</v>
      </c>
      <c r="M48" s="2">
        <v>5.46</v>
      </c>
      <c r="N48" s="2">
        <f t="shared" si="0"/>
        <v>4.8124999999999991</v>
      </c>
    </row>
    <row r="49" spans="1:15">
      <c r="A49">
        <v>1992</v>
      </c>
      <c r="B49" s="2">
        <v>5.27</v>
      </c>
      <c r="C49" s="2">
        <v>4.88</v>
      </c>
      <c r="D49" s="2">
        <v>5.05</v>
      </c>
      <c r="E49" s="2">
        <v>4.55</v>
      </c>
      <c r="F49" s="2">
        <v>4.5999999999999996</v>
      </c>
      <c r="G49" s="2">
        <v>5.29</v>
      </c>
      <c r="H49" s="2">
        <v>5.76</v>
      </c>
      <c r="I49" s="2">
        <v>5.64</v>
      </c>
      <c r="J49" s="2">
        <v>5.59</v>
      </c>
      <c r="K49" s="2">
        <v>5.55</v>
      </c>
      <c r="L49" s="2">
        <v>5.6</v>
      </c>
      <c r="M49" s="2">
        <v>5.53</v>
      </c>
      <c r="N49" s="2">
        <f t="shared" si="0"/>
        <v>5.2758333333333329</v>
      </c>
    </row>
    <row r="50" spans="1:15">
      <c r="A50">
        <v>1993</v>
      </c>
      <c r="B50" s="2">
        <v>5.85</v>
      </c>
      <c r="C50" s="2">
        <v>5.78</v>
      </c>
      <c r="D50" s="2">
        <v>5.28</v>
      </c>
      <c r="E50" s="2">
        <v>4.9800000000000004</v>
      </c>
      <c r="F50" s="2">
        <v>4.67</v>
      </c>
      <c r="G50" s="2">
        <v>5.38</v>
      </c>
      <c r="H50" s="2">
        <v>5.26</v>
      </c>
      <c r="I50" s="2">
        <v>4.96</v>
      </c>
      <c r="J50" s="2">
        <v>5.86</v>
      </c>
      <c r="K50" s="2">
        <v>5.72</v>
      </c>
      <c r="L50" s="2">
        <v>5.35</v>
      </c>
      <c r="M50" s="2">
        <v>5.2</v>
      </c>
      <c r="N50" s="2">
        <f t="shared" si="0"/>
        <v>5.3575000000000008</v>
      </c>
    </row>
    <row r="51" spans="1:15">
      <c r="A51">
        <v>1994</v>
      </c>
      <c r="B51" s="2">
        <v>5.8</v>
      </c>
      <c r="C51" s="2">
        <v>5.85</v>
      </c>
      <c r="D51" s="2">
        <v>4.91</v>
      </c>
      <c r="E51" s="2">
        <v>4.79</v>
      </c>
      <c r="F51" s="2">
        <v>4.22</v>
      </c>
      <c r="G51" s="2">
        <v>5.28</v>
      </c>
      <c r="H51" s="2">
        <v>5.22</v>
      </c>
      <c r="I51" s="2">
        <v>5.41</v>
      </c>
      <c r="J51" s="2">
        <v>5.2</v>
      </c>
      <c r="K51" s="2">
        <v>5.29</v>
      </c>
      <c r="L51" s="2">
        <v>6.36</v>
      </c>
      <c r="M51" s="2">
        <v>5.03</v>
      </c>
      <c r="N51" s="2">
        <f t="shared" si="0"/>
        <v>5.28</v>
      </c>
    </row>
    <row r="52" spans="1:15">
      <c r="A52">
        <v>1995</v>
      </c>
      <c r="B52" s="2">
        <v>5.59</v>
      </c>
      <c r="C52" s="2">
        <v>6.13</v>
      </c>
      <c r="D52" s="2">
        <v>4.87</v>
      </c>
      <c r="E52" s="2">
        <v>5.0999999999999996</v>
      </c>
      <c r="F52" s="2">
        <v>4.84</v>
      </c>
      <c r="G52" s="2">
        <v>5.14</v>
      </c>
      <c r="H52" s="2">
        <v>5.5</v>
      </c>
      <c r="I52" s="2">
        <v>5.14</v>
      </c>
      <c r="J52" s="2">
        <v>5.16</v>
      </c>
      <c r="K52" s="2">
        <v>5.91</v>
      </c>
      <c r="L52" s="2">
        <v>5.85</v>
      </c>
      <c r="M52" s="2">
        <v>5.41</v>
      </c>
      <c r="N52" s="2">
        <f t="shared" si="0"/>
        <v>5.3866666666666667</v>
      </c>
    </row>
    <row r="53" spans="1:15">
      <c r="A53">
        <v>1996</v>
      </c>
      <c r="B53" s="2">
        <v>5.73</v>
      </c>
      <c r="C53" s="2">
        <v>5.38</v>
      </c>
      <c r="D53" s="2">
        <v>5.73</v>
      </c>
      <c r="E53" s="2">
        <v>5.1100000000000003</v>
      </c>
      <c r="F53" s="2">
        <v>4.5</v>
      </c>
      <c r="G53" s="2">
        <v>4.38</v>
      </c>
      <c r="H53" s="2">
        <v>5.38</v>
      </c>
      <c r="I53" s="2">
        <v>4.95</v>
      </c>
      <c r="J53" s="2">
        <v>6.09</v>
      </c>
      <c r="K53" s="2">
        <v>5.9</v>
      </c>
      <c r="L53" s="2">
        <v>5.79</v>
      </c>
      <c r="M53" s="2">
        <v>4.8099999999999996</v>
      </c>
      <c r="N53" s="2">
        <f t="shared" si="0"/>
        <v>5.3125</v>
      </c>
    </row>
    <row r="54" spans="1:15">
      <c r="A54" s="21">
        <v>1997</v>
      </c>
      <c r="B54" s="20">
        <v>5.83</v>
      </c>
      <c r="C54" s="20">
        <v>5.05</v>
      </c>
      <c r="D54" s="20">
        <v>5.46</v>
      </c>
      <c r="E54" s="20">
        <v>4.83</v>
      </c>
      <c r="F54" s="20">
        <v>5.9</v>
      </c>
      <c r="G54" s="20">
        <v>5.2</v>
      </c>
      <c r="H54" s="20">
        <v>5.51</v>
      </c>
      <c r="I54" s="20">
        <v>5.55</v>
      </c>
      <c r="J54" s="20">
        <v>5.59</v>
      </c>
      <c r="K54" s="20">
        <v>5.72</v>
      </c>
      <c r="L54" s="20">
        <v>5.67</v>
      </c>
      <c r="M54" s="20">
        <v>5.19</v>
      </c>
      <c r="N54" s="2">
        <f t="shared" si="0"/>
        <v>5.458333333333333</v>
      </c>
      <c r="O54" s="21"/>
    </row>
    <row r="55" spans="1:15">
      <c r="A55" s="21">
        <v>1998</v>
      </c>
      <c r="B55" s="20">
        <v>5.18</v>
      </c>
      <c r="C55" s="20">
        <v>4.67</v>
      </c>
      <c r="D55" s="20">
        <v>5.58</v>
      </c>
      <c r="E55" s="20">
        <v>5.37</v>
      </c>
      <c r="F55" s="20">
        <v>5.0599999999999996</v>
      </c>
      <c r="G55" s="20">
        <v>5.05</v>
      </c>
      <c r="H55" s="20">
        <v>5.44</v>
      </c>
      <c r="I55" s="20">
        <v>5.2</v>
      </c>
      <c r="J55" s="20">
        <v>5.28</v>
      </c>
      <c r="K55" s="20">
        <v>5.46</v>
      </c>
      <c r="L55" s="20">
        <v>5.52</v>
      </c>
      <c r="M55" s="20">
        <v>5.71</v>
      </c>
      <c r="N55" s="2">
        <f t="shared" si="0"/>
        <v>5.2933333333333339</v>
      </c>
      <c r="O55" s="21"/>
    </row>
    <row r="56" spans="1:15">
      <c r="A56" s="21">
        <v>1999</v>
      </c>
      <c r="B56" s="20">
        <v>5.84</v>
      </c>
      <c r="C56" s="20">
        <v>5.44</v>
      </c>
      <c r="D56" s="20">
        <v>5.89</v>
      </c>
      <c r="E56" s="20">
        <v>5</v>
      </c>
      <c r="F56" s="20">
        <v>5.28</v>
      </c>
      <c r="G56" s="20">
        <v>4.95</v>
      </c>
      <c r="H56" s="20">
        <v>5.15</v>
      </c>
      <c r="I56" s="20">
        <v>6.15</v>
      </c>
      <c r="J56" s="20">
        <v>5.26</v>
      </c>
      <c r="K56" s="20">
        <v>5.86</v>
      </c>
      <c r="L56" s="20">
        <v>6</v>
      </c>
      <c r="M56" s="20">
        <v>5.82</v>
      </c>
      <c r="N56" s="2">
        <f t="shared" si="0"/>
        <v>5.5533333333333337</v>
      </c>
      <c r="O56" s="21"/>
    </row>
    <row r="57" spans="1:15">
      <c r="A57" s="21">
        <v>2000</v>
      </c>
      <c r="B57" s="20">
        <v>5.94</v>
      </c>
      <c r="C57" s="20">
        <v>5.49</v>
      </c>
      <c r="D57" s="20">
        <v>5.15</v>
      </c>
      <c r="E57" s="20">
        <v>5.26</v>
      </c>
      <c r="F57" s="20">
        <v>5.6</v>
      </c>
      <c r="G57" s="20">
        <v>5.52</v>
      </c>
      <c r="H57" s="20">
        <v>5.34</v>
      </c>
      <c r="I57" s="20">
        <v>5.33</v>
      </c>
      <c r="J57" s="20">
        <v>5.92</v>
      </c>
      <c r="K57" s="20">
        <v>4.97</v>
      </c>
      <c r="L57" s="20">
        <v>5.61</v>
      </c>
      <c r="M57" s="20">
        <v>5.65</v>
      </c>
      <c r="N57" s="2">
        <f t="shared" si="0"/>
        <v>5.4816666666666665</v>
      </c>
      <c r="O57" s="21"/>
    </row>
    <row r="58" spans="1:15">
      <c r="A58" s="21">
        <v>2001</v>
      </c>
      <c r="B58" s="20">
        <v>5.15</v>
      </c>
      <c r="C58" s="20">
        <v>5.67</v>
      </c>
      <c r="D58" s="20">
        <v>5.45</v>
      </c>
      <c r="E58" s="20">
        <v>4.79</v>
      </c>
      <c r="F58" s="20">
        <v>4.41</v>
      </c>
      <c r="G58" s="20">
        <v>4.82</v>
      </c>
      <c r="H58" s="20">
        <v>5.29</v>
      </c>
      <c r="I58" s="20">
        <v>5.23</v>
      </c>
      <c r="J58" s="20">
        <v>5.92</v>
      </c>
      <c r="K58" s="20">
        <v>5.59</v>
      </c>
      <c r="L58" s="20">
        <v>4.97</v>
      </c>
      <c r="M58" s="20">
        <v>5.52</v>
      </c>
      <c r="N58" s="2">
        <f t="shared" si="0"/>
        <v>5.2341666666666669</v>
      </c>
      <c r="O58" s="21"/>
    </row>
    <row r="59" spans="1:15">
      <c r="A59" s="21">
        <v>2002</v>
      </c>
      <c r="B59" s="20">
        <v>5.12</v>
      </c>
      <c r="C59" s="20">
        <v>5.86</v>
      </c>
      <c r="D59" s="20">
        <v>5.71</v>
      </c>
      <c r="E59" s="20">
        <v>4.78</v>
      </c>
      <c r="F59" s="20">
        <v>5.53</v>
      </c>
      <c r="G59" s="20">
        <v>5.08</v>
      </c>
      <c r="H59" s="20">
        <v>5.41</v>
      </c>
      <c r="I59" s="20">
        <v>5.46</v>
      </c>
      <c r="J59" s="20">
        <v>5.2</v>
      </c>
      <c r="K59" s="20">
        <v>5.88</v>
      </c>
      <c r="L59" s="20">
        <v>5.8</v>
      </c>
      <c r="M59" s="20">
        <v>5.38</v>
      </c>
      <c r="N59" s="2">
        <f t="shared" si="0"/>
        <v>5.434166666666667</v>
      </c>
      <c r="O59" s="21"/>
    </row>
    <row r="60" spans="1:15">
      <c r="A60" s="21">
        <v>2003</v>
      </c>
      <c r="B60" s="20">
        <v>6.03</v>
      </c>
      <c r="C60" s="20">
        <v>5.51</v>
      </c>
      <c r="D60" s="20">
        <v>4.99</v>
      </c>
      <c r="E60" s="20">
        <v>4.75</v>
      </c>
      <c r="F60" s="20">
        <v>4.49</v>
      </c>
      <c r="G60" s="20">
        <v>5.16</v>
      </c>
      <c r="H60" s="20">
        <v>5.21</v>
      </c>
      <c r="I60" s="20">
        <v>5.46</v>
      </c>
      <c r="J60" s="20">
        <v>5.37</v>
      </c>
      <c r="K60" s="20">
        <v>4.78</v>
      </c>
      <c r="L60" s="20">
        <v>5.18</v>
      </c>
      <c r="M60" s="20">
        <v>5.27</v>
      </c>
      <c r="N60" s="2">
        <f t="shared" si="0"/>
        <v>5.1833333333333336</v>
      </c>
      <c r="O60" s="21"/>
    </row>
    <row r="61" spans="1:15">
      <c r="A61" s="21">
        <v>2004</v>
      </c>
      <c r="B61" s="20">
        <v>5.83</v>
      </c>
      <c r="C61" s="20">
        <v>4.74</v>
      </c>
      <c r="D61" s="20">
        <v>5.15</v>
      </c>
      <c r="E61" s="20">
        <v>5.18</v>
      </c>
      <c r="F61" s="20">
        <v>4.78</v>
      </c>
      <c r="G61" s="20">
        <v>4.95</v>
      </c>
      <c r="H61" s="20">
        <v>5.42</v>
      </c>
      <c r="I61" s="20">
        <v>5.08</v>
      </c>
      <c r="J61" s="20">
        <v>5.35</v>
      </c>
      <c r="K61" s="20">
        <v>5.13</v>
      </c>
      <c r="L61" s="20">
        <v>5.45</v>
      </c>
      <c r="M61" s="20">
        <v>5.58</v>
      </c>
      <c r="N61" s="2">
        <f t="shared" si="0"/>
        <v>5.22</v>
      </c>
      <c r="O61" s="21"/>
    </row>
    <row r="62" spans="1:15">
      <c r="A62" s="21">
        <v>2005</v>
      </c>
      <c r="B62" s="20">
        <v>5.17</v>
      </c>
      <c r="C62" s="20">
        <v>4.16</v>
      </c>
      <c r="D62" s="20">
        <v>4.32</v>
      </c>
      <c r="E62" s="20">
        <v>4.6399999999999997</v>
      </c>
      <c r="F62" s="20">
        <v>4.05</v>
      </c>
      <c r="G62" s="20">
        <v>4.59</v>
      </c>
      <c r="H62" s="20">
        <v>4.79</v>
      </c>
      <c r="I62" s="20">
        <v>4.6100000000000003</v>
      </c>
      <c r="J62" s="20">
        <v>4.99</v>
      </c>
      <c r="K62" s="20">
        <v>5.0199999999999996</v>
      </c>
      <c r="L62" s="20">
        <v>5.67</v>
      </c>
      <c r="M62" s="20">
        <v>4.75</v>
      </c>
      <c r="N62" s="2">
        <f t="shared" si="0"/>
        <v>4.7300000000000004</v>
      </c>
      <c r="O62" s="21"/>
    </row>
    <row r="63" spans="1:15">
      <c r="A63" s="21">
        <v>2006</v>
      </c>
      <c r="B63" s="20">
        <v>4.6399999999999997</v>
      </c>
      <c r="C63" s="20">
        <v>5.07</v>
      </c>
      <c r="D63" s="20">
        <v>4.43</v>
      </c>
      <c r="E63" s="20">
        <v>4.2</v>
      </c>
      <c r="F63" s="20">
        <v>4.32</v>
      </c>
      <c r="G63" s="20">
        <v>4.95</v>
      </c>
      <c r="H63" s="20">
        <v>5.0199999999999996</v>
      </c>
      <c r="I63" s="20">
        <v>4.93</v>
      </c>
      <c r="J63" s="20">
        <v>5.15</v>
      </c>
      <c r="K63" s="20">
        <v>5.24</v>
      </c>
      <c r="L63" s="20">
        <v>4.2</v>
      </c>
      <c r="M63" s="20">
        <v>4.92</v>
      </c>
      <c r="N63" s="2">
        <f t="shared" si="0"/>
        <v>4.7558333333333334</v>
      </c>
      <c r="O63" s="21"/>
    </row>
    <row r="64" spans="1:15">
      <c r="A64" s="21">
        <v>2007</v>
      </c>
      <c r="B64" s="20">
        <v>6.84</v>
      </c>
      <c r="C64" s="20">
        <v>7.59</v>
      </c>
      <c r="D64" s="20">
        <v>6.55</v>
      </c>
      <c r="E64" s="20">
        <v>6.07</v>
      </c>
      <c r="F64" s="20">
        <v>5.62</v>
      </c>
      <c r="G64" s="20">
        <v>6.2</v>
      </c>
      <c r="H64" s="20">
        <v>6.13</v>
      </c>
      <c r="I64" s="20">
        <v>6.32</v>
      </c>
      <c r="J64" s="20">
        <v>6.34</v>
      </c>
      <c r="K64" s="20">
        <v>7.1</v>
      </c>
      <c r="L64" s="20">
        <v>7.24</v>
      </c>
      <c r="M64" s="20">
        <v>6.76</v>
      </c>
      <c r="N64" s="2">
        <f t="shared" si="0"/>
        <v>6.5633333333333335</v>
      </c>
      <c r="O64" s="21"/>
    </row>
    <row r="65" spans="1:15">
      <c r="A65" s="21">
        <v>2008</v>
      </c>
      <c r="B65" s="20">
        <v>7.31</v>
      </c>
      <c r="C65" s="20">
        <v>6.47</v>
      </c>
      <c r="D65" s="20">
        <v>6.42</v>
      </c>
      <c r="E65" s="20">
        <v>5.26</v>
      </c>
      <c r="F65" s="20">
        <v>5.5</v>
      </c>
      <c r="G65" s="20">
        <v>6.61</v>
      </c>
      <c r="H65" s="20">
        <v>6.29</v>
      </c>
      <c r="I65" s="20">
        <v>6.34</v>
      </c>
      <c r="J65" s="20">
        <v>6.32</v>
      </c>
      <c r="K65" s="20">
        <v>7.15</v>
      </c>
      <c r="L65" s="20">
        <v>7.18</v>
      </c>
      <c r="M65" s="20">
        <v>7.8</v>
      </c>
      <c r="N65" s="2">
        <f t="shared" si="0"/>
        <v>6.5541666666666663</v>
      </c>
      <c r="O65" s="21"/>
    </row>
    <row r="66" spans="1:15">
      <c r="A66" s="21">
        <v>2009</v>
      </c>
      <c r="B66" s="20">
        <v>6.52</v>
      </c>
      <c r="C66" s="20">
        <v>6.66</v>
      </c>
      <c r="D66" s="20">
        <v>5.85</v>
      </c>
      <c r="E66" s="20">
        <v>6</v>
      </c>
      <c r="F66" s="20">
        <v>5.3</v>
      </c>
      <c r="G66" s="20">
        <v>6.2</v>
      </c>
      <c r="H66" s="20">
        <v>6.2</v>
      </c>
      <c r="I66" s="20">
        <v>6.68</v>
      </c>
      <c r="J66" s="20">
        <v>6.33</v>
      </c>
      <c r="K66" s="20">
        <v>7.18</v>
      </c>
      <c r="L66" s="20">
        <v>6.33</v>
      </c>
      <c r="M66" s="20">
        <v>7.41</v>
      </c>
      <c r="N66" s="2">
        <f t="shared" si="0"/>
        <v>6.3883333333333328</v>
      </c>
      <c r="O66" s="21"/>
    </row>
    <row r="67" spans="1:15">
      <c r="A67" s="21">
        <v>2010</v>
      </c>
      <c r="B67" s="20">
        <v>5.16</v>
      </c>
      <c r="C67" s="20">
        <v>4.72</v>
      </c>
      <c r="D67" s="20">
        <v>4.4400000000000004</v>
      </c>
      <c r="E67" s="20">
        <v>4.5199999999999996</v>
      </c>
      <c r="F67" s="20">
        <v>4.97</v>
      </c>
      <c r="G67" s="20">
        <v>5.8</v>
      </c>
      <c r="H67" s="20">
        <v>5.2</v>
      </c>
      <c r="I67" s="20">
        <v>5.18</v>
      </c>
      <c r="J67" s="20">
        <v>5.87</v>
      </c>
      <c r="K67" s="20">
        <v>5.69</v>
      </c>
      <c r="L67" s="20">
        <v>5.14</v>
      </c>
      <c r="M67" s="20">
        <v>5.74</v>
      </c>
      <c r="N67" s="2">
        <f t="shared" si="0"/>
        <v>5.2024999999999997</v>
      </c>
      <c r="O67" s="21"/>
    </row>
    <row r="68" spans="1:15">
      <c r="A68" s="21">
        <v>2011</v>
      </c>
      <c r="B68" s="20">
        <v>6.08</v>
      </c>
      <c r="C68" s="20">
        <v>7.1</v>
      </c>
      <c r="D68" s="20">
        <v>6.04</v>
      </c>
      <c r="E68" s="20">
        <v>5.51</v>
      </c>
      <c r="F68" s="20">
        <v>4.6900000000000004</v>
      </c>
      <c r="G68" s="20">
        <v>5.91</v>
      </c>
      <c r="H68" s="20">
        <v>5.2</v>
      </c>
      <c r="I68" s="20">
        <v>5.43</v>
      </c>
      <c r="J68" s="20">
        <v>5.59</v>
      </c>
      <c r="K68" s="20">
        <v>5.64</v>
      </c>
      <c r="L68" s="20">
        <v>7.21</v>
      </c>
      <c r="M68" s="20">
        <v>6.07</v>
      </c>
      <c r="N68" s="2">
        <f t="shared" si="0"/>
        <v>5.8724999999999996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5.5459374999999973</v>
      </c>
      <c r="C72" s="2">
        <f t="shared" ref="C72:N72" si="1">AVERAGE(C5:C68)</f>
        <v>5.3187500000000032</v>
      </c>
      <c r="D72" s="2">
        <f t="shared" si="1"/>
        <v>5.1570312499999993</v>
      </c>
      <c r="E72" s="2">
        <f t="shared" si="1"/>
        <v>4.7862499999999981</v>
      </c>
      <c r="F72" s="2">
        <f t="shared" si="1"/>
        <v>4.6237500000000011</v>
      </c>
      <c r="G72" s="2">
        <f t="shared" si="1"/>
        <v>5.1159374999999994</v>
      </c>
      <c r="H72" s="2">
        <f t="shared" si="1"/>
        <v>5.1342187499999987</v>
      </c>
      <c r="I72" s="2">
        <f t="shared" si="1"/>
        <v>5.0768749999999985</v>
      </c>
      <c r="J72" s="2">
        <f t="shared" si="1"/>
        <v>5.2431249999999983</v>
      </c>
      <c r="K72" s="2">
        <f t="shared" si="1"/>
        <v>5.3440624999999988</v>
      </c>
      <c r="L72" s="2">
        <f t="shared" si="1"/>
        <v>5.5728125000000013</v>
      </c>
      <c r="M72" s="2">
        <f t="shared" si="1"/>
        <v>5.3814062499999986</v>
      </c>
      <c r="N72" s="2">
        <f t="shared" si="1"/>
        <v>5.1916796875000015</v>
      </c>
    </row>
    <row r="73" spans="1:15">
      <c r="A73" s="4" t="s">
        <v>24</v>
      </c>
      <c r="B73" s="2">
        <f>MAX(B5:B68)</f>
        <v>7.31</v>
      </c>
      <c r="C73" s="2">
        <f t="shared" ref="C73:N73" si="2">MAX(C5:C68)</f>
        <v>7.59</v>
      </c>
      <c r="D73" s="2">
        <f t="shared" si="2"/>
        <v>6.55</v>
      </c>
      <c r="E73" s="2">
        <f t="shared" si="2"/>
        <v>6.07</v>
      </c>
      <c r="F73" s="2">
        <f t="shared" si="2"/>
        <v>5.9</v>
      </c>
      <c r="G73" s="2">
        <f t="shared" si="2"/>
        <v>6.61</v>
      </c>
      <c r="H73" s="2">
        <f t="shared" si="2"/>
        <v>6.29</v>
      </c>
      <c r="I73" s="2">
        <f t="shared" si="2"/>
        <v>6.68</v>
      </c>
      <c r="J73" s="2">
        <f t="shared" si="2"/>
        <v>6.34</v>
      </c>
      <c r="K73" s="2">
        <f t="shared" si="2"/>
        <v>7.18</v>
      </c>
      <c r="L73" s="2">
        <f t="shared" si="2"/>
        <v>7.24</v>
      </c>
      <c r="M73" s="2">
        <f t="shared" si="2"/>
        <v>7.8</v>
      </c>
      <c r="N73" s="2">
        <f t="shared" si="2"/>
        <v>6.5633333333333335</v>
      </c>
    </row>
    <row r="74" spans="1:15">
      <c r="A74" s="4" t="s">
        <v>25</v>
      </c>
      <c r="B74" s="2">
        <f>MIN(B5:B68)</f>
        <v>4.3099999999999996</v>
      </c>
      <c r="C74" s="2">
        <f t="shared" ref="C74:N74" si="3">MIN(C5:C68)</f>
        <v>3.71</v>
      </c>
      <c r="D74" s="2">
        <f t="shared" si="3"/>
        <v>4.08</v>
      </c>
      <c r="E74" s="2">
        <f t="shared" si="3"/>
        <v>4.04</v>
      </c>
      <c r="F74" s="2">
        <f t="shared" si="3"/>
        <v>3.61</v>
      </c>
      <c r="G74" s="2">
        <f t="shared" si="3"/>
        <v>4.24</v>
      </c>
      <c r="H74" s="2">
        <f t="shared" si="3"/>
        <v>4.2</v>
      </c>
      <c r="I74" s="2">
        <f t="shared" si="3"/>
        <v>4.3099999999999996</v>
      </c>
      <c r="J74" s="2">
        <f t="shared" si="3"/>
        <v>4.1500000000000004</v>
      </c>
      <c r="K74" s="2">
        <f t="shared" si="3"/>
        <v>4.12</v>
      </c>
      <c r="L74" s="2">
        <f t="shared" si="3"/>
        <v>4.2</v>
      </c>
      <c r="M74" s="2">
        <f t="shared" si="3"/>
        <v>3.81</v>
      </c>
      <c r="N74" s="2">
        <f t="shared" si="3"/>
        <v>4.4458333333333337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38</v>
      </c>
    </row>
    <row r="2" spans="1:14">
      <c r="A2" t="s">
        <v>50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51</v>
      </c>
    </row>
    <row r="5" spans="1:14">
      <c r="A5">
        <v>1948</v>
      </c>
      <c r="B5" s="2">
        <v>8.51</v>
      </c>
      <c r="C5" s="2">
        <v>6.69</v>
      </c>
      <c r="D5" s="2">
        <v>6.68</v>
      </c>
      <c r="E5" s="2">
        <v>5.82</v>
      </c>
      <c r="F5" s="2">
        <v>5.59</v>
      </c>
      <c r="G5" s="2">
        <v>5.2</v>
      </c>
      <c r="H5" s="2">
        <v>5.81</v>
      </c>
      <c r="I5" s="2">
        <v>5.62</v>
      </c>
      <c r="J5" s="2">
        <v>6.46</v>
      </c>
      <c r="K5" s="2">
        <v>7.64</v>
      </c>
      <c r="L5" s="2">
        <v>8.82</v>
      </c>
      <c r="M5" s="2">
        <v>8.5500000000000007</v>
      </c>
      <c r="N5" s="2">
        <f>AVERAGE(B5:M5)</f>
        <v>6.7824999999999998</v>
      </c>
    </row>
    <row r="6" spans="1:14">
      <c r="A6">
        <v>1949</v>
      </c>
      <c r="B6" s="2">
        <v>7.6</v>
      </c>
      <c r="C6" s="2">
        <v>6.85</v>
      </c>
      <c r="D6" s="2">
        <v>7.04</v>
      </c>
      <c r="E6" s="2">
        <v>5.44</v>
      </c>
      <c r="F6" s="2">
        <v>5.6</v>
      </c>
      <c r="G6" s="2">
        <v>4.78</v>
      </c>
      <c r="H6" s="2">
        <v>5.51</v>
      </c>
      <c r="I6" s="2">
        <v>5.85</v>
      </c>
      <c r="J6" s="2">
        <v>7.74</v>
      </c>
      <c r="K6" s="2">
        <v>6.79</v>
      </c>
      <c r="L6" s="2">
        <v>8.59</v>
      </c>
      <c r="M6" s="2">
        <v>8.3000000000000007</v>
      </c>
      <c r="N6" s="2">
        <f t="shared" ref="N6:N68" si="0">AVERAGE(B6:M6)</f>
        <v>6.6741666666666672</v>
      </c>
    </row>
    <row r="7" spans="1:14">
      <c r="A7">
        <v>1950</v>
      </c>
      <c r="B7" s="2">
        <v>7.58</v>
      </c>
      <c r="C7" s="2">
        <v>7.88</v>
      </c>
      <c r="D7" s="2">
        <v>7.39</v>
      </c>
      <c r="E7" s="2">
        <v>6.09</v>
      </c>
      <c r="F7" s="2">
        <v>4.51</v>
      </c>
      <c r="G7" s="2">
        <v>5.23</v>
      </c>
      <c r="H7" s="2">
        <v>5.39</v>
      </c>
      <c r="I7" s="2">
        <v>5.58</v>
      </c>
      <c r="J7" s="2">
        <v>6.13</v>
      </c>
      <c r="K7" s="2">
        <v>6.14</v>
      </c>
      <c r="L7" s="2">
        <v>8.69</v>
      </c>
      <c r="M7" s="2">
        <v>7.79</v>
      </c>
      <c r="N7" s="2">
        <f t="shared" si="0"/>
        <v>6.533333333333335</v>
      </c>
    </row>
    <row r="8" spans="1:14">
      <c r="A8">
        <v>1951</v>
      </c>
      <c r="B8" s="2">
        <v>6.97</v>
      </c>
      <c r="C8" s="2">
        <v>6.04</v>
      </c>
      <c r="D8" s="2">
        <v>6.23</v>
      </c>
      <c r="E8" s="2">
        <v>5.23</v>
      </c>
      <c r="F8" s="2">
        <v>4.63</v>
      </c>
      <c r="G8" s="2">
        <v>4.55</v>
      </c>
      <c r="H8" s="2">
        <v>5.35</v>
      </c>
      <c r="I8" s="2">
        <v>5.51</v>
      </c>
      <c r="J8" s="2">
        <v>6.92</v>
      </c>
      <c r="K8" s="2">
        <v>7.04</v>
      </c>
      <c r="L8" s="2">
        <v>8.64</v>
      </c>
      <c r="M8" s="2">
        <v>8.2799999999999994</v>
      </c>
      <c r="N8" s="2">
        <f t="shared" si="0"/>
        <v>6.2824999999999998</v>
      </c>
    </row>
    <row r="9" spans="1:14">
      <c r="A9">
        <v>1952</v>
      </c>
      <c r="B9" s="2">
        <v>7.2</v>
      </c>
      <c r="C9" s="2">
        <v>6.24</v>
      </c>
      <c r="D9" s="2">
        <v>6.27</v>
      </c>
      <c r="E9" s="2">
        <v>5.33</v>
      </c>
      <c r="F9" s="2">
        <v>5.25</v>
      </c>
      <c r="G9" s="2">
        <v>4.6500000000000004</v>
      </c>
      <c r="H9" s="2">
        <v>5.46</v>
      </c>
      <c r="I9" s="2">
        <v>5.48</v>
      </c>
      <c r="J9" s="2">
        <v>6.14</v>
      </c>
      <c r="K9" s="2">
        <v>7.93</v>
      </c>
      <c r="L9" s="2">
        <v>7.76</v>
      </c>
      <c r="M9" s="2">
        <v>7.48</v>
      </c>
      <c r="N9" s="2">
        <f t="shared" si="0"/>
        <v>6.2658333333333331</v>
      </c>
    </row>
    <row r="10" spans="1:14">
      <c r="A10">
        <v>1953</v>
      </c>
      <c r="B10" s="2">
        <v>6.75</v>
      </c>
      <c r="C10" s="2">
        <v>7.19</v>
      </c>
      <c r="D10" s="2">
        <v>6.36</v>
      </c>
      <c r="E10" s="2">
        <v>5.93</v>
      </c>
      <c r="F10" s="2">
        <v>4.5599999999999996</v>
      </c>
      <c r="G10" s="2">
        <v>4.6399999999999997</v>
      </c>
      <c r="H10" s="2">
        <v>4.9400000000000004</v>
      </c>
      <c r="I10" s="2">
        <v>5.23</v>
      </c>
      <c r="J10" s="2">
        <v>6.5</v>
      </c>
      <c r="K10" s="2">
        <v>6.04</v>
      </c>
      <c r="L10" s="2">
        <v>7.51</v>
      </c>
      <c r="M10" s="2">
        <v>8.86</v>
      </c>
      <c r="N10" s="2">
        <f t="shared" si="0"/>
        <v>6.2091666666666656</v>
      </c>
    </row>
    <row r="11" spans="1:14">
      <c r="A11">
        <v>1954</v>
      </c>
      <c r="B11" s="2">
        <v>7.38</v>
      </c>
      <c r="C11" s="2">
        <v>6.1</v>
      </c>
      <c r="D11" s="2">
        <v>6.75</v>
      </c>
      <c r="E11" s="2">
        <v>5.14</v>
      </c>
      <c r="F11" s="2">
        <v>4.96</v>
      </c>
      <c r="G11" s="2">
        <v>4.76</v>
      </c>
      <c r="H11" s="2">
        <v>4.87</v>
      </c>
      <c r="I11" s="2">
        <v>5.82</v>
      </c>
      <c r="J11" s="2">
        <v>6.28</v>
      </c>
      <c r="K11" s="2">
        <v>6.84</v>
      </c>
      <c r="L11" s="2">
        <v>7.35</v>
      </c>
      <c r="M11" s="2">
        <v>7.88</v>
      </c>
      <c r="N11" s="2">
        <f t="shared" si="0"/>
        <v>6.1774999999999993</v>
      </c>
    </row>
    <row r="12" spans="1:14">
      <c r="A12">
        <v>1955</v>
      </c>
      <c r="B12" s="2">
        <v>7.6</v>
      </c>
      <c r="C12" s="2">
        <v>5.74</v>
      </c>
      <c r="D12" s="2">
        <v>6.55</v>
      </c>
      <c r="E12" s="2">
        <v>4.8899999999999997</v>
      </c>
      <c r="F12" s="2">
        <v>4.8899999999999997</v>
      </c>
      <c r="G12" s="2">
        <v>4.6500000000000004</v>
      </c>
      <c r="H12" s="2">
        <v>4.8099999999999996</v>
      </c>
      <c r="I12" s="2">
        <v>5.88</v>
      </c>
      <c r="J12" s="2">
        <v>6.41</v>
      </c>
      <c r="K12" s="2">
        <v>7.59</v>
      </c>
      <c r="L12" s="2">
        <v>8.75</v>
      </c>
      <c r="M12" s="2">
        <v>7.99</v>
      </c>
      <c r="N12" s="2">
        <f t="shared" si="0"/>
        <v>6.3125</v>
      </c>
    </row>
    <row r="13" spans="1:14">
      <c r="A13">
        <v>1956</v>
      </c>
      <c r="B13" s="2">
        <v>6.83</v>
      </c>
      <c r="C13" s="2">
        <v>6.44</v>
      </c>
      <c r="D13" s="2">
        <v>6.53</v>
      </c>
      <c r="E13" s="2">
        <v>5.78</v>
      </c>
      <c r="F13" s="2">
        <v>5.44</v>
      </c>
      <c r="G13" s="2">
        <v>4.9800000000000004</v>
      </c>
      <c r="H13" s="2">
        <v>5.65</v>
      </c>
      <c r="I13" s="2">
        <v>6.06</v>
      </c>
      <c r="J13" s="2">
        <v>6.84</v>
      </c>
      <c r="K13" s="2">
        <v>7.04</v>
      </c>
      <c r="L13" s="2">
        <v>8.35</v>
      </c>
      <c r="M13" s="2">
        <v>7.54</v>
      </c>
      <c r="N13" s="2">
        <f t="shared" si="0"/>
        <v>6.456666666666667</v>
      </c>
    </row>
    <row r="14" spans="1:14">
      <c r="A14">
        <v>1957</v>
      </c>
      <c r="B14" s="2">
        <v>7.53</v>
      </c>
      <c r="C14" s="2">
        <v>6.09</v>
      </c>
      <c r="D14" s="2">
        <v>6.4</v>
      </c>
      <c r="E14" s="2">
        <v>6.1</v>
      </c>
      <c r="F14" s="2">
        <v>5.99</v>
      </c>
      <c r="G14" s="2">
        <v>5.55</v>
      </c>
      <c r="H14" s="2">
        <v>5.78</v>
      </c>
      <c r="I14" s="2">
        <v>6.15</v>
      </c>
      <c r="J14" s="2">
        <v>6.95</v>
      </c>
      <c r="K14" s="2">
        <v>7.87</v>
      </c>
      <c r="L14" s="2">
        <v>9.1</v>
      </c>
      <c r="M14" s="2">
        <v>8.74</v>
      </c>
      <c r="N14" s="2">
        <f t="shared" si="0"/>
        <v>6.854166666666667</v>
      </c>
    </row>
    <row r="15" spans="1:14">
      <c r="A15">
        <v>1958</v>
      </c>
      <c r="B15" s="2">
        <v>7.73</v>
      </c>
      <c r="C15" s="2">
        <v>7.65</v>
      </c>
      <c r="D15" s="2">
        <v>5.3</v>
      </c>
      <c r="E15" s="2">
        <v>5.01</v>
      </c>
      <c r="F15" s="2">
        <v>5.28</v>
      </c>
      <c r="G15" s="2">
        <v>5.38</v>
      </c>
      <c r="H15" s="2">
        <v>4.8</v>
      </c>
      <c r="I15" s="2">
        <v>5.61</v>
      </c>
      <c r="J15" s="2">
        <v>6.45</v>
      </c>
      <c r="K15" s="2">
        <v>7.34</v>
      </c>
      <c r="L15" s="2">
        <v>7.85</v>
      </c>
      <c r="M15" s="2">
        <v>7.47</v>
      </c>
      <c r="N15" s="2">
        <f t="shared" si="0"/>
        <v>6.3224999999999989</v>
      </c>
    </row>
    <row r="16" spans="1:14">
      <c r="A16">
        <v>1959</v>
      </c>
      <c r="B16" s="2">
        <v>6.81</v>
      </c>
      <c r="C16" s="2">
        <v>6.1</v>
      </c>
      <c r="D16" s="2">
        <v>6.14</v>
      </c>
      <c r="E16" s="2">
        <v>4.78</v>
      </c>
      <c r="F16" s="2">
        <v>4.1900000000000004</v>
      </c>
      <c r="G16" s="2">
        <v>4.2699999999999996</v>
      </c>
      <c r="H16" s="2">
        <v>4.4800000000000004</v>
      </c>
      <c r="I16" s="2">
        <v>5.05</v>
      </c>
      <c r="J16" s="2">
        <v>5.87</v>
      </c>
      <c r="K16" s="2">
        <v>6.75</v>
      </c>
      <c r="L16" s="2">
        <v>7.26</v>
      </c>
      <c r="M16" s="2">
        <v>6.24</v>
      </c>
      <c r="N16" s="2">
        <f t="shared" si="0"/>
        <v>5.6616666666666662</v>
      </c>
    </row>
    <row r="17" spans="1:14">
      <c r="A17">
        <v>1960</v>
      </c>
      <c r="B17" s="2">
        <v>6.1</v>
      </c>
      <c r="C17" s="2">
        <v>7.76</v>
      </c>
      <c r="D17" s="2">
        <v>6.94</v>
      </c>
      <c r="E17" s="2">
        <v>5.38</v>
      </c>
      <c r="F17" s="2">
        <v>5.14</v>
      </c>
      <c r="G17" s="2">
        <v>5.0999999999999996</v>
      </c>
      <c r="H17" s="2">
        <v>5.36</v>
      </c>
      <c r="I17" s="2">
        <v>5.62</v>
      </c>
      <c r="J17" s="2">
        <v>6.22</v>
      </c>
      <c r="K17" s="2">
        <v>7.19</v>
      </c>
      <c r="L17" s="2">
        <v>8.0399999999999991</v>
      </c>
      <c r="M17" s="2">
        <v>8.9</v>
      </c>
      <c r="N17" s="2">
        <f t="shared" si="0"/>
        <v>6.479166666666667</v>
      </c>
    </row>
    <row r="18" spans="1:14">
      <c r="A18">
        <v>1961</v>
      </c>
      <c r="B18" s="2">
        <v>6.73</v>
      </c>
      <c r="C18" s="2">
        <v>5.63</v>
      </c>
      <c r="D18" s="2">
        <v>6.05</v>
      </c>
      <c r="E18" s="2">
        <v>5.67</v>
      </c>
      <c r="F18" s="2">
        <v>5.6</v>
      </c>
      <c r="G18" s="2">
        <v>5.37</v>
      </c>
      <c r="H18" s="2">
        <v>5.18</v>
      </c>
      <c r="I18" s="2">
        <v>6.01</v>
      </c>
      <c r="J18" s="2">
        <v>6.36</v>
      </c>
      <c r="K18" s="2">
        <v>7.68</v>
      </c>
      <c r="L18" s="2">
        <v>8.07</v>
      </c>
      <c r="M18" s="2">
        <v>8.51</v>
      </c>
      <c r="N18" s="2">
        <f t="shared" si="0"/>
        <v>6.4050000000000002</v>
      </c>
    </row>
    <row r="19" spans="1:14">
      <c r="A19">
        <v>1962</v>
      </c>
      <c r="B19" s="2">
        <v>7.9</v>
      </c>
      <c r="C19" s="2">
        <v>6.63</v>
      </c>
      <c r="D19" s="2">
        <v>6.01</v>
      </c>
      <c r="E19" s="2">
        <v>5.39</v>
      </c>
      <c r="F19" s="2">
        <v>4.87</v>
      </c>
      <c r="G19" s="2">
        <v>4.9000000000000004</v>
      </c>
      <c r="H19" s="2">
        <v>5.67</v>
      </c>
      <c r="I19" s="2">
        <v>5.66</v>
      </c>
      <c r="J19" s="2">
        <v>6.66</v>
      </c>
      <c r="K19" s="2">
        <v>7.03</v>
      </c>
      <c r="L19" s="2">
        <v>7.11</v>
      </c>
      <c r="M19" s="2">
        <v>8.4</v>
      </c>
      <c r="N19" s="2">
        <f t="shared" si="0"/>
        <v>6.3525</v>
      </c>
    </row>
    <row r="20" spans="1:14">
      <c r="A20">
        <v>1963</v>
      </c>
      <c r="B20" s="2">
        <v>6.86</v>
      </c>
      <c r="C20" s="2">
        <v>6.77</v>
      </c>
      <c r="D20" s="2">
        <v>6.17</v>
      </c>
      <c r="E20" s="2">
        <v>5.19</v>
      </c>
      <c r="F20" s="2">
        <v>5.05</v>
      </c>
      <c r="G20" s="2">
        <v>4.53</v>
      </c>
      <c r="H20" s="2">
        <v>5.24</v>
      </c>
      <c r="I20" s="2">
        <v>6.26</v>
      </c>
      <c r="J20" s="2">
        <v>6.55</v>
      </c>
      <c r="K20" s="2">
        <v>6.15</v>
      </c>
      <c r="L20" s="2">
        <v>8.41</v>
      </c>
      <c r="M20" s="2">
        <v>8.08</v>
      </c>
      <c r="N20" s="2">
        <f t="shared" si="0"/>
        <v>6.2716666666666656</v>
      </c>
    </row>
    <row r="21" spans="1:14">
      <c r="A21">
        <v>1964</v>
      </c>
      <c r="B21" s="2">
        <v>7.2</v>
      </c>
      <c r="C21" s="2">
        <v>6.28</v>
      </c>
      <c r="D21" s="2">
        <v>6.38</v>
      </c>
      <c r="E21" s="2">
        <v>5.62</v>
      </c>
      <c r="F21" s="2">
        <v>5.18</v>
      </c>
      <c r="G21" s="2">
        <v>4.88</v>
      </c>
      <c r="H21" s="2">
        <v>5.17</v>
      </c>
      <c r="I21" s="2">
        <v>6.31</v>
      </c>
      <c r="J21" s="2">
        <v>6.39</v>
      </c>
      <c r="K21" s="2">
        <v>6.94</v>
      </c>
      <c r="L21" s="2">
        <v>7.38</v>
      </c>
      <c r="M21" s="2">
        <v>7.6</v>
      </c>
      <c r="N21" s="2">
        <f t="shared" si="0"/>
        <v>6.2774999999999999</v>
      </c>
    </row>
    <row r="22" spans="1:14">
      <c r="A22">
        <v>1965</v>
      </c>
      <c r="B22" s="2">
        <v>7.86</v>
      </c>
      <c r="C22" s="2">
        <v>7.05</v>
      </c>
      <c r="D22" s="2">
        <v>6.15</v>
      </c>
      <c r="E22" s="2">
        <v>5.18</v>
      </c>
      <c r="F22" s="2">
        <v>4.6900000000000004</v>
      </c>
      <c r="G22" s="2">
        <v>5.12</v>
      </c>
      <c r="H22" s="2">
        <v>5.38</v>
      </c>
      <c r="I22" s="2">
        <v>5.91</v>
      </c>
      <c r="J22" s="2">
        <v>6.15</v>
      </c>
      <c r="K22" s="2">
        <v>7.72</v>
      </c>
      <c r="L22" s="2">
        <v>7.83</v>
      </c>
      <c r="M22" s="2">
        <v>7.31</v>
      </c>
      <c r="N22" s="2">
        <f t="shared" si="0"/>
        <v>6.3625000000000007</v>
      </c>
    </row>
    <row r="23" spans="1:14">
      <c r="A23">
        <v>1966</v>
      </c>
      <c r="B23" s="2">
        <v>7.67</v>
      </c>
      <c r="C23" s="2">
        <v>5.44</v>
      </c>
      <c r="D23" s="2">
        <v>5.78</v>
      </c>
      <c r="E23" s="2">
        <v>5.2</v>
      </c>
      <c r="F23" s="2">
        <v>5.31</v>
      </c>
      <c r="G23" s="2">
        <v>4.38</v>
      </c>
      <c r="H23" s="2">
        <v>5.34</v>
      </c>
      <c r="I23" s="2">
        <v>5.65</v>
      </c>
      <c r="J23" s="2">
        <v>6.51</v>
      </c>
      <c r="K23" s="2">
        <v>7.43</v>
      </c>
      <c r="L23" s="2">
        <v>7.39</v>
      </c>
      <c r="M23" s="2">
        <v>7.71</v>
      </c>
      <c r="N23" s="2">
        <f t="shared" si="0"/>
        <v>6.150833333333332</v>
      </c>
    </row>
    <row r="24" spans="1:14">
      <c r="A24">
        <v>1967</v>
      </c>
      <c r="B24" s="2">
        <v>7.31</v>
      </c>
      <c r="C24" s="2">
        <v>7.58</v>
      </c>
      <c r="D24" s="2">
        <v>5.54</v>
      </c>
      <c r="E24" s="2">
        <v>5.14</v>
      </c>
      <c r="F24" s="2">
        <v>5.28</v>
      </c>
      <c r="G24" s="2">
        <v>4.5999999999999996</v>
      </c>
      <c r="H24" s="2">
        <v>4.88</v>
      </c>
      <c r="I24" s="2">
        <v>5.79</v>
      </c>
      <c r="J24" s="2">
        <v>6.14</v>
      </c>
      <c r="K24" s="2">
        <v>7.08</v>
      </c>
      <c r="L24" s="2">
        <v>8.19</v>
      </c>
      <c r="M24" s="2">
        <v>7.41</v>
      </c>
      <c r="N24" s="2">
        <f t="shared" si="0"/>
        <v>6.2450000000000001</v>
      </c>
    </row>
    <row r="25" spans="1:14">
      <c r="A25">
        <v>1968</v>
      </c>
      <c r="B25" s="2">
        <v>6.56</v>
      </c>
      <c r="C25" s="2">
        <v>6.92</v>
      </c>
      <c r="D25" s="2">
        <v>5.86</v>
      </c>
      <c r="E25" s="2">
        <v>5</v>
      </c>
      <c r="F25" s="2">
        <v>5.04</v>
      </c>
      <c r="G25" s="2">
        <v>5.01</v>
      </c>
      <c r="H25" s="2">
        <v>5.03</v>
      </c>
      <c r="I25" s="2">
        <v>5.41</v>
      </c>
      <c r="J25" s="2">
        <v>5.82</v>
      </c>
      <c r="K25" s="2">
        <v>7</v>
      </c>
      <c r="L25" s="2">
        <v>7.79</v>
      </c>
      <c r="M25" s="2">
        <v>8.6</v>
      </c>
      <c r="N25" s="2">
        <f t="shared" si="0"/>
        <v>6.169999999999999</v>
      </c>
    </row>
    <row r="26" spans="1:14">
      <c r="A26">
        <v>1969</v>
      </c>
      <c r="B26" s="2">
        <v>6.85</v>
      </c>
      <c r="C26" s="2">
        <v>5.9</v>
      </c>
      <c r="D26" s="2">
        <v>6.05</v>
      </c>
      <c r="E26" s="2">
        <v>4.8899999999999997</v>
      </c>
      <c r="F26" s="2">
        <v>4.6399999999999997</v>
      </c>
      <c r="G26" s="2">
        <v>4.9000000000000004</v>
      </c>
      <c r="H26" s="2">
        <v>4.7300000000000004</v>
      </c>
      <c r="I26" s="2">
        <v>5.19</v>
      </c>
      <c r="J26" s="2">
        <v>6.16</v>
      </c>
      <c r="K26" s="2">
        <v>7.39</v>
      </c>
      <c r="L26" s="2">
        <v>7.65</v>
      </c>
      <c r="M26" s="2">
        <v>7.83</v>
      </c>
      <c r="N26" s="2">
        <f t="shared" si="0"/>
        <v>6.0150000000000006</v>
      </c>
    </row>
    <row r="27" spans="1:14">
      <c r="A27">
        <v>1970</v>
      </c>
      <c r="B27" s="2">
        <v>6.3</v>
      </c>
      <c r="C27" s="2">
        <v>6.49</v>
      </c>
      <c r="D27" s="2">
        <v>5.73</v>
      </c>
      <c r="E27" s="2">
        <v>5.2</v>
      </c>
      <c r="F27" s="2">
        <v>4.7</v>
      </c>
      <c r="G27" s="2">
        <v>4.8899999999999997</v>
      </c>
      <c r="H27" s="2">
        <v>4.9800000000000004</v>
      </c>
      <c r="I27" s="2">
        <v>5.63</v>
      </c>
      <c r="J27" s="2">
        <v>6.34</v>
      </c>
      <c r="K27" s="2">
        <v>6.97</v>
      </c>
      <c r="L27" s="2">
        <v>8.39</v>
      </c>
      <c r="M27" s="2">
        <v>8.26</v>
      </c>
      <c r="N27" s="2">
        <f t="shared" si="0"/>
        <v>6.1566666666666663</v>
      </c>
    </row>
    <row r="28" spans="1:14">
      <c r="A28">
        <v>1971</v>
      </c>
      <c r="B28" s="2">
        <v>7.89</v>
      </c>
      <c r="C28" s="2">
        <v>7.11</v>
      </c>
      <c r="D28" s="2">
        <v>6.45</v>
      </c>
      <c r="E28" s="2">
        <v>5.35</v>
      </c>
      <c r="F28" s="2">
        <v>4.67</v>
      </c>
      <c r="G28" s="2">
        <v>4.3</v>
      </c>
      <c r="H28" s="2">
        <v>5.45</v>
      </c>
      <c r="I28" s="2">
        <v>5.73</v>
      </c>
      <c r="J28" s="2">
        <v>5.82</v>
      </c>
      <c r="K28" s="2">
        <v>6.13</v>
      </c>
      <c r="L28" s="2">
        <v>7.82</v>
      </c>
      <c r="M28" s="2">
        <v>7.47</v>
      </c>
      <c r="N28" s="2">
        <f t="shared" si="0"/>
        <v>6.1825000000000001</v>
      </c>
    </row>
    <row r="29" spans="1:14">
      <c r="A29">
        <v>1972</v>
      </c>
      <c r="B29" s="2">
        <v>8.02</v>
      </c>
      <c r="C29" s="2">
        <v>6.55</v>
      </c>
      <c r="D29" s="2">
        <v>6.08</v>
      </c>
      <c r="E29" s="2">
        <v>5.23</v>
      </c>
      <c r="F29" s="2">
        <v>4.5599999999999996</v>
      </c>
      <c r="G29" s="2">
        <v>5.24</v>
      </c>
      <c r="H29" s="2">
        <v>4.66</v>
      </c>
      <c r="I29" s="2">
        <v>5.59</v>
      </c>
      <c r="J29" s="2">
        <v>6.42</v>
      </c>
      <c r="K29" s="2">
        <v>7.23</v>
      </c>
      <c r="L29" s="2">
        <v>7.33</v>
      </c>
      <c r="M29" s="2">
        <v>7.19</v>
      </c>
      <c r="N29" s="2">
        <f t="shared" si="0"/>
        <v>6.1750000000000007</v>
      </c>
    </row>
    <row r="30" spans="1:14">
      <c r="A30">
        <v>1973</v>
      </c>
      <c r="B30" s="2">
        <v>7.68</v>
      </c>
      <c r="C30" s="2">
        <v>6.73</v>
      </c>
      <c r="D30" s="2">
        <v>5.63</v>
      </c>
      <c r="E30" s="2">
        <v>5.8</v>
      </c>
      <c r="F30" s="2">
        <v>5.52</v>
      </c>
      <c r="G30" s="2">
        <v>4.8899999999999997</v>
      </c>
      <c r="H30" s="2">
        <v>5.45</v>
      </c>
      <c r="I30" s="2">
        <v>5.4</v>
      </c>
      <c r="J30" s="2">
        <v>6.45</v>
      </c>
      <c r="K30" s="2">
        <v>6.96</v>
      </c>
      <c r="L30" s="2">
        <v>8.15</v>
      </c>
      <c r="M30" s="2">
        <v>7.99</v>
      </c>
      <c r="N30" s="2">
        <f t="shared" si="0"/>
        <v>6.3875000000000002</v>
      </c>
    </row>
    <row r="31" spans="1:14">
      <c r="A31">
        <v>1974</v>
      </c>
      <c r="B31" s="2">
        <v>6.77</v>
      </c>
      <c r="C31" s="2">
        <v>7.11</v>
      </c>
      <c r="D31" s="2">
        <v>6.47</v>
      </c>
      <c r="E31" s="2">
        <v>5.67</v>
      </c>
      <c r="F31" s="2">
        <v>5.47</v>
      </c>
      <c r="G31" s="2">
        <v>5.36</v>
      </c>
      <c r="H31" s="2">
        <v>5.28</v>
      </c>
      <c r="I31" s="2">
        <v>5.66</v>
      </c>
      <c r="J31" s="2">
        <v>7</v>
      </c>
      <c r="K31" s="2">
        <v>7.03</v>
      </c>
      <c r="L31" s="2">
        <v>7.68</v>
      </c>
      <c r="M31" s="2">
        <v>7.72</v>
      </c>
      <c r="N31" s="2">
        <f t="shared" si="0"/>
        <v>6.4349999999999996</v>
      </c>
    </row>
    <row r="32" spans="1:14">
      <c r="A32">
        <v>1975</v>
      </c>
      <c r="B32" s="2">
        <v>7.59</v>
      </c>
      <c r="C32" s="2">
        <v>7.07</v>
      </c>
      <c r="D32" s="2">
        <v>6.9</v>
      </c>
      <c r="E32" s="2">
        <v>6.08</v>
      </c>
      <c r="F32" s="2">
        <v>4.26</v>
      </c>
      <c r="G32" s="2">
        <v>4.8499999999999996</v>
      </c>
      <c r="H32" s="2">
        <v>5.04</v>
      </c>
      <c r="I32" s="2">
        <v>5.78</v>
      </c>
      <c r="J32" s="2">
        <v>7.05</v>
      </c>
      <c r="K32" s="2">
        <v>7.45</v>
      </c>
      <c r="L32" s="2">
        <v>7.61</v>
      </c>
      <c r="M32" s="2">
        <v>8.2100000000000009</v>
      </c>
      <c r="N32" s="2">
        <f t="shared" si="0"/>
        <v>6.4908333333333346</v>
      </c>
    </row>
    <row r="33" spans="1:14">
      <c r="A33">
        <v>1976</v>
      </c>
      <c r="B33" s="2">
        <v>8.2899999999999991</v>
      </c>
      <c r="C33" s="2">
        <v>6.9</v>
      </c>
      <c r="D33" s="2">
        <v>6.6</v>
      </c>
      <c r="E33" s="2">
        <v>5.94</v>
      </c>
      <c r="F33" s="2">
        <v>6.02</v>
      </c>
      <c r="G33" s="2">
        <v>5.17</v>
      </c>
      <c r="H33" s="2">
        <v>5.86</v>
      </c>
      <c r="I33" s="2">
        <v>5.95</v>
      </c>
      <c r="J33" s="2">
        <v>6.78</v>
      </c>
      <c r="K33" s="2">
        <v>7.83</v>
      </c>
      <c r="L33" s="2">
        <v>8.4700000000000006</v>
      </c>
      <c r="M33" s="2">
        <v>8.14</v>
      </c>
      <c r="N33" s="2">
        <f t="shared" si="0"/>
        <v>6.8291666666666666</v>
      </c>
    </row>
    <row r="34" spans="1:14">
      <c r="A34">
        <v>1977</v>
      </c>
      <c r="B34" s="2">
        <v>7.54</v>
      </c>
      <c r="C34" s="2">
        <v>7.16</v>
      </c>
      <c r="D34" s="2">
        <v>6.08</v>
      </c>
      <c r="E34" s="2">
        <v>5.24</v>
      </c>
      <c r="F34" s="2">
        <v>4.7300000000000004</v>
      </c>
      <c r="G34" s="2">
        <v>5.32</v>
      </c>
      <c r="H34" s="2">
        <v>5.49</v>
      </c>
      <c r="I34" s="2">
        <v>6.2</v>
      </c>
      <c r="J34" s="2">
        <v>6.46</v>
      </c>
      <c r="K34" s="2">
        <v>7.71</v>
      </c>
      <c r="L34" s="2">
        <v>8.48</v>
      </c>
      <c r="M34" s="2">
        <v>8.85</v>
      </c>
      <c r="N34" s="2">
        <f t="shared" si="0"/>
        <v>6.6050000000000004</v>
      </c>
    </row>
    <row r="35" spans="1:14">
      <c r="A35">
        <v>1978</v>
      </c>
      <c r="B35" s="2">
        <v>8.27</v>
      </c>
      <c r="C35" s="2">
        <v>5.73</v>
      </c>
      <c r="D35" s="2">
        <v>5.85</v>
      </c>
      <c r="E35" s="2">
        <v>5.15</v>
      </c>
      <c r="F35" s="2">
        <v>4.58</v>
      </c>
      <c r="G35" s="2">
        <v>4.6399999999999997</v>
      </c>
      <c r="H35" s="2">
        <v>5.15</v>
      </c>
      <c r="I35" s="2">
        <v>5.3</v>
      </c>
      <c r="J35" s="2">
        <v>6.57</v>
      </c>
      <c r="K35" s="2">
        <v>7.73</v>
      </c>
      <c r="L35" s="2">
        <v>8.0500000000000007</v>
      </c>
      <c r="M35" s="2">
        <v>9.0399999999999991</v>
      </c>
      <c r="N35" s="2">
        <f t="shared" si="0"/>
        <v>6.3383333333333338</v>
      </c>
    </row>
    <row r="36" spans="1:14">
      <c r="A36">
        <v>1979</v>
      </c>
      <c r="B36" s="2">
        <v>7.69</v>
      </c>
      <c r="C36" s="2">
        <v>6.96</v>
      </c>
      <c r="D36" s="2">
        <v>6.1</v>
      </c>
      <c r="E36" s="2">
        <v>5.53</v>
      </c>
      <c r="F36" s="2">
        <v>4.96</v>
      </c>
      <c r="G36" s="2">
        <v>5.07</v>
      </c>
      <c r="H36" s="2">
        <v>4.99</v>
      </c>
      <c r="I36" s="2">
        <v>6.17</v>
      </c>
      <c r="J36" s="2">
        <v>6.47</v>
      </c>
      <c r="K36" s="2">
        <v>7.82</v>
      </c>
      <c r="L36" s="2">
        <v>8</v>
      </c>
      <c r="M36" s="2">
        <v>8.14</v>
      </c>
      <c r="N36" s="2">
        <f t="shared" si="0"/>
        <v>6.4916666666666671</v>
      </c>
    </row>
    <row r="37" spans="1:14">
      <c r="A37">
        <v>1980</v>
      </c>
      <c r="B37" s="2">
        <v>7.14</v>
      </c>
      <c r="C37" s="2">
        <v>6.52</v>
      </c>
      <c r="D37" s="2">
        <v>6.12</v>
      </c>
      <c r="E37" s="2">
        <v>5</v>
      </c>
      <c r="F37" s="2">
        <v>4.59</v>
      </c>
      <c r="G37" s="2">
        <v>5.21</v>
      </c>
      <c r="H37" s="2">
        <v>4.84</v>
      </c>
      <c r="I37" s="2">
        <v>5.39</v>
      </c>
      <c r="J37" s="2">
        <v>6.64</v>
      </c>
      <c r="K37" s="2">
        <v>8.26</v>
      </c>
      <c r="L37" s="2">
        <v>8.52</v>
      </c>
      <c r="M37" s="2">
        <v>7.92</v>
      </c>
      <c r="N37" s="2">
        <f t="shared" si="0"/>
        <v>6.3458333333333341</v>
      </c>
    </row>
    <row r="38" spans="1:14">
      <c r="A38">
        <v>1981</v>
      </c>
      <c r="B38" s="2">
        <v>6.58</v>
      </c>
      <c r="C38" s="2">
        <v>6.89</v>
      </c>
      <c r="D38" s="2">
        <v>6.14</v>
      </c>
      <c r="E38" s="2">
        <v>5.55</v>
      </c>
      <c r="F38" s="2">
        <v>4.8099999999999996</v>
      </c>
      <c r="G38" s="2">
        <v>5.0999999999999996</v>
      </c>
      <c r="H38" s="2">
        <v>5.01</v>
      </c>
      <c r="I38" s="2">
        <v>5.63</v>
      </c>
      <c r="J38" s="2">
        <v>7.07</v>
      </c>
      <c r="K38" s="2">
        <v>8.09</v>
      </c>
      <c r="L38" s="2">
        <v>7.77</v>
      </c>
      <c r="M38" s="2">
        <v>8.24</v>
      </c>
      <c r="N38" s="2">
        <f t="shared" si="0"/>
        <v>6.4066666666666663</v>
      </c>
    </row>
    <row r="39" spans="1:14">
      <c r="A39">
        <v>1982</v>
      </c>
      <c r="B39" s="2">
        <v>8.48</v>
      </c>
      <c r="C39" s="2">
        <v>6.22</v>
      </c>
      <c r="D39" s="2">
        <v>6.15</v>
      </c>
      <c r="E39" s="2">
        <v>6.18</v>
      </c>
      <c r="F39" s="2">
        <v>4.1399999999999997</v>
      </c>
      <c r="G39" s="2">
        <v>5.01</v>
      </c>
      <c r="H39" s="2">
        <v>4.72</v>
      </c>
      <c r="I39" s="2">
        <v>5.93</v>
      </c>
      <c r="J39" s="2">
        <v>6.13</v>
      </c>
      <c r="K39" s="2">
        <v>6.83</v>
      </c>
      <c r="L39" s="2">
        <v>8.07</v>
      </c>
      <c r="M39" s="2">
        <v>7.83</v>
      </c>
      <c r="N39" s="2">
        <f t="shared" si="0"/>
        <v>6.3075000000000001</v>
      </c>
    </row>
    <row r="40" spans="1:14">
      <c r="A40">
        <v>1983</v>
      </c>
      <c r="B40" s="2">
        <v>7.48</v>
      </c>
      <c r="C40" s="2">
        <v>5.96</v>
      </c>
      <c r="D40" s="2">
        <v>6.11</v>
      </c>
      <c r="E40" s="2">
        <v>5.82</v>
      </c>
      <c r="F40" s="2">
        <v>5.53</v>
      </c>
      <c r="G40" s="2">
        <v>4.29</v>
      </c>
      <c r="H40" s="2">
        <v>5.16</v>
      </c>
      <c r="I40" s="2">
        <v>5.32</v>
      </c>
      <c r="J40" s="2">
        <v>6.59</v>
      </c>
      <c r="K40" s="2">
        <v>7.77</v>
      </c>
      <c r="L40" s="2">
        <v>7.97</v>
      </c>
      <c r="M40" s="2">
        <v>8.86</v>
      </c>
      <c r="N40" s="2">
        <f t="shared" si="0"/>
        <v>6.4050000000000002</v>
      </c>
    </row>
    <row r="41" spans="1:14">
      <c r="A41">
        <v>1984</v>
      </c>
      <c r="B41" s="2">
        <v>5.95</v>
      </c>
      <c r="C41" s="2">
        <v>5.71</v>
      </c>
      <c r="D41" s="2">
        <v>6.09</v>
      </c>
      <c r="E41" s="2">
        <v>4.7300000000000004</v>
      </c>
      <c r="F41" s="2">
        <v>5.43</v>
      </c>
      <c r="G41" s="2">
        <v>4.84</v>
      </c>
      <c r="H41" s="2">
        <v>5.0199999999999996</v>
      </c>
      <c r="I41" s="2">
        <v>5.36</v>
      </c>
      <c r="J41" s="2">
        <v>6.44</v>
      </c>
      <c r="K41" s="2">
        <v>5.77</v>
      </c>
      <c r="L41" s="2">
        <v>7.66</v>
      </c>
      <c r="M41" s="2">
        <v>7.07</v>
      </c>
      <c r="N41" s="2">
        <f t="shared" si="0"/>
        <v>5.8391666666666664</v>
      </c>
    </row>
    <row r="42" spans="1:14">
      <c r="A42">
        <v>1985</v>
      </c>
      <c r="B42" s="2">
        <v>7.68</v>
      </c>
      <c r="C42" s="2">
        <v>5.99</v>
      </c>
      <c r="D42" s="2">
        <v>5.58</v>
      </c>
      <c r="E42" s="2">
        <v>4.91</v>
      </c>
      <c r="F42" s="2">
        <v>4.6900000000000004</v>
      </c>
      <c r="G42" s="2">
        <v>5</v>
      </c>
      <c r="H42" s="2">
        <v>4.96</v>
      </c>
      <c r="I42" s="2">
        <v>5.55</v>
      </c>
      <c r="J42" s="2">
        <v>6.05</v>
      </c>
      <c r="K42" s="2">
        <v>7</v>
      </c>
      <c r="L42" s="2">
        <v>7.49</v>
      </c>
      <c r="M42" s="2">
        <v>10.18</v>
      </c>
      <c r="N42" s="2">
        <f t="shared" si="0"/>
        <v>6.256666666666665</v>
      </c>
    </row>
    <row r="43" spans="1:14">
      <c r="A43">
        <v>1986</v>
      </c>
      <c r="B43" s="2">
        <v>6.98</v>
      </c>
      <c r="C43" s="2">
        <v>6.15</v>
      </c>
      <c r="D43" s="2">
        <v>5.82</v>
      </c>
      <c r="E43" s="2">
        <v>5</v>
      </c>
      <c r="F43" s="2">
        <v>4.59</v>
      </c>
      <c r="G43" s="2">
        <v>5.0999999999999996</v>
      </c>
      <c r="H43" s="2">
        <v>4.78</v>
      </c>
      <c r="I43" s="2">
        <v>5.97</v>
      </c>
      <c r="J43" s="2">
        <v>6.21</v>
      </c>
      <c r="K43" s="2">
        <v>7.4</v>
      </c>
      <c r="L43" s="2">
        <v>8.32</v>
      </c>
      <c r="M43" s="2">
        <v>7.94</v>
      </c>
      <c r="N43" s="2">
        <f t="shared" si="0"/>
        <v>6.1883333333333326</v>
      </c>
    </row>
    <row r="44" spans="1:14">
      <c r="A44">
        <v>1987</v>
      </c>
      <c r="B44" s="2">
        <v>7.69</v>
      </c>
      <c r="C44" s="2">
        <v>6.48</v>
      </c>
      <c r="D44" s="2">
        <v>5.98</v>
      </c>
      <c r="E44" s="2">
        <v>5.54</v>
      </c>
      <c r="F44" s="2">
        <v>4.71</v>
      </c>
      <c r="G44" s="2">
        <v>4.9800000000000004</v>
      </c>
      <c r="H44" s="2">
        <v>4.71</v>
      </c>
      <c r="I44" s="2">
        <v>6.02</v>
      </c>
      <c r="J44" s="2">
        <v>5.71</v>
      </c>
      <c r="K44" s="2">
        <v>7.51</v>
      </c>
      <c r="L44" s="2">
        <v>8.2799999999999994</v>
      </c>
      <c r="M44" s="2">
        <v>8.5299999999999994</v>
      </c>
      <c r="N44" s="2">
        <f t="shared" si="0"/>
        <v>6.3449999999999998</v>
      </c>
    </row>
    <row r="45" spans="1:14">
      <c r="A45">
        <v>1988</v>
      </c>
      <c r="B45" s="2">
        <v>7.7</v>
      </c>
      <c r="C45" s="2">
        <v>7.32</v>
      </c>
      <c r="D45" s="2">
        <v>6.12</v>
      </c>
      <c r="E45" s="2">
        <v>5.28</v>
      </c>
      <c r="F45" s="2">
        <v>4.8</v>
      </c>
      <c r="G45" s="2">
        <v>5.42</v>
      </c>
      <c r="H45" s="2">
        <v>4.7</v>
      </c>
      <c r="I45" s="2">
        <v>6.03</v>
      </c>
      <c r="J45" s="2">
        <v>7.18</v>
      </c>
      <c r="K45" s="2">
        <v>8.7899999999999991</v>
      </c>
      <c r="L45" s="2">
        <v>8.99</v>
      </c>
      <c r="M45" s="2">
        <v>9.06</v>
      </c>
      <c r="N45" s="2">
        <f t="shared" si="0"/>
        <v>6.7824999999999998</v>
      </c>
    </row>
    <row r="46" spans="1:14">
      <c r="A46">
        <v>1989</v>
      </c>
      <c r="B46" s="2">
        <v>7.8</v>
      </c>
      <c r="C46" s="2">
        <v>7.38</v>
      </c>
      <c r="D46" s="2">
        <v>6.41</v>
      </c>
      <c r="E46" s="2">
        <v>5.15</v>
      </c>
      <c r="F46" s="2">
        <v>5.0199999999999996</v>
      </c>
      <c r="G46" s="2">
        <v>4.55</v>
      </c>
      <c r="H46" s="2">
        <v>4.7699999999999996</v>
      </c>
      <c r="I46" s="2">
        <v>5.81</v>
      </c>
      <c r="J46" s="2">
        <v>6.82</v>
      </c>
      <c r="K46" s="2">
        <v>7.37</v>
      </c>
      <c r="L46" s="2">
        <v>9.92</v>
      </c>
      <c r="M46" s="2">
        <v>8.8000000000000007</v>
      </c>
      <c r="N46" s="2">
        <f t="shared" si="0"/>
        <v>6.6499999999999995</v>
      </c>
    </row>
    <row r="47" spans="1:14">
      <c r="A47">
        <v>1990</v>
      </c>
      <c r="B47" s="2">
        <v>7.38</v>
      </c>
      <c r="C47" s="2">
        <v>6.58</v>
      </c>
      <c r="D47" s="2">
        <v>6.12</v>
      </c>
      <c r="E47" s="2">
        <v>5.43</v>
      </c>
      <c r="F47" s="2">
        <v>5.5</v>
      </c>
      <c r="G47" s="2">
        <v>5.37</v>
      </c>
      <c r="H47" s="2">
        <v>5.75</v>
      </c>
      <c r="I47" s="2">
        <v>5.96</v>
      </c>
      <c r="J47" s="2">
        <v>6.98</v>
      </c>
      <c r="K47" s="2">
        <v>8.4</v>
      </c>
      <c r="L47" s="2">
        <v>8.0399999999999991</v>
      </c>
      <c r="M47" s="2">
        <v>8.26</v>
      </c>
      <c r="N47" s="2">
        <f t="shared" si="0"/>
        <v>6.6475000000000009</v>
      </c>
    </row>
    <row r="48" spans="1:14">
      <c r="A48">
        <v>1991</v>
      </c>
      <c r="B48" s="2">
        <v>8.1300000000000008</v>
      </c>
      <c r="C48" s="2">
        <v>6.76</v>
      </c>
      <c r="D48" s="2">
        <v>6.44</v>
      </c>
      <c r="E48" s="2">
        <v>5.93</v>
      </c>
      <c r="F48" s="2">
        <v>5.15</v>
      </c>
      <c r="G48" s="2">
        <v>5.43</v>
      </c>
      <c r="H48" s="2">
        <v>5.96</v>
      </c>
      <c r="I48" s="2">
        <v>6.28</v>
      </c>
      <c r="J48" s="2">
        <v>7.31</v>
      </c>
      <c r="K48" s="2">
        <v>7.92</v>
      </c>
      <c r="L48" s="2">
        <v>8.9</v>
      </c>
      <c r="M48" s="2">
        <v>8.83</v>
      </c>
      <c r="N48" s="2">
        <f t="shared" si="0"/>
        <v>6.9200000000000008</v>
      </c>
    </row>
    <row r="49" spans="1:15">
      <c r="A49">
        <v>1992</v>
      </c>
      <c r="B49" s="2">
        <v>7.82</v>
      </c>
      <c r="C49" s="2">
        <v>6.69</v>
      </c>
      <c r="D49" s="2">
        <v>6.9</v>
      </c>
      <c r="E49" s="2">
        <v>5.38</v>
      </c>
      <c r="F49" s="2">
        <v>5.32</v>
      </c>
      <c r="G49" s="2">
        <v>5.28</v>
      </c>
      <c r="H49" s="2">
        <v>6.29</v>
      </c>
      <c r="I49" s="2">
        <v>6.41</v>
      </c>
      <c r="J49" s="2">
        <v>7.15</v>
      </c>
      <c r="K49" s="2">
        <v>8.34</v>
      </c>
      <c r="L49" s="2">
        <v>9.32</v>
      </c>
      <c r="M49" s="2">
        <v>9.0299999999999994</v>
      </c>
      <c r="N49" s="2">
        <f t="shared" si="0"/>
        <v>6.9941666666666675</v>
      </c>
    </row>
    <row r="50" spans="1:15">
      <c r="A50">
        <v>1993</v>
      </c>
      <c r="B50" s="2">
        <v>8.17</v>
      </c>
      <c r="C50" s="2">
        <v>7.55</v>
      </c>
      <c r="D50" s="2">
        <v>6.77</v>
      </c>
      <c r="E50" s="2">
        <v>5.3</v>
      </c>
      <c r="F50" s="2">
        <v>5.24</v>
      </c>
      <c r="G50" s="2">
        <v>5.46</v>
      </c>
      <c r="H50" s="2">
        <v>5.78</v>
      </c>
      <c r="I50" s="2">
        <v>5.61</v>
      </c>
      <c r="J50" s="2">
        <v>8.57</v>
      </c>
      <c r="K50" s="2">
        <v>9.01</v>
      </c>
      <c r="L50" s="2">
        <v>9.06</v>
      </c>
      <c r="M50" s="2">
        <v>8.9700000000000006</v>
      </c>
      <c r="N50" s="2">
        <f t="shared" si="0"/>
        <v>7.1241666666666674</v>
      </c>
    </row>
    <row r="51" spans="1:15">
      <c r="A51">
        <v>1994</v>
      </c>
      <c r="B51" s="2">
        <v>8.73</v>
      </c>
      <c r="C51" s="2">
        <v>6.96</v>
      </c>
      <c r="D51" s="2">
        <v>5.71</v>
      </c>
      <c r="E51" s="2">
        <v>5.61</v>
      </c>
      <c r="F51" s="2">
        <v>5.3</v>
      </c>
      <c r="G51" s="2">
        <v>5.08</v>
      </c>
      <c r="H51" s="2">
        <v>5.47</v>
      </c>
      <c r="I51" s="2">
        <v>6.06</v>
      </c>
      <c r="J51" s="2">
        <v>6.17</v>
      </c>
      <c r="K51" s="2">
        <v>7.14</v>
      </c>
      <c r="L51" s="2">
        <v>9.25</v>
      </c>
      <c r="M51" s="2">
        <v>7.31</v>
      </c>
      <c r="N51" s="2">
        <f t="shared" si="0"/>
        <v>6.5658333333333339</v>
      </c>
    </row>
    <row r="52" spans="1:15">
      <c r="A52">
        <v>1995</v>
      </c>
      <c r="B52" s="2">
        <v>8.36</v>
      </c>
      <c r="C52" s="2">
        <v>7.75</v>
      </c>
      <c r="D52" s="2">
        <v>5.28</v>
      </c>
      <c r="E52" s="2">
        <v>6.04</v>
      </c>
      <c r="F52" s="2">
        <v>5.23</v>
      </c>
      <c r="G52" s="2">
        <v>4.62</v>
      </c>
      <c r="H52" s="2">
        <v>5.44</v>
      </c>
      <c r="I52" s="2">
        <v>5.64</v>
      </c>
      <c r="J52" s="2">
        <v>6.76</v>
      </c>
      <c r="K52" s="2">
        <v>8.61</v>
      </c>
      <c r="L52" s="2">
        <v>9.14</v>
      </c>
      <c r="M52" s="2">
        <v>8.74</v>
      </c>
      <c r="N52" s="2">
        <f t="shared" si="0"/>
        <v>6.8008333333333324</v>
      </c>
    </row>
    <row r="53" spans="1:15">
      <c r="A53" s="21">
        <v>1996</v>
      </c>
      <c r="B53" s="20">
        <v>7.46</v>
      </c>
      <c r="C53" s="20">
        <v>6.13</v>
      </c>
      <c r="D53" s="20">
        <v>6.44</v>
      </c>
      <c r="E53" s="20">
        <v>5.51</v>
      </c>
      <c r="F53" s="20">
        <v>4.76</v>
      </c>
      <c r="G53" s="20">
        <v>4.17</v>
      </c>
      <c r="H53" s="20">
        <v>5.92</v>
      </c>
      <c r="I53" s="20">
        <v>5.49</v>
      </c>
      <c r="J53" s="20">
        <v>8</v>
      </c>
      <c r="K53" s="20">
        <v>8.06</v>
      </c>
      <c r="L53" s="20">
        <v>8.58</v>
      </c>
      <c r="M53" s="20">
        <v>8.86</v>
      </c>
      <c r="N53" s="20">
        <f t="shared" si="0"/>
        <v>6.6150000000000011</v>
      </c>
      <c r="O53" s="21"/>
    </row>
    <row r="54" spans="1:15">
      <c r="A54" s="21">
        <v>1997</v>
      </c>
      <c r="B54" s="20">
        <v>9.3800000000000008</v>
      </c>
      <c r="C54" s="20">
        <v>6.83</v>
      </c>
      <c r="D54" s="20">
        <v>7.05</v>
      </c>
      <c r="E54" s="20">
        <v>5.63</v>
      </c>
      <c r="F54" s="20">
        <v>6.47</v>
      </c>
      <c r="G54" s="20">
        <v>5.08</v>
      </c>
      <c r="H54" s="20">
        <v>5.8</v>
      </c>
      <c r="I54" s="20">
        <v>6.65</v>
      </c>
      <c r="J54" s="20">
        <v>7.47</v>
      </c>
      <c r="K54" s="20">
        <v>7.81</v>
      </c>
      <c r="L54" s="20">
        <v>9.08</v>
      </c>
      <c r="M54" s="20">
        <v>8.17</v>
      </c>
      <c r="N54" s="20">
        <f t="shared" si="0"/>
        <v>7.1183333333333323</v>
      </c>
      <c r="O54" s="21"/>
    </row>
    <row r="55" spans="1:15">
      <c r="A55" s="21">
        <v>1998</v>
      </c>
      <c r="B55" s="20">
        <v>7.44</v>
      </c>
      <c r="C55" s="20">
        <v>6.25</v>
      </c>
      <c r="D55" s="20">
        <v>7.32</v>
      </c>
      <c r="E55" s="20">
        <v>5.81</v>
      </c>
      <c r="F55" s="20">
        <v>4.91</v>
      </c>
      <c r="G55" s="20">
        <v>5.54</v>
      </c>
      <c r="H55" s="20">
        <v>5.96</v>
      </c>
      <c r="I55" s="20">
        <v>5.94</v>
      </c>
      <c r="J55" s="20">
        <v>6.79</v>
      </c>
      <c r="K55" s="20">
        <v>7.81</v>
      </c>
      <c r="L55" s="20">
        <v>8.64</v>
      </c>
      <c r="M55" s="20">
        <v>8.73</v>
      </c>
      <c r="N55" s="20">
        <f t="shared" si="0"/>
        <v>6.7616666666666667</v>
      </c>
      <c r="O55" s="21"/>
    </row>
    <row r="56" spans="1:15">
      <c r="A56" s="21">
        <v>1999</v>
      </c>
      <c r="B56" s="20">
        <v>8.57</v>
      </c>
      <c r="C56" s="20">
        <v>6.59</v>
      </c>
      <c r="D56" s="20">
        <v>6.85</v>
      </c>
      <c r="E56" s="20">
        <v>5.95</v>
      </c>
      <c r="F56" s="20">
        <v>5.54</v>
      </c>
      <c r="G56" s="20">
        <v>5.0599999999999996</v>
      </c>
      <c r="H56" s="20">
        <v>5.64</v>
      </c>
      <c r="I56" s="20">
        <v>6.76</v>
      </c>
      <c r="J56" s="20">
        <v>6.98</v>
      </c>
      <c r="K56" s="20">
        <v>8.48</v>
      </c>
      <c r="L56" s="20">
        <v>8.48</v>
      </c>
      <c r="M56" s="20">
        <v>9.16</v>
      </c>
      <c r="N56" s="20">
        <f t="shared" si="0"/>
        <v>7.0049999999999999</v>
      </c>
      <c r="O56" s="21"/>
    </row>
    <row r="57" spans="1:15">
      <c r="A57" s="21">
        <v>2000</v>
      </c>
      <c r="B57" s="20">
        <v>8.3000000000000007</v>
      </c>
      <c r="C57" s="20">
        <v>6.76</v>
      </c>
      <c r="D57" s="20">
        <v>5.88</v>
      </c>
      <c r="E57" s="20">
        <v>5.8</v>
      </c>
      <c r="F57" s="20">
        <v>5.84</v>
      </c>
      <c r="G57" s="20">
        <v>5.6</v>
      </c>
      <c r="H57" s="20">
        <v>5.75</v>
      </c>
      <c r="I57" s="20">
        <v>6.27</v>
      </c>
      <c r="J57" s="20">
        <v>7.62</v>
      </c>
      <c r="K57" s="20">
        <v>6.95</v>
      </c>
      <c r="L57" s="20">
        <v>8.9600000000000009</v>
      </c>
      <c r="M57" s="20">
        <v>9.08</v>
      </c>
      <c r="N57" s="20">
        <f t="shared" si="0"/>
        <v>6.900833333333332</v>
      </c>
      <c r="O57" s="21"/>
    </row>
    <row r="58" spans="1:15">
      <c r="A58" s="21">
        <v>2001</v>
      </c>
      <c r="B58" s="20">
        <v>7.19</v>
      </c>
      <c r="C58" s="20">
        <v>6.88</v>
      </c>
      <c r="D58" s="20">
        <v>6.37</v>
      </c>
      <c r="E58" s="20">
        <v>4.8499999999999996</v>
      </c>
      <c r="F58" s="20">
        <v>5.13</v>
      </c>
      <c r="G58" s="20">
        <v>4.7300000000000004</v>
      </c>
      <c r="H58" s="20">
        <v>5.69</v>
      </c>
      <c r="I58" s="20">
        <v>6.16</v>
      </c>
      <c r="J58" s="20">
        <v>7.04</v>
      </c>
      <c r="K58" s="20">
        <v>8.4</v>
      </c>
      <c r="L58" s="20">
        <v>7.34</v>
      </c>
      <c r="M58" s="20">
        <v>8.32</v>
      </c>
      <c r="N58" s="20">
        <f t="shared" si="0"/>
        <v>6.5083333333333329</v>
      </c>
      <c r="O58" s="21"/>
    </row>
    <row r="59" spans="1:15">
      <c r="A59" s="21">
        <v>2002</v>
      </c>
      <c r="B59" s="20">
        <v>7.47</v>
      </c>
      <c r="C59" s="20">
        <v>7.62</v>
      </c>
      <c r="D59" s="20">
        <v>7.04</v>
      </c>
      <c r="E59" s="20">
        <v>5.92</v>
      </c>
      <c r="F59" s="20">
        <v>6.11</v>
      </c>
      <c r="G59" s="20">
        <v>4.93</v>
      </c>
      <c r="H59" s="20">
        <v>5.64</v>
      </c>
      <c r="I59" s="20">
        <v>6.18</v>
      </c>
      <c r="J59" s="20">
        <v>6.44</v>
      </c>
      <c r="K59" s="20">
        <v>7.47</v>
      </c>
      <c r="L59" s="20">
        <v>8.5399999999999991</v>
      </c>
      <c r="M59" s="20">
        <v>8.76</v>
      </c>
      <c r="N59" s="20">
        <f t="shared" si="0"/>
        <v>6.8433333333333328</v>
      </c>
      <c r="O59" s="21"/>
    </row>
    <row r="60" spans="1:15">
      <c r="A60" s="21">
        <v>2003</v>
      </c>
      <c r="B60" s="20">
        <v>7.33</v>
      </c>
      <c r="C60" s="20">
        <v>6.49</v>
      </c>
      <c r="D60" s="20">
        <v>5.19</v>
      </c>
      <c r="E60" s="20">
        <v>5.34</v>
      </c>
      <c r="F60" s="20">
        <v>4.9800000000000004</v>
      </c>
      <c r="G60" s="20">
        <v>4.74</v>
      </c>
      <c r="H60" s="20">
        <v>5.3</v>
      </c>
      <c r="I60" s="20">
        <v>5.19</v>
      </c>
      <c r="J60" s="20">
        <v>6.88</v>
      </c>
      <c r="K60" s="20">
        <v>7.3</v>
      </c>
      <c r="L60" s="20">
        <v>7.79</v>
      </c>
      <c r="M60" s="20">
        <v>8.0299999999999994</v>
      </c>
      <c r="N60" s="20">
        <f t="shared" si="0"/>
        <v>6.2133333333333338</v>
      </c>
      <c r="O60" s="21"/>
    </row>
    <row r="61" spans="1:15">
      <c r="A61" s="21">
        <v>2004</v>
      </c>
      <c r="B61" s="20">
        <v>7.16</v>
      </c>
      <c r="C61" s="20">
        <v>5.62</v>
      </c>
      <c r="D61" s="20">
        <v>5.42</v>
      </c>
      <c r="E61" s="20">
        <v>5.22</v>
      </c>
      <c r="F61" s="20">
        <v>4.91</v>
      </c>
      <c r="G61" s="20">
        <v>5.15</v>
      </c>
      <c r="H61" s="20">
        <v>5.4</v>
      </c>
      <c r="I61" s="20">
        <v>5.74</v>
      </c>
      <c r="J61" s="20">
        <v>6.66</v>
      </c>
      <c r="K61" s="20">
        <v>7.29</v>
      </c>
      <c r="L61" s="20">
        <v>7.31</v>
      </c>
      <c r="M61" s="20">
        <v>8.43</v>
      </c>
      <c r="N61" s="20">
        <f t="shared" si="0"/>
        <v>6.1924999999999999</v>
      </c>
      <c r="O61" s="21"/>
    </row>
    <row r="62" spans="1:15">
      <c r="A62" s="21">
        <v>2005</v>
      </c>
      <c r="B62" s="20">
        <v>6.78</v>
      </c>
      <c r="C62" s="20">
        <v>5.55</v>
      </c>
      <c r="D62" s="20">
        <v>5.47</v>
      </c>
      <c r="E62" s="20">
        <v>5.0599999999999996</v>
      </c>
      <c r="F62" s="20">
        <v>4.67</v>
      </c>
      <c r="G62" s="20">
        <v>4.46</v>
      </c>
      <c r="H62" s="20">
        <v>5.12</v>
      </c>
      <c r="I62" s="20">
        <v>5.61</v>
      </c>
      <c r="J62" s="20">
        <v>6.35</v>
      </c>
      <c r="K62" s="20">
        <v>7.28</v>
      </c>
      <c r="L62" s="20">
        <v>9.56</v>
      </c>
      <c r="M62" s="20">
        <v>8.27</v>
      </c>
      <c r="N62" s="20">
        <f t="shared" si="0"/>
        <v>6.1816666666666658</v>
      </c>
      <c r="O62" s="21"/>
    </row>
    <row r="63" spans="1:15">
      <c r="A63" s="21">
        <v>2006</v>
      </c>
      <c r="B63" s="20">
        <v>7.01</v>
      </c>
      <c r="C63" s="20">
        <v>7.72</v>
      </c>
      <c r="D63" s="20">
        <v>5.94</v>
      </c>
      <c r="E63" s="20">
        <v>5.42</v>
      </c>
      <c r="F63" s="20">
        <v>5.34</v>
      </c>
      <c r="G63" s="20">
        <v>4.87</v>
      </c>
      <c r="H63" s="20">
        <v>5.58</v>
      </c>
      <c r="I63" s="20">
        <v>6.33</v>
      </c>
      <c r="J63" s="20">
        <v>7.41</v>
      </c>
      <c r="K63" s="20">
        <v>8.5</v>
      </c>
      <c r="L63" s="20">
        <v>6.59</v>
      </c>
      <c r="M63" s="20">
        <v>8.51</v>
      </c>
      <c r="N63" s="20">
        <f t="shared" si="0"/>
        <v>6.6016666666666675</v>
      </c>
      <c r="O63" s="21"/>
    </row>
    <row r="64" spans="1:15">
      <c r="A64" s="21">
        <v>2007</v>
      </c>
      <c r="B64" s="20">
        <v>8.36</v>
      </c>
      <c r="C64" s="20">
        <v>8.0500000000000007</v>
      </c>
      <c r="D64" s="20">
        <v>6.43</v>
      </c>
      <c r="E64" s="20">
        <v>6.16</v>
      </c>
      <c r="F64" s="20">
        <v>4.96</v>
      </c>
      <c r="G64" s="20">
        <v>4.9800000000000004</v>
      </c>
      <c r="H64" s="20">
        <v>5.32</v>
      </c>
      <c r="I64" s="20">
        <v>5.68</v>
      </c>
      <c r="J64" s="20">
        <v>6.1</v>
      </c>
      <c r="K64" s="20">
        <v>7.35</v>
      </c>
      <c r="L64" s="20">
        <v>8.65</v>
      </c>
      <c r="M64" s="20">
        <v>8.43</v>
      </c>
      <c r="N64" s="20">
        <f t="shared" si="0"/>
        <v>6.7058333333333335</v>
      </c>
      <c r="O64" s="21"/>
    </row>
    <row r="65" spans="1:15">
      <c r="A65" s="21">
        <v>2008</v>
      </c>
      <c r="B65" s="20">
        <v>8.48</v>
      </c>
      <c r="C65" s="20">
        <v>6.85</v>
      </c>
      <c r="D65" s="20">
        <v>6.16</v>
      </c>
      <c r="E65" s="20">
        <v>4.97</v>
      </c>
      <c r="F65" s="20">
        <v>5.49</v>
      </c>
      <c r="G65" s="20">
        <v>5.26</v>
      </c>
      <c r="H65" s="20">
        <v>5.31</v>
      </c>
      <c r="I65" s="20">
        <v>6.14</v>
      </c>
      <c r="J65" s="20">
        <v>6.51</v>
      </c>
      <c r="K65" s="20">
        <v>8.07</v>
      </c>
      <c r="L65" s="20">
        <v>8.3000000000000007</v>
      </c>
      <c r="M65" s="20">
        <v>9.1</v>
      </c>
      <c r="N65" s="20">
        <f t="shared" si="0"/>
        <v>6.72</v>
      </c>
      <c r="O65" s="21"/>
    </row>
    <row r="66" spans="1:15">
      <c r="A66" s="21">
        <v>2009</v>
      </c>
      <c r="B66" s="20">
        <v>7.42</v>
      </c>
      <c r="C66" s="20">
        <v>6.74</v>
      </c>
      <c r="D66" s="20">
        <v>5.61</v>
      </c>
      <c r="E66" s="20">
        <v>5.75</v>
      </c>
      <c r="F66" s="20">
        <v>4.97</v>
      </c>
      <c r="G66" s="20">
        <v>4.84</v>
      </c>
      <c r="H66" s="20">
        <v>5.49</v>
      </c>
      <c r="I66" s="20">
        <v>6.06</v>
      </c>
      <c r="J66" s="20">
        <v>6.96</v>
      </c>
      <c r="K66" s="20">
        <v>8.2200000000000006</v>
      </c>
      <c r="L66" s="20">
        <v>7.54</v>
      </c>
      <c r="M66" s="20">
        <v>8.93</v>
      </c>
      <c r="N66" s="20">
        <f t="shared" si="0"/>
        <v>6.5441666666666665</v>
      </c>
      <c r="O66" s="21"/>
    </row>
    <row r="67" spans="1:15">
      <c r="A67" s="21">
        <v>2010</v>
      </c>
      <c r="B67" s="20">
        <v>7.14</v>
      </c>
      <c r="C67" s="20">
        <v>5.81</v>
      </c>
      <c r="D67" s="20">
        <v>4.99</v>
      </c>
      <c r="E67" s="20">
        <v>4.97</v>
      </c>
      <c r="F67" s="20">
        <v>5.13</v>
      </c>
      <c r="G67" s="20">
        <v>5.6</v>
      </c>
      <c r="H67" s="20">
        <v>5.41</v>
      </c>
      <c r="I67" s="20">
        <v>5.92</v>
      </c>
      <c r="J67" s="20">
        <v>7.08</v>
      </c>
      <c r="K67" s="20">
        <v>7.74</v>
      </c>
      <c r="L67" s="20">
        <v>7.97</v>
      </c>
      <c r="M67" s="20">
        <v>8.01</v>
      </c>
      <c r="N67" s="20">
        <f t="shared" si="0"/>
        <v>6.3141666666666678</v>
      </c>
      <c r="O67" s="21"/>
    </row>
    <row r="68" spans="1:15">
      <c r="A68" s="21">
        <v>2011</v>
      </c>
      <c r="B68" s="20">
        <v>7.1</v>
      </c>
      <c r="C68" s="20">
        <v>7.23</v>
      </c>
      <c r="D68" s="20">
        <v>6.11</v>
      </c>
      <c r="E68" s="20">
        <v>5.86</v>
      </c>
      <c r="F68" s="20">
        <v>5.09</v>
      </c>
      <c r="G68" s="20">
        <v>5.35</v>
      </c>
      <c r="H68" s="20">
        <v>5.01</v>
      </c>
      <c r="I68" s="20">
        <v>6.49</v>
      </c>
      <c r="J68" s="20">
        <v>7.04</v>
      </c>
      <c r="K68" s="20">
        <v>8.2899999999999991</v>
      </c>
      <c r="L68" s="20">
        <v>8.9700000000000006</v>
      </c>
      <c r="M68" s="20">
        <v>8.01</v>
      </c>
      <c r="N68" s="20">
        <f t="shared" si="0"/>
        <v>6.7125000000000012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7.5035937500000021</v>
      </c>
      <c r="C72" s="2">
        <f t="shared" ref="C72:N72" si="1">AVERAGE(C5:C68)</f>
        <v>6.6689062500000009</v>
      </c>
      <c r="D72" s="2">
        <f t="shared" si="1"/>
        <v>6.1948437500000013</v>
      </c>
      <c r="E72" s="2">
        <f t="shared" si="1"/>
        <v>5.4446875000000032</v>
      </c>
      <c r="F72" s="2">
        <f t="shared" si="1"/>
        <v>5.0860937500000016</v>
      </c>
      <c r="G72" s="2">
        <f t="shared" si="1"/>
        <v>4.9728124999999999</v>
      </c>
      <c r="H72" s="2">
        <f t="shared" si="1"/>
        <v>5.2949999999999999</v>
      </c>
      <c r="I72" s="2">
        <f t="shared" si="1"/>
        <v>5.8225000000000007</v>
      </c>
      <c r="J72" s="2">
        <f t="shared" si="1"/>
        <v>6.6581250000000018</v>
      </c>
      <c r="K72" s="2">
        <f t="shared" si="1"/>
        <v>7.4798437500000006</v>
      </c>
      <c r="L72" s="2">
        <f t="shared" si="1"/>
        <v>8.2110937499999999</v>
      </c>
      <c r="M72" s="2">
        <f t="shared" si="1"/>
        <v>8.2632812500000004</v>
      </c>
      <c r="N72" s="2">
        <f t="shared" si="1"/>
        <v>6.4667317708333334</v>
      </c>
    </row>
    <row r="73" spans="1:15">
      <c r="A73" s="4" t="s">
        <v>24</v>
      </c>
      <c r="B73" s="2">
        <f>MAX(B5:B68)</f>
        <v>9.3800000000000008</v>
      </c>
      <c r="C73" s="2">
        <f t="shared" ref="C73:N73" si="2">MAX(C5:C68)</f>
        <v>8.0500000000000007</v>
      </c>
      <c r="D73" s="2">
        <f t="shared" si="2"/>
        <v>7.39</v>
      </c>
      <c r="E73" s="2">
        <f t="shared" si="2"/>
        <v>6.18</v>
      </c>
      <c r="F73" s="2">
        <f t="shared" si="2"/>
        <v>6.47</v>
      </c>
      <c r="G73" s="2">
        <f t="shared" si="2"/>
        <v>5.6</v>
      </c>
      <c r="H73" s="2">
        <f t="shared" si="2"/>
        <v>6.29</v>
      </c>
      <c r="I73" s="2">
        <f t="shared" si="2"/>
        <v>6.76</v>
      </c>
      <c r="J73" s="2">
        <f t="shared" si="2"/>
        <v>8.57</v>
      </c>
      <c r="K73" s="2">
        <f t="shared" si="2"/>
        <v>9.01</v>
      </c>
      <c r="L73" s="2">
        <f t="shared" si="2"/>
        <v>9.92</v>
      </c>
      <c r="M73" s="2">
        <f t="shared" si="2"/>
        <v>10.18</v>
      </c>
      <c r="N73" s="2">
        <f t="shared" si="2"/>
        <v>7.1241666666666674</v>
      </c>
    </row>
    <row r="74" spans="1:15">
      <c r="A74" s="4" t="s">
        <v>25</v>
      </c>
      <c r="B74" s="2">
        <f>MIN(B5:B68)</f>
        <v>5.95</v>
      </c>
      <c r="C74" s="2">
        <f t="shared" ref="C74:N74" si="3">MIN(C5:C68)</f>
        <v>5.44</v>
      </c>
      <c r="D74" s="2">
        <f t="shared" si="3"/>
        <v>4.99</v>
      </c>
      <c r="E74" s="2">
        <f t="shared" si="3"/>
        <v>4.7300000000000004</v>
      </c>
      <c r="F74" s="2">
        <f t="shared" si="3"/>
        <v>4.1399999999999997</v>
      </c>
      <c r="G74" s="2">
        <f t="shared" si="3"/>
        <v>4.17</v>
      </c>
      <c r="H74" s="2">
        <f t="shared" si="3"/>
        <v>4.4800000000000004</v>
      </c>
      <c r="I74" s="2">
        <f t="shared" si="3"/>
        <v>5.05</v>
      </c>
      <c r="J74" s="2">
        <f t="shared" si="3"/>
        <v>5.71</v>
      </c>
      <c r="K74" s="2">
        <f t="shared" si="3"/>
        <v>5.77</v>
      </c>
      <c r="L74" s="2">
        <f t="shared" si="3"/>
        <v>6.59</v>
      </c>
      <c r="M74" s="2">
        <f t="shared" si="3"/>
        <v>6.24</v>
      </c>
      <c r="N74" s="2">
        <f t="shared" si="3"/>
        <v>5.6616666666666662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Metadata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Guan Wang</cp:lastModifiedBy>
  <cp:lastPrinted>1999-05-13T18:45:42Z</cp:lastPrinted>
  <dcterms:created xsi:type="dcterms:W3CDTF">1999-04-01T20:53:43Z</dcterms:created>
  <dcterms:modified xsi:type="dcterms:W3CDTF">2013-03-18T19:57:17Z</dcterms:modified>
</cp:coreProperties>
</file>