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re\Desktop\Course Syllabi Vanderbilt\CS 4287 Principles of Cloud Computing\PA01\cloudHGH\HW03_Results\"/>
    </mc:Choice>
  </mc:AlternateContent>
  <xr:revisionPtr revIDLastSave="0" documentId="13_ncr:1_{7F4386B0-1CC6-4B4B-8917-29486D3081E8}" xr6:coauthVersionLast="47" xr6:coauthVersionMax="47" xr10:uidLastSave="{00000000-0000-0000-0000-000000000000}"/>
  <bookViews>
    <workbookView xWindow="-120" yWindow="-120" windowWidth="29040" windowHeight="15840" tabRatio="1000" firstSheet="4" activeTab="15" xr2:uid="{0A404D6E-9910-4F00-8A46-65578EA71B0F}"/>
  </bookViews>
  <sheets>
    <sheet name="results1_1500" sheetId="3" r:id="rId1"/>
    <sheet name="results1_2000" sheetId="4" r:id="rId2"/>
    <sheet name="results3_3000" sheetId="18" r:id="rId3"/>
    <sheet name="results3_2500" sheetId="17" r:id="rId4"/>
    <sheet name="results3_2000" sheetId="16" r:id="rId5"/>
    <sheet name="results3_1500" sheetId="15" r:id="rId6"/>
    <sheet name="results3_1000" sheetId="14" r:id="rId7"/>
    <sheet name="results2_3000" sheetId="13" r:id="rId8"/>
    <sheet name="results2_2500" sheetId="12" r:id="rId9"/>
    <sheet name="results2_2000" sheetId="11" r:id="rId10"/>
    <sheet name="results2_1500" sheetId="10" r:id="rId11"/>
    <sheet name="results2_1000" sheetId="9" r:id="rId12"/>
    <sheet name="results1_3000" sheetId="8" r:id="rId13"/>
    <sheet name="results1_2500" sheetId="7" r:id="rId14"/>
    <sheet name="results1_1000" sheetId="2" r:id="rId15"/>
    <sheet name="OVERALL" sheetId="19" r:id="rId16"/>
  </sheets>
  <definedNames>
    <definedName name="ExternalData_1" localSheetId="14" hidden="1">'results1_1000'!$A$1:$B$51</definedName>
    <definedName name="ExternalData_10" localSheetId="5" hidden="1">'results3_1500'!$A$1:$B$56</definedName>
    <definedName name="ExternalData_11" localSheetId="4" hidden="1">'results3_2000'!$A$1:$B$56</definedName>
    <definedName name="ExternalData_12" localSheetId="3" hidden="1">'results3_2500'!$A$1:$B$56</definedName>
    <definedName name="ExternalData_13" localSheetId="2" hidden="1">'results3_3000'!$A$1:$B$56</definedName>
    <definedName name="ExternalData_2" localSheetId="0" hidden="1">'results1_1500'!$A$1:$B$56</definedName>
    <definedName name="ExternalData_2" localSheetId="1" hidden="1">'results1_2000'!$A$1:$B$56</definedName>
    <definedName name="ExternalData_2" localSheetId="13" hidden="1">'results1_2500'!$A$1:$B$56</definedName>
    <definedName name="ExternalData_3" localSheetId="12" hidden="1">'results1_3000'!$A$1:$B$56</definedName>
    <definedName name="ExternalData_4" localSheetId="11" hidden="1">'results2_1000'!$A$1:$B$56</definedName>
    <definedName name="ExternalData_5" localSheetId="10" hidden="1">'results2_1500'!$A$1:$B$56</definedName>
    <definedName name="ExternalData_6" localSheetId="9" hidden="1">'results2_2000'!$A$1:$B$56</definedName>
    <definedName name="ExternalData_7" localSheetId="8" hidden="1">'results2_2500'!$A$1:$B$56</definedName>
    <definedName name="ExternalData_8" localSheetId="7" hidden="1">'results2_3000'!$A$1:$B$56</definedName>
    <definedName name="ExternalData_9" localSheetId="6" hidden="1">'results3_1000'!$A$1:$B$56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6" i="18" l="1"/>
  <c r="B55" i="18"/>
  <c r="B54" i="18"/>
  <c r="B53" i="18"/>
  <c r="B52" i="18"/>
  <c r="B56" i="17"/>
  <c r="B55" i="17"/>
  <c r="B54" i="17"/>
  <c r="B53" i="17"/>
  <c r="B52" i="17"/>
  <c r="B56" i="16"/>
  <c r="B55" i="16"/>
  <c r="B54" i="16"/>
  <c r="B53" i="16"/>
  <c r="B52" i="16"/>
  <c r="B56" i="15"/>
  <c r="B55" i="15"/>
  <c r="B54" i="15"/>
  <c r="B53" i="15"/>
  <c r="B52" i="15"/>
  <c r="B56" i="14"/>
  <c r="B55" i="14"/>
  <c r="B54" i="14"/>
  <c r="B53" i="14"/>
  <c r="B52" i="14"/>
  <c r="B56" i="13"/>
  <c r="B55" i="13"/>
  <c r="B54" i="13"/>
  <c r="B53" i="13"/>
  <c r="B52" i="13"/>
  <c r="B56" i="12"/>
  <c r="B55" i="12"/>
  <c r="B54" i="12"/>
  <c r="B53" i="12"/>
  <c r="B52" i="12"/>
  <c r="B56" i="11"/>
  <c r="B55" i="11"/>
  <c r="B54" i="11"/>
  <c r="B53" i="11"/>
  <c r="B52" i="11"/>
  <c r="B56" i="10"/>
  <c r="B55" i="10"/>
  <c r="B54" i="10"/>
  <c r="B53" i="10"/>
  <c r="B52" i="10"/>
  <c r="B56" i="9"/>
  <c r="B55" i="9"/>
  <c r="B54" i="9"/>
  <c r="B53" i="9"/>
  <c r="B52" i="9"/>
  <c r="B56" i="8"/>
  <c r="B55" i="8"/>
  <c r="B54" i="8"/>
  <c r="B53" i="8"/>
  <c r="B52" i="8"/>
  <c r="B55" i="7"/>
  <c r="B54" i="7"/>
  <c r="B53" i="7"/>
  <c r="B52" i="7"/>
  <c r="B56" i="7"/>
  <c r="B56" i="4"/>
  <c r="B55" i="4"/>
  <c r="B54" i="4"/>
  <c r="B53" i="4"/>
  <c r="B52" i="4"/>
  <c r="B52" i="3"/>
  <c r="B53" i="3"/>
  <c r="B56" i="3"/>
  <c r="B55" i="3"/>
  <c r="B54" i="3"/>
  <c r="B56" i="2"/>
  <c r="B55" i="2"/>
  <c r="B54" i="2"/>
  <c r="B53" i="2"/>
  <c r="B5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8BC1FB6-C94F-461E-A998-28BC7413283C}" keepAlive="1" name="Query - results1_1000" description="Connection to the 'results1_1000' query in the workbook." type="5" refreshedVersion="7" background="1" saveData="1">
    <dbPr connection="Provider=Microsoft.Mashup.OleDb.1;Data Source=$Workbook$;Location=results1_1000;Extended Properties=&quot;&quot;" command="SELECT * FROM [results1_1000]"/>
  </connection>
  <connection id="2" xr16:uid="{4B94EEBC-2938-4761-B28A-89D16B71FEB0}" keepAlive="1" name="Query - results1_1500" description="Connection to the 'results1_1500' query in the workbook." type="5" refreshedVersion="7" background="1" saveData="1">
    <dbPr connection="Provider=Microsoft.Mashup.OleDb.1;Data Source=$Workbook$;Location=results1_1500;Extended Properties=&quot;&quot;" command="SELECT * FROM [results1_1500]"/>
  </connection>
  <connection id="3" xr16:uid="{7EA06B93-AF26-4942-97E1-CDD8E656D218}" keepAlive="1" name="Query - results1_2000" description="Connection to the 'results1_2000' query in the workbook." type="5" refreshedVersion="7" background="1" saveData="1">
    <dbPr connection="Provider=Microsoft.Mashup.OleDb.1;Data Source=$Workbook$;Location=results1_2000;Extended Properties=&quot;&quot;" command="SELECT * FROM [results1_2000]"/>
  </connection>
  <connection id="4" xr16:uid="{19D1ED17-7152-4598-B423-A4928B05DC86}" keepAlive="1" name="Query - results1_2500" description="Connection to the 'results1_2500' query in the workbook." type="5" refreshedVersion="7" background="1" saveData="1">
    <dbPr connection="Provider=Microsoft.Mashup.OleDb.1;Data Source=$Workbook$;Location=results1_2500;Extended Properties=&quot;&quot;" command="SELECT * FROM [results1_2500]"/>
  </connection>
  <connection id="5" xr16:uid="{943BD6C7-33F4-4029-90F1-72B0D5A3DD4B}" keepAlive="1" name="Query - results1_3000" description="Connection to the 'results1_3000' query in the workbook." type="5" refreshedVersion="7" background="1" saveData="1">
    <dbPr connection="Provider=Microsoft.Mashup.OleDb.1;Data Source=$Workbook$;Location=results1_3000;Extended Properties=&quot;&quot;" command="SELECT * FROM [results1_3000]"/>
  </connection>
  <connection id="6" xr16:uid="{1489DEE1-1333-41B8-A97E-58515624F0A6}" keepAlive="1" name="Query - results2_1000" description="Connection to the 'results2_1000' query in the workbook." type="5" refreshedVersion="7" background="1" saveData="1">
    <dbPr connection="Provider=Microsoft.Mashup.OleDb.1;Data Source=$Workbook$;Location=results2_1000;Extended Properties=&quot;&quot;" command="SELECT * FROM [results2_1000]"/>
  </connection>
  <connection id="7" xr16:uid="{22A073AD-B15C-495E-972C-D3C60E6D98AC}" keepAlive="1" name="Query - results2_1500" description="Connection to the 'results2_1500' query in the workbook." type="5" refreshedVersion="7" background="1" saveData="1">
    <dbPr connection="Provider=Microsoft.Mashup.OleDb.1;Data Source=$Workbook$;Location=results2_1500;Extended Properties=&quot;&quot;" command="SELECT * FROM [results2_1500]"/>
  </connection>
  <connection id="8" xr16:uid="{7CC3CCC9-0146-4FA6-81E3-F919C0FD6A0C}" keepAlive="1" name="Query - results2_2000" description="Connection to the 'results2_2000' query in the workbook." type="5" refreshedVersion="7" background="1" saveData="1">
    <dbPr connection="Provider=Microsoft.Mashup.OleDb.1;Data Source=$Workbook$;Location=results2_2000;Extended Properties=&quot;&quot;" command="SELECT * FROM [results2_2000]"/>
  </connection>
  <connection id="9" xr16:uid="{B088E7C0-28FC-4C1D-B566-3E7700ADE531}" keepAlive="1" name="Query - results2_2500" description="Connection to the 'results2_2500' query in the workbook." type="5" refreshedVersion="7" background="1" saveData="1">
    <dbPr connection="Provider=Microsoft.Mashup.OleDb.1;Data Source=$Workbook$;Location=results2_2500;Extended Properties=&quot;&quot;" command="SELECT * FROM [results2_2500]"/>
  </connection>
  <connection id="10" xr16:uid="{59CF61DB-022B-43B6-948E-5D8594C3DFC7}" keepAlive="1" name="Query - results2_3000" description="Connection to the 'results2_3000' query in the workbook." type="5" refreshedVersion="7" background="1" saveData="1">
    <dbPr connection="Provider=Microsoft.Mashup.OleDb.1;Data Source=$Workbook$;Location=results2_3000;Extended Properties=&quot;&quot;" command="SELECT * FROM [results2_3000]"/>
  </connection>
  <connection id="11" xr16:uid="{3C27A223-4C1F-402A-88DB-2DB8519F6E73}" keepAlive="1" name="Query - results3_1000" description="Connection to the 'results3_1000' query in the workbook." type="5" refreshedVersion="7" background="1" saveData="1">
    <dbPr connection="Provider=Microsoft.Mashup.OleDb.1;Data Source=$Workbook$;Location=results3_1000;Extended Properties=&quot;&quot;" command="SELECT * FROM [results3_1000]"/>
  </connection>
  <connection id="12" xr16:uid="{95A275ED-D872-40C7-BE22-6DB97C93735E}" keepAlive="1" name="Query - results3_1500" description="Connection to the 'results3_1500' query in the workbook." type="5" refreshedVersion="7" background="1" saveData="1">
    <dbPr connection="Provider=Microsoft.Mashup.OleDb.1;Data Source=$Workbook$;Location=results3_1500;Extended Properties=&quot;&quot;" command="SELECT * FROM [results3_1500]"/>
  </connection>
  <connection id="13" xr16:uid="{FD0C6779-25C1-4A03-931B-EC1AC264C235}" keepAlive="1" name="Query - results3_2000" description="Connection to the 'results3_2000' query in the workbook." type="5" refreshedVersion="7" background="1" saveData="1">
    <dbPr connection="Provider=Microsoft.Mashup.OleDb.1;Data Source=$Workbook$;Location=results3_2000;Extended Properties=&quot;&quot;" command="SELECT * FROM [results3_2000]"/>
  </connection>
  <connection id="14" xr16:uid="{013E1B71-3CE3-4201-95E9-2DDF2D308FE9}" keepAlive="1" name="Query - results3_2500" description="Connection to the 'results3_2500' query in the workbook." type="5" refreshedVersion="7" background="1" saveData="1">
    <dbPr connection="Provider=Microsoft.Mashup.OleDb.1;Data Source=$Workbook$;Location=results3_2500;Extended Properties=&quot;&quot;" command="SELECT * FROM [results3_2500]"/>
  </connection>
  <connection id="15" xr16:uid="{6466B9DC-8A6E-40A5-9AA3-359C3BFC5FAF}" keepAlive="1" name="Query - results3_3000" description="Connection to the 'results3_3000' query in the workbook." type="5" refreshedVersion="7" background="1" saveData="1">
    <dbPr connection="Provider=Microsoft.Mashup.OleDb.1;Data Source=$Workbook$;Location=results3_3000;Extended Properties=&quot;&quot;" command="SELECT * FROM [results3_3000]"/>
  </connection>
</connections>
</file>

<file path=xl/sharedStrings.xml><?xml version="1.0" encoding="utf-8"?>
<sst xmlns="http://schemas.openxmlformats.org/spreadsheetml/2006/main" count="196" uniqueCount="23">
  <si>
    <t>Column1</t>
  </si>
  <si>
    <t>Column2</t>
  </si>
  <si>
    <t>Avg</t>
  </si>
  <si>
    <t>Stdev</t>
  </si>
  <si>
    <t>90th Percentile</t>
  </si>
  <si>
    <t>95th Percentile</t>
  </si>
  <si>
    <t>99th Percentile</t>
  </si>
  <si>
    <t>Totals</t>
  </si>
  <si>
    <t>Results_1_1000</t>
  </si>
  <si>
    <t>Results_1_1500</t>
  </si>
  <si>
    <t>Results_1_2000</t>
  </si>
  <si>
    <t>Results_1_2500</t>
  </si>
  <si>
    <t>Results_1_3000</t>
  </si>
  <si>
    <t>Results_2_1000</t>
  </si>
  <si>
    <t>Results_2_1500</t>
  </si>
  <si>
    <t>Results_2_2000</t>
  </si>
  <si>
    <t>Results_2_2500</t>
  </si>
  <si>
    <t>Results_2_3000</t>
  </si>
  <si>
    <t>Results_3_1000</t>
  </si>
  <si>
    <t>Results_3_1500</t>
  </si>
  <si>
    <t>Results_3_2000</t>
  </si>
  <si>
    <t>Results_3_2500</t>
  </si>
  <si>
    <t>Results_3_3000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</si>
</sst>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double">
        <color theme="9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</a:t>
            </a:r>
            <a:r>
              <a:rPr lang="en-US" baseline="0"/>
              <a:t> Inverse Computation Average Quanta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CPU=1.0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1000</c:v>
              </c:pt>
              <c:pt idx="1">
                <c:v>1500</c:v>
              </c:pt>
              <c:pt idx="2">
                <c:v>2000</c:v>
              </c:pt>
              <c:pt idx="3">
                <c:v>2500</c:v>
              </c:pt>
              <c:pt idx="4">
                <c:v>3000</c:v>
              </c:pt>
            </c:numLit>
          </c:cat>
          <c:val>
            <c:numRef>
              <c:f>(OVERALL!$B$4,OVERALL!$E$4,OVERALL!$H$4,OVERALL!$K$4,OVERALL!$N$4)</c:f>
              <c:numCache>
                <c:formatCode>General</c:formatCode>
                <c:ptCount val="5"/>
                <c:pt idx="0">
                  <c:v>0.15385528564453124</c:v>
                </c:pt>
                <c:pt idx="1">
                  <c:v>0.51366300106048579</c:v>
                </c:pt>
                <c:pt idx="2">
                  <c:v>1.0975397777557374</c:v>
                </c:pt>
                <c:pt idx="3">
                  <c:v>1.9100302076339721</c:v>
                </c:pt>
                <c:pt idx="4">
                  <c:v>3.1598113775253296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89-4861-A25A-54A9C557419B}"/>
            </c:ext>
          </c:extLst>
        </c:ser>
        <c:ser>
          <c:idx val="1"/>
          <c:order val="1"/>
          <c:tx>
            <c:v>CPU=0.5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1000</c:v>
              </c:pt>
              <c:pt idx="1">
                <c:v>1500</c:v>
              </c:pt>
              <c:pt idx="2">
                <c:v>2000</c:v>
              </c:pt>
              <c:pt idx="3">
                <c:v>2500</c:v>
              </c:pt>
              <c:pt idx="4">
                <c:v>3000</c:v>
              </c:pt>
            </c:numLit>
          </c:cat>
          <c:val>
            <c:numRef>
              <c:f>(OVERALL!$B$11,OVERALL!$E$11,OVERALL!$H$11,OVERALL!$K$11,OVERALL!$N$11)</c:f>
              <c:numCache>
                <c:formatCode>General</c:formatCode>
                <c:ptCount val="5"/>
                <c:pt idx="0">
                  <c:v>0.35767005443572997</c:v>
                </c:pt>
                <c:pt idx="1">
                  <c:v>1.1020685195922852</c:v>
                </c:pt>
                <c:pt idx="2">
                  <c:v>2.3355709552764892</c:v>
                </c:pt>
                <c:pt idx="3">
                  <c:v>4.2901738405227663</c:v>
                </c:pt>
                <c:pt idx="4">
                  <c:v>6.977314519882202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89-4861-A25A-54A9C557419B}"/>
            </c:ext>
          </c:extLst>
        </c:ser>
        <c:ser>
          <c:idx val="2"/>
          <c:order val="2"/>
          <c:tx>
            <c:v>CPU=0.25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1000</c:v>
              </c:pt>
              <c:pt idx="1">
                <c:v>1500</c:v>
              </c:pt>
              <c:pt idx="2">
                <c:v>2000</c:v>
              </c:pt>
              <c:pt idx="3">
                <c:v>2500</c:v>
              </c:pt>
              <c:pt idx="4">
                <c:v>3000</c:v>
              </c:pt>
            </c:numLit>
          </c:cat>
          <c:val>
            <c:numRef>
              <c:f>(OVERALL!$B$18,OVERALL!$E$18,OVERALL!$H$18,OVERALL!$K$18,OVERALL!$N$18)</c:f>
              <c:numCache>
                <c:formatCode>General</c:formatCode>
                <c:ptCount val="5"/>
                <c:pt idx="0">
                  <c:v>0.92397276401519779</c:v>
                </c:pt>
                <c:pt idx="1">
                  <c:v>2.5757992839813233</c:v>
                </c:pt>
                <c:pt idx="2">
                  <c:v>5.4160302829742433</c:v>
                </c:pt>
                <c:pt idx="3">
                  <c:v>10.023963661193848</c:v>
                </c:pt>
                <c:pt idx="4">
                  <c:v>16.771860699653626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89-4861-A25A-54A9C5574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187536"/>
        <c:axId val="1122189456"/>
      </c:lineChart>
      <c:catAx>
        <c:axId val="112218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189456"/>
        <c:crosses val="autoZero"/>
        <c:auto val="1"/>
        <c:lblAlgn val="ctr"/>
        <c:lblOffset val="100"/>
        <c:noMultiLvlLbl val="0"/>
      </c:catAx>
      <c:valAx>
        <c:axId val="112218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18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 Inverse Computation Standard Deviation of Quanta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CPU=1.0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1000</c:v>
              </c:pt>
              <c:pt idx="1">
                <c:v>1500</c:v>
              </c:pt>
              <c:pt idx="2">
                <c:v>2000</c:v>
              </c:pt>
              <c:pt idx="3">
                <c:v>2500</c:v>
              </c:pt>
              <c:pt idx="4">
                <c:v>3000</c:v>
              </c:pt>
            </c:numLit>
          </c:cat>
          <c:val>
            <c:numRef>
              <c:f>(OVERALL!$B$5,OVERALL!$E$5,OVERALL!$H$5,OVERALL!$K$5,OVERALL!$N$5)</c:f>
              <c:numCache>
                <c:formatCode>General</c:formatCode>
                <c:ptCount val="5"/>
                <c:pt idx="0">
                  <c:v>2.7319832642393412E-2</c:v>
                </c:pt>
                <c:pt idx="1">
                  <c:v>2.3072369228564128E-2</c:v>
                </c:pt>
                <c:pt idx="2">
                  <c:v>4.687628287744143E-2</c:v>
                </c:pt>
                <c:pt idx="3">
                  <c:v>5.4194562888221207E-2</c:v>
                </c:pt>
                <c:pt idx="4">
                  <c:v>8.1429217805142368E-2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E-443D-80D5-ECD955FF6466}"/>
            </c:ext>
          </c:extLst>
        </c:ser>
        <c:ser>
          <c:idx val="1"/>
          <c:order val="1"/>
          <c:tx>
            <c:v>CPU=0.5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1000</c:v>
              </c:pt>
              <c:pt idx="1">
                <c:v>1500</c:v>
              </c:pt>
              <c:pt idx="2">
                <c:v>2000</c:v>
              </c:pt>
              <c:pt idx="3">
                <c:v>2500</c:v>
              </c:pt>
              <c:pt idx="4">
                <c:v>3000</c:v>
              </c:pt>
            </c:numLit>
          </c:cat>
          <c:val>
            <c:numRef>
              <c:f>(OVERALL!$B$12,OVERALL!$E$12,OVERALL!$H$12,OVERALL!$K$12,OVERALL!$N$12)</c:f>
              <c:numCache>
                <c:formatCode>General</c:formatCode>
                <c:ptCount val="5"/>
                <c:pt idx="0">
                  <c:v>4.3096559136406608E-2</c:v>
                </c:pt>
                <c:pt idx="1">
                  <c:v>9.4062649591120512E-2</c:v>
                </c:pt>
                <c:pt idx="2">
                  <c:v>0.23264773125484392</c:v>
                </c:pt>
                <c:pt idx="3">
                  <c:v>0.17125563565090199</c:v>
                </c:pt>
                <c:pt idx="4">
                  <c:v>0.33041331469920981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2E-443D-80D5-ECD955FF6466}"/>
            </c:ext>
          </c:extLst>
        </c:ser>
        <c:ser>
          <c:idx val="2"/>
          <c:order val="2"/>
          <c:tx>
            <c:v>CPU=0.25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1000</c:v>
              </c:pt>
              <c:pt idx="1">
                <c:v>1500</c:v>
              </c:pt>
              <c:pt idx="2">
                <c:v>2000</c:v>
              </c:pt>
              <c:pt idx="3">
                <c:v>2500</c:v>
              </c:pt>
              <c:pt idx="4">
                <c:v>3000</c:v>
              </c:pt>
            </c:numLit>
          </c:cat>
          <c:val>
            <c:numRef>
              <c:f>(OVERALL!$B$19,OVERALL!$E$19,OVERALL!$H$19,OVERALL!$K$19,OVERALL!$N$19)</c:f>
              <c:numCache>
                <c:formatCode>General</c:formatCode>
                <c:ptCount val="5"/>
                <c:pt idx="0">
                  <c:v>0.1387665615848637</c:v>
                </c:pt>
                <c:pt idx="1">
                  <c:v>0.16885260847269626</c:v>
                </c:pt>
                <c:pt idx="2">
                  <c:v>0.22759158141724897</c:v>
                </c:pt>
                <c:pt idx="3">
                  <c:v>0.35488701135143313</c:v>
                </c:pt>
                <c:pt idx="4">
                  <c:v>0.58997396008462299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2E-443D-80D5-ECD955FF6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3419280"/>
        <c:axId val="1153422800"/>
      </c:lineChart>
      <c:catAx>
        <c:axId val="115341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422800"/>
        <c:crosses val="autoZero"/>
        <c:auto val="1"/>
        <c:lblAlgn val="ctr"/>
        <c:lblOffset val="100"/>
        <c:noMultiLvlLbl val="0"/>
      </c:catAx>
      <c:valAx>
        <c:axId val="115342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41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 Inverse Computation 95th Percentile</a:t>
            </a:r>
            <a:r>
              <a:rPr lang="en-US" baseline="0"/>
              <a:t> Quanta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CPU=1.0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1000</c:v>
              </c:pt>
              <c:pt idx="1">
                <c:v>1500</c:v>
              </c:pt>
              <c:pt idx="2">
                <c:v>2000</c:v>
              </c:pt>
              <c:pt idx="3">
                <c:v>2500</c:v>
              </c:pt>
              <c:pt idx="4">
                <c:v>3000</c:v>
              </c:pt>
            </c:numLit>
          </c:cat>
          <c:val>
            <c:numRef>
              <c:f>(OVERALL!$B$7,OVERALL!$E$7,OVERALL!$H$7,OVERALL!$K$7,OVERALL!$N$7)</c:f>
              <c:numCache>
                <c:formatCode>General</c:formatCode>
                <c:ptCount val="5"/>
                <c:pt idx="0">
                  <c:v>0.18236887454986572</c:v>
                </c:pt>
                <c:pt idx="1">
                  <c:v>0.56481097936630242</c:v>
                </c:pt>
                <c:pt idx="2">
                  <c:v>1.1662031650543212</c:v>
                </c:pt>
                <c:pt idx="3">
                  <c:v>1.983594787120819</c:v>
                </c:pt>
                <c:pt idx="4">
                  <c:v>3.2607359766960142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2-4310-9894-A22DB675323B}"/>
            </c:ext>
          </c:extLst>
        </c:ser>
        <c:ser>
          <c:idx val="1"/>
          <c:order val="1"/>
          <c:tx>
            <c:v>CPU=0.5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1000</c:v>
              </c:pt>
              <c:pt idx="1">
                <c:v>1500</c:v>
              </c:pt>
              <c:pt idx="2">
                <c:v>2000</c:v>
              </c:pt>
              <c:pt idx="3">
                <c:v>2500</c:v>
              </c:pt>
              <c:pt idx="4">
                <c:v>3000</c:v>
              </c:pt>
            </c:numLit>
          </c:cat>
          <c:val>
            <c:numRef>
              <c:f>(OVERALL!$B$14,OVERALL!$E$14,OVERALL!$H$14,OVERALL!$K$14,OVERALL!$N$14)</c:f>
              <c:numCache>
                <c:formatCode>General</c:formatCode>
                <c:ptCount val="5"/>
                <c:pt idx="0">
                  <c:v>0.40281565189361573</c:v>
                </c:pt>
                <c:pt idx="1">
                  <c:v>1.2243691802024841</c:v>
                </c:pt>
                <c:pt idx="2">
                  <c:v>2.6085376024246214</c:v>
                </c:pt>
                <c:pt idx="3">
                  <c:v>4.6556730151176451</c:v>
                </c:pt>
                <c:pt idx="4">
                  <c:v>7.6567557692527766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D2-4310-9894-A22DB675323B}"/>
            </c:ext>
          </c:extLst>
        </c:ser>
        <c:ser>
          <c:idx val="2"/>
          <c:order val="2"/>
          <c:tx>
            <c:v>CPU=0.25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1000</c:v>
              </c:pt>
              <c:pt idx="1">
                <c:v>1500</c:v>
              </c:pt>
              <c:pt idx="2">
                <c:v>2000</c:v>
              </c:pt>
              <c:pt idx="3">
                <c:v>2500</c:v>
              </c:pt>
              <c:pt idx="4">
                <c:v>3000</c:v>
              </c:pt>
            </c:numLit>
          </c:cat>
          <c:val>
            <c:numRef>
              <c:f>(OVERALL!$B$21,OVERALL!$E$21,OVERALL!$H$21,OVERALL!$K$21,OVERALL!$N$21)</c:f>
              <c:numCache>
                <c:formatCode>General</c:formatCode>
                <c:ptCount val="5"/>
                <c:pt idx="0">
                  <c:v>1.1013591170310975</c:v>
                </c:pt>
                <c:pt idx="1">
                  <c:v>2.8572868943214416</c:v>
                </c:pt>
                <c:pt idx="2">
                  <c:v>5.8175388216972346</c:v>
                </c:pt>
                <c:pt idx="3">
                  <c:v>10.851424539089203</c:v>
                </c:pt>
                <c:pt idx="4">
                  <c:v>17.944719660282136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D2-4310-9894-A22DB6753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5424696"/>
        <c:axId val="1195422456"/>
      </c:lineChart>
      <c:catAx>
        <c:axId val="1195424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422456"/>
        <c:crosses val="autoZero"/>
        <c:auto val="1"/>
        <c:lblAlgn val="ctr"/>
        <c:lblOffset val="100"/>
        <c:noMultiLvlLbl val="0"/>
      </c:catAx>
      <c:valAx>
        <c:axId val="119542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424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 Inverse Computation 90th Percentile</a:t>
            </a:r>
            <a:r>
              <a:rPr lang="en-US" baseline="0"/>
              <a:t> Quanta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CPU=1.0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1000</c:v>
              </c:pt>
              <c:pt idx="1">
                <c:v>1500</c:v>
              </c:pt>
              <c:pt idx="2">
                <c:v>2000</c:v>
              </c:pt>
              <c:pt idx="3">
                <c:v>2500</c:v>
              </c:pt>
              <c:pt idx="4">
                <c:v>3000</c:v>
              </c:pt>
            </c:numLit>
          </c:cat>
          <c:val>
            <c:numRef>
              <c:f>(OVERALL!$B$6,OVERALL!$E$6,OVERALL!$H$6,OVERALL!$K$6,OVERALL!$N$6)</c:f>
              <c:numCache>
                <c:formatCode>General</c:formatCode>
                <c:ptCount val="5"/>
                <c:pt idx="0">
                  <c:v>0.18084061145782471</c:v>
                </c:pt>
                <c:pt idx="1">
                  <c:v>0.54821422100067141</c:v>
                </c:pt>
                <c:pt idx="2">
                  <c:v>1.1553922176361084</c:v>
                </c:pt>
                <c:pt idx="3">
                  <c:v>1.9806509494781495</c:v>
                </c:pt>
                <c:pt idx="4">
                  <c:v>3.2092907905578612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0C-4D68-96CF-F67207CABECA}"/>
            </c:ext>
          </c:extLst>
        </c:ser>
        <c:ser>
          <c:idx val="1"/>
          <c:order val="1"/>
          <c:tx>
            <c:v>CPU=0.5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1000</c:v>
              </c:pt>
              <c:pt idx="1">
                <c:v>1500</c:v>
              </c:pt>
              <c:pt idx="2">
                <c:v>2000</c:v>
              </c:pt>
              <c:pt idx="3">
                <c:v>2500</c:v>
              </c:pt>
              <c:pt idx="4">
                <c:v>3000</c:v>
              </c:pt>
            </c:numLit>
          </c:cat>
          <c:val>
            <c:numRef>
              <c:f>(OVERALL!$B$13,OVERALL!$E$13,OVERALL!$H$13,OVERALL!$K$13,OVERALL!$N$13)</c:f>
              <c:numCache>
                <c:formatCode>General</c:formatCode>
                <c:ptCount val="5"/>
                <c:pt idx="0">
                  <c:v>0.3999314785003662</c:v>
                </c:pt>
                <c:pt idx="1">
                  <c:v>1.2065509796142577</c:v>
                </c:pt>
                <c:pt idx="2">
                  <c:v>2.5102437019348147</c:v>
                </c:pt>
                <c:pt idx="3">
                  <c:v>4.4985343217849731</c:v>
                </c:pt>
                <c:pt idx="4">
                  <c:v>7.177153158187866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0C-4D68-96CF-F67207CABECA}"/>
            </c:ext>
          </c:extLst>
        </c:ser>
        <c:ser>
          <c:idx val="2"/>
          <c:order val="2"/>
          <c:tx>
            <c:v>CPU=0.25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1000</c:v>
              </c:pt>
              <c:pt idx="1">
                <c:v>1500</c:v>
              </c:pt>
              <c:pt idx="2">
                <c:v>2000</c:v>
              </c:pt>
              <c:pt idx="3">
                <c:v>2500</c:v>
              </c:pt>
              <c:pt idx="4">
                <c:v>3000</c:v>
              </c:pt>
            </c:numLit>
          </c:cat>
          <c:val>
            <c:numRef>
              <c:f>(OVERALL!$B$20,OVERALL!$E$20,OVERALL!$H$20,OVERALL!$K$20,OVERALL!$N$20)</c:f>
              <c:numCache>
                <c:formatCode>General</c:formatCode>
                <c:ptCount val="5"/>
                <c:pt idx="0">
                  <c:v>1.0082204818725586</c:v>
                </c:pt>
                <c:pt idx="1">
                  <c:v>2.70103542804718</c:v>
                </c:pt>
                <c:pt idx="2">
                  <c:v>5.6923979759216312</c:v>
                </c:pt>
                <c:pt idx="3">
                  <c:v>10.278813624382019</c:v>
                </c:pt>
                <c:pt idx="4">
                  <c:v>17.529389500617981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0C-4D68-96CF-F67207CAB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5258296"/>
        <c:axId val="1195265976"/>
      </c:lineChart>
      <c:catAx>
        <c:axId val="1195258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265976"/>
        <c:crosses val="autoZero"/>
        <c:auto val="1"/>
        <c:lblAlgn val="ctr"/>
        <c:lblOffset val="100"/>
        <c:noMultiLvlLbl val="0"/>
      </c:catAx>
      <c:valAx>
        <c:axId val="119526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258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 Inverse Computation 99th Percentile Quanta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CPU=1.0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1000</c:v>
              </c:pt>
              <c:pt idx="1">
                <c:v>1500</c:v>
              </c:pt>
              <c:pt idx="2">
                <c:v>2000</c:v>
              </c:pt>
              <c:pt idx="3">
                <c:v>2500</c:v>
              </c:pt>
              <c:pt idx="4">
                <c:v>3000</c:v>
              </c:pt>
            </c:numLit>
          </c:cat>
          <c:val>
            <c:numRef>
              <c:f>(OVERALL!$B$8,OVERALL!$E$8,OVERALL!$H$8,OVERALL!$K$8,OVERALL!$N$8)</c:f>
              <c:numCache>
                <c:formatCode>General</c:formatCode>
                <c:ptCount val="5"/>
                <c:pt idx="0">
                  <c:v>0.19480788707733154</c:v>
                </c:pt>
                <c:pt idx="1">
                  <c:v>0.58522310733795169</c:v>
                </c:pt>
                <c:pt idx="2">
                  <c:v>1.2337034010887145</c:v>
                </c:pt>
                <c:pt idx="3">
                  <c:v>2.0097035384178161</c:v>
                </c:pt>
                <c:pt idx="4">
                  <c:v>3.4572396302223201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15-498C-B9D5-EEB46C48F4C1}"/>
            </c:ext>
          </c:extLst>
        </c:ser>
        <c:ser>
          <c:idx val="1"/>
          <c:order val="1"/>
          <c:tx>
            <c:v>CPU=0.5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1000</c:v>
              </c:pt>
              <c:pt idx="1">
                <c:v>1500</c:v>
              </c:pt>
              <c:pt idx="2">
                <c:v>2000</c:v>
              </c:pt>
              <c:pt idx="3">
                <c:v>2500</c:v>
              </c:pt>
              <c:pt idx="4">
                <c:v>3000</c:v>
              </c:pt>
            </c:numLit>
          </c:cat>
          <c:val>
            <c:numRef>
              <c:f>(OVERALL!$B$15,OVERALL!$E$15,OVERALL!$H$15,OVERALL!$K$15,OVERALL!$N$15)</c:f>
              <c:numCache>
                <c:formatCode>General</c:formatCode>
                <c:ptCount val="5"/>
                <c:pt idx="0">
                  <c:v>0.44024544239044178</c:v>
                </c:pt>
                <c:pt idx="1">
                  <c:v>1.331181125640869</c:v>
                </c:pt>
                <c:pt idx="2">
                  <c:v>3.3452193403244013</c:v>
                </c:pt>
                <c:pt idx="3">
                  <c:v>4.8493154835700985</c:v>
                </c:pt>
                <c:pt idx="4">
                  <c:v>8.2150543928146345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15-498C-B9D5-EEB46C48F4C1}"/>
            </c:ext>
          </c:extLst>
        </c:ser>
        <c:ser>
          <c:idx val="2"/>
          <c:order val="2"/>
          <c:tx>
            <c:v>CPU=0.25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1000</c:v>
              </c:pt>
              <c:pt idx="1">
                <c:v>1500</c:v>
              </c:pt>
              <c:pt idx="2">
                <c:v>2000</c:v>
              </c:pt>
              <c:pt idx="3">
                <c:v>2500</c:v>
              </c:pt>
              <c:pt idx="4">
                <c:v>3000</c:v>
              </c:pt>
            </c:numLit>
          </c:cat>
          <c:val>
            <c:numRef>
              <c:f>(OVERALL!$B$22,OVERALL!$E$22,OVERALL!$H$22,OVERALL!$K$22,OVERALL!$N$22)</c:f>
              <c:numCache>
                <c:formatCode>General</c:formatCode>
                <c:ptCount val="5"/>
                <c:pt idx="0">
                  <c:v>1.4487661170959467</c:v>
                </c:pt>
                <c:pt idx="1">
                  <c:v>3.1540601563453672</c:v>
                </c:pt>
                <c:pt idx="2">
                  <c:v>6.1454395675659175</c:v>
                </c:pt>
                <c:pt idx="3">
                  <c:v>11.059699556827544</c:v>
                </c:pt>
                <c:pt idx="4">
                  <c:v>18.317898833751677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15-498C-B9D5-EEB46C48F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208400"/>
        <c:axId val="1112208720"/>
      </c:lineChart>
      <c:catAx>
        <c:axId val="111220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208720"/>
        <c:crosses val="autoZero"/>
        <c:auto val="1"/>
        <c:lblAlgn val="ctr"/>
        <c:lblOffset val="100"/>
        <c:noMultiLvlLbl val="0"/>
      </c:catAx>
      <c:valAx>
        <c:axId val="111220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20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2</xdr:row>
      <xdr:rowOff>109537</xdr:rowOff>
    </xdr:from>
    <xdr:to>
      <xdr:col>21</xdr:col>
      <xdr:colOff>571500</xdr:colOff>
      <xdr:row>16</xdr:row>
      <xdr:rowOff>185737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C308C08-50D9-496B-BB99-3FB32406C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271462</xdr:colOff>
      <xdr:row>18</xdr:row>
      <xdr:rowOff>14287</xdr:rowOff>
    </xdr:from>
    <xdr:to>
      <xdr:col>21</xdr:col>
      <xdr:colOff>576262</xdr:colOff>
      <xdr:row>32</xdr:row>
      <xdr:rowOff>90487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460E397-F306-4C49-8518-B27ED7429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309562</xdr:colOff>
      <xdr:row>50</xdr:row>
      <xdr:rowOff>80962</xdr:rowOff>
    </xdr:from>
    <xdr:to>
      <xdr:col>22</xdr:col>
      <xdr:colOff>4762</xdr:colOff>
      <xdr:row>64</xdr:row>
      <xdr:rowOff>157162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9A667AD-D177-4A52-BBA4-7F4B94E5C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261937</xdr:colOff>
      <xdr:row>34</xdr:row>
      <xdr:rowOff>42862</xdr:rowOff>
    </xdr:from>
    <xdr:to>
      <xdr:col>21</xdr:col>
      <xdr:colOff>566737</xdr:colOff>
      <xdr:row>48</xdr:row>
      <xdr:rowOff>119062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046182C-69AB-4397-8B12-25B6C56DAF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252412</xdr:colOff>
      <xdr:row>66</xdr:row>
      <xdr:rowOff>23812</xdr:rowOff>
    </xdr:from>
    <xdr:to>
      <xdr:col>21</xdr:col>
      <xdr:colOff>557212</xdr:colOff>
      <xdr:row>80</xdr:row>
      <xdr:rowOff>100012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973652F-6E1E-4BE3-ACC9-6B1E94DC9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402AC82C-DC4D-4BE9-BE3F-45EA4C3B9A5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8" xr16:uid="{21E7C28B-8F37-44EF-B292-897563998CB4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7" xr16:uid="{E180FAEC-225B-4E87-832E-555B32AD2A2C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6B45097B-055A-41F0-95C5-14712156BCAF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21EE7367-2DEF-437E-AA4D-5406E23270D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F7B86883-BC7A-4E0B-8EB1-B8075F1058D4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E48B59F-27FB-4B1F-9BC7-923B104A710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A95F4810-9790-4E22-9A02-917AF58553BC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15" xr16:uid="{61A801F8-775E-4A42-972B-2EAA7B55CE9B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4" xr16:uid="{584ACBF8-D3C0-4B5D-AB81-0DE6286BA81A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3" xr16:uid="{87900548-2D4C-4285-819C-E68AE3C3E698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2" xr16:uid="{9624BB15-44BA-4AAE-9208-C607C2331617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1" xr16:uid="{C29565B4-693D-4442-AAB1-9F8485B7198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0" xr16:uid="{1C1672AD-E2C3-4930-8667-5FC9306396E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9" xr16:uid="{C8072DA4-43BE-4B7C-B306-9BFEF5C3FB5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EBB873-C844-4B1C-85A1-23F194AC8F3F}" name="results1_1500" displayName="results1_1500" ref="A1:B56" tableType="queryTable" totalsRowShown="0">
  <autoFilter ref="A1:B56" xr:uid="{C4EBB873-C844-4B1C-85A1-23F194AC8F3F}"/>
  <tableColumns count="2">
    <tableColumn id="1" xr3:uid="{9E9D04B8-E6A1-4330-8139-DCED06A126C7}" uniqueName="1" name="Column1" queryTableFieldId="1"/>
    <tableColumn id="2" xr3:uid="{EC387A48-8C5A-4DA9-9BB3-67FBC198E66B}" uniqueName="2" name="Column2" queryTableFieldId="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F7703C7-5E9E-483B-8D62-743101A10D98}" name="results2_2000" displayName="results2_2000" ref="A1:B56" tableType="queryTable" totalsRowShown="0">
  <autoFilter ref="A1:B56" xr:uid="{DF7703C7-5E9E-483B-8D62-743101A10D98}"/>
  <tableColumns count="2">
    <tableColumn id="1" xr3:uid="{33A9F92B-246B-48B8-A876-5CF3D880A84A}" uniqueName="1" name="Column1" queryTableFieldId="1"/>
    <tableColumn id="2" xr3:uid="{3F7374E4-3F4E-4505-B445-3D227EF5CF87}" uniqueName="2" name="Column2" queryTableField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0849A4B-6AF4-41FF-BB01-C3D23EB055C8}" name="results2_1500" displayName="results2_1500" ref="A1:B56" tableType="queryTable" totalsRowShown="0">
  <autoFilter ref="A1:B56" xr:uid="{D0849A4B-6AF4-41FF-BB01-C3D23EB055C8}"/>
  <tableColumns count="2">
    <tableColumn id="1" xr3:uid="{150949E6-D605-4011-B49B-153CC8BFB163}" uniqueName="1" name="Column1" queryTableFieldId="1"/>
    <tableColumn id="2" xr3:uid="{07D6C4B5-B63D-4D06-A9EB-537004AC8664}" uniqueName="2" name="Column2" queryTableFieldId="2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6959B2-E7A1-4B79-8EE0-03D045932192}" name="results2_1000" displayName="results2_1000" ref="A1:B56" tableType="queryTable" totalsRowShown="0">
  <autoFilter ref="A1:B56" xr:uid="{AB6959B2-E7A1-4B79-8EE0-03D045932192}"/>
  <tableColumns count="2">
    <tableColumn id="1" xr3:uid="{960BB92E-AE06-46E3-9626-993B5A6778D8}" uniqueName="1" name="Column1" queryTableFieldId="1"/>
    <tableColumn id="2" xr3:uid="{B9FDDF25-7BEA-49C9-8EE3-CC36CB8C8FD5}" uniqueName="2" name="Column2" queryTableFieldId="2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B51F40-05E8-44D2-9E69-D70DC2FD1912}" name="results1_3000" displayName="results1_3000" ref="A1:B56" tableType="queryTable" totalsRowShown="0">
  <autoFilter ref="A1:B56" xr:uid="{31B51F40-05E8-44D2-9E69-D70DC2FD1912}"/>
  <tableColumns count="2">
    <tableColumn id="1" xr3:uid="{8F2BD845-6136-4465-B68A-91704C88050E}" uniqueName="1" name="Column1" queryTableFieldId="1"/>
    <tableColumn id="2" xr3:uid="{3F58E5B3-BA51-4580-BFD7-D4A9833B1290}" uniqueName="2" name="Column2" queryTableFieldId="2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C636ED2-D75E-4E1C-8BF1-771B04644E5D}" name="results1_2500" displayName="results1_2500" ref="A1:B56" tableType="queryTable" totalsRowShown="0">
  <autoFilter ref="A1:B56" xr:uid="{6C636ED2-D75E-4E1C-8BF1-771B04644E5D}"/>
  <tableColumns count="2">
    <tableColumn id="1" xr3:uid="{6269ADB8-9B9A-44EE-BF85-9B9D2CB8A3E0}" uniqueName="1" name="Column1" queryTableFieldId="1"/>
    <tableColumn id="2" xr3:uid="{2BBD6DBD-A1A8-4E5C-B332-E5D3048E5323}" uniqueName="2" name="Column2" queryTableFieldId="2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AF023D-A3B5-49D0-B272-86C912BF2652}" name="results1_1000" displayName="results1_1000" ref="A1:B52" tableType="queryTable" totalsRowCount="1">
  <autoFilter ref="A1:B51" xr:uid="{5BAF023D-A3B5-49D0-B272-86C912BF2652}"/>
  <tableColumns count="2">
    <tableColumn id="1" xr3:uid="{EDBB2246-7C3D-4B25-B051-AB7DA7A18F7C}" uniqueName="1" name="Column1" totalsRowLabel="Avg" queryTableFieldId="1"/>
    <tableColumn id="2" xr3:uid="{0320A384-E571-4151-B095-B65C3A961FAE}" uniqueName="2" name="Column2" totalsRowFunction="custom" queryTableFieldId="2">
      <totalsRowFormula>AVERAGE(B2:B51)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E2D67A-14E8-4F30-9160-86505A40368E}" name="results1_2000" displayName="results1_2000" ref="A1:B56" tableType="queryTable" totalsRowShown="0">
  <autoFilter ref="A1:B56" xr:uid="{A9E2D67A-14E8-4F30-9160-86505A40368E}"/>
  <tableColumns count="2">
    <tableColumn id="1" xr3:uid="{65B6DB15-F8CA-4052-BBF9-FC8B91C6DE20}" uniqueName="1" name="Column1" queryTableFieldId="1"/>
    <tableColumn id="2" xr3:uid="{DB39E1C6-9FBB-4D79-933A-9D2E495A8613}" uniqueName="2" name="Column2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02E06F7-ACE6-479E-BC0B-72A9D8C9C4BE}" name="results3_3000" displayName="results3_3000" ref="A1:B56" tableType="queryTable" totalsRowShown="0">
  <autoFilter ref="A1:B56" xr:uid="{402E06F7-ACE6-479E-BC0B-72A9D8C9C4BE}"/>
  <tableColumns count="2">
    <tableColumn id="1" xr3:uid="{E18E8CD6-6C93-485B-B7D3-79DF62C40144}" uniqueName="1" name="Column1" queryTableFieldId="1"/>
    <tableColumn id="2" xr3:uid="{4F587F1C-D5F6-45ED-9C59-946E98BC1AE5}" uniqueName="2" name="Column2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D717482-1C15-4239-B497-E2FAD5A84440}" name="results3_2500" displayName="results3_2500" ref="A1:B56" tableType="queryTable" totalsRowShown="0">
  <autoFilter ref="A1:B56" xr:uid="{3D717482-1C15-4239-B497-E2FAD5A84440}"/>
  <tableColumns count="2">
    <tableColumn id="1" xr3:uid="{55C922EE-F80A-429A-BDB6-7A2E40B2EA12}" uniqueName="1" name="Column1" queryTableFieldId="1"/>
    <tableColumn id="2" xr3:uid="{54249F32-8EC7-49E1-B9A4-068C54FA9DCF}" uniqueName="2" name="Column2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0B69A41-EEE9-4210-BA97-3FE5054A3812}" name="results3_2000" displayName="results3_2000" ref="A1:B56" tableType="queryTable" totalsRowShown="0">
  <autoFilter ref="A1:B56" xr:uid="{50B69A41-EEE9-4210-BA97-3FE5054A3812}"/>
  <tableColumns count="2">
    <tableColumn id="1" xr3:uid="{80804E4D-FA49-423B-AD0B-EE6DEE6546E1}" uniqueName="1" name="Column1" queryTableFieldId="1"/>
    <tableColumn id="2" xr3:uid="{4C5D02AD-712D-490D-9AA4-A9656CE84486}" uniqueName="2" name="Column2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95B5213-8525-4E54-AF2B-14BE61824CD8}" name="results3_1500" displayName="results3_1500" ref="A1:B56" tableType="queryTable" totalsRowShown="0">
  <autoFilter ref="A1:B56" xr:uid="{A95B5213-8525-4E54-AF2B-14BE61824CD8}"/>
  <tableColumns count="2">
    <tableColumn id="1" xr3:uid="{507D6478-FF2F-4F54-9A2B-21AE6E19AA0C}" uniqueName="1" name="Column1" queryTableFieldId="1"/>
    <tableColumn id="2" xr3:uid="{D704BAC9-4DEA-4407-8E8A-B66E40BA21DD}" uniqueName="2" name="Column2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9F141A8-B989-40E0-B241-DED8A152B7EB}" name="results3_1000" displayName="results3_1000" ref="A1:B56" tableType="queryTable" totalsRowShown="0">
  <autoFilter ref="A1:B56" xr:uid="{C9F141A8-B989-40E0-B241-DED8A152B7EB}"/>
  <tableColumns count="2">
    <tableColumn id="1" xr3:uid="{0DE6F2FE-F813-4E0D-972B-90DE9AC32F9A}" uniqueName="1" name="Column1" queryTableFieldId="1"/>
    <tableColumn id="2" xr3:uid="{B88C9C97-678F-40FB-91E0-399CB9C26789}" uniqueName="2" name="Column2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08B9DE6-1716-4E64-8168-EC3C4B0A12CA}" name="results2_3000" displayName="results2_3000" ref="A1:B56" tableType="queryTable" totalsRowShown="0">
  <autoFilter ref="A1:B56" xr:uid="{308B9DE6-1716-4E64-8168-EC3C4B0A12CA}"/>
  <tableColumns count="2">
    <tableColumn id="1" xr3:uid="{499D7DD0-1639-4968-9FA2-6D02A90E9E1B}" uniqueName="1" name="Column1" queryTableFieldId="1"/>
    <tableColumn id="2" xr3:uid="{22EB1B1C-998D-4E87-8F96-575E7C6B4E52}" uniqueName="2" name="Column2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83931F1-57FF-4442-B998-722EAB1344EE}" name="results2_2500" displayName="results2_2500" ref="A1:B56" tableType="queryTable" totalsRowShown="0">
  <autoFilter ref="A1:B56" xr:uid="{183931F1-57FF-4442-B998-722EAB1344EE}"/>
  <tableColumns count="2">
    <tableColumn id="1" xr3:uid="{D344AA63-2376-4038-B2A9-1AE712DCB27D}" uniqueName="1" name="Column1" queryTableFieldId="1"/>
    <tableColumn id="2" xr3:uid="{C7D7E252-9C1A-4C51-B109-2B717923FCBF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6D57C-5024-431B-8E02-57F6AADACE1D}">
  <dimension ref="A1:B56"/>
  <sheetViews>
    <sheetView topLeftCell="A35" workbookViewId="0">
      <selection activeCell="A52" sqref="A52:B56"/>
    </sheetView>
  </sheetViews>
  <sheetFormatPr defaultRowHeight="15" x14ac:dyDescent="0.25"/>
  <cols>
    <col min="1" max="1" width="11.140625" bestFit="1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0.49932718276977539</v>
      </c>
    </row>
    <row r="3" spans="1:2" x14ac:dyDescent="0.25">
      <c r="A3">
        <v>1</v>
      </c>
      <c r="B3">
        <v>0.50899004936218262</v>
      </c>
    </row>
    <row r="4" spans="1:2" x14ac:dyDescent="0.25">
      <c r="A4">
        <v>2</v>
      </c>
      <c r="B4">
        <v>0.50206732749938965</v>
      </c>
    </row>
    <row r="5" spans="1:2" x14ac:dyDescent="0.25">
      <c r="A5">
        <v>3</v>
      </c>
      <c r="B5">
        <v>0.56203770637512207</v>
      </c>
    </row>
    <row r="6" spans="1:2" x14ac:dyDescent="0.25">
      <c r="A6">
        <v>4</v>
      </c>
      <c r="B6">
        <v>0.5184473991394043</v>
      </c>
    </row>
    <row r="7" spans="1:2" x14ac:dyDescent="0.25">
      <c r="A7">
        <v>5</v>
      </c>
      <c r="B7">
        <v>0.49359130859375</v>
      </c>
    </row>
    <row r="8" spans="1:2" x14ac:dyDescent="0.25">
      <c r="A8">
        <v>6</v>
      </c>
      <c r="B8">
        <v>0.50561928749084473</v>
      </c>
    </row>
    <row r="9" spans="1:2" x14ac:dyDescent="0.25">
      <c r="A9">
        <v>7</v>
      </c>
      <c r="B9">
        <v>0.51180815696716309</v>
      </c>
    </row>
    <row r="10" spans="1:2" x14ac:dyDescent="0.25">
      <c r="A10">
        <v>8</v>
      </c>
      <c r="B10">
        <v>0.49717402458190918</v>
      </c>
    </row>
    <row r="11" spans="1:2" x14ac:dyDescent="0.25">
      <c r="A11">
        <v>9</v>
      </c>
      <c r="B11">
        <v>0.50154399871826172</v>
      </c>
    </row>
    <row r="12" spans="1:2" x14ac:dyDescent="0.25">
      <c r="A12">
        <v>10</v>
      </c>
      <c r="B12">
        <v>0.49975132942199707</v>
      </c>
    </row>
    <row r="13" spans="1:2" x14ac:dyDescent="0.25">
      <c r="A13">
        <v>11</v>
      </c>
      <c r="B13">
        <v>0.51025295257568359</v>
      </c>
    </row>
    <row r="14" spans="1:2" x14ac:dyDescent="0.25">
      <c r="A14">
        <v>12</v>
      </c>
      <c r="B14">
        <v>0.56708002090454102</v>
      </c>
    </row>
    <row r="15" spans="1:2" x14ac:dyDescent="0.25">
      <c r="A15">
        <v>13</v>
      </c>
      <c r="B15">
        <v>0.51093649864196777</v>
      </c>
    </row>
    <row r="16" spans="1:2" x14ac:dyDescent="0.25">
      <c r="A16">
        <v>14</v>
      </c>
      <c r="B16">
        <v>0.51019883155822754</v>
      </c>
    </row>
    <row r="17" spans="1:2" x14ac:dyDescent="0.25">
      <c r="A17">
        <v>15</v>
      </c>
      <c r="B17">
        <v>0.58657383918762207</v>
      </c>
    </row>
    <row r="18" spans="1:2" x14ac:dyDescent="0.25">
      <c r="A18">
        <v>16</v>
      </c>
      <c r="B18">
        <v>0.50934982299804688</v>
      </c>
    </row>
    <row r="19" spans="1:2" x14ac:dyDescent="0.25">
      <c r="A19">
        <v>17</v>
      </c>
      <c r="B19">
        <v>0.50175261497497559</v>
      </c>
    </row>
    <row r="20" spans="1:2" x14ac:dyDescent="0.25">
      <c r="A20">
        <v>18</v>
      </c>
      <c r="B20">
        <v>0.49834275245666504</v>
      </c>
    </row>
    <row r="21" spans="1:2" x14ac:dyDescent="0.25">
      <c r="A21">
        <v>19</v>
      </c>
      <c r="B21">
        <v>0.52376294136047363</v>
      </c>
    </row>
    <row r="22" spans="1:2" x14ac:dyDescent="0.25">
      <c r="A22">
        <v>20</v>
      </c>
      <c r="B22">
        <v>0.55874156951904297</v>
      </c>
    </row>
    <row r="23" spans="1:2" x14ac:dyDescent="0.25">
      <c r="A23">
        <v>21</v>
      </c>
      <c r="B23">
        <v>0.50923323631286621</v>
      </c>
    </row>
    <row r="24" spans="1:2" x14ac:dyDescent="0.25">
      <c r="A24">
        <v>22</v>
      </c>
      <c r="B24">
        <v>0.52128314971923828</v>
      </c>
    </row>
    <row r="25" spans="1:2" x14ac:dyDescent="0.25">
      <c r="A25">
        <v>23</v>
      </c>
      <c r="B25">
        <v>0.51019191741943359</v>
      </c>
    </row>
    <row r="26" spans="1:2" x14ac:dyDescent="0.25">
      <c r="A26">
        <v>24</v>
      </c>
      <c r="B26">
        <v>0.54333257675170898</v>
      </c>
    </row>
    <row r="27" spans="1:2" x14ac:dyDescent="0.25">
      <c r="A27">
        <v>25</v>
      </c>
      <c r="B27">
        <v>0.51881790161132813</v>
      </c>
    </row>
    <row r="28" spans="1:2" x14ac:dyDescent="0.25">
      <c r="A28">
        <v>26</v>
      </c>
      <c r="B28">
        <v>0.52302813529968262</v>
      </c>
    </row>
    <row r="29" spans="1:2" x14ac:dyDescent="0.25">
      <c r="A29">
        <v>27</v>
      </c>
      <c r="B29">
        <v>0.51974153518676758</v>
      </c>
    </row>
    <row r="30" spans="1:2" x14ac:dyDescent="0.25">
      <c r="A30">
        <v>28</v>
      </c>
      <c r="B30">
        <v>0.5838172435760498</v>
      </c>
    </row>
    <row r="31" spans="1:2" x14ac:dyDescent="0.25">
      <c r="A31">
        <v>29</v>
      </c>
      <c r="B31">
        <v>0.51096367835998535</v>
      </c>
    </row>
    <row r="32" spans="1:2" x14ac:dyDescent="0.25">
      <c r="A32">
        <v>30</v>
      </c>
      <c r="B32">
        <v>0.54704451560974121</v>
      </c>
    </row>
    <row r="33" spans="1:2" x14ac:dyDescent="0.25">
      <c r="A33">
        <v>31</v>
      </c>
      <c r="B33">
        <v>0.50534224510192871</v>
      </c>
    </row>
    <row r="34" spans="1:2" x14ac:dyDescent="0.25">
      <c r="A34">
        <v>32</v>
      </c>
      <c r="B34">
        <v>0.50674796104431152</v>
      </c>
    </row>
    <row r="35" spans="1:2" x14ac:dyDescent="0.25">
      <c r="A35">
        <v>33</v>
      </c>
      <c r="B35">
        <v>0.50790572166442871</v>
      </c>
    </row>
    <row r="36" spans="1:2" x14ac:dyDescent="0.25">
      <c r="A36">
        <v>34</v>
      </c>
      <c r="B36">
        <v>0.5060274600982666</v>
      </c>
    </row>
    <row r="37" spans="1:2" x14ac:dyDescent="0.25">
      <c r="A37">
        <v>35</v>
      </c>
      <c r="B37">
        <v>0.49697732925415039</v>
      </c>
    </row>
    <row r="38" spans="1:2" x14ac:dyDescent="0.25">
      <c r="A38">
        <v>36</v>
      </c>
      <c r="B38">
        <v>0.50691843032836914</v>
      </c>
    </row>
    <row r="39" spans="1:2" x14ac:dyDescent="0.25">
      <c r="A39">
        <v>37</v>
      </c>
      <c r="B39">
        <v>0.49898052215576172</v>
      </c>
    </row>
    <row r="40" spans="1:2" x14ac:dyDescent="0.25">
      <c r="A40">
        <v>38</v>
      </c>
      <c r="B40">
        <v>0.49539542198181152</v>
      </c>
    </row>
    <row r="41" spans="1:2" x14ac:dyDescent="0.25">
      <c r="A41">
        <v>39</v>
      </c>
      <c r="B41">
        <v>0.49551677703857422</v>
      </c>
    </row>
    <row r="42" spans="1:2" x14ac:dyDescent="0.25">
      <c r="A42">
        <v>40</v>
      </c>
      <c r="B42">
        <v>0.51198029518127441</v>
      </c>
    </row>
    <row r="43" spans="1:2" x14ac:dyDescent="0.25">
      <c r="A43">
        <v>41</v>
      </c>
      <c r="B43">
        <v>0.48368287086486816</v>
      </c>
    </row>
    <row r="44" spans="1:2" x14ac:dyDescent="0.25">
      <c r="A44">
        <v>42</v>
      </c>
      <c r="B44">
        <v>0.49966645240783691</v>
      </c>
    </row>
    <row r="45" spans="1:2" x14ac:dyDescent="0.25">
      <c r="A45">
        <v>43</v>
      </c>
      <c r="B45">
        <v>0.51801681518554688</v>
      </c>
    </row>
    <row r="46" spans="1:2" x14ac:dyDescent="0.25">
      <c r="A46">
        <v>44</v>
      </c>
      <c r="B46">
        <v>0.48785209655761719</v>
      </c>
    </row>
    <row r="47" spans="1:2" x14ac:dyDescent="0.25">
      <c r="A47">
        <v>45</v>
      </c>
      <c r="B47">
        <v>0.50681471824645996</v>
      </c>
    </row>
    <row r="48" spans="1:2" x14ac:dyDescent="0.25">
      <c r="A48">
        <v>46</v>
      </c>
      <c r="B48">
        <v>0.49548149108886719</v>
      </c>
    </row>
    <row r="49" spans="1:2" x14ac:dyDescent="0.25">
      <c r="A49">
        <v>47</v>
      </c>
      <c r="B49">
        <v>0.50443649291992188</v>
      </c>
    </row>
    <row r="50" spans="1:2" x14ac:dyDescent="0.25">
      <c r="A50">
        <v>48</v>
      </c>
      <c r="B50">
        <v>0.50037884712219238</v>
      </c>
    </row>
    <row r="51" spans="1:2" x14ac:dyDescent="0.25">
      <c r="A51">
        <v>49</v>
      </c>
      <c r="B51">
        <v>0.49022459983825684</v>
      </c>
    </row>
    <row r="52" spans="1:2" ht="15.75" thickBot="1" x14ac:dyDescent="0.3">
      <c r="A52" t="s">
        <v>2</v>
      </c>
      <c r="B52">
        <f>AVERAGE($B$2:$B$51)</f>
        <v>0.51366300106048579</v>
      </c>
    </row>
    <row r="53" spans="1:2" ht="15.75" thickTop="1" x14ac:dyDescent="0.25">
      <c r="A53" t="s">
        <v>3</v>
      </c>
      <c r="B53" s="2">
        <f>_xlfn.STDEV.S($B$2:$B$51)</f>
        <v>2.3072369228564128E-2</v>
      </c>
    </row>
    <row r="54" spans="1:2" x14ac:dyDescent="0.25">
      <c r="A54" t="s">
        <v>4</v>
      </c>
      <c r="B54">
        <f>_xlfn.PERCENTILE.INC($B$2:$B$51, 0.9)</f>
        <v>0.54821422100067141</v>
      </c>
    </row>
    <row r="55" spans="1:2" x14ac:dyDescent="0.25">
      <c r="A55" t="s">
        <v>5</v>
      </c>
      <c r="B55">
        <f>_xlfn.PERCENTILE.INC($B$2:$B$51, 0.95)</f>
        <v>0.56481097936630242</v>
      </c>
    </row>
    <row r="56" spans="1:2" x14ac:dyDescent="0.25">
      <c r="A56" t="s">
        <v>6</v>
      </c>
      <c r="B56">
        <f>_xlfn.PERCENTILE.INC($B$2:$B$51, 0.99)</f>
        <v>0.58522310733795169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C911B-0C6D-4581-9C9E-9B790844851C}">
  <dimension ref="A1:B56"/>
  <sheetViews>
    <sheetView topLeftCell="A26" workbookViewId="0">
      <selection activeCell="A52" sqref="A52:B56"/>
    </sheetView>
  </sheetViews>
  <sheetFormatPr defaultRowHeight="15" x14ac:dyDescent="0.25"/>
  <cols>
    <col min="1" max="1" width="11.140625" bestFit="1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2.5731773376464844</v>
      </c>
    </row>
    <row r="3" spans="1:2" x14ac:dyDescent="0.25">
      <c r="A3">
        <v>1</v>
      </c>
      <c r="B3">
        <v>2.3327202796936035</v>
      </c>
    </row>
    <row r="4" spans="1:2" x14ac:dyDescent="0.25">
      <c r="A4">
        <v>2</v>
      </c>
      <c r="B4">
        <v>2.361079216003418</v>
      </c>
    </row>
    <row r="5" spans="1:2" x14ac:dyDescent="0.25">
      <c r="A5">
        <v>3</v>
      </c>
      <c r="B5">
        <v>2.2970716953277588</v>
      </c>
    </row>
    <row r="6" spans="1:2" x14ac:dyDescent="0.25">
      <c r="A6">
        <v>4</v>
      </c>
      <c r="B6">
        <v>2.30124831199646</v>
      </c>
    </row>
    <row r="7" spans="1:2" x14ac:dyDescent="0.25">
      <c r="A7">
        <v>5</v>
      </c>
      <c r="B7">
        <v>2.2414069175720215</v>
      </c>
    </row>
    <row r="8" spans="1:2" x14ac:dyDescent="0.25">
      <c r="A8">
        <v>6</v>
      </c>
      <c r="B8">
        <v>2.3569552898406982</v>
      </c>
    </row>
    <row r="9" spans="1:2" x14ac:dyDescent="0.25">
      <c r="A9">
        <v>7</v>
      </c>
      <c r="B9">
        <v>2.2238187789916992</v>
      </c>
    </row>
    <row r="10" spans="1:2" x14ac:dyDescent="0.25">
      <c r="A10">
        <v>8</v>
      </c>
      <c r="B10">
        <v>2.316328763961792</v>
      </c>
    </row>
    <row r="11" spans="1:2" x14ac:dyDescent="0.25">
      <c r="A11">
        <v>9</v>
      </c>
      <c r="B11">
        <v>2.3829069137573242</v>
      </c>
    </row>
    <row r="12" spans="1:2" x14ac:dyDescent="0.25">
      <c r="A12">
        <v>10</v>
      </c>
      <c r="B12">
        <v>2.2820684909820557</v>
      </c>
    </row>
    <row r="13" spans="1:2" x14ac:dyDescent="0.25">
      <c r="A13">
        <v>11</v>
      </c>
      <c r="B13">
        <v>2.2173140048980713</v>
      </c>
    </row>
    <row r="14" spans="1:2" x14ac:dyDescent="0.25">
      <c r="A14">
        <v>12</v>
      </c>
      <c r="B14">
        <v>2.3013200759887695</v>
      </c>
    </row>
    <row r="15" spans="1:2" x14ac:dyDescent="0.25">
      <c r="A15">
        <v>13</v>
      </c>
      <c r="B15">
        <v>2.2116212844848633</v>
      </c>
    </row>
    <row r="16" spans="1:2" x14ac:dyDescent="0.25">
      <c r="A16">
        <v>14</v>
      </c>
      <c r="B16">
        <v>2.3028950691223145</v>
      </c>
    </row>
    <row r="17" spans="1:2" x14ac:dyDescent="0.25">
      <c r="A17">
        <v>15</v>
      </c>
      <c r="B17">
        <v>3.1945667266845703</v>
      </c>
    </row>
    <row r="18" spans="1:2" x14ac:dyDescent="0.25">
      <c r="A18">
        <v>16</v>
      </c>
      <c r="B18">
        <v>3.4899640083312988</v>
      </c>
    </row>
    <row r="19" spans="1:2" x14ac:dyDescent="0.25">
      <c r="A19">
        <v>17</v>
      </c>
      <c r="B19">
        <v>2.2697999477386475</v>
      </c>
    </row>
    <row r="20" spans="1:2" x14ac:dyDescent="0.25">
      <c r="A20">
        <v>18</v>
      </c>
      <c r="B20">
        <v>2.3101217746734619</v>
      </c>
    </row>
    <row r="21" spans="1:2" x14ac:dyDescent="0.25">
      <c r="A21">
        <v>19</v>
      </c>
      <c r="B21">
        <v>2.1918437480926514</v>
      </c>
    </row>
    <row r="22" spans="1:2" x14ac:dyDescent="0.25">
      <c r="A22">
        <v>20</v>
      </c>
      <c r="B22">
        <v>2.2396349906921387</v>
      </c>
    </row>
    <row r="23" spans="1:2" x14ac:dyDescent="0.25">
      <c r="A23">
        <v>21</v>
      </c>
      <c r="B23">
        <v>2.2582693099975586</v>
      </c>
    </row>
    <row r="24" spans="1:2" x14ac:dyDescent="0.25">
      <c r="A24">
        <v>22</v>
      </c>
      <c r="B24">
        <v>2.2207016944885254</v>
      </c>
    </row>
    <row r="25" spans="1:2" x14ac:dyDescent="0.25">
      <c r="A25">
        <v>23</v>
      </c>
      <c r="B25">
        <v>2.6168861389160156</v>
      </c>
    </row>
    <row r="26" spans="1:2" x14ac:dyDescent="0.25">
      <c r="A26">
        <v>24</v>
      </c>
      <c r="B26">
        <v>2.2088046073913574</v>
      </c>
    </row>
    <row r="27" spans="1:2" x14ac:dyDescent="0.25">
      <c r="A27">
        <v>25</v>
      </c>
      <c r="B27">
        <v>2.2686223983764648</v>
      </c>
    </row>
    <row r="28" spans="1:2" x14ac:dyDescent="0.25">
      <c r="A28">
        <v>26</v>
      </c>
      <c r="B28">
        <v>2.2391281127929688</v>
      </c>
    </row>
    <row r="29" spans="1:2" x14ac:dyDescent="0.25">
      <c r="A29">
        <v>27</v>
      </c>
      <c r="B29">
        <v>2.1948232650756836</v>
      </c>
    </row>
    <row r="30" spans="1:2" x14ac:dyDescent="0.25">
      <c r="A30">
        <v>28</v>
      </c>
      <c r="B30">
        <v>2.2676846981048584</v>
      </c>
    </row>
    <row r="31" spans="1:2" x14ac:dyDescent="0.25">
      <c r="A31">
        <v>29</v>
      </c>
      <c r="B31">
        <v>2.2160260677337646</v>
      </c>
    </row>
    <row r="32" spans="1:2" x14ac:dyDescent="0.25">
      <c r="A32">
        <v>30</v>
      </c>
      <c r="B32">
        <v>2.194915771484375</v>
      </c>
    </row>
    <row r="33" spans="1:2" x14ac:dyDescent="0.25">
      <c r="A33">
        <v>31</v>
      </c>
      <c r="B33">
        <v>2.2967426776885986</v>
      </c>
    </row>
    <row r="34" spans="1:2" x14ac:dyDescent="0.25">
      <c r="A34">
        <v>32</v>
      </c>
      <c r="B34">
        <v>2.2232913970947266</v>
      </c>
    </row>
    <row r="35" spans="1:2" x14ac:dyDescent="0.25">
      <c r="A35">
        <v>33</v>
      </c>
      <c r="B35">
        <v>2.2905154228210449</v>
      </c>
    </row>
    <row r="36" spans="1:2" x14ac:dyDescent="0.25">
      <c r="A36">
        <v>34</v>
      </c>
      <c r="B36">
        <v>2.2208271026611328</v>
      </c>
    </row>
    <row r="37" spans="1:2" x14ac:dyDescent="0.25">
      <c r="A37">
        <v>35</v>
      </c>
      <c r="B37">
        <v>2.2778692245483398</v>
      </c>
    </row>
    <row r="38" spans="1:2" x14ac:dyDescent="0.25">
      <c r="A38">
        <v>36</v>
      </c>
      <c r="B38">
        <v>2.3038809299468994</v>
      </c>
    </row>
    <row r="39" spans="1:2" x14ac:dyDescent="0.25">
      <c r="A39">
        <v>37</v>
      </c>
      <c r="B39">
        <v>2.2786490917205811</v>
      </c>
    </row>
    <row r="40" spans="1:2" x14ac:dyDescent="0.25">
      <c r="A40">
        <v>38</v>
      </c>
      <c r="B40">
        <v>2.2870049476623535</v>
      </c>
    </row>
    <row r="41" spans="1:2" x14ac:dyDescent="0.25">
      <c r="A41">
        <v>39</v>
      </c>
      <c r="B41">
        <v>2.2158594131469727</v>
      </c>
    </row>
    <row r="42" spans="1:2" x14ac:dyDescent="0.25">
      <c r="A42">
        <v>40</v>
      </c>
      <c r="B42">
        <v>2.3251824378967285</v>
      </c>
    </row>
    <row r="43" spans="1:2" x14ac:dyDescent="0.25">
      <c r="A43">
        <v>41</v>
      </c>
      <c r="B43">
        <v>2.2731544971466064</v>
      </c>
    </row>
    <row r="44" spans="1:2" x14ac:dyDescent="0.25">
      <c r="A44">
        <v>42</v>
      </c>
      <c r="B44">
        <v>2.226269006729126</v>
      </c>
    </row>
    <row r="45" spans="1:2" x14ac:dyDescent="0.25">
      <c r="A45">
        <v>43</v>
      </c>
      <c r="B45">
        <v>2.1975505352020264</v>
      </c>
    </row>
    <row r="46" spans="1:2" x14ac:dyDescent="0.25">
      <c r="A46">
        <v>44</v>
      </c>
      <c r="B46">
        <v>2.3853981494903564</v>
      </c>
    </row>
    <row r="47" spans="1:2" x14ac:dyDescent="0.25">
      <c r="A47">
        <v>45</v>
      </c>
      <c r="B47">
        <v>2.3849036693572998</v>
      </c>
    </row>
    <row r="48" spans="1:2" x14ac:dyDescent="0.25">
      <c r="A48">
        <v>46</v>
      </c>
      <c r="B48">
        <v>2.1144111156463623</v>
      </c>
    </row>
    <row r="49" spans="1:2" x14ac:dyDescent="0.25">
      <c r="A49">
        <v>47</v>
      </c>
      <c r="B49">
        <v>2.5983338356018066</v>
      </c>
    </row>
    <row r="50" spans="1:2" x14ac:dyDescent="0.25">
      <c r="A50">
        <v>48</v>
      </c>
      <c r="B50">
        <v>2.5032510757446289</v>
      </c>
    </row>
    <row r="51" spans="1:2" x14ac:dyDescent="0.25">
      <c r="A51">
        <v>49</v>
      </c>
      <c r="B51">
        <v>2.2917275428771973</v>
      </c>
    </row>
    <row r="52" spans="1:2" ht="15.75" thickBot="1" x14ac:dyDescent="0.3">
      <c r="A52" t="s">
        <v>2</v>
      </c>
      <c r="B52">
        <f>AVERAGE(B2:B51)</f>
        <v>2.3355709552764892</v>
      </c>
    </row>
    <row r="53" spans="1:2" ht="15.75" thickTop="1" x14ac:dyDescent="0.25">
      <c r="A53" t="s">
        <v>3</v>
      </c>
      <c r="B53" s="2">
        <f>_xlfn.STDEV.S(B2:B51)</f>
        <v>0.23264773125484392</v>
      </c>
    </row>
    <row r="54" spans="1:2" x14ac:dyDescent="0.25">
      <c r="A54" t="s">
        <v>4</v>
      </c>
      <c r="B54">
        <f>_xlfn.PERCENTILE.INC($B2:$B51, 0.9)</f>
        <v>2.5102437019348147</v>
      </c>
    </row>
    <row r="55" spans="1:2" x14ac:dyDescent="0.25">
      <c r="A55" t="s">
        <v>5</v>
      </c>
      <c r="B55">
        <f>_xlfn.PERCENTILE.INC($B2:$B51, 0.95)</f>
        <v>2.6085376024246214</v>
      </c>
    </row>
    <row r="56" spans="1:2" x14ac:dyDescent="0.25">
      <c r="A56" t="s">
        <v>6</v>
      </c>
      <c r="B56">
        <f>_xlfn.PERCENTILE.INC($B2:$B51, 0.99)</f>
        <v>3.3452193403244013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94DA6-D9A7-432D-A29D-5718750D3919}">
  <dimension ref="A1:B56"/>
  <sheetViews>
    <sheetView topLeftCell="A44" workbookViewId="0">
      <selection activeCell="A52" sqref="A52:B56"/>
    </sheetView>
  </sheetViews>
  <sheetFormatPr defaultRowHeight="15" x14ac:dyDescent="0.25"/>
  <cols>
    <col min="1" max="1" width="11.140625" bestFit="1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1.0915169715881348</v>
      </c>
    </row>
    <row r="3" spans="1:2" x14ac:dyDescent="0.25">
      <c r="A3">
        <v>1</v>
      </c>
      <c r="B3">
        <v>1.014268159866333</v>
      </c>
    </row>
    <row r="4" spans="1:2" x14ac:dyDescent="0.25">
      <c r="A4">
        <v>2</v>
      </c>
      <c r="B4">
        <v>1.2113502025604248</v>
      </c>
    </row>
    <row r="5" spans="1:2" x14ac:dyDescent="0.25">
      <c r="A5">
        <v>3</v>
      </c>
      <c r="B5">
        <v>0.99635958671569824</v>
      </c>
    </row>
    <row r="6" spans="1:2" x14ac:dyDescent="0.25">
      <c r="A6">
        <v>4</v>
      </c>
      <c r="B6">
        <v>1.1048543453216553</v>
      </c>
    </row>
    <row r="7" spans="1:2" x14ac:dyDescent="0.25">
      <c r="A7">
        <v>5</v>
      </c>
      <c r="B7">
        <v>1.0768020153045654</v>
      </c>
    </row>
    <row r="8" spans="1:2" x14ac:dyDescent="0.25">
      <c r="A8">
        <v>6</v>
      </c>
      <c r="B8">
        <v>1.1283688545227051</v>
      </c>
    </row>
    <row r="9" spans="1:2" x14ac:dyDescent="0.25">
      <c r="A9">
        <v>7</v>
      </c>
      <c r="B9">
        <v>1.0739407539367676</v>
      </c>
    </row>
    <row r="10" spans="1:2" x14ac:dyDescent="0.25">
      <c r="A10">
        <v>8</v>
      </c>
      <c r="B10">
        <v>1.1117472648620605</v>
      </c>
    </row>
    <row r="11" spans="1:2" x14ac:dyDescent="0.25">
      <c r="A11">
        <v>9</v>
      </c>
      <c r="B11">
        <v>0.99664926528930664</v>
      </c>
    </row>
    <row r="12" spans="1:2" x14ac:dyDescent="0.25">
      <c r="A12">
        <v>10</v>
      </c>
      <c r="B12">
        <v>1.2005162239074707</v>
      </c>
    </row>
    <row r="13" spans="1:2" x14ac:dyDescent="0.25">
      <c r="A13">
        <v>11</v>
      </c>
      <c r="B13">
        <v>1.0817477703094482</v>
      </c>
    </row>
    <row r="14" spans="1:2" x14ac:dyDescent="0.25">
      <c r="A14">
        <v>12</v>
      </c>
      <c r="B14">
        <v>1.1224520206451416</v>
      </c>
    </row>
    <row r="15" spans="1:2" x14ac:dyDescent="0.25">
      <c r="A15">
        <v>13</v>
      </c>
      <c r="B15">
        <v>0.99671435356140137</v>
      </c>
    </row>
    <row r="16" spans="1:2" x14ac:dyDescent="0.25">
      <c r="A16">
        <v>14</v>
      </c>
      <c r="B16">
        <v>1.1949596405029297</v>
      </c>
    </row>
    <row r="17" spans="1:2" x14ac:dyDescent="0.25">
      <c r="A17">
        <v>15</v>
      </c>
      <c r="B17">
        <v>1.0010967254638672</v>
      </c>
    </row>
    <row r="18" spans="1:2" x14ac:dyDescent="0.25">
      <c r="A18">
        <v>16</v>
      </c>
      <c r="B18">
        <v>1.1953611373901367</v>
      </c>
    </row>
    <row r="19" spans="1:2" x14ac:dyDescent="0.25">
      <c r="A19">
        <v>17</v>
      </c>
      <c r="B19">
        <v>1.2277209758758545</v>
      </c>
    </row>
    <row r="20" spans="1:2" x14ac:dyDescent="0.25">
      <c r="A20">
        <v>18</v>
      </c>
      <c r="B20">
        <v>1.3779499530792236</v>
      </c>
    </row>
    <row r="21" spans="1:2" x14ac:dyDescent="0.25">
      <c r="A21">
        <v>19</v>
      </c>
      <c r="B21">
        <v>1.1024432182312012</v>
      </c>
    </row>
    <row r="22" spans="1:2" x14ac:dyDescent="0.25">
      <c r="A22">
        <v>20</v>
      </c>
      <c r="B22">
        <v>1.2202725410461426</v>
      </c>
    </row>
    <row r="23" spans="1:2" x14ac:dyDescent="0.25">
      <c r="A23">
        <v>21</v>
      </c>
      <c r="B23">
        <v>1.0875086784362793</v>
      </c>
    </row>
    <row r="24" spans="1:2" x14ac:dyDescent="0.25">
      <c r="A24">
        <v>22</v>
      </c>
      <c r="B24">
        <v>1.1937639713287354</v>
      </c>
    </row>
    <row r="25" spans="1:2" x14ac:dyDescent="0.25">
      <c r="A25">
        <v>23</v>
      </c>
      <c r="B25">
        <v>0.9981839656829834</v>
      </c>
    </row>
    <row r="26" spans="1:2" x14ac:dyDescent="0.25">
      <c r="A26">
        <v>24</v>
      </c>
      <c r="B26">
        <v>1.1881732940673828</v>
      </c>
    </row>
    <row r="27" spans="1:2" x14ac:dyDescent="0.25">
      <c r="A27">
        <v>25</v>
      </c>
      <c r="B27">
        <v>1.0092198848724365</v>
      </c>
    </row>
    <row r="28" spans="1:2" x14ac:dyDescent="0.25">
      <c r="A28">
        <v>26</v>
      </c>
      <c r="B28">
        <v>1.2052407264709473</v>
      </c>
    </row>
    <row r="29" spans="1:2" x14ac:dyDescent="0.25">
      <c r="A29">
        <v>27</v>
      </c>
      <c r="B29">
        <v>1.005629301071167</v>
      </c>
    </row>
    <row r="30" spans="1:2" x14ac:dyDescent="0.25">
      <c r="A30">
        <v>28</v>
      </c>
      <c r="B30">
        <v>1.172652006149292</v>
      </c>
    </row>
    <row r="31" spans="1:2" x14ac:dyDescent="0.25">
      <c r="A31">
        <v>29</v>
      </c>
      <c r="B31">
        <v>1.1113629341125488</v>
      </c>
    </row>
    <row r="32" spans="1:2" x14ac:dyDescent="0.25">
      <c r="A32">
        <v>30</v>
      </c>
      <c r="B32">
        <v>1.1215567588806152</v>
      </c>
    </row>
    <row r="33" spans="1:2" x14ac:dyDescent="0.25">
      <c r="A33">
        <v>31</v>
      </c>
      <c r="B33">
        <v>0.99127888679504395</v>
      </c>
    </row>
    <row r="34" spans="1:2" x14ac:dyDescent="0.25">
      <c r="A34">
        <v>32</v>
      </c>
      <c r="B34">
        <v>1.2060177326202393</v>
      </c>
    </row>
    <row r="35" spans="1:2" x14ac:dyDescent="0.25">
      <c r="A35">
        <v>33</v>
      </c>
      <c r="B35">
        <v>0.99397158622741699</v>
      </c>
    </row>
    <row r="36" spans="1:2" x14ac:dyDescent="0.25">
      <c r="A36">
        <v>34</v>
      </c>
      <c r="B36">
        <v>1.2825033664703369</v>
      </c>
    </row>
    <row r="37" spans="1:2" x14ac:dyDescent="0.25">
      <c r="A37">
        <v>35</v>
      </c>
      <c r="B37">
        <v>0.99803948402404785</v>
      </c>
    </row>
    <row r="38" spans="1:2" x14ac:dyDescent="0.25">
      <c r="A38">
        <v>36</v>
      </c>
      <c r="B38">
        <v>1.1144866943359375</v>
      </c>
    </row>
    <row r="39" spans="1:2" x14ac:dyDescent="0.25">
      <c r="A39">
        <v>37</v>
      </c>
      <c r="B39">
        <v>1.0872387886047363</v>
      </c>
    </row>
    <row r="40" spans="1:2" x14ac:dyDescent="0.25">
      <c r="A40">
        <v>38</v>
      </c>
      <c r="B40">
        <v>1.1094620227813721</v>
      </c>
    </row>
    <row r="41" spans="1:2" x14ac:dyDescent="0.25">
      <c r="A41">
        <v>39</v>
      </c>
      <c r="B41">
        <v>0.9949336051940918</v>
      </c>
    </row>
    <row r="42" spans="1:2" x14ac:dyDescent="0.25">
      <c r="A42">
        <v>40</v>
      </c>
      <c r="B42">
        <v>1.113386869430542</v>
      </c>
    </row>
    <row r="43" spans="1:2" x14ac:dyDescent="0.25">
      <c r="A43">
        <v>41</v>
      </c>
      <c r="B43">
        <v>0.98695588111877441</v>
      </c>
    </row>
    <row r="44" spans="1:2" x14ac:dyDescent="0.25">
      <c r="A44">
        <v>42</v>
      </c>
      <c r="B44">
        <v>1.1274828910827637</v>
      </c>
    </row>
    <row r="45" spans="1:2" x14ac:dyDescent="0.25">
      <c r="A45">
        <v>43</v>
      </c>
      <c r="B45">
        <v>0.96978187561035156</v>
      </c>
    </row>
    <row r="46" spans="1:2" x14ac:dyDescent="0.25">
      <c r="A46">
        <v>44</v>
      </c>
      <c r="B46">
        <v>1.111295223236084</v>
      </c>
    </row>
    <row r="47" spans="1:2" x14ac:dyDescent="0.25">
      <c r="A47">
        <v>45</v>
      </c>
      <c r="B47">
        <v>1.001955509185791</v>
      </c>
    </row>
    <row r="48" spans="1:2" x14ac:dyDescent="0.25">
      <c r="A48">
        <v>46</v>
      </c>
      <c r="B48">
        <v>1.1916892528533936</v>
      </c>
    </row>
    <row r="49" spans="1:2" x14ac:dyDescent="0.25">
      <c r="A49">
        <v>47</v>
      </c>
      <c r="B49">
        <v>0.93489646911621094</v>
      </c>
    </row>
    <row r="50" spans="1:2" x14ac:dyDescent="0.25">
      <c r="A50">
        <v>48</v>
      </c>
      <c r="B50">
        <v>1.1770203113555908</v>
      </c>
    </row>
    <row r="51" spans="1:2" x14ac:dyDescent="0.25">
      <c r="A51">
        <v>49</v>
      </c>
      <c r="B51">
        <v>1.0906460285186768</v>
      </c>
    </row>
    <row r="52" spans="1:2" ht="15.75" thickBot="1" x14ac:dyDescent="0.3">
      <c r="A52" t="s">
        <v>2</v>
      </c>
      <c r="B52">
        <f>AVERAGE(B2:B51)</f>
        <v>1.1020685195922852</v>
      </c>
    </row>
    <row r="53" spans="1:2" ht="15.75" thickTop="1" x14ac:dyDescent="0.25">
      <c r="A53" t="s">
        <v>3</v>
      </c>
      <c r="B53" s="2">
        <f>_xlfn.STDEV.S(B2:B51)</f>
        <v>9.4062649591120512E-2</v>
      </c>
    </row>
    <row r="54" spans="1:2" x14ac:dyDescent="0.25">
      <c r="A54" t="s">
        <v>4</v>
      </c>
      <c r="B54">
        <f>_xlfn.PERCENTILE.INC($B2:$B51, 0.9)</f>
        <v>1.2065509796142577</v>
      </c>
    </row>
    <row r="55" spans="1:2" x14ac:dyDescent="0.25">
      <c r="A55" t="s">
        <v>5</v>
      </c>
      <c r="B55">
        <f>_xlfn.PERCENTILE.INC($B2:$B51, 0.95)</f>
        <v>1.2243691802024841</v>
      </c>
    </row>
    <row r="56" spans="1:2" x14ac:dyDescent="0.25">
      <c r="A56" t="s">
        <v>6</v>
      </c>
      <c r="B56">
        <f>_xlfn.PERCENTILE.INC($B2:$B51, 0.99)</f>
        <v>1.331181125640869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6B549-B93E-4975-B1AF-2A8814F698BC}">
  <dimension ref="A1:B56"/>
  <sheetViews>
    <sheetView topLeftCell="A46" workbookViewId="0">
      <selection activeCell="A52" sqref="A52:B56"/>
    </sheetView>
  </sheetViews>
  <sheetFormatPr defaultRowHeight="15" x14ac:dyDescent="0.25"/>
  <cols>
    <col min="1" max="1" width="11.140625" bestFit="1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0.47042393684387207</v>
      </c>
    </row>
    <row r="3" spans="1:2" x14ac:dyDescent="0.25">
      <c r="A3">
        <v>1</v>
      </c>
      <c r="B3">
        <v>0.40193891525268555</v>
      </c>
    </row>
    <row r="4" spans="1:2" x14ac:dyDescent="0.25">
      <c r="A4">
        <v>2</v>
      </c>
      <c r="B4">
        <v>0.39676403999328613</v>
      </c>
    </row>
    <row r="5" spans="1:2" x14ac:dyDescent="0.25">
      <c r="A5">
        <v>3</v>
      </c>
      <c r="B5">
        <v>0.30804133415222168</v>
      </c>
    </row>
    <row r="6" spans="1:2" x14ac:dyDescent="0.25">
      <c r="A6">
        <v>4</v>
      </c>
      <c r="B6">
        <v>0.39315199851989746</v>
      </c>
    </row>
    <row r="7" spans="1:2" x14ac:dyDescent="0.25">
      <c r="A7">
        <v>5</v>
      </c>
      <c r="B7">
        <v>0.31614232063293457</v>
      </c>
    </row>
    <row r="8" spans="1:2" x14ac:dyDescent="0.25">
      <c r="A8">
        <v>6</v>
      </c>
      <c r="B8">
        <v>0.37245726585388184</v>
      </c>
    </row>
    <row r="9" spans="1:2" x14ac:dyDescent="0.25">
      <c r="A9">
        <v>7</v>
      </c>
      <c r="B9">
        <v>0.31536364555358887</v>
      </c>
    </row>
    <row r="10" spans="1:2" x14ac:dyDescent="0.25">
      <c r="A10">
        <v>8</v>
      </c>
      <c r="B10">
        <v>0.38612723350524902</v>
      </c>
    </row>
    <row r="11" spans="1:2" x14ac:dyDescent="0.25">
      <c r="A11">
        <v>9</v>
      </c>
      <c r="B11">
        <v>0.30749201774597168</v>
      </c>
    </row>
    <row r="12" spans="1:2" x14ac:dyDescent="0.25">
      <c r="A12">
        <v>10</v>
      </c>
      <c r="B12">
        <v>0.40353298187255859</v>
      </c>
    </row>
    <row r="13" spans="1:2" x14ac:dyDescent="0.25">
      <c r="A13">
        <v>11</v>
      </c>
      <c r="B13">
        <v>0.30591845512390137</v>
      </c>
    </row>
    <row r="14" spans="1:2" x14ac:dyDescent="0.25">
      <c r="A14">
        <v>12</v>
      </c>
      <c r="B14">
        <v>0.39130091667175293</v>
      </c>
    </row>
    <row r="15" spans="1:2" x14ac:dyDescent="0.25">
      <c r="A15">
        <v>13</v>
      </c>
      <c r="B15">
        <v>0.30661630630493164</v>
      </c>
    </row>
    <row r="16" spans="1:2" x14ac:dyDescent="0.25">
      <c r="A16">
        <v>14</v>
      </c>
      <c r="B16">
        <v>0.38828682899475098</v>
      </c>
    </row>
    <row r="17" spans="1:2" x14ac:dyDescent="0.25">
      <c r="A17">
        <v>15</v>
      </c>
      <c r="B17">
        <v>0.32133603096008301</v>
      </c>
    </row>
    <row r="18" spans="1:2" x14ac:dyDescent="0.25">
      <c r="A18">
        <v>16</v>
      </c>
      <c r="B18">
        <v>0.40883517265319824</v>
      </c>
    </row>
    <row r="19" spans="1:2" x14ac:dyDescent="0.25">
      <c r="A19">
        <v>17</v>
      </c>
      <c r="B19">
        <v>0.36996173858642578</v>
      </c>
    </row>
    <row r="20" spans="1:2" x14ac:dyDescent="0.25">
      <c r="A20">
        <v>18</v>
      </c>
      <c r="B20">
        <v>0.31775617599487305</v>
      </c>
    </row>
    <row r="21" spans="1:2" x14ac:dyDescent="0.25">
      <c r="A21">
        <v>19</v>
      </c>
      <c r="B21">
        <v>0.38601422309875488</v>
      </c>
    </row>
    <row r="22" spans="1:2" x14ac:dyDescent="0.25">
      <c r="A22">
        <v>20</v>
      </c>
      <c r="B22">
        <v>0.39978957176208496</v>
      </c>
    </row>
    <row r="23" spans="1:2" x14ac:dyDescent="0.25">
      <c r="A23">
        <v>21</v>
      </c>
      <c r="B23">
        <v>0.31225371360778809</v>
      </c>
    </row>
    <row r="24" spans="1:2" x14ac:dyDescent="0.25">
      <c r="A24">
        <v>22</v>
      </c>
      <c r="B24">
        <v>0.38800859451293945</v>
      </c>
    </row>
    <row r="25" spans="1:2" x14ac:dyDescent="0.25">
      <c r="A25">
        <v>23</v>
      </c>
      <c r="B25">
        <v>0.39187359809875488</v>
      </c>
    </row>
    <row r="26" spans="1:2" x14ac:dyDescent="0.25">
      <c r="A26">
        <v>24</v>
      </c>
      <c r="B26">
        <v>0.31284284591674805</v>
      </c>
    </row>
    <row r="27" spans="1:2" x14ac:dyDescent="0.25">
      <c r="A27">
        <v>25</v>
      </c>
      <c r="B27">
        <v>0.3100745677947998</v>
      </c>
    </row>
    <row r="28" spans="1:2" x14ac:dyDescent="0.25">
      <c r="A28">
        <v>26</v>
      </c>
      <c r="B28">
        <v>0.40120863914489746</v>
      </c>
    </row>
    <row r="29" spans="1:2" x14ac:dyDescent="0.25">
      <c r="A29">
        <v>27</v>
      </c>
      <c r="B29">
        <v>0.38099479675292969</v>
      </c>
    </row>
    <row r="30" spans="1:2" x14ac:dyDescent="0.25">
      <c r="A30">
        <v>28</v>
      </c>
      <c r="B30">
        <v>0.31003928184509277</v>
      </c>
    </row>
    <row r="31" spans="1:2" x14ac:dyDescent="0.25">
      <c r="A31">
        <v>29</v>
      </c>
      <c r="B31">
        <v>0.3214879035949707</v>
      </c>
    </row>
    <row r="32" spans="1:2" x14ac:dyDescent="0.25">
      <c r="A32">
        <v>30</v>
      </c>
      <c r="B32">
        <v>0.3833320140838623</v>
      </c>
    </row>
    <row r="33" spans="1:2" x14ac:dyDescent="0.25">
      <c r="A33">
        <v>31</v>
      </c>
      <c r="B33">
        <v>0.38679933547973633</v>
      </c>
    </row>
    <row r="34" spans="1:2" x14ac:dyDescent="0.25">
      <c r="A34">
        <v>32</v>
      </c>
      <c r="B34">
        <v>0.39041042327880859</v>
      </c>
    </row>
    <row r="35" spans="1:2" x14ac:dyDescent="0.25">
      <c r="A35">
        <v>33</v>
      </c>
      <c r="B35">
        <v>0.31202340126037598</v>
      </c>
    </row>
    <row r="36" spans="1:2" x14ac:dyDescent="0.25">
      <c r="A36">
        <v>34</v>
      </c>
      <c r="B36">
        <v>0.3997035026550293</v>
      </c>
    </row>
    <row r="37" spans="1:2" x14ac:dyDescent="0.25">
      <c r="A37">
        <v>35</v>
      </c>
      <c r="B37">
        <v>0.31115603446960449</v>
      </c>
    </row>
    <row r="38" spans="1:2" x14ac:dyDescent="0.25">
      <c r="A38">
        <v>36</v>
      </c>
      <c r="B38">
        <v>0.38128352165222168</v>
      </c>
    </row>
    <row r="39" spans="1:2" x14ac:dyDescent="0.25">
      <c r="A39">
        <v>37</v>
      </c>
      <c r="B39">
        <v>0.30628275871276855</v>
      </c>
    </row>
    <row r="40" spans="1:2" x14ac:dyDescent="0.25">
      <c r="A40">
        <v>38</v>
      </c>
      <c r="B40">
        <v>0.31516742706298828</v>
      </c>
    </row>
    <row r="41" spans="1:2" x14ac:dyDescent="0.25">
      <c r="A41">
        <v>39</v>
      </c>
      <c r="B41">
        <v>0.38792133331298828</v>
      </c>
    </row>
    <row r="42" spans="1:2" x14ac:dyDescent="0.25">
      <c r="A42">
        <v>40</v>
      </c>
      <c r="B42">
        <v>0.30924415588378906</v>
      </c>
    </row>
    <row r="43" spans="1:2" x14ac:dyDescent="0.25">
      <c r="A43">
        <v>41</v>
      </c>
      <c r="B43">
        <v>0.39108180999755859</v>
      </c>
    </row>
    <row r="44" spans="1:2" x14ac:dyDescent="0.25">
      <c r="A44">
        <v>42</v>
      </c>
      <c r="B44">
        <v>0.39575672149658203</v>
      </c>
    </row>
    <row r="45" spans="1:2" x14ac:dyDescent="0.25">
      <c r="A45">
        <v>43</v>
      </c>
      <c r="B45">
        <v>0.31252622604370117</v>
      </c>
    </row>
    <row r="46" spans="1:2" x14ac:dyDescent="0.25">
      <c r="A46">
        <v>44</v>
      </c>
      <c r="B46">
        <v>0.38558602333068848</v>
      </c>
    </row>
    <row r="47" spans="1:2" x14ac:dyDescent="0.25">
      <c r="A47">
        <v>45</v>
      </c>
      <c r="B47">
        <v>0.39973664283752441</v>
      </c>
    </row>
    <row r="48" spans="1:2" x14ac:dyDescent="0.25">
      <c r="A48">
        <v>46</v>
      </c>
      <c r="B48">
        <v>0.31313371658325195</v>
      </c>
    </row>
    <row r="49" spans="1:2" x14ac:dyDescent="0.25">
      <c r="A49">
        <v>47</v>
      </c>
      <c r="B49">
        <v>0.29937267303466797</v>
      </c>
    </row>
    <row r="50" spans="1:2" x14ac:dyDescent="0.25">
      <c r="A50">
        <v>48</v>
      </c>
      <c r="B50">
        <v>0.38835859298706055</v>
      </c>
    </row>
    <row r="51" spans="1:2" x14ac:dyDescent="0.25">
      <c r="A51">
        <v>49</v>
      </c>
      <c r="B51">
        <v>0.31859135627746582</v>
      </c>
    </row>
    <row r="52" spans="1:2" ht="15.75" thickBot="1" x14ac:dyDescent="0.3">
      <c r="A52" t="s">
        <v>2</v>
      </c>
      <c r="B52">
        <f>AVERAGE(B2:B51)</f>
        <v>0.35767005443572997</v>
      </c>
    </row>
    <row r="53" spans="1:2" ht="15.75" thickTop="1" x14ac:dyDescent="0.25">
      <c r="A53" t="s">
        <v>3</v>
      </c>
      <c r="B53" s="2">
        <f>_xlfn.STDEV.S(B2:B51)</f>
        <v>4.3096559136406608E-2</v>
      </c>
    </row>
    <row r="54" spans="1:2" x14ac:dyDescent="0.25">
      <c r="A54" t="s">
        <v>4</v>
      </c>
      <c r="B54">
        <f>_xlfn.PERCENTILE.INC($B2:$B51, 0.9)</f>
        <v>0.3999314785003662</v>
      </c>
    </row>
    <row r="55" spans="1:2" x14ac:dyDescent="0.25">
      <c r="A55" t="s">
        <v>5</v>
      </c>
      <c r="B55">
        <f>_xlfn.PERCENTILE.INC($B2:$B51, 0.95)</f>
        <v>0.40281565189361573</v>
      </c>
    </row>
    <row r="56" spans="1:2" x14ac:dyDescent="0.25">
      <c r="A56" t="s">
        <v>6</v>
      </c>
      <c r="B56">
        <f>_xlfn.PERCENTILE.INC($B2:$B51, 0.99)</f>
        <v>0.44024544239044178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21018-1317-4A42-92FC-649FFDA2426F}">
  <dimension ref="A1:B56"/>
  <sheetViews>
    <sheetView topLeftCell="A25" workbookViewId="0">
      <selection activeCell="A52" sqref="A52:B56"/>
    </sheetView>
  </sheetViews>
  <sheetFormatPr defaultRowHeight="15" x14ac:dyDescent="0.25"/>
  <cols>
    <col min="1" max="1" width="11.140625" bestFit="1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3.2137200832366943</v>
      </c>
    </row>
    <row r="3" spans="1:2" x14ac:dyDescent="0.25">
      <c r="A3">
        <v>1</v>
      </c>
      <c r="B3">
        <v>3.134979248046875</v>
      </c>
    </row>
    <row r="4" spans="1:2" x14ac:dyDescent="0.25">
      <c r="A4">
        <v>2</v>
      </c>
      <c r="B4">
        <v>3.1450722217559814</v>
      </c>
    </row>
    <row r="5" spans="1:2" x14ac:dyDescent="0.25">
      <c r="A5">
        <v>3</v>
      </c>
      <c r="B5">
        <v>3.1253328323364258</v>
      </c>
    </row>
    <row r="6" spans="1:2" x14ac:dyDescent="0.25">
      <c r="A6">
        <v>4</v>
      </c>
      <c r="B6">
        <v>3.1702680587768555</v>
      </c>
    </row>
    <row r="7" spans="1:2" x14ac:dyDescent="0.25">
      <c r="A7">
        <v>5</v>
      </c>
      <c r="B7">
        <v>3.1540868282318115</v>
      </c>
    </row>
    <row r="8" spans="1:2" x14ac:dyDescent="0.25">
      <c r="A8">
        <v>6</v>
      </c>
      <c r="B8">
        <v>3.1234564781188965</v>
      </c>
    </row>
    <row r="9" spans="1:2" x14ac:dyDescent="0.25">
      <c r="A9">
        <v>7</v>
      </c>
      <c r="B9">
        <v>3.1325094699859619</v>
      </c>
    </row>
    <row r="10" spans="1:2" x14ac:dyDescent="0.25">
      <c r="A10">
        <v>8</v>
      </c>
      <c r="B10">
        <v>3.2886683940887451</v>
      </c>
    </row>
    <row r="11" spans="1:2" x14ac:dyDescent="0.25">
      <c r="A11">
        <v>9</v>
      </c>
      <c r="B11">
        <v>3.197249174118042</v>
      </c>
    </row>
    <row r="12" spans="1:2" x14ac:dyDescent="0.25">
      <c r="A12">
        <v>10</v>
      </c>
      <c r="B12">
        <v>3.1306848526000977</v>
      </c>
    </row>
    <row r="13" spans="1:2" x14ac:dyDescent="0.25">
      <c r="A13">
        <v>11</v>
      </c>
      <c r="B13">
        <v>3.1838183403015137</v>
      </c>
    </row>
    <row r="14" spans="1:2" x14ac:dyDescent="0.25">
      <c r="A14">
        <v>12</v>
      </c>
      <c r="B14">
        <v>3.2028052806854248</v>
      </c>
    </row>
    <row r="15" spans="1:2" x14ac:dyDescent="0.25">
      <c r="A15">
        <v>13</v>
      </c>
      <c r="B15">
        <v>3.1566081047058105</v>
      </c>
    </row>
    <row r="16" spans="1:2" x14ac:dyDescent="0.25">
      <c r="A16">
        <v>14</v>
      </c>
      <c r="B16">
        <v>3.1535398960113525</v>
      </c>
    </row>
    <row r="17" spans="1:2" x14ac:dyDescent="0.25">
      <c r="A17">
        <v>15</v>
      </c>
      <c r="B17">
        <v>3.1455483436584473</v>
      </c>
    </row>
    <row r="18" spans="1:2" x14ac:dyDescent="0.25">
      <c r="A18">
        <v>16</v>
      </c>
      <c r="B18">
        <v>3.1031816005706787</v>
      </c>
    </row>
    <row r="19" spans="1:2" x14ac:dyDescent="0.25">
      <c r="A19">
        <v>17</v>
      </c>
      <c r="B19">
        <v>3.1242461204528809</v>
      </c>
    </row>
    <row r="20" spans="1:2" x14ac:dyDescent="0.25">
      <c r="A20">
        <v>18</v>
      </c>
      <c r="B20">
        <v>3.0998570919036865</v>
      </c>
    </row>
    <row r="21" spans="1:2" x14ac:dyDescent="0.25">
      <c r="A21">
        <v>19</v>
      </c>
      <c r="B21">
        <v>3.1588904857635498</v>
      </c>
    </row>
    <row r="22" spans="1:2" x14ac:dyDescent="0.25">
      <c r="A22">
        <v>20</v>
      </c>
      <c r="B22">
        <v>3.1169824600219727</v>
      </c>
    </row>
    <row r="23" spans="1:2" x14ac:dyDescent="0.25">
      <c r="A23">
        <v>21</v>
      </c>
      <c r="B23">
        <v>3.1062541007995605</v>
      </c>
    </row>
    <row r="24" spans="1:2" x14ac:dyDescent="0.25">
      <c r="A24">
        <v>22</v>
      </c>
      <c r="B24">
        <v>3.0812759399414063</v>
      </c>
    </row>
    <row r="25" spans="1:2" x14ac:dyDescent="0.25">
      <c r="A25">
        <v>23</v>
      </c>
      <c r="B25">
        <v>3.1229305267333984</v>
      </c>
    </row>
    <row r="26" spans="1:2" x14ac:dyDescent="0.25">
      <c r="A26">
        <v>24</v>
      </c>
      <c r="B26">
        <v>3.0803029537200928</v>
      </c>
    </row>
    <row r="27" spans="1:2" x14ac:dyDescent="0.25">
      <c r="A27">
        <v>25</v>
      </c>
      <c r="B27">
        <v>3.159515380859375</v>
      </c>
    </row>
    <row r="28" spans="1:2" x14ac:dyDescent="0.25">
      <c r="A28">
        <v>26</v>
      </c>
      <c r="B28">
        <v>3.1853196620941162</v>
      </c>
    </row>
    <row r="29" spans="1:2" x14ac:dyDescent="0.25">
      <c r="A29">
        <v>27</v>
      </c>
      <c r="B29">
        <v>3.2087986469268799</v>
      </c>
    </row>
    <row r="30" spans="1:2" x14ac:dyDescent="0.25">
      <c r="A30">
        <v>28</v>
      </c>
      <c r="B30">
        <v>3.187018871307373</v>
      </c>
    </row>
    <row r="31" spans="1:2" x14ac:dyDescent="0.25">
      <c r="A31">
        <v>29</v>
      </c>
      <c r="B31">
        <v>3.1216361522674561</v>
      </c>
    </row>
    <row r="32" spans="1:2" x14ac:dyDescent="0.25">
      <c r="A32">
        <v>30</v>
      </c>
      <c r="B32">
        <v>3.0952799320220947</v>
      </c>
    </row>
    <row r="33" spans="1:2" x14ac:dyDescent="0.25">
      <c r="A33">
        <v>31</v>
      </c>
      <c r="B33">
        <v>3.189835786819458</v>
      </c>
    </row>
    <row r="34" spans="1:2" x14ac:dyDescent="0.25">
      <c r="A34">
        <v>32</v>
      </c>
      <c r="B34">
        <v>3.0946874618530273</v>
      </c>
    </row>
    <row r="35" spans="1:2" x14ac:dyDescent="0.25">
      <c r="A35">
        <v>33</v>
      </c>
      <c r="B35">
        <v>3.6192002296447754</v>
      </c>
    </row>
    <row r="36" spans="1:2" x14ac:dyDescent="0.25">
      <c r="A36">
        <v>34</v>
      </c>
      <c r="B36">
        <v>3.108853816986084</v>
      </c>
    </row>
    <row r="37" spans="1:2" x14ac:dyDescent="0.25">
      <c r="A37">
        <v>35</v>
      </c>
      <c r="B37">
        <v>3.0842568874359131</v>
      </c>
    </row>
    <row r="38" spans="1:2" x14ac:dyDescent="0.25">
      <c r="A38">
        <v>36</v>
      </c>
      <c r="B38">
        <v>3.0959439277648926</v>
      </c>
    </row>
    <row r="39" spans="1:2" x14ac:dyDescent="0.25">
      <c r="A39">
        <v>37</v>
      </c>
      <c r="B39">
        <v>3.1535637378692627</v>
      </c>
    </row>
    <row r="40" spans="1:2" x14ac:dyDescent="0.25">
      <c r="A40">
        <v>38</v>
      </c>
      <c r="B40">
        <v>3.197415828704834</v>
      </c>
    </row>
    <row r="41" spans="1:2" x14ac:dyDescent="0.25">
      <c r="A41">
        <v>39</v>
      </c>
      <c r="B41">
        <v>3.2509210109710693</v>
      </c>
    </row>
    <row r="42" spans="1:2" x14ac:dyDescent="0.25">
      <c r="A42">
        <v>40</v>
      </c>
      <c r="B42">
        <v>3.1774454116821289</v>
      </c>
    </row>
    <row r="43" spans="1:2" x14ac:dyDescent="0.25">
      <c r="A43">
        <v>41</v>
      </c>
      <c r="B43">
        <v>3.2687664031982422</v>
      </c>
    </row>
    <row r="44" spans="1:2" x14ac:dyDescent="0.25">
      <c r="A44">
        <v>42</v>
      </c>
      <c r="B44">
        <v>3.1277532577514648</v>
      </c>
    </row>
    <row r="45" spans="1:2" x14ac:dyDescent="0.25">
      <c r="A45">
        <v>43</v>
      </c>
      <c r="B45">
        <v>3.1340310573577881</v>
      </c>
    </row>
    <row r="46" spans="1:2" x14ac:dyDescent="0.25">
      <c r="A46">
        <v>44</v>
      </c>
      <c r="B46">
        <v>3.1158344745635986</v>
      </c>
    </row>
    <row r="47" spans="1:2" x14ac:dyDescent="0.25">
      <c r="A47">
        <v>45</v>
      </c>
      <c r="B47">
        <v>3.1488797664642334</v>
      </c>
    </row>
    <row r="48" spans="1:2" x14ac:dyDescent="0.25">
      <c r="A48">
        <v>46</v>
      </c>
      <c r="B48">
        <v>3.1704695224761963</v>
      </c>
    </row>
    <row r="49" spans="1:2" x14ac:dyDescent="0.25">
      <c r="A49">
        <v>47</v>
      </c>
      <c r="B49">
        <v>3.1155087947845459</v>
      </c>
    </row>
    <row r="50" spans="1:2" x14ac:dyDescent="0.25">
      <c r="A50">
        <v>48</v>
      </c>
      <c r="B50">
        <v>3.1198065280914307</v>
      </c>
    </row>
    <row r="51" spans="1:2" x14ac:dyDescent="0.25">
      <c r="A51">
        <v>49</v>
      </c>
      <c r="B51">
        <v>3.2075574398040771</v>
      </c>
    </row>
    <row r="52" spans="1:2" ht="15.75" thickBot="1" x14ac:dyDescent="0.3">
      <c r="A52" t="s">
        <v>2</v>
      </c>
      <c r="B52">
        <f>AVERAGE(B2:B51)</f>
        <v>3.1598113775253296</v>
      </c>
    </row>
    <row r="53" spans="1:2" ht="15.75" thickTop="1" x14ac:dyDescent="0.25">
      <c r="A53" t="s">
        <v>3</v>
      </c>
      <c r="B53" s="2">
        <f>_xlfn.STDEV.S(B2:B51)</f>
        <v>8.1429217805142368E-2</v>
      </c>
    </row>
    <row r="54" spans="1:2" x14ac:dyDescent="0.25">
      <c r="A54" t="s">
        <v>4</v>
      </c>
      <c r="B54">
        <f>_xlfn.PERCENTILE.INC($B2:$B51, 0.9)</f>
        <v>3.2092907905578612</v>
      </c>
    </row>
    <row r="55" spans="1:2" x14ac:dyDescent="0.25">
      <c r="A55" t="s">
        <v>5</v>
      </c>
      <c r="B55">
        <f>_xlfn.PERCENTILE.INC($B2:$B51, 0.95)</f>
        <v>3.2607359766960142</v>
      </c>
    </row>
    <row r="56" spans="1:2" x14ac:dyDescent="0.25">
      <c r="A56" t="s">
        <v>6</v>
      </c>
      <c r="B56">
        <f>_xlfn.PERCENTILE.INC($B2:$B51, 0.99)</f>
        <v>3.4572396302223201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B0ACA-F19B-4C57-9292-71D52E9CB742}">
  <dimension ref="A1:B56"/>
  <sheetViews>
    <sheetView topLeftCell="A32" workbookViewId="0">
      <selection activeCell="A52" sqref="A52:B56"/>
    </sheetView>
  </sheetViews>
  <sheetFormatPr defaultRowHeight="15" x14ac:dyDescent="0.25"/>
  <cols>
    <col min="1" max="1" width="11.140625" bestFit="1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1.920830249786377</v>
      </c>
    </row>
    <row r="3" spans="1:2" x14ac:dyDescent="0.25">
      <c r="A3">
        <v>1</v>
      </c>
      <c r="B3">
        <v>1.8907566070556641</v>
      </c>
    </row>
    <row r="4" spans="1:2" x14ac:dyDescent="0.25">
      <c r="A4">
        <v>2</v>
      </c>
      <c r="B4">
        <v>1.9551906585693359</v>
      </c>
    </row>
    <row r="5" spans="1:2" x14ac:dyDescent="0.25">
      <c r="A5">
        <v>3</v>
      </c>
      <c r="B5">
        <v>1.8962726593017578</v>
      </c>
    </row>
    <row r="6" spans="1:2" x14ac:dyDescent="0.25">
      <c r="A6">
        <v>4</v>
      </c>
      <c r="B6">
        <v>1.9556927680969238</v>
      </c>
    </row>
    <row r="7" spans="1:2" x14ac:dyDescent="0.25">
      <c r="A7">
        <v>5</v>
      </c>
      <c r="B7">
        <v>1.8891170024871826</v>
      </c>
    </row>
    <row r="8" spans="1:2" x14ac:dyDescent="0.25">
      <c r="A8">
        <v>6</v>
      </c>
      <c r="B8">
        <v>1.9838030338287354</v>
      </c>
    </row>
    <row r="9" spans="1:2" x14ac:dyDescent="0.25">
      <c r="A9">
        <v>7</v>
      </c>
      <c r="B9">
        <v>1.9148728847503662</v>
      </c>
    </row>
    <row r="10" spans="1:2" x14ac:dyDescent="0.25">
      <c r="A10">
        <v>8</v>
      </c>
      <c r="B10">
        <v>1.9411859512329102</v>
      </c>
    </row>
    <row r="11" spans="1:2" x14ac:dyDescent="0.25">
      <c r="A11">
        <v>9</v>
      </c>
      <c r="B11">
        <v>1.8707456588745117</v>
      </c>
    </row>
    <row r="12" spans="1:2" x14ac:dyDescent="0.25">
      <c r="A12">
        <v>10</v>
      </c>
      <c r="B12">
        <v>1.9529285430908203</v>
      </c>
    </row>
    <row r="13" spans="1:2" x14ac:dyDescent="0.25">
      <c r="A13">
        <v>11</v>
      </c>
      <c r="B13">
        <v>1.9236283302307129</v>
      </c>
    </row>
    <row r="14" spans="1:2" x14ac:dyDescent="0.25">
      <c r="A14">
        <v>12</v>
      </c>
      <c r="B14">
        <v>1.9803962707519531</v>
      </c>
    </row>
    <row r="15" spans="1:2" x14ac:dyDescent="0.25">
      <c r="A15">
        <v>13</v>
      </c>
      <c r="B15">
        <v>1.8315422534942627</v>
      </c>
    </row>
    <row r="16" spans="1:2" x14ac:dyDescent="0.25">
      <c r="A16">
        <v>14</v>
      </c>
      <c r="B16">
        <v>2.0010693073272705</v>
      </c>
    </row>
    <row r="17" spans="1:2" x14ac:dyDescent="0.25">
      <c r="A17">
        <v>15</v>
      </c>
      <c r="B17">
        <v>1.8736245632171631</v>
      </c>
    </row>
    <row r="18" spans="1:2" x14ac:dyDescent="0.25">
      <c r="A18">
        <v>16</v>
      </c>
      <c r="B18">
        <v>1.9564375877380371</v>
      </c>
    </row>
    <row r="19" spans="1:2" x14ac:dyDescent="0.25">
      <c r="A19">
        <v>17</v>
      </c>
      <c r="B19">
        <v>1.8579292297363281</v>
      </c>
    </row>
    <row r="20" spans="1:2" x14ac:dyDescent="0.25">
      <c r="A20">
        <v>18</v>
      </c>
      <c r="B20">
        <v>1.970858097076416</v>
      </c>
    </row>
    <row r="21" spans="1:2" x14ac:dyDescent="0.25">
      <c r="A21">
        <v>19</v>
      </c>
      <c r="B21">
        <v>1.8476228713989258</v>
      </c>
    </row>
    <row r="22" spans="1:2" x14ac:dyDescent="0.25">
      <c r="A22">
        <v>20</v>
      </c>
      <c r="B22">
        <v>1.9222798347473145</v>
      </c>
    </row>
    <row r="23" spans="1:2" x14ac:dyDescent="0.25">
      <c r="A23">
        <v>21</v>
      </c>
      <c r="B23">
        <v>1.8609821796417236</v>
      </c>
    </row>
    <row r="24" spans="1:2" x14ac:dyDescent="0.25">
      <c r="A24">
        <v>22</v>
      </c>
      <c r="B24">
        <v>1.9364559650421143</v>
      </c>
    </row>
    <row r="25" spans="1:2" x14ac:dyDescent="0.25">
      <c r="A25">
        <v>23</v>
      </c>
      <c r="B25">
        <v>1.8612434864044189</v>
      </c>
    </row>
    <row r="26" spans="1:2" x14ac:dyDescent="0.25">
      <c r="A26">
        <v>24</v>
      </c>
      <c r="B26">
        <v>1.9083890914916992</v>
      </c>
    </row>
    <row r="27" spans="1:2" x14ac:dyDescent="0.25">
      <c r="A27">
        <v>25</v>
      </c>
      <c r="B27">
        <v>1.870194673538208</v>
      </c>
    </row>
    <row r="28" spans="1:2" x14ac:dyDescent="0.25">
      <c r="A28">
        <v>26</v>
      </c>
      <c r="B28">
        <v>1.9609940052032471</v>
      </c>
    </row>
    <row r="29" spans="1:2" x14ac:dyDescent="0.25">
      <c r="A29">
        <v>27</v>
      </c>
      <c r="B29">
        <v>1.8461892604827881</v>
      </c>
    </row>
    <row r="30" spans="1:2" x14ac:dyDescent="0.25">
      <c r="A30">
        <v>28</v>
      </c>
      <c r="B30">
        <v>1.9598398208618164</v>
      </c>
    </row>
    <row r="31" spans="1:2" x14ac:dyDescent="0.25">
      <c r="A31">
        <v>29</v>
      </c>
      <c r="B31">
        <v>1.8921198844909668</v>
      </c>
    </row>
    <row r="32" spans="1:2" x14ac:dyDescent="0.25">
      <c r="A32">
        <v>30</v>
      </c>
      <c r="B32">
        <v>1.9833402633666992</v>
      </c>
    </row>
    <row r="33" spans="1:2" x14ac:dyDescent="0.25">
      <c r="A33">
        <v>31</v>
      </c>
      <c r="B33">
        <v>1.8879313468933105</v>
      </c>
    </row>
    <row r="34" spans="1:2" x14ac:dyDescent="0.25">
      <c r="A34">
        <v>32</v>
      </c>
      <c r="B34">
        <v>1.9293420314788818</v>
      </c>
    </row>
    <row r="35" spans="1:2" x14ac:dyDescent="0.25">
      <c r="A35">
        <v>33</v>
      </c>
      <c r="B35">
        <v>1.778188943862915</v>
      </c>
    </row>
    <row r="36" spans="1:2" x14ac:dyDescent="0.25">
      <c r="A36">
        <v>34</v>
      </c>
      <c r="B36">
        <v>1.978196382522583</v>
      </c>
    </row>
    <row r="37" spans="1:2" x14ac:dyDescent="0.25">
      <c r="A37">
        <v>35</v>
      </c>
      <c r="B37">
        <v>1.8926525115966797</v>
      </c>
    </row>
    <row r="38" spans="1:2" x14ac:dyDescent="0.25">
      <c r="A38">
        <v>36</v>
      </c>
      <c r="B38">
        <v>1.925609827041626</v>
      </c>
    </row>
    <row r="39" spans="1:2" x14ac:dyDescent="0.25">
      <c r="A39">
        <v>37</v>
      </c>
      <c r="B39">
        <v>1.8782787322998047</v>
      </c>
    </row>
    <row r="40" spans="1:2" x14ac:dyDescent="0.25">
      <c r="A40">
        <v>38</v>
      </c>
      <c r="B40">
        <v>2.0179991722106934</v>
      </c>
    </row>
    <row r="41" spans="1:2" x14ac:dyDescent="0.25">
      <c r="A41">
        <v>39</v>
      </c>
      <c r="B41">
        <v>1.8035585880279541</v>
      </c>
    </row>
    <row r="42" spans="1:2" x14ac:dyDescent="0.25">
      <c r="A42">
        <v>40</v>
      </c>
      <c r="B42">
        <v>1.982943058013916</v>
      </c>
    </row>
    <row r="43" spans="1:2" x14ac:dyDescent="0.25">
      <c r="A43">
        <v>41</v>
      </c>
      <c r="B43">
        <v>1.8869678974151611</v>
      </c>
    </row>
    <row r="44" spans="1:2" x14ac:dyDescent="0.25">
      <c r="A44">
        <v>42</v>
      </c>
      <c r="B44">
        <v>1.9206652641296387</v>
      </c>
    </row>
    <row r="45" spans="1:2" x14ac:dyDescent="0.25">
      <c r="A45">
        <v>43</v>
      </c>
      <c r="B45">
        <v>1.8290979862213135</v>
      </c>
    </row>
    <row r="46" spans="1:2" x14ac:dyDescent="0.25">
      <c r="A46">
        <v>44</v>
      </c>
      <c r="B46">
        <v>1.9195094108581543</v>
      </c>
    </row>
    <row r="47" spans="1:2" x14ac:dyDescent="0.25">
      <c r="A47">
        <v>45</v>
      </c>
      <c r="B47">
        <v>1.8404505252838135</v>
      </c>
    </row>
    <row r="48" spans="1:2" x14ac:dyDescent="0.25">
      <c r="A48">
        <v>46</v>
      </c>
      <c r="B48">
        <v>1.9553630352020264</v>
      </c>
    </row>
    <row r="49" spans="1:2" x14ac:dyDescent="0.25">
      <c r="A49">
        <v>47</v>
      </c>
      <c r="B49">
        <v>1.8563425540924072</v>
      </c>
    </row>
    <row r="50" spans="1:2" x14ac:dyDescent="0.25">
      <c r="A50">
        <v>48</v>
      </c>
      <c r="B50">
        <v>1.9423441886901855</v>
      </c>
    </row>
    <row r="51" spans="1:2" x14ac:dyDescent="0.25">
      <c r="A51">
        <v>49</v>
      </c>
      <c r="B51">
        <v>1.8595359325408936</v>
      </c>
    </row>
    <row r="52" spans="1:2" ht="15.75" thickBot="1" x14ac:dyDescent="0.3">
      <c r="A52" t="s">
        <v>2</v>
      </c>
      <c r="B52">
        <f>AVERAGE(B2:B51)</f>
        <v>1.9100302076339721</v>
      </c>
    </row>
    <row r="53" spans="1:2" ht="15.75" thickTop="1" x14ac:dyDescent="0.25">
      <c r="A53" t="s">
        <v>3</v>
      </c>
      <c r="B53" s="2">
        <f>_xlfn.STDEV.S(B2:B51)</f>
        <v>5.4194562888221207E-2</v>
      </c>
    </row>
    <row r="54" spans="1:2" x14ac:dyDescent="0.25">
      <c r="A54" t="s">
        <v>4</v>
      </c>
      <c r="B54">
        <f>_xlfn.PERCENTILE.INC($B2:$B51, 0.9)</f>
        <v>1.9806509494781495</v>
      </c>
    </row>
    <row r="55" spans="1:2" x14ac:dyDescent="0.25">
      <c r="A55" t="s">
        <v>5</v>
      </c>
      <c r="B55">
        <f>_xlfn.PERCENTILE.INC($B2:$B51, 0.95)</f>
        <v>1.983594787120819</v>
      </c>
    </row>
    <row r="56" spans="1:2" x14ac:dyDescent="0.25">
      <c r="A56" t="s">
        <v>6</v>
      </c>
      <c r="B56">
        <f>_xlfn.PERCENTILE.INC($B2:$B51, 0.99)</f>
        <v>2.0097035384178161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137E7-BDD7-42BB-883F-401BAA9D919D}">
  <dimension ref="A1:B56"/>
  <sheetViews>
    <sheetView topLeftCell="A44" workbookViewId="0">
      <selection activeCell="B56" sqref="A52:B56"/>
    </sheetView>
  </sheetViews>
  <sheetFormatPr defaultRowHeight="15" x14ac:dyDescent="0.25"/>
  <cols>
    <col min="1" max="1" width="11.140625" bestFit="1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0.15837526321411133</v>
      </c>
    </row>
    <row r="3" spans="1:2" x14ac:dyDescent="0.25">
      <c r="A3">
        <v>1</v>
      </c>
      <c r="B3">
        <v>0.18259525299072266</v>
      </c>
    </row>
    <row r="4" spans="1:2" x14ac:dyDescent="0.25">
      <c r="A4">
        <v>2</v>
      </c>
      <c r="B4">
        <v>0.14573478698730469</v>
      </c>
    </row>
    <row r="5" spans="1:2" x14ac:dyDescent="0.25">
      <c r="A5">
        <v>3</v>
      </c>
      <c r="B5">
        <v>0.16704297065734863</v>
      </c>
    </row>
    <row r="6" spans="1:2" x14ac:dyDescent="0.25">
      <c r="A6">
        <v>4</v>
      </c>
      <c r="B6">
        <v>0.13185405731201172</v>
      </c>
    </row>
    <row r="7" spans="1:2" x14ac:dyDescent="0.25">
      <c r="A7">
        <v>5</v>
      </c>
      <c r="B7">
        <v>0.17840695381164551</v>
      </c>
    </row>
    <row r="8" spans="1:2" x14ac:dyDescent="0.25">
      <c r="A8">
        <v>6</v>
      </c>
      <c r="B8">
        <v>0.11629438400268555</v>
      </c>
    </row>
    <row r="9" spans="1:2" x14ac:dyDescent="0.25">
      <c r="A9">
        <v>7</v>
      </c>
      <c r="B9">
        <v>0.17585515975952148</v>
      </c>
    </row>
    <row r="10" spans="1:2" x14ac:dyDescent="0.25">
      <c r="A10">
        <v>8</v>
      </c>
      <c r="B10">
        <v>0.11473393440246582</v>
      </c>
    </row>
    <row r="11" spans="1:2" x14ac:dyDescent="0.25">
      <c r="A11">
        <v>9</v>
      </c>
      <c r="B11">
        <v>0.1716766357421875</v>
      </c>
    </row>
    <row r="12" spans="1:2" x14ac:dyDescent="0.25">
      <c r="A12">
        <v>10</v>
      </c>
      <c r="B12">
        <v>0.13954734802246094</v>
      </c>
    </row>
    <row r="13" spans="1:2" x14ac:dyDescent="0.25">
      <c r="A13">
        <v>11</v>
      </c>
      <c r="B13">
        <v>0.17254090309143066</v>
      </c>
    </row>
    <row r="14" spans="1:2" x14ac:dyDescent="0.25">
      <c r="A14">
        <v>12</v>
      </c>
      <c r="B14">
        <v>0.19463157653808594</v>
      </c>
    </row>
    <row r="15" spans="1:2" x14ac:dyDescent="0.25">
      <c r="A15">
        <v>13</v>
      </c>
      <c r="B15">
        <v>0.11791706085205078</v>
      </c>
    </row>
    <row r="16" spans="1:2" x14ac:dyDescent="0.25">
      <c r="A16">
        <v>14</v>
      </c>
      <c r="B16">
        <v>0.18145966529846191</v>
      </c>
    </row>
    <row r="17" spans="1:2" x14ac:dyDescent="0.25">
      <c r="A17">
        <v>15</v>
      </c>
      <c r="B17">
        <v>0.12432312965393066</v>
      </c>
    </row>
    <row r="18" spans="1:2" x14ac:dyDescent="0.25">
      <c r="A18">
        <v>16</v>
      </c>
      <c r="B18">
        <v>0.17690706253051758</v>
      </c>
    </row>
    <row r="19" spans="1:2" x14ac:dyDescent="0.25">
      <c r="A19">
        <v>17</v>
      </c>
      <c r="B19">
        <v>0.13629412651062012</v>
      </c>
    </row>
    <row r="20" spans="1:2" x14ac:dyDescent="0.25">
      <c r="A20">
        <v>18</v>
      </c>
      <c r="B20">
        <v>0.17558860778808594</v>
      </c>
    </row>
    <row r="21" spans="1:2" x14ac:dyDescent="0.25">
      <c r="A21">
        <v>19</v>
      </c>
      <c r="B21">
        <v>0.12794589996337891</v>
      </c>
    </row>
    <row r="22" spans="1:2" x14ac:dyDescent="0.25">
      <c r="A22">
        <v>20</v>
      </c>
      <c r="B22">
        <v>0.1773231029510498</v>
      </c>
    </row>
    <row r="23" spans="1:2" x14ac:dyDescent="0.25">
      <c r="A23">
        <v>21</v>
      </c>
      <c r="B23">
        <v>0.11499762535095215</v>
      </c>
    </row>
    <row r="24" spans="1:2" x14ac:dyDescent="0.25">
      <c r="A24">
        <v>22</v>
      </c>
      <c r="B24">
        <v>0.17865610122680664</v>
      </c>
    </row>
    <row r="25" spans="1:2" x14ac:dyDescent="0.25">
      <c r="A25">
        <v>23</v>
      </c>
      <c r="B25">
        <v>0.1222069263458252</v>
      </c>
    </row>
    <row r="26" spans="1:2" x14ac:dyDescent="0.25">
      <c r="A26">
        <v>24</v>
      </c>
      <c r="B26">
        <v>0.17736053466796875</v>
      </c>
    </row>
    <row r="27" spans="1:2" x14ac:dyDescent="0.25">
      <c r="A27">
        <v>25</v>
      </c>
      <c r="B27">
        <v>0.12836742401123047</v>
      </c>
    </row>
    <row r="28" spans="1:2" x14ac:dyDescent="0.25">
      <c r="A28">
        <v>26</v>
      </c>
      <c r="B28">
        <v>0.18077182769775391</v>
      </c>
    </row>
    <row r="29" spans="1:2" x14ac:dyDescent="0.25">
      <c r="A29">
        <v>27</v>
      </c>
      <c r="B29">
        <v>0.12084245681762695</v>
      </c>
    </row>
    <row r="30" spans="1:2" x14ac:dyDescent="0.25">
      <c r="A30">
        <v>28</v>
      </c>
      <c r="B30">
        <v>0.17066407203674316</v>
      </c>
    </row>
    <row r="31" spans="1:2" x14ac:dyDescent="0.25">
      <c r="A31">
        <v>29</v>
      </c>
      <c r="B31">
        <v>0.12293004989624023</v>
      </c>
    </row>
    <row r="32" spans="1:2" x14ac:dyDescent="0.25">
      <c r="A32">
        <v>30</v>
      </c>
      <c r="B32">
        <v>0.17773199081420898</v>
      </c>
    </row>
    <row r="33" spans="1:2" x14ac:dyDescent="0.25">
      <c r="A33">
        <v>31</v>
      </c>
      <c r="B33">
        <v>0.11907219886779785</v>
      </c>
    </row>
    <row r="34" spans="1:2" x14ac:dyDescent="0.25">
      <c r="A34">
        <v>32</v>
      </c>
      <c r="B34">
        <v>0.17700815200805664</v>
      </c>
    </row>
    <row r="35" spans="1:2" x14ac:dyDescent="0.25">
      <c r="A35">
        <v>33</v>
      </c>
      <c r="B35">
        <v>0.1949772834777832</v>
      </c>
    </row>
    <row r="36" spans="1:2" x14ac:dyDescent="0.25">
      <c r="A36">
        <v>34</v>
      </c>
      <c r="B36">
        <v>0.11433196067810059</v>
      </c>
    </row>
    <row r="37" spans="1:2" x14ac:dyDescent="0.25">
      <c r="A37">
        <v>35</v>
      </c>
      <c r="B37">
        <v>0.17891979217529297</v>
      </c>
    </row>
    <row r="38" spans="1:2" x14ac:dyDescent="0.25">
      <c r="A38">
        <v>36</v>
      </c>
      <c r="B38">
        <v>0.12775087356567383</v>
      </c>
    </row>
    <row r="39" spans="1:2" x14ac:dyDescent="0.25">
      <c r="A39">
        <v>37</v>
      </c>
      <c r="B39">
        <v>0.17756819725036621</v>
      </c>
    </row>
    <row r="40" spans="1:2" x14ac:dyDescent="0.25">
      <c r="A40">
        <v>38</v>
      </c>
      <c r="B40">
        <v>0.12526082992553711</v>
      </c>
    </row>
    <row r="41" spans="1:2" x14ac:dyDescent="0.25">
      <c r="A41">
        <v>39</v>
      </c>
      <c r="B41">
        <v>0.17928552627563477</v>
      </c>
    </row>
    <row r="42" spans="1:2" x14ac:dyDescent="0.25">
      <c r="A42">
        <v>40</v>
      </c>
      <c r="B42">
        <v>0.1325526237487793</v>
      </c>
    </row>
    <row r="43" spans="1:2" x14ac:dyDescent="0.25">
      <c r="A43">
        <v>41</v>
      </c>
      <c r="B43">
        <v>0.17925763130187988</v>
      </c>
    </row>
    <row r="44" spans="1:2" x14ac:dyDescent="0.25">
      <c r="A44">
        <v>42</v>
      </c>
      <c r="B44">
        <v>0.17983913421630859</v>
      </c>
    </row>
    <row r="45" spans="1:2" x14ac:dyDescent="0.25">
      <c r="A45">
        <v>43</v>
      </c>
      <c r="B45">
        <v>0.12495231628417969</v>
      </c>
    </row>
    <row r="46" spans="1:2" x14ac:dyDescent="0.25">
      <c r="A46">
        <v>44</v>
      </c>
      <c r="B46">
        <v>0.17948794364929199</v>
      </c>
    </row>
    <row r="47" spans="1:2" x14ac:dyDescent="0.25">
      <c r="A47">
        <v>45</v>
      </c>
      <c r="B47">
        <v>0.14421987533569336</v>
      </c>
    </row>
    <row r="48" spans="1:2" x14ac:dyDescent="0.25">
      <c r="A48">
        <v>46</v>
      </c>
      <c r="B48">
        <v>0.16916465759277344</v>
      </c>
    </row>
    <row r="49" spans="1:2" x14ac:dyDescent="0.25">
      <c r="A49">
        <v>47</v>
      </c>
      <c r="B49">
        <v>0.10925483703613281</v>
      </c>
    </row>
    <row r="50" spans="1:2" x14ac:dyDescent="0.25">
      <c r="A50">
        <v>48</v>
      </c>
      <c r="B50">
        <v>0.18209218978881836</v>
      </c>
    </row>
    <row r="51" spans="1:2" x14ac:dyDescent="0.25">
      <c r="A51">
        <v>49</v>
      </c>
      <c r="B51">
        <v>0.13619136810302734</v>
      </c>
    </row>
    <row r="52" spans="1:2" ht="15.75" thickBot="1" x14ac:dyDescent="0.3">
      <c r="A52" t="s">
        <v>2</v>
      </c>
      <c r="B52">
        <f>AVERAGE(B2:B51)</f>
        <v>0.15385528564453124</v>
      </c>
    </row>
    <row r="53" spans="1:2" ht="15.75" thickTop="1" x14ac:dyDescent="0.25">
      <c r="A53" t="s">
        <v>3</v>
      </c>
      <c r="B53" s="1">
        <f>_xlfn.STDEV.S(B2:B51)</f>
        <v>2.7319832642393412E-2</v>
      </c>
    </row>
    <row r="54" spans="1:2" x14ac:dyDescent="0.25">
      <c r="A54" t="s">
        <v>4</v>
      </c>
      <c r="B54">
        <f>_xlfn.PERCENTILE.INC($B2:$B51, 0.9)</f>
        <v>0.18084061145782471</v>
      </c>
    </row>
    <row r="55" spans="1:2" x14ac:dyDescent="0.25">
      <c r="A55" t="s">
        <v>5</v>
      </c>
      <c r="B55">
        <f>_xlfn.PERCENTILE.INC($B2:$B51, 0.95)</f>
        <v>0.18236887454986572</v>
      </c>
    </row>
    <row r="56" spans="1:2" x14ac:dyDescent="0.25">
      <c r="A56" t="s">
        <v>6</v>
      </c>
      <c r="B56">
        <f>_xlfn.PERCENTILE.INC($B2:$B51, 0.99)</f>
        <v>0.19480788707733154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D618D-3F0B-4009-8273-71E46830CA18}">
  <dimension ref="A1:N22"/>
  <sheetViews>
    <sheetView tabSelected="1" zoomScaleNormal="100" workbookViewId="0">
      <selection activeCell="M26" sqref="M26"/>
    </sheetView>
  </sheetViews>
  <sheetFormatPr defaultRowHeight="15" x14ac:dyDescent="0.25"/>
  <sheetData>
    <row r="1" spans="1:14" x14ac:dyDescent="0.25">
      <c r="A1" t="s">
        <v>7</v>
      </c>
    </row>
    <row r="3" spans="1:14" x14ac:dyDescent="0.25">
      <c r="A3" t="s">
        <v>8</v>
      </c>
      <c r="D3" t="s">
        <v>9</v>
      </c>
      <c r="G3" t="s">
        <v>10</v>
      </c>
      <c r="J3" t="s">
        <v>11</v>
      </c>
      <c r="M3" t="s">
        <v>12</v>
      </c>
    </row>
    <row r="4" spans="1:14" x14ac:dyDescent="0.25">
      <c r="A4" t="s">
        <v>2</v>
      </c>
      <c r="B4">
        <v>0.15385528564453124</v>
      </c>
      <c r="D4" t="s">
        <v>2</v>
      </c>
      <c r="E4">
        <v>0.51366300106048579</v>
      </c>
      <c r="G4" t="s">
        <v>2</v>
      </c>
      <c r="H4">
        <v>1.0975397777557374</v>
      </c>
      <c r="J4" t="s">
        <v>2</v>
      </c>
      <c r="K4">
        <v>1.9100302076339721</v>
      </c>
      <c r="M4" t="s">
        <v>2</v>
      </c>
      <c r="N4">
        <v>3.1598113775253296</v>
      </c>
    </row>
    <row r="5" spans="1:14" x14ac:dyDescent="0.25">
      <c r="A5" t="s">
        <v>3</v>
      </c>
      <c r="B5">
        <v>2.7319832642393412E-2</v>
      </c>
      <c r="D5" t="s">
        <v>3</v>
      </c>
      <c r="E5">
        <v>2.3072369228564128E-2</v>
      </c>
      <c r="G5" t="s">
        <v>3</v>
      </c>
      <c r="H5">
        <v>4.687628287744143E-2</v>
      </c>
      <c r="J5" t="s">
        <v>3</v>
      </c>
      <c r="K5">
        <v>5.4194562888221207E-2</v>
      </c>
      <c r="M5" t="s">
        <v>3</v>
      </c>
      <c r="N5">
        <v>8.1429217805142368E-2</v>
      </c>
    </row>
    <row r="6" spans="1:14" x14ac:dyDescent="0.25">
      <c r="A6" t="s">
        <v>4</v>
      </c>
      <c r="B6">
        <v>0.18084061145782471</v>
      </c>
      <c r="D6" t="s">
        <v>4</v>
      </c>
      <c r="E6">
        <v>0.54821422100067141</v>
      </c>
      <c r="G6" t="s">
        <v>4</v>
      </c>
      <c r="H6">
        <v>1.1553922176361084</v>
      </c>
      <c r="J6" t="s">
        <v>4</v>
      </c>
      <c r="K6">
        <v>1.9806509494781495</v>
      </c>
      <c r="M6" t="s">
        <v>4</v>
      </c>
      <c r="N6">
        <v>3.2092907905578612</v>
      </c>
    </row>
    <row r="7" spans="1:14" x14ac:dyDescent="0.25">
      <c r="A7" t="s">
        <v>5</v>
      </c>
      <c r="B7">
        <v>0.18236887454986572</v>
      </c>
      <c r="D7" t="s">
        <v>5</v>
      </c>
      <c r="E7">
        <v>0.56481097936630242</v>
      </c>
      <c r="G7" t="s">
        <v>5</v>
      </c>
      <c r="H7">
        <v>1.1662031650543212</v>
      </c>
      <c r="J7" t="s">
        <v>5</v>
      </c>
      <c r="K7">
        <v>1.983594787120819</v>
      </c>
      <c r="M7" t="s">
        <v>5</v>
      </c>
      <c r="N7">
        <v>3.2607359766960142</v>
      </c>
    </row>
    <row r="8" spans="1:14" x14ac:dyDescent="0.25">
      <c r="A8" t="s">
        <v>6</v>
      </c>
      <c r="B8">
        <v>0.19480788707733154</v>
      </c>
      <c r="D8" t="s">
        <v>6</v>
      </c>
      <c r="E8">
        <v>0.58522310733795169</v>
      </c>
      <c r="G8" t="s">
        <v>6</v>
      </c>
      <c r="H8">
        <v>1.2337034010887145</v>
      </c>
      <c r="J8" t="s">
        <v>6</v>
      </c>
      <c r="K8">
        <v>2.0097035384178161</v>
      </c>
      <c r="M8" t="s">
        <v>6</v>
      </c>
      <c r="N8">
        <v>3.4572396302223201</v>
      </c>
    </row>
    <row r="10" spans="1:14" x14ac:dyDescent="0.25">
      <c r="A10" t="s">
        <v>13</v>
      </c>
      <c r="D10" t="s">
        <v>14</v>
      </c>
      <c r="G10" t="s">
        <v>15</v>
      </c>
      <c r="J10" t="s">
        <v>16</v>
      </c>
      <c r="M10" t="s">
        <v>17</v>
      </c>
    </row>
    <row r="11" spans="1:14" x14ac:dyDescent="0.25">
      <c r="A11" t="s">
        <v>2</v>
      </c>
      <c r="B11">
        <v>0.35767005443572997</v>
      </c>
      <c r="D11" t="s">
        <v>2</v>
      </c>
      <c r="E11">
        <v>1.1020685195922852</v>
      </c>
      <c r="G11" t="s">
        <v>2</v>
      </c>
      <c r="H11">
        <v>2.3355709552764892</v>
      </c>
      <c r="J11" t="s">
        <v>2</v>
      </c>
      <c r="K11">
        <v>4.2901738405227663</v>
      </c>
      <c r="M11" t="s">
        <v>2</v>
      </c>
      <c r="N11">
        <v>6.977314519882202</v>
      </c>
    </row>
    <row r="12" spans="1:14" x14ac:dyDescent="0.25">
      <c r="A12" t="s">
        <v>3</v>
      </c>
      <c r="B12">
        <v>4.3096559136406608E-2</v>
      </c>
      <c r="D12" t="s">
        <v>3</v>
      </c>
      <c r="E12">
        <v>9.4062649591120512E-2</v>
      </c>
      <c r="G12" t="s">
        <v>3</v>
      </c>
      <c r="H12">
        <v>0.23264773125484392</v>
      </c>
      <c r="J12" t="s">
        <v>3</v>
      </c>
      <c r="K12">
        <v>0.17125563565090199</v>
      </c>
      <c r="M12" t="s">
        <v>3</v>
      </c>
      <c r="N12">
        <v>0.33041331469920981</v>
      </c>
    </row>
    <row r="13" spans="1:14" x14ac:dyDescent="0.25">
      <c r="A13" t="s">
        <v>4</v>
      </c>
      <c r="B13">
        <v>0.3999314785003662</v>
      </c>
      <c r="D13" t="s">
        <v>4</v>
      </c>
      <c r="E13">
        <v>1.2065509796142577</v>
      </c>
      <c r="G13" t="s">
        <v>4</v>
      </c>
      <c r="H13">
        <v>2.5102437019348147</v>
      </c>
      <c r="J13" t="s">
        <v>4</v>
      </c>
      <c r="K13">
        <v>4.4985343217849731</v>
      </c>
      <c r="M13" t="s">
        <v>4</v>
      </c>
      <c r="N13">
        <v>7.177153158187866</v>
      </c>
    </row>
    <row r="14" spans="1:14" x14ac:dyDescent="0.25">
      <c r="A14" t="s">
        <v>5</v>
      </c>
      <c r="B14">
        <v>0.40281565189361573</v>
      </c>
      <c r="D14" t="s">
        <v>5</v>
      </c>
      <c r="E14">
        <v>1.2243691802024841</v>
      </c>
      <c r="G14" t="s">
        <v>5</v>
      </c>
      <c r="H14">
        <v>2.6085376024246214</v>
      </c>
      <c r="J14" t="s">
        <v>5</v>
      </c>
      <c r="K14">
        <v>4.6556730151176451</v>
      </c>
      <c r="M14" t="s">
        <v>5</v>
      </c>
      <c r="N14">
        <v>7.6567557692527766</v>
      </c>
    </row>
    <row r="15" spans="1:14" x14ac:dyDescent="0.25">
      <c r="A15" t="s">
        <v>6</v>
      </c>
      <c r="B15">
        <v>0.44024544239044178</v>
      </c>
      <c r="D15" t="s">
        <v>6</v>
      </c>
      <c r="E15">
        <v>1.331181125640869</v>
      </c>
      <c r="G15" t="s">
        <v>6</v>
      </c>
      <c r="H15">
        <v>3.3452193403244013</v>
      </c>
      <c r="J15" t="s">
        <v>6</v>
      </c>
      <c r="K15">
        <v>4.8493154835700985</v>
      </c>
      <c r="M15" t="s">
        <v>6</v>
      </c>
      <c r="N15">
        <v>8.2150543928146345</v>
      </c>
    </row>
    <row r="17" spans="1:14" x14ac:dyDescent="0.25">
      <c r="A17" t="s">
        <v>18</v>
      </c>
      <c r="D17" t="s">
        <v>19</v>
      </c>
      <c r="G17" t="s">
        <v>20</v>
      </c>
      <c r="J17" t="s">
        <v>21</v>
      </c>
      <c r="M17" t="s">
        <v>22</v>
      </c>
    </row>
    <row r="18" spans="1:14" x14ac:dyDescent="0.25">
      <c r="A18" t="s">
        <v>2</v>
      </c>
      <c r="B18">
        <v>0.92397276401519779</v>
      </c>
      <c r="D18" t="s">
        <v>2</v>
      </c>
      <c r="E18">
        <v>2.5757992839813233</v>
      </c>
      <c r="G18" t="s">
        <v>2</v>
      </c>
      <c r="H18">
        <v>5.4160302829742433</v>
      </c>
      <c r="J18" t="s">
        <v>2</v>
      </c>
      <c r="K18">
        <v>10.023963661193848</v>
      </c>
      <c r="M18" t="s">
        <v>2</v>
      </c>
      <c r="N18">
        <v>16.771860699653626</v>
      </c>
    </row>
    <row r="19" spans="1:14" x14ac:dyDescent="0.25">
      <c r="A19" t="s">
        <v>3</v>
      </c>
      <c r="B19">
        <v>0.1387665615848637</v>
      </c>
      <c r="D19" t="s">
        <v>3</v>
      </c>
      <c r="E19">
        <v>0.16885260847269626</v>
      </c>
      <c r="G19" t="s">
        <v>3</v>
      </c>
      <c r="H19">
        <v>0.22759158141724897</v>
      </c>
      <c r="J19" t="s">
        <v>3</v>
      </c>
      <c r="K19">
        <v>0.35488701135143313</v>
      </c>
      <c r="M19" t="s">
        <v>3</v>
      </c>
      <c r="N19">
        <v>0.58997396008462299</v>
      </c>
    </row>
    <row r="20" spans="1:14" x14ac:dyDescent="0.25">
      <c r="A20" t="s">
        <v>4</v>
      </c>
      <c r="B20">
        <v>1.0082204818725586</v>
      </c>
      <c r="D20" t="s">
        <v>4</v>
      </c>
      <c r="E20">
        <v>2.70103542804718</v>
      </c>
      <c r="G20" t="s">
        <v>4</v>
      </c>
      <c r="H20">
        <v>5.6923979759216312</v>
      </c>
      <c r="J20" t="s">
        <v>4</v>
      </c>
      <c r="K20">
        <v>10.278813624382019</v>
      </c>
      <c r="M20" t="s">
        <v>4</v>
      </c>
      <c r="N20">
        <v>17.529389500617981</v>
      </c>
    </row>
    <row r="21" spans="1:14" x14ac:dyDescent="0.25">
      <c r="A21" t="s">
        <v>5</v>
      </c>
      <c r="B21">
        <v>1.1013591170310975</v>
      </c>
      <c r="D21" t="s">
        <v>5</v>
      </c>
      <c r="E21">
        <v>2.8572868943214416</v>
      </c>
      <c r="G21" t="s">
        <v>5</v>
      </c>
      <c r="H21">
        <v>5.8175388216972346</v>
      </c>
      <c r="J21" t="s">
        <v>5</v>
      </c>
      <c r="K21">
        <v>10.851424539089203</v>
      </c>
      <c r="M21" t="s">
        <v>5</v>
      </c>
      <c r="N21">
        <v>17.944719660282136</v>
      </c>
    </row>
    <row r="22" spans="1:14" x14ac:dyDescent="0.25">
      <c r="A22" t="s">
        <v>6</v>
      </c>
      <c r="B22">
        <v>1.4487661170959467</v>
      </c>
      <c r="D22" t="s">
        <v>6</v>
      </c>
      <c r="E22">
        <v>3.1540601563453672</v>
      </c>
      <c r="G22" t="s">
        <v>6</v>
      </c>
      <c r="H22">
        <v>6.1454395675659175</v>
      </c>
      <c r="J22" t="s">
        <v>6</v>
      </c>
      <c r="K22">
        <v>11.059699556827544</v>
      </c>
      <c r="M22" t="s">
        <v>6</v>
      </c>
      <c r="N22">
        <v>18.317898833751677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84266-63A4-4FC3-8A26-293A83B7AFBD}">
  <dimension ref="A1:B56"/>
  <sheetViews>
    <sheetView topLeftCell="A25" workbookViewId="0">
      <selection activeCell="A52" sqref="A52:B56"/>
    </sheetView>
  </sheetViews>
  <sheetFormatPr defaultRowHeight="15" x14ac:dyDescent="0.25"/>
  <cols>
    <col min="1" max="1" width="11.140625" bestFit="1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1.1220574378967285</v>
      </c>
    </row>
    <row r="3" spans="1:2" x14ac:dyDescent="0.25">
      <c r="A3">
        <v>1</v>
      </c>
      <c r="B3">
        <v>1.1272327899932861</v>
      </c>
    </row>
    <row r="4" spans="1:2" x14ac:dyDescent="0.25">
      <c r="A4">
        <v>2</v>
      </c>
      <c r="B4">
        <v>1.0776124000549316</v>
      </c>
    </row>
    <row r="5" spans="1:2" x14ac:dyDescent="0.25">
      <c r="A5">
        <v>3</v>
      </c>
      <c r="B5">
        <v>1.0928552150726318</v>
      </c>
    </row>
    <row r="6" spans="1:2" x14ac:dyDescent="0.25">
      <c r="A6">
        <v>4</v>
      </c>
      <c r="B6">
        <v>1.0934550762176514</v>
      </c>
    </row>
    <row r="7" spans="1:2" x14ac:dyDescent="0.25">
      <c r="A7">
        <v>5</v>
      </c>
      <c r="B7">
        <v>1.0736649036407471</v>
      </c>
    </row>
    <row r="8" spans="1:2" x14ac:dyDescent="0.25">
      <c r="A8">
        <v>6</v>
      </c>
      <c r="B8">
        <v>1.1088173389434814</v>
      </c>
    </row>
    <row r="9" spans="1:2" x14ac:dyDescent="0.25">
      <c r="A9">
        <v>7</v>
      </c>
      <c r="B9">
        <v>1.0970489978790283</v>
      </c>
    </row>
    <row r="10" spans="1:2" x14ac:dyDescent="0.25">
      <c r="A10">
        <v>8</v>
      </c>
      <c r="B10">
        <v>1.0965452194213867</v>
      </c>
    </row>
    <row r="11" spans="1:2" x14ac:dyDescent="0.25">
      <c r="A11">
        <v>9</v>
      </c>
      <c r="B11">
        <v>1.0988953113555908</v>
      </c>
    </row>
    <row r="12" spans="1:2" x14ac:dyDescent="0.25">
      <c r="A12">
        <v>10</v>
      </c>
      <c r="B12">
        <v>1.1236627101898193</v>
      </c>
    </row>
    <row r="13" spans="1:2" x14ac:dyDescent="0.25">
      <c r="A13">
        <v>11</v>
      </c>
      <c r="B13">
        <v>1.1122665405273438</v>
      </c>
    </row>
    <row r="14" spans="1:2" x14ac:dyDescent="0.25">
      <c r="A14">
        <v>12</v>
      </c>
      <c r="B14">
        <v>1.1552023887634277</v>
      </c>
    </row>
    <row r="15" spans="1:2" x14ac:dyDescent="0.25">
      <c r="A15">
        <v>13</v>
      </c>
      <c r="B15">
        <v>1.1004226207733154</v>
      </c>
    </row>
    <row r="16" spans="1:2" x14ac:dyDescent="0.25">
      <c r="A16">
        <v>14</v>
      </c>
      <c r="B16">
        <v>1.0400049686431885</v>
      </c>
    </row>
    <row r="17" spans="1:2" x14ac:dyDescent="0.25">
      <c r="A17">
        <v>15</v>
      </c>
      <c r="B17">
        <v>1.0973646640777588</v>
      </c>
    </row>
    <row r="18" spans="1:2" x14ac:dyDescent="0.25">
      <c r="A18">
        <v>16</v>
      </c>
      <c r="B18">
        <v>1.1035926342010498</v>
      </c>
    </row>
    <row r="19" spans="1:2" x14ac:dyDescent="0.25">
      <c r="A19">
        <v>17</v>
      </c>
      <c r="B19">
        <v>1.0993585586547852</v>
      </c>
    </row>
    <row r="20" spans="1:2" x14ac:dyDescent="0.25">
      <c r="A20">
        <v>18</v>
      </c>
      <c r="B20">
        <v>1.1710875034332275</v>
      </c>
    </row>
    <row r="21" spans="1:2" x14ac:dyDescent="0.25">
      <c r="A21">
        <v>19</v>
      </c>
      <c r="B21">
        <v>1.1164243221282959</v>
      </c>
    </row>
    <row r="22" spans="1:2" x14ac:dyDescent="0.25">
      <c r="A22">
        <v>20</v>
      </c>
      <c r="B22">
        <v>1.081944465637207</v>
      </c>
    </row>
    <row r="23" spans="1:2" x14ac:dyDescent="0.25">
      <c r="A23">
        <v>21</v>
      </c>
      <c r="B23">
        <v>1.0303218364715576</v>
      </c>
    </row>
    <row r="24" spans="1:2" x14ac:dyDescent="0.25">
      <c r="A24">
        <v>22</v>
      </c>
      <c r="B24">
        <v>1.1517629623413086</v>
      </c>
    </row>
    <row r="25" spans="1:2" x14ac:dyDescent="0.25">
      <c r="A25">
        <v>23</v>
      </c>
      <c r="B25">
        <v>1.1239616870880127</v>
      </c>
    </row>
    <row r="26" spans="1:2" x14ac:dyDescent="0.25">
      <c r="A26">
        <v>24</v>
      </c>
      <c r="B26">
        <v>1.0423383712768555</v>
      </c>
    </row>
    <row r="27" spans="1:2" x14ac:dyDescent="0.25">
      <c r="A27">
        <v>25</v>
      </c>
      <c r="B27">
        <v>1.0846059322357178</v>
      </c>
    </row>
    <row r="28" spans="1:2" x14ac:dyDescent="0.25">
      <c r="A28">
        <v>26</v>
      </c>
      <c r="B28">
        <v>1.1571006774902344</v>
      </c>
    </row>
    <row r="29" spans="1:2" x14ac:dyDescent="0.25">
      <c r="A29">
        <v>27</v>
      </c>
      <c r="B29">
        <v>1.0320215225219727</v>
      </c>
    </row>
    <row r="30" spans="1:2" x14ac:dyDescent="0.25">
      <c r="A30">
        <v>28</v>
      </c>
      <c r="B30">
        <v>1.1679940223693848</v>
      </c>
    </row>
    <row r="31" spans="1:2" x14ac:dyDescent="0.25">
      <c r="A31">
        <v>29</v>
      </c>
      <c r="B31">
        <v>1.1178648471832275</v>
      </c>
    </row>
    <row r="32" spans="1:2" x14ac:dyDescent="0.25">
      <c r="A32">
        <v>30</v>
      </c>
      <c r="B32">
        <v>1.0393023490905762</v>
      </c>
    </row>
    <row r="33" spans="1:2" x14ac:dyDescent="0.25">
      <c r="A33">
        <v>31</v>
      </c>
      <c r="B33">
        <v>1.0753505229949951</v>
      </c>
    </row>
    <row r="34" spans="1:2" x14ac:dyDescent="0.25">
      <c r="A34">
        <v>32</v>
      </c>
      <c r="B34">
        <v>1.0736215114593506</v>
      </c>
    </row>
    <row r="35" spans="1:2" x14ac:dyDescent="0.25">
      <c r="A35">
        <v>33</v>
      </c>
      <c r="B35">
        <v>1.0309312343597412</v>
      </c>
    </row>
    <row r="36" spans="1:2" x14ac:dyDescent="0.25">
      <c r="A36">
        <v>34</v>
      </c>
      <c r="B36">
        <v>1.1033823490142822</v>
      </c>
    </row>
    <row r="37" spans="1:2" x14ac:dyDescent="0.25">
      <c r="A37">
        <v>35</v>
      </c>
      <c r="B37">
        <v>1.0706245899200439</v>
      </c>
    </row>
    <row r="38" spans="1:2" x14ac:dyDescent="0.25">
      <c r="A38">
        <v>36</v>
      </c>
      <c r="B38">
        <v>1.0244684219360352</v>
      </c>
    </row>
    <row r="39" spans="1:2" x14ac:dyDescent="0.25">
      <c r="A39">
        <v>37</v>
      </c>
      <c r="B39">
        <v>1.1640143394470215</v>
      </c>
    </row>
    <row r="40" spans="1:2" x14ac:dyDescent="0.25">
      <c r="A40">
        <v>38</v>
      </c>
      <c r="B40">
        <v>1.0529465675354004</v>
      </c>
    </row>
    <row r="41" spans="1:2" x14ac:dyDescent="0.25">
      <c r="A41">
        <v>39</v>
      </c>
      <c r="B41">
        <v>1.0699663162231445</v>
      </c>
    </row>
    <row r="42" spans="1:2" x14ac:dyDescent="0.25">
      <c r="A42">
        <v>40</v>
      </c>
      <c r="B42">
        <v>1.1113388538360596</v>
      </c>
    </row>
    <row r="43" spans="1:2" x14ac:dyDescent="0.25">
      <c r="A43">
        <v>41</v>
      </c>
      <c r="B43">
        <v>1.0913350582122803</v>
      </c>
    </row>
    <row r="44" spans="1:2" x14ac:dyDescent="0.25">
      <c r="A44">
        <v>42</v>
      </c>
      <c r="B44">
        <v>1.0231766700744629</v>
      </c>
    </row>
    <row r="45" spans="1:2" x14ac:dyDescent="0.25">
      <c r="A45">
        <v>43</v>
      </c>
      <c r="B45">
        <v>1.089339017868042</v>
      </c>
    </row>
    <row r="46" spans="1:2" x14ac:dyDescent="0.25">
      <c r="A46">
        <v>44</v>
      </c>
      <c r="B46">
        <v>1.0899066925048828</v>
      </c>
    </row>
    <row r="47" spans="1:2" x14ac:dyDescent="0.25">
      <c r="A47">
        <v>45</v>
      </c>
      <c r="B47">
        <v>1.0847508907318115</v>
      </c>
    </row>
    <row r="48" spans="1:2" x14ac:dyDescent="0.25">
      <c r="A48">
        <v>46</v>
      </c>
      <c r="B48">
        <v>1.0908188819885254</v>
      </c>
    </row>
    <row r="49" spans="1:2" x14ac:dyDescent="0.25">
      <c r="A49">
        <v>47</v>
      </c>
      <c r="B49">
        <v>1.1058657169342041</v>
      </c>
    </row>
    <row r="50" spans="1:2" x14ac:dyDescent="0.25">
      <c r="A50">
        <v>48</v>
      </c>
      <c r="B50">
        <v>1.2938637733459473</v>
      </c>
    </row>
    <row r="51" spans="1:2" x14ac:dyDescent="0.25">
      <c r="A51">
        <v>49</v>
      </c>
      <c r="B51">
        <v>1.0944972038269043</v>
      </c>
    </row>
    <row r="52" spans="1:2" ht="15.75" thickBot="1" x14ac:dyDescent="0.3">
      <c r="A52" t="s">
        <v>2</v>
      </c>
      <c r="B52">
        <f>AVERAGE($B$2:$B$51)</f>
        <v>1.0975397777557374</v>
      </c>
    </row>
    <row r="53" spans="1:2" ht="15.75" thickTop="1" x14ac:dyDescent="0.25">
      <c r="A53" t="s">
        <v>3</v>
      </c>
      <c r="B53" s="2">
        <f>_xlfn.STDEV.S($B$2:$B$51)</f>
        <v>4.687628287744143E-2</v>
      </c>
    </row>
    <row r="54" spans="1:2" x14ac:dyDescent="0.25">
      <c r="A54" t="s">
        <v>4</v>
      </c>
      <c r="B54">
        <f>_xlfn.PERCENTILE.INC($B$2:$B$51, 0.9)</f>
        <v>1.1553922176361084</v>
      </c>
    </row>
    <row r="55" spans="1:2" x14ac:dyDescent="0.25">
      <c r="A55" t="s">
        <v>5</v>
      </c>
      <c r="B55">
        <f>_xlfn.PERCENTILE.INC($B$2:$B$51, 0.95)</f>
        <v>1.1662031650543212</v>
      </c>
    </row>
    <row r="56" spans="1:2" x14ac:dyDescent="0.25">
      <c r="A56" t="s">
        <v>6</v>
      </c>
      <c r="B56">
        <f>_xlfn.PERCENTILE.INC($B$2:$B$51, 0.99)</f>
        <v>1.2337034010887145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4FBFD-0736-4A02-8E80-23505E69957B}">
  <dimension ref="A1:B56"/>
  <sheetViews>
    <sheetView topLeftCell="A37" workbookViewId="0">
      <selection activeCell="B56" sqref="A52:B56"/>
    </sheetView>
  </sheetViews>
  <sheetFormatPr defaultRowHeight="15" x14ac:dyDescent="0.25"/>
  <cols>
    <col min="1" max="1" width="11.140625" bestFit="1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18.20974326133728</v>
      </c>
    </row>
    <row r="3" spans="1:2" x14ac:dyDescent="0.25">
      <c r="A3">
        <v>1</v>
      </c>
      <c r="B3">
        <v>17.28435754776001</v>
      </c>
    </row>
    <row r="4" spans="1:2" x14ac:dyDescent="0.25">
      <c r="A4">
        <v>2</v>
      </c>
      <c r="B4">
        <v>16.222399950027466</v>
      </c>
    </row>
    <row r="5" spans="1:2" x14ac:dyDescent="0.25">
      <c r="A5">
        <v>3</v>
      </c>
      <c r="B5">
        <v>16.785173177719116</v>
      </c>
    </row>
    <row r="6" spans="1:2" x14ac:dyDescent="0.25">
      <c r="A6">
        <v>4</v>
      </c>
      <c r="B6">
        <v>16.405067443847656</v>
      </c>
    </row>
    <row r="7" spans="1:2" x14ac:dyDescent="0.25">
      <c r="A7">
        <v>5</v>
      </c>
      <c r="B7">
        <v>16.403989553451538</v>
      </c>
    </row>
    <row r="8" spans="1:2" x14ac:dyDescent="0.25">
      <c r="A8">
        <v>6</v>
      </c>
      <c r="B8">
        <v>16.29483437538147</v>
      </c>
    </row>
    <row r="9" spans="1:2" x14ac:dyDescent="0.25">
      <c r="A9">
        <v>7</v>
      </c>
      <c r="B9">
        <v>17.4023118019104</v>
      </c>
    </row>
    <row r="10" spans="1:2" x14ac:dyDescent="0.25">
      <c r="A10">
        <v>8</v>
      </c>
      <c r="B10">
        <v>15.906220674514771</v>
      </c>
    </row>
    <row r="11" spans="1:2" x14ac:dyDescent="0.25">
      <c r="A11">
        <v>9</v>
      </c>
      <c r="B11">
        <v>16.701256513595581</v>
      </c>
    </row>
    <row r="12" spans="1:2" x14ac:dyDescent="0.25">
      <c r="A12">
        <v>10</v>
      </c>
      <c r="B12">
        <v>17.989540338516235</v>
      </c>
    </row>
    <row r="13" spans="1:2" x14ac:dyDescent="0.25">
      <c r="A13">
        <v>11</v>
      </c>
      <c r="B13">
        <v>16.393374443054199</v>
      </c>
    </row>
    <row r="14" spans="1:2" x14ac:dyDescent="0.25">
      <c r="A14">
        <v>12</v>
      </c>
      <c r="B14">
        <v>17.403737306594849</v>
      </c>
    </row>
    <row r="15" spans="1:2" x14ac:dyDescent="0.25">
      <c r="A15">
        <v>13</v>
      </c>
      <c r="B15">
        <v>17.501305103302002</v>
      </c>
    </row>
    <row r="16" spans="1:2" x14ac:dyDescent="0.25">
      <c r="A16">
        <v>14</v>
      </c>
      <c r="B16">
        <v>16.409172773361206</v>
      </c>
    </row>
    <row r="17" spans="1:2" x14ac:dyDescent="0.25">
      <c r="A17">
        <v>15</v>
      </c>
      <c r="B17">
        <v>16.285461187362671</v>
      </c>
    </row>
    <row r="18" spans="1:2" x14ac:dyDescent="0.25">
      <c r="A18">
        <v>16</v>
      </c>
      <c r="B18">
        <v>16.617296934127808</v>
      </c>
    </row>
    <row r="19" spans="1:2" x14ac:dyDescent="0.25">
      <c r="A19">
        <v>17</v>
      </c>
      <c r="B19">
        <v>16.486025094985962</v>
      </c>
    </row>
    <row r="20" spans="1:2" x14ac:dyDescent="0.25">
      <c r="A20">
        <v>18</v>
      </c>
      <c r="B20">
        <v>16.507815599441528</v>
      </c>
    </row>
    <row r="21" spans="1:2" x14ac:dyDescent="0.25">
      <c r="A21">
        <v>19</v>
      </c>
      <c r="B21">
        <v>16.592427730560303</v>
      </c>
    </row>
    <row r="22" spans="1:2" x14ac:dyDescent="0.25">
      <c r="A22">
        <v>20</v>
      </c>
      <c r="B22">
        <v>16.501508712768555</v>
      </c>
    </row>
    <row r="23" spans="1:2" x14ac:dyDescent="0.25">
      <c r="A23">
        <v>21</v>
      </c>
      <c r="B23">
        <v>17.28973388671875</v>
      </c>
    </row>
    <row r="24" spans="1:2" x14ac:dyDescent="0.25">
      <c r="A24">
        <v>22</v>
      </c>
      <c r="B24">
        <v>17.015942335128784</v>
      </c>
    </row>
    <row r="25" spans="1:2" x14ac:dyDescent="0.25">
      <c r="A25">
        <v>23</v>
      </c>
      <c r="B25">
        <v>17.200825929641724</v>
      </c>
    </row>
    <row r="26" spans="1:2" x14ac:dyDescent="0.25">
      <c r="A26">
        <v>24</v>
      </c>
      <c r="B26">
        <v>16.394358396530151</v>
      </c>
    </row>
    <row r="27" spans="1:2" x14ac:dyDescent="0.25">
      <c r="A27">
        <v>25</v>
      </c>
      <c r="B27">
        <v>16.691849946975708</v>
      </c>
    </row>
    <row r="28" spans="1:2" x14ac:dyDescent="0.25">
      <c r="A28">
        <v>26</v>
      </c>
      <c r="B28">
        <v>16.41382884979248</v>
      </c>
    </row>
    <row r="29" spans="1:2" x14ac:dyDescent="0.25">
      <c r="A29">
        <v>27</v>
      </c>
      <c r="B29">
        <v>16.085831165313721</v>
      </c>
    </row>
    <row r="30" spans="1:2" x14ac:dyDescent="0.25">
      <c r="A30">
        <v>28</v>
      </c>
      <c r="B30">
        <v>17.099061727523804</v>
      </c>
    </row>
    <row r="31" spans="1:2" x14ac:dyDescent="0.25">
      <c r="A31">
        <v>29</v>
      </c>
      <c r="B31">
        <v>18.421813011169434</v>
      </c>
    </row>
    <row r="32" spans="1:2" x14ac:dyDescent="0.25">
      <c r="A32">
        <v>30</v>
      </c>
      <c r="B32">
        <v>17.397135019302368</v>
      </c>
    </row>
    <row r="33" spans="1:2" x14ac:dyDescent="0.25">
      <c r="A33">
        <v>31</v>
      </c>
      <c r="B33">
        <v>16.493957757949829</v>
      </c>
    </row>
    <row r="34" spans="1:2" x14ac:dyDescent="0.25">
      <c r="A34">
        <v>32</v>
      </c>
      <c r="B34">
        <v>16.302350759506226</v>
      </c>
    </row>
    <row r="35" spans="1:2" x14ac:dyDescent="0.25">
      <c r="A35">
        <v>33</v>
      </c>
      <c r="B35">
        <v>16.396527051925659</v>
      </c>
    </row>
    <row r="36" spans="1:2" x14ac:dyDescent="0.25">
      <c r="A36">
        <v>34</v>
      </c>
      <c r="B36">
        <v>17.889938831329346</v>
      </c>
    </row>
    <row r="37" spans="1:2" x14ac:dyDescent="0.25">
      <c r="A37">
        <v>35</v>
      </c>
      <c r="B37">
        <v>16.510019540786743</v>
      </c>
    </row>
    <row r="38" spans="1:2" x14ac:dyDescent="0.25">
      <c r="A38">
        <v>36</v>
      </c>
      <c r="B38">
        <v>16.607380628585815</v>
      </c>
    </row>
    <row r="39" spans="1:2" x14ac:dyDescent="0.25">
      <c r="A39">
        <v>37</v>
      </c>
      <c r="B39">
        <v>16.178487777709961</v>
      </c>
    </row>
    <row r="40" spans="1:2" x14ac:dyDescent="0.25">
      <c r="A40">
        <v>38</v>
      </c>
      <c r="B40">
        <v>16.606902122497559</v>
      </c>
    </row>
    <row r="41" spans="1:2" x14ac:dyDescent="0.25">
      <c r="A41">
        <v>39</v>
      </c>
      <c r="B41">
        <v>17.303018093109131</v>
      </c>
    </row>
    <row r="42" spans="1:2" x14ac:dyDescent="0.25">
      <c r="A42">
        <v>40</v>
      </c>
      <c r="B42">
        <v>16.301223516464233</v>
      </c>
    </row>
    <row r="43" spans="1:2" x14ac:dyDescent="0.25">
      <c r="A43">
        <v>41</v>
      </c>
      <c r="B43">
        <v>16.1946861743927</v>
      </c>
    </row>
    <row r="44" spans="1:2" x14ac:dyDescent="0.25">
      <c r="A44">
        <v>42</v>
      </c>
      <c r="B44">
        <v>16.298556804656982</v>
      </c>
    </row>
    <row r="45" spans="1:2" x14ac:dyDescent="0.25">
      <c r="A45">
        <v>43</v>
      </c>
      <c r="B45">
        <v>16.604137182235718</v>
      </c>
    </row>
    <row r="46" spans="1:2" x14ac:dyDescent="0.25">
      <c r="A46">
        <v>44</v>
      </c>
      <c r="B46">
        <v>16.511133193969727</v>
      </c>
    </row>
    <row r="47" spans="1:2" x14ac:dyDescent="0.25">
      <c r="A47">
        <v>45</v>
      </c>
      <c r="B47">
        <v>16.594603776931763</v>
      </c>
    </row>
    <row r="48" spans="1:2" x14ac:dyDescent="0.25">
      <c r="A48">
        <v>46</v>
      </c>
      <c r="B48">
        <v>17.192802429199219</v>
      </c>
    </row>
    <row r="49" spans="1:2" x14ac:dyDescent="0.25">
      <c r="A49">
        <v>47</v>
      </c>
      <c r="B49">
        <v>16.309595108032227</v>
      </c>
    </row>
    <row r="50" spans="1:2" x14ac:dyDescent="0.25">
      <c r="A50">
        <v>48</v>
      </c>
      <c r="B50">
        <v>17.782149076461792</v>
      </c>
    </row>
    <row r="51" spans="1:2" x14ac:dyDescent="0.25">
      <c r="A51">
        <v>49</v>
      </c>
      <c r="B51">
        <v>16.202165365219116</v>
      </c>
    </row>
    <row r="52" spans="1:2" ht="15.75" thickBot="1" x14ac:dyDescent="0.3">
      <c r="A52" t="s">
        <v>2</v>
      </c>
      <c r="B52">
        <f>AVERAGE(B2:B51)</f>
        <v>16.771860699653626</v>
      </c>
    </row>
    <row r="53" spans="1:2" ht="15.75" thickTop="1" x14ac:dyDescent="0.25">
      <c r="A53" t="s">
        <v>3</v>
      </c>
      <c r="B53" s="2">
        <f>_xlfn.STDEV.S(B2:B51)</f>
        <v>0.58997396008462299</v>
      </c>
    </row>
    <row r="54" spans="1:2" x14ac:dyDescent="0.25">
      <c r="A54" t="s">
        <v>4</v>
      </c>
      <c r="B54">
        <f>_xlfn.PERCENTILE.INC($B2:$B51, 0.9)</f>
        <v>17.529389500617981</v>
      </c>
    </row>
    <row r="55" spans="1:2" x14ac:dyDescent="0.25">
      <c r="A55" t="s">
        <v>5</v>
      </c>
      <c r="B55">
        <f>_xlfn.PERCENTILE.INC($B2:$B51, 0.95)</f>
        <v>17.944719660282136</v>
      </c>
    </row>
    <row r="56" spans="1:2" x14ac:dyDescent="0.25">
      <c r="A56" t="s">
        <v>6</v>
      </c>
      <c r="B56">
        <f>_xlfn.PERCENTILE.INC($B2:$B51, 0.99)</f>
        <v>18.317898833751677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5D098-58B4-4F10-B500-7E40884865B7}">
  <dimension ref="A1:B56"/>
  <sheetViews>
    <sheetView topLeftCell="A27" workbookViewId="0">
      <selection activeCell="B56" sqref="A52:B56"/>
    </sheetView>
  </sheetViews>
  <sheetFormatPr defaultRowHeight="15" x14ac:dyDescent="0.25"/>
  <cols>
    <col min="1" max="1" width="11.140625" bestFit="1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9.8947892189025879</v>
      </c>
    </row>
    <row r="3" spans="1:2" x14ac:dyDescent="0.25">
      <c r="A3">
        <v>1</v>
      </c>
      <c r="B3">
        <v>9.793804407119751</v>
      </c>
    </row>
    <row r="4" spans="1:2" x14ac:dyDescent="0.25">
      <c r="A4">
        <v>2</v>
      </c>
      <c r="B4">
        <v>11.217291831970215</v>
      </c>
    </row>
    <row r="5" spans="1:2" x14ac:dyDescent="0.25">
      <c r="A5">
        <v>3</v>
      </c>
      <c r="B5">
        <v>9.7835671901702881</v>
      </c>
    </row>
    <row r="6" spans="1:2" x14ac:dyDescent="0.25">
      <c r="A6">
        <v>4</v>
      </c>
      <c r="B6">
        <v>10.215029001235962</v>
      </c>
    </row>
    <row r="7" spans="1:2" x14ac:dyDescent="0.25">
      <c r="A7">
        <v>5</v>
      </c>
      <c r="B7">
        <v>9.9033045768737793</v>
      </c>
    </row>
    <row r="8" spans="1:2" x14ac:dyDescent="0.25">
      <c r="A8">
        <v>6</v>
      </c>
      <c r="B8">
        <v>10.195310592651367</v>
      </c>
    </row>
    <row r="9" spans="1:2" x14ac:dyDescent="0.25">
      <c r="A9">
        <v>7</v>
      </c>
      <c r="B9">
        <v>10.099168539047241</v>
      </c>
    </row>
    <row r="10" spans="1:2" x14ac:dyDescent="0.25">
      <c r="A10">
        <v>8</v>
      </c>
      <c r="B10">
        <v>9.9868812561035156</v>
      </c>
    </row>
    <row r="11" spans="1:2" x14ac:dyDescent="0.25">
      <c r="A11">
        <v>9</v>
      </c>
      <c r="B11">
        <v>10.221560716629028</v>
      </c>
    </row>
    <row r="12" spans="1:2" x14ac:dyDescent="0.25">
      <c r="A12">
        <v>10</v>
      </c>
      <c r="B12">
        <v>9.9911890029907227</v>
      </c>
    </row>
    <row r="13" spans="1:2" x14ac:dyDescent="0.25">
      <c r="A13">
        <v>11</v>
      </c>
      <c r="B13">
        <v>9.8981666564941406</v>
      </c>
    </row>
    <row r="14" spans="1:2" x14ac:dyDescent="0.25">
      <c r="A14">
        <v>12</v>
      </c>
      <c r="B14">
        <v>9.7050027847290039</v>
      </c>
    </row>
    <row r="15" spans="1:2" x14ac:dyDescent="0.25">
      <c r="A15">
        <v>13</v>
      </c>
      <c r="B15">
        <v>10.195477962493896</v>
      </c>
    </row>
    <row r="16" spans="1:2" x14ac:dyDescent="0.25">
      <c r="A16">
        <v>14</v>
      </c>
      <c r="B16">
        <v>9.5816159248352051</v>
      </c>
    </row>
    <row r="17" spans="1:2" x14ac:dyDescent="0.25">
      <c r="A17">
        <v>15</v>
      </c>
      <c r="B17">
        <v>9.6276664733886719</v>
      </c>
    </row>
    <row r="18" spans="1:2" x14ac:dyDescent="0.25">
      <c r="A18">
        <v>16</v>
      </c>
      <c r="B18">
        <v>9.9777686595916748</v>
      </c>
    </row>
    <row r="19" spans="1:2" x14ac:dyDescent="0.25">
      <c r="A19">
        <v>17</v>
      </c>
      <c r="B19">
        <v>10.00454568862915</v>
      </c>
    </row>
    <row r="20" spans="1:2" x14ac:dyDescent="0.25">
      <c r="A20">
        <v>18</v>
      </c>
      <c r="B20">
        <v>9.7081623077392578</v>
      </c>
    </row>
    <row r="21" spans="1:2" x14ac:dyDescent="0.25">
      <c r="A21">
        <v>19</v>
      </c>
      <c r="B21">
        <v>10.794089794158936</v>
      </c>
    </row>
    <row r="22" spans="1:2" x14ac:dyDescent="0.25">
      <c r="A22">
        <v>20</v>
      </c>
      <c r="B22">
        <v>9.9943675994873047</v>
      </c>
    </row>
    <row r="23" spans="1:2" x14ac:dyDescent="0.25">
      <c r="A23">
        <v>21</v>
      </c>
      <c r="B23">
        <v>9.6953673362731934</v>
      </c>
    </row>
    <row r="24" spans="1:2" x14ac:dyDescent="0.25">
      <c r="A24">
        <v>22</v>
      </c>
      <c r="B24">
        <v>9.8271229267120361</v>
      </c>
    </row>
    <row r="25" spans="1:2" x14ac:dyDescent="0.25">
      <c r="A25">
        <v>23</v>
      </c>
      <c r="B25">
        <v>9.7923305034637451</v>
      </c>
    </row>
    <row r="26" spans="1:2" x14ac:dyDescent="0.25">
      <c r="A26">
        <v>24</v>
      </c>
      <c r="B26">
        <v>9.8969595432281494</v>
      </c>
    </row>
    <row r="27" spans="1:2" x14ac:dyDescent="0.25">
      <c r="A27">
        <v>25</v>
      </c>
      <c r="B27">
        <v>10.887522459030151</v>
      </c>
    </row>
    <row r="28" spans="1:2" x14ac:dyDescent="0.25">
      <c r="A28">
        <v>26</v>
      </c>
      <c r="B28">
        <v>9.8958029747009277</v>
      </c>
    </row>
    <row r="29" spans="1:2" x14ac:dyDescent="0.25">
      <c r="A29">
        <v>27</v>
      </c>
      <c r="B29">
        <v>10.016740322113037</v>
      </c>
    </row>
    <row r="30" spans="1:2" x14ac:dyDescent="0.25">
      <c r="A30">
        <v>28</v>
      </c>
      <c r="B30">
        <v>9.7920794486999512</v>
      </c>
    </row>
    <row r="31" spans="1:2" x14ac:dyDescent="0.25">
      <c r="A31">
        <v>29</v>
      </c>
      <c r="B31">
        <v>10.807304859161377</v>
      </c>
    </row>
    <row r="32" spans="1:2" x14ac:dyDescent="0.25">
      <c r="A32">
        <v>30</v>
      </c>
      <c r="B32">
        <v>9.8013641834259033</v>
      </c>
    </row>
    <row r="33" spans="1:2" x14ac:dyDescent="0.25">
      <c r="A33">
        <v>31</v>
      </c>
      <c r="B33">
        <v>9.9947953224182129</v>
      </c>
    </row>
    <row r="34" spans="1:2" x14ac:dyDescent="0.25">
      <c r="A34">
        <v>32</v>
      </c>
      <c r="B34">
        <v>9.4045553207397461</v>
      </c>
    </row>
    <row r="35" spans="1:2" x14ac:dyDescent="0.25">
      <c r="A35">
        <v>33</v>
      </c>
      <c r="B35">
        <v>10.002828598022461</v>
      </c>
    </row>
    <row r="36" spans="1:2" x14ac:dyDescent="0.25">
      <c r="A36">
        <v>34</v>
      </c>
      <c r="B36">
        <v>9.9816806316375732</v>
      </c>
    </row>
    <row r="37" spans="1:2" x14ac:dyDescent="0.25">
      <c r="A37">
        <v>35</v>
      </c>
      <c r="B37">
        <v>10.01350998878479</v>
      </c>
    </row>
    <row r="38" spans="1:2" x14ac:dyDescent="0.25">
      <c r="A38">
        <v>36</v>
      </c>
      <c r="B38">
        <v>9.9971842765808105</v>
      </c>
    </row>
    <row r="39" spans="1:2" x14ac:dyDescent="0.25">
      <c r="A39">
        <v>37</v>
      </c>
      <c r="B39">
        <v>10.094606637954712</v>
      </c>
    </row>
    <row r="40" spans="1:2" x14ac:dyDescent="0.25">
      <c r="A40">
        <v>38</v>
      </c>
      <c r="B40">
        <v>10.204629182815552</v>
      </c>
    </row>
    <row r="41" spans="1:2" x14ac:dyDescent="0.25">
      <c r="A41">
        <v>39</v>
      </c>
      <c r="B41">
        <v>9.7870213985443115</v>
      </c>
    </row>
    <row r="42" spans="1:2" x14ac:dyDescent="0.25">
      <c r="A42">
        <v>40</v>
      </c>
      <c r="B42">
        <v>9.8067522048950195</v>
      </c>
    </row>
    <row r="43" spans="1:2" x14ac:dyDescent="0.25">
      <c r="A43">
        <v>41</v>
      </c>
      <c r="B43">
        <v>10.211726665496826</v>
      </c>
    </row>
    <row r="44" spans="1:2" x14ac:dyDescent="0.25">
      <c r="A44">
        <v>42</v>
      </c>
      <c r="B44">
        <v>9.7843573093414307</v>
      </c>
    </row>
    <row r="45" spans="1:2" x14ac:dyDescent="0.25">
      <c r="A45">
        <v>43</v>
      </c>
      <c r="B45">
        <v>10.203216552734375</v>
      </c>
    </row>
    <row r="46" spans="1:2" x14ac:dyDescent="0.25">
      <c r="A46">
        <v>44</v>
      </c>
      <c r="B46">
        <v>10.89567494392395</v>
      </c>
    </row>
    <row r="47" spans="1:2" x14ac:dyDescent="0.25">
      <c r="A47">
        <v>45</v>
      </c>
      <c r="B47">
        <v>9.796776294708252</v>
      </c>
    </row>
    <row r="48" spans="1:2" x14ac:dyDescent="0.25">
      <c r="A48">
        <v>46</v>
      </c>
      <c r="B48">
        <v>10.214266300201416</v>
      </c>
    </row>
    <row r="49" spans="1:2" x14ac:dyDescent="0.25">
      <c r="A49">
        <v>47</v>
      </c>
      <c r="B49">
        <v>9.8004539012908936</v>
      </c>
    </row>
    <row r="50" spans="1:2" x14ac:dyDescent="0.25">
      <c r="A50">
        <v>48</v>
      </c>
      <c r="B50">
        <v>9.8023409843444824</v>
      </c>
    </row>
    <row r="51" spans="1:2" x14ac:dyDescent="0.25">
      <c r="A51">
        <v>49</v>
      </c>
      <c r="B51">
        <v>10.000451803207397</v>
      </c>
    </row>
    <row r="52" spans="1:2" ht="15.75" thickBot="1" x14ac:dyDescent="0.3">
      <c r="A52" t="s">
        <v>2</v>
      </c>
      <c r="B52">
        <f>AVERAGE(B2:B51)</f>
        <v>10.023963661193848</v>
      </c>
    </row>
    <row r="53" spans="1:2" ht="15.75" thickTop="1" x14ac:dyDescent="0.25">
      <c r="A53" t="s">
        <v>3</v>
      </c>
      <c r="B53" s="2">
        <f>_xlfn.STDEV.S(B2:B51)</f>
        <v>0.35488701135143313</v>
      </c>
    </row>
    <row r="54" spans="1:2" x14ac:dyDescent="0.25">
      <c r="A54" t="s">
        <v>4</v>
      </c>
      <c r="B54">
        <f>_xlfn.PERCENTILE.INC($B2:$B51, 0.9)</f>
        <v>10.278813624382019</v>
      </c>
    </row>
    <row r="55" spans="1:2" x14ac:dyDescent="0.25">
      <c r="A55" t="s">
        <v>5</v>
      </c>
      <c r="B55">
        <f>_xlfn.PERCENTILE.INC($B2:$B51, 0.95)</f>
        <v>10.851424539089203</v>
      </c>
    </row>
    <row r="56" spans="1:2" x14ac:dyDescent="0.25">
      <c r="A56" t="s">
        <v>6</v>
      </c>
      <c r="B56">
        <f>_xlfn.PERCENTILE.INC($B2:$B51, 0.99)</f>
        <v>11.059699556827544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97AE-C9AB-454C-A241-847C018000FC}">
  <dimension ref="A1:B56"/>
  <sheetViews>
    <sheetView topLeftCell="A26" workbookViewId="0">
      <selection activeCell="B56" sqref="A52:B56"/>
    </sheetView>
  </sheetViews>
  <sheetFormatPr defaultRowHeight="15" x14ac:dyDescent="0.25"/>
  <cols>
    <col min="1" max="1" width="11.140625" bestFit="1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5.5152535438537598</v>
      </c>
    </row>
    <row r="3" spans="1:2" x14ac:dyDescent="0.25">
      <c r="A3">
        <v>1</v>
      </c>
      <c r="B3">
        <v>5.4865107536315918</v>
      </c>
    </row>
    <row r="4" spans="1:2" x14ac:dyDescent="0.25">
      <c r="A4">
        <v>2</v>
      </c>
      <c r="B4">
        <v>5.4114983081817627</v>
      </c>
    </row>
    <row r="5" spans="1:2" x14ac:dyDescent="0.25">
      <c r="A5">
        <v>3</v>
      </c>
      <c r="B5">
        <v>5.3039157390594482</v>
      </c>
    </row>
    <row r="6" spans="1:2" x14ac:dyDescent="0.25">
      <c r="A6">
        <v>4</v>
      </c>
      <c r="B6">
        <v>5.3897349834442139</v>
      </c>
    </row>
    <row r="7" spans="1:2" x14ac:dyDescent="0.25">
      <c r="A7">
        <v>5</v>
      </c>
      <c r="B7">
        <v>5.4133312702178955</v>
      </c>
    </row>
    <row r="8" spans="1:2" x14ac:dyDescent="0.25">
      <c r="A8">
        <v>6</v>
      </c>
      <c r="B8">
        <v>5.4823901653289795</v>
      </c>
    </row>
    <row r="9" spans="1:2" x14ac:dyDescent="0.25">
      <c r="A9">
        <v>7</v>
      </c>
      <c r="B9">
        <v>5.3122124671936035</v>
      </c>
    </row>
    <row r="10" spans="1:2" x14ac:dyDescent="0.25">
      <c r="A10">
        <v>8</v>
      </c>
      <c r="B10">
        <v>5.3934814929962158</v>
      </c>
    </row>
    <row r="11" spans="1:2" x14ac:dyDescent="0.25">
      <c r="A11">
        <v>9</v>
      </c>
      <c r="B11">
        <v>6.300346851348877</v>
      </c>
    </row>
    <row r="12" spans="1:2" x14ac:dyDescent="0.25">
      <c r="A12">
        <v>10</v>
      </c>
      <c r="B12">
        <v>5.5049581527709961</v>
      </c>
    </row>
    <row r="13" spans="1:2" x14ac:dyDescent="0.25">
      <c r="A13">
        <v>11</v>
      </c>
      <c r="B13">
        <v>5.5936689376831055</v>
      </c>
    </row>
    <row r="14" spans="1:2" x14ac:dyDescent="0.25">
      <c r="A14">
        <v>12</v>
      </c>
      <c r="B14">
        <v>5.1017105579376221</v>
      </c>
    </row>
    <row r="15" spans="1:2" x14ac:dyDescent="0.25">
      <c r="A15">
        <v>13</v>
      </c>
      <c r="B15">
        <v>5.4007713794708252</v>
      </c>
    </row>
    <row r="16" spans="1:2" x14ac:dyDescent="0.25">
      <c r="A16">
        <v>14</v>
      </c>
      <c r="B16">
        <v>5.2964584827423096</v>
      </c>
    </row>
    <row r="17" spans="1:2" x14ac:dyDescent="0.25">
      <c r="A17">
        <v>15</v>
      </c>
      <c r="B17">
        <v>5.301490306854248</v>
      </c>
    </row>
    <row r="18" spans="1:2" x14ac:dyDescent="0.25">
      <c r="A18">
        <v>16</v>
      </c>
      <c r="B18">
        <v>5.4960813522338867</v>
      </c>
    </row>
    <row r="19" spans="1:2" x14ac:dyDescent="0.25">
      <c r="A19">
        <v>17</v>
      </c>
      <c r="B19">
        <v>5.4016668796539307</v>
      </c>
    </row>
    <row r="20" spans="1:2" x14ac:dyDescent="0.25">
      <c r="A20">
        <v>18</v>
      </c>
      <c r="B20">
        <v>5.1055190563201904</v>
      </c>
    </row>
    <row r="21" spans="1:2" x14ac:dyDescent="0.25">
      <c r="A21">
        <v>19</v>
      </c>
      <c r="B21">
        <v>5.3061215877532959</v>
      </c>
    </row>
    <row r="22" spans="1:2" x14ac:dyDescent="0.25">
      <c r="A22">
        <v>20</v>
      </c>
      <c r="B22">
        <v>5.3961091041564941</v>
      </c>
    </row>
    <row r="23" spans="1:2" x14ac:dyDescent="0.25">
      <c r="A23">
        <v>21</v>
      </c>
      <c r="B23">
        <v>5.2981390953063965</v>
      </c>
    </row>
    <row r="24" spans="1:2" x14ac:dyDescent="0.25">
      <c r="A24">
        <v>22</v>
      </c>
      <c r="B24">
        <v>5.5877435207366943</v>
      </c>
    </row>
    <row r="25" spans="1:2" x14ac:dyDescent="0.25">
      <c r="A25">
        <v>23</v>
      </c>
      <c r="B25">
        <v>5.2099640369415283</v>
      </c>
    </row>
    <row r="26" spans="1:2" x14ac:dyDescent="0.25">
      <c r="A26">
        <v>24</v>
      </c>
      <c r="B26">
        <v>5.8995025157928467</v>
      </c>
    </row>
    <row r="27" spans="1:2" x14ac:dyDescent="0.25">
      <c r="A27">
        <v>25</v>
      </c>
      <c r="B27">
        <v>5.3045518398284912</v>
      </c>
    </row>
    <row r="28" spans="1:2" x14ac:dyDescent="0.25">
      <c r="A28">
        <v>26</v>
      </c>
      <c r="B28">
        <v>5.6984546184539795</v>
      </c>
    </row>
    <row r="29" spans="1:2" x14ac:dyDescent="0.25">
      <c r="A29">
        <v>27</v>
      </c>
      <c r="B29">
        <v>5.3960049152374268</v>
      </c>
    </row>
    <row r="30" spans="1:2" x14ac:dyDescent="0.25">
      <c r="A30">
        <v>28</v>
      </c>
      <c r="B30">
        <v>5.4880690574645996</v>
      </c>
    </row>
    <row r="31" spans="1:2" x14ac:dyDescent="0.25">
      <c r="A31">
        <v>29</v>
      </c>
      <c r="B31">
        <v>5.2132391929626465</v>
      </c>
    </row>
    <row r="32" spans="1:2" x14ac:dyDescent="0.25">
      <c r="A32">
        <v>30</v>
      </c>
      <c r="B32">
        <v>5.6917250156402588</v>
      </c>
    </row>
    <row r="33" spans="1:2" x14ac:dyDescent="0.25">
      <c r="A33">
        <v>31</v>
      </c>
      <c r="B33">
        <v>5.2110259532928467</v>
      </c>
    </row>
    <row r="34" spans="1:2" x14ac:dyDescent="0.25">
      <c r="A34">
        <v>32</v>
      </c>
      <c r="B34">
        <v>5.6882781982421875</v>
      </c>
    </row>
    <row r="35" spans="1:2" x14ac:dyDescent="0.25">
      <c r="A35">
        <v>33</v>
      </c>
      <c r="B35">
        <v>5.3088510036468506</v>
      </c>
    </row>
    <row r="36" spans="1:2" x14ac:dyDescent="0.25">
      <c r="A36">
        <v>34</v>
      </c>
      <c r="B36">
        <v>5.9842095375061035</v>
      </c>
    </row>
    <row r="37" spans="1:2" x14ac:dyDescent="0.25">
      <c r="A37">
        <v>35</v>
      </c>
      <c r="B37">
        <v>5.3072957992553711</v>
      </c>
    </row>
    <row r="38" spans="1:2" x14ac:dyDescent="0.25">
      <c r="A38">
        <v>36</v>
      </c>
      <c r="B38">
        <v>5.7173609733581543</v>
      </c>
    </row>
    <row r="39" spans="1:2" x14ac:dyDescent="0.25">
      <c r="A39">
        <v>37</v>
      </c>
      <c r="B39">
        <v>5.299980640411377</v>
      </c>
    </row>
    <row r="40" spans="1:2" x14ac:dyDescent="0.25">
      <c r="A40">
        <v>38</v>
      </c>
      <c r="B40">
        <v>5.3866932392120361</v>
      </c>
    </row>
    <row r="41" spans="1:2" x14ac:dyDescent="0.25">
      <c r="A41">
        <v>39</v>
      </c>
      <c r="B41">
        <v>5.2918095588684082</v>
      </c>
    </row>
    <row r="42" spans="1:2" x14ac:dyDescent="0.25">
      <c r="A42">
        <v>40</v>
      </c>
      <c r="B42">
        <v>5.1996755599975586</v>
      </c>
    </row>
    <row r="43" spans="1:2" x14ac:dyDescent="0.25">
      <c r="A43">
        <v>41</v>
      </c>
      <c r="B43">
        <v>5.3097965717315674</v>
      </c>
    </row>
    <row r="44" spans="1:2" x14ac:dyDescent="0.25">
      <c r="A44">
        <v>42</v>
      </c>
      <c r="B44">
        <v>5.4974942207336426</v>
      </c>
    </row>
    <row r="45" spans="1:2" x14ac:dyDescent="0.25">
      <c r="A45">
        <v>43</v>
      </c>
      <c r="B45">
        <v>5.2918970584869385</v>
      </c>
    </row>
    <row r="46" spans="1:2" x14ac:dyDescent="0.25">
      <c r="A46">
        <v>44</v>
      </c>
      <c r="B46">
        <v>5.1993668079376221</v>
      </c>
    </row>
    <row r="47" spans="1:2" x14ac:dyDescent="0.25">
      <c r="A47">
        <v>45</v>
      </c>
      <c r="B47">
        <v>5.2183880805969238</v>
      </c>
    </row>
    <row r="48" spans="1:2" x14ac:dyDescent="0.25">
      <c r="A48">
        <v>46</v>
      </c>
      <c r="B48">
        <v>5.3958861827850342</v>
      </c>
    </row>
    <row r="49" spans="1:2" x14ac:dyDescent="0.25">
      <c r="A49">
        <v>47</v>
      </c>
      <c r="B49">
        <v>5.4864652156829834</v>
      </c>
    </row>
    <row r="50" spans="1:2" x14ac:dyDescent="0.25">
      <c r="A50">
        <v>48</v>
      </c>
      <c r="B50">
        <v>5.1971299648284912</v>
      </c>
    </row>
    <row r="51" spans="1:2" x14ac:dyDescent="0.25">
      <c r="A51">
        <v>49</v>
      </c>
      <c r="B51">
        <v>5.1092844009399414</v>
      </c>
    </row>
    <row r="52" spans="1:2" ht="15.75" thickBot="1" x14ac:dyDescent="0.3">
      <c r="A52" t="s">
        <v>2</v>
      </c>
      <c r="B52">
        <f>AVERAGE(B2:B51)</f>
        <v>5.4160302829742433</v>
      </c>
    </row>
    <row r="53" spans="1:2" ht="15.75" thickTop="1" x14ac:dyDescent="0.25">
      <c r="A53" t="s">
        <v>3</v>
      </c>
      <c r="B53" s="2">
        <f>_xlfn.STDEV.S(B2:B51)</f>
        <v>0.22759158141724897</v>
      </c>
    </row>
    <row r="54" spans="1:2" x14ac:dyDescent="0.25">
      <c r="A54" t="s">
        <v>4</v>
      </c>
      <c r="B54">
        <f>_xlfn.PERCENTILE.INC($B2:$B51, 0.9)</f>
        <v>5.6923979759216312</v>
      </c>
    </row>
    <row r="55" spans="1:2" x14ac:dyDescent="0.25">
      <c r="A55" t="s">
        <v>5</v>
      </c>
      <c r="B55">
        <f>_xlfn.PERCENTILE.INC($B2:$B51, 0.95)</f>
        <v>5.8175388216972346</v>
      </c>
    </row>
    <row r="56" spans="1:2" x14ac:dyDescent="0.25">
      <c r="A56" t="s">
        <v>6</v>
      </c>
      <c r="B56">
        <f>_xlfn.PERCENTILE.INC($B2:$B51, 0.99)</f>
        <v>6.1454395675659175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F77B8-2AAF-4737-B0E3-5C368E28C783}">
  <dimension ref="A1:B56"/>
  <sheetViews>
    <sheetView topLeftCell="A21" workbookViewId="0">
      <selection activeCell="B56" sqref="A52:B56"/>
    </sheetView>
  </sheetViews>
  <sheetFormatPr defaultRowHeight="15" x14ac:dyDescent="0.25"/>
  <cols>
    <col min="1" max="1" width="11.140625" bestFit="1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2.5869715213775635</v>
      </c>
    </row>
    <row r="3" spans="1:2" x14ac:dyDescent="0.25">
      <c r="A3">
        <v>1</v>
      </c>
      <c r="B3">
        <v>2.4022130966186523</v>
      </c>
    </row>
    <row r="4" spans="1:2" x14ac:dyDescent="0.25">
      <c r="A4">
        <v>2</v>
      </c>
      <c r="B4">
        <v>2.5977246761322021</v>
      </c>
    </row>
    <row r="5" spans="1:2" x14ac:dyDescent="0.25">
      <c r="A5">
        <v>3</v>
      </c>
      <c r="B5">
        <v>2.2004044055938721</v>
      </c>
    </row>
    <row r="6" spans="1:2" x14ac:dyDescent="0.25">
      <c r="A6">
        <v>4</v>
      </c>
      <c r="B6">
        <v>2.4998679161071777</v>
      </c>
    </row>
    <row r="7" spans="1:2" x14ac:dyDescent="0.25">
      <c r="A7">
        <v>5</v>
      </c>
      <c r="B7">
        <v>2.5001883506774902</v>
      </c>
    </row>
    <row r="8" spans="1:2" x14ac:dyDescent="0.25">
      <c r="A8">
        <v>6</v>
      </c>
      <c r="B8">
        <v>2.4979865550994873</v>
      </c>
    </row>
    <row r="9" spans="1:2" x14ac:dyDescent="0.25">
      <c r="A9">
        <v>7</v>
      </c>
      <c r="B9">
        <v>2.6048002243041992</v>
      </c>
    </row>
    <row r="10" spans="1:2" x14ac:dyDescent="0.25">
      <c r="A10">
        <v>8</v>
      </c>
      <c r="B10">
        <v>2.5942173004150391</v>
      </c>
    </row>
    <row r="11" spans="1:2" x14ac:dyDescent="0.25">
      <c r="A11">
        <v>9</v>
      </c>
      <c r="B11">
        <v>2.6071162223815918</v>
      </c>
    </row>
    <row r="12" spans="1:2" x14ac:dyDescent="0.25">
      <c r="A12">
        <v>10</v>
      </c>
      <c r="B12">
        <v>2.5983870029449463</v>
      </c>
    </row>
    <row r="13" spans="1:2" x14ac:dyDescent="0.25">
      <c r="A13">
        <v>11</v>
      </c>
      <c r="B13">
        <v>2.4965641498565674</v>
      </c>
    </row>
    <row r="14" spans="1:2" x14ac:dyDescent="0.25">
      <c r="A14">
        <v>12</v>
      </c>
      <c r="B14">
        <v>2.7074956893920898</v>
      </c>
    </row>
    <row r="15" spans="1:2" x14ac:dyDescent="0.25">
      <c r="A15">
        <v>13</v>
      </c>
      <c r="B15">
        <v>2.9041812419891357</v>
      </c>
    </row>
    <row r="16" spans="1:2" x14ac:dyDescent="0.25">
      <c r="A16">
        <v>14</v>
      </c>
      <c r="B16">
        <v>2.6918435096740723</v>
      </c>
    </row>
    <row r="17" spans="1:2" x14ac:dyDescent="0.25">
      <c r="A17">
        <v>15</v>
      </c>
      <c r="B17">
        <v>2.61185622215271</v>
      </c>
    </row>
    <row r="18" spans="1:2" x14ac:dyDescent="0.25">
      <c r="A18">
        <v>16</v>
      </c>
      <c r="B18">
        <v>2.4843194484710693</v>
      </c>
    </row>
    <row r="19" spans="1:2" x14ac:dyDescent="0.25">
      <c r="A19">
        <v>17</v>
      </c>
      <c r="B19">
        <v>3.1063635349273682</v>
      </c>
    </row>
    <row r="20" spans="1:2" x14ac:dyDescent="0.25">
      <c r="A20">
        <v>18</v>
      </c>
      <c r="B20">
        <v>2.5002124309539795</v>
      </c>
    </row>
    <row r="21" spans="1:2" x14ac:dyDescent="0.25">
      <c r="A21">
        <v>19</v>
      </c>
      <c r="B21">
        <v>2.4007949829101563</v>
      </c>
    </row>
    <row r="22" spans="1:2" x14ac:dyDescent="0.25">
      <c r="A22">
        <v>20</v>
      </c>
      <c r="B22">
        <v>2.59857177734375</v>
      </c>
    </row>
    <row r="23" spans="1:2" x14ac:dyDescent="0.25">
      <c r="A23">
        <v>21</v>
      </c>
      <c r="B23">
        <v>2.7003176212310791</v>
      </c>
    </row>
    <row r="24" spans="1:2" x14ac:dyDescent="0.25">
      <c r="A24">
        <v>22</v>
      </c>
      <c r="B24">
        <v>2.2963287830352783</v>
      </c>
    </row>
    <row r="25" spans="1:2" x14ac:dyDescent="0.25">
      <c r="A25">
        <v>23</v>
      </c>
      <c r="B25">
        <v>2.6085517406463623</v>
      </c>
    </row>
    <row r="26" spans="1:2" x14ac:dyDescent="0.25">
      <c r="A26">
        <v>24</v>
      </c>
      <c r="B26">
        <v>2.6962132453918457</v>
      </c>
    </row>
    <row r="27" spans="1:2" x14ac:dyDescent="0.25">
      <c r="A27">
        <v>25</v>
      </c>
      <c r="B27">
        <v>2.5009918212890625</v>
      </c>
    </row>
    <row r="28" spans="1:2" x14ac:dyDescent="0.25">
      <c r="A28">
        <v>26</v>
      </c>
      <c r="B28">
        <v>2.5926709175109863</v>
      </c>
    </row>
    <row r="29" spans="1:2" x14ac:dyDescent="0.25">
      <c r="A29">
        <v>27</v>
      </c>
      <c r="B29">
        <v>2.4919908046722412</v>
      </c>
    </row>
    <row r="30" spans="1:2" x14ac:dyDescent="0.25">
      <c r="A30">
        <v>28</v>
      </c>
      <c r="B30">
        <v>3.1998863220214844</v>
      </c>
    </row>
    <row r="31" spans="1:2" x14ac:dyDescent="0.25">
      <c r="A31">
        <v>29</v>
      </c>
      <c r="B31">
        <v>2.5255365371704102</v>
      </c>
    </row>
    <row r="32" spans="1:2" x14ac:dyDescent="0.25">
      <c r="A32">
        <v>30</v>
      </c>
      <c r="B32">
        <v>2.4904325008392334</v>
      </c>
    </row>
    <row r="33" spans="1:2" x14ac:dyDescent="0.25">
      <c r="A33">
        <v>31</v>
      </c>
      <c r="B33">
        <v>2.4003720283508301</v>
      </c>
    </row>
    <row r="34" spans="1:2" x14ac:dyDescent="0.25">
      <c r="A34">
        <v>32</v>
      </c>
      <c r="B34">
        <v>2.5951125621795654</v>
      </c>
    </row>
    <row r="35" spans="1:2" x14ac:dyDescent="0.25">
      <c r="A35">
        <v>33</v>
      </c>
      <c r="B35">
        <v>2.5028173923492432</v>
      </c>
    </row>
    <row r="36" spans="1:2" x14ac:dyDescent="0.25">
      <c r="A36">
        <v>34</v>
      </c>
      <c r="B36">
        <v>2.4854669570922852</v>
      </c>
    </row>
    <row r="37" spans="1:2" x14ac:dyDescent="0.25">
      <c r="A37">
        <v>35</v>
      </c>
      <c r="B37">
        <v>2.7999715805053711</v>
      </c>
    </row>
    <row r="38" spans="1:2" x14ac:dyDescent="0.25">
      <c r="A38">
        <v>36</v>
      </c>
      <c r="B38">
        <v>2.522322416305542</v>
      </c>
    </row>
    <row r="39" spans="1:2" x14ac:dyDescent="0.25">
      <c r="A39">
        <v>37</v>
      </c>
      <c r="B39">
        <v>2.5861923694610596</v>
      </c>
    </row>
    <row r="40" spans="1:2" x14ac:dyDescent="0.25">
      <c r="A40">
        <v>38</v>
      </c>
      <c r="B40">
        <v>2.5053658485412598</v>
      </c>
    </row>
    <row r="41" spans="1:2" x14ac:dyDescent="0.25">
      <c r="A41">
        <v>39</v>
      </c>
      <c r="B41">
        <v>2.6959142684936523</v>
      </c>
    </row>
    <row r="42" spans="1:2" x14ac:dyDescent="0.25">
      <c r="A42">
        <v>40</v>
      </c>
      <c r="B42">
        <v>2.6985561847686768</v>
      </c>
    </row>
    <row r="43" spans="1:2" x14ac:dyDescent="0.25">
      <c r="A43">
        <v>41</v>
      </c>
      <c r="B43">
        <v>2.4097757339477539</v>
      </c>
    </row>
    <row r="44" spans="1:2" x14ac:dyDescent="0.25">
      <c r="A44">
        <v>42</v>
      </c>
      <c r="B44">
        <v>2.6058695316314697</v>
      </c>
    </row>
    <row r="45" spans="1:2" x14ac:dyDescent="0.25">
      <c r="A45">
        <v>43</v>
      </c>
      <c r="B45">
        <v>2.5806238651275635</v>
      </c>
    </row>
    <row r="46" spans="1:2" x14ac:dyDescent="0.25">
      <c r="A46">
        <v>44</v>
      </c>
      <c r="B46">
        <v>2.5031659603118896</v>
      </c>
    </row>
    <row r="47" spans="1:2" x14ac:dyDescent="0.25">
      <c r="A47">
        <v>45</v>
      </c>
      <c r="B47">
        <v>2.604642391204834</v>
      </c>
    </row>
    <row r="48" spans="1:2" x14ac:dyDescent="0.25">
      <c r="A48">
        <v>46</v>
      </c>
      <c r="B48">
        <v>2.5915317535400391</v>
      </c>
    </row>
    <row r="49" spans="1:2" x14ac:dyDescent="0.25">
      <c r="A49">
        <v>47</v>
      </c>
      <c r="B49">
        <v>2.5175132751464844</v>
      </c>
    </row>
    <row r="50" spans="1:2" x14ac:dyDescent="0.25">
      <c r="A50">
        <v>48</v>
      </c>
      <c r="B50">
        <v>2.4996919631958008</v>
      </c>
    </row>
    <row r="51" spans="1:2" x14ac:dyDescent="0.25">
      <c r="A51">
        <v>49</v>
      </c>
      <c r="B51">
        <v>2.3900575637817383</v>
      </c>
    </row>
    <row r="52" spans="1:2" ht="15.75" thickBot="1" x14ac:dyDescent="0.3">
      <c r="A52" t="s">
        <v>2</v>
      </c>
      <c r="B52">
        <f>AVERAGE(B2:B51)</f>
        <v>2.5757992839813233</v>
      </c>
    </row>
    <row r="53" spans="1:2" ht="15.75" thickTop="1" x14ac:dyDescent="0.25">
      <c r="A53" t="s">
        <v>3</v>
      </c>
      <c r="B53" s="2">
        <f>_xlfn.STDEV.S(B2:B51)</f>
        <v>0.16885260847269626</v>
      </c>
    </row>
    <row r="54" spans="1:2" x14ac:dyDescent="0.25">
      <c r="A54" t="s">
        <v>4</v>
      </c>
      <c r="B54">
        <f>_xlfn.PERCENTILE.INC($B2:$B51, 0.9)</f>
        <v>2.70103542804718</v>
      </c>
    </row>
    <row r="55" spans="1:2" x14ac:dyDescent="0.25">
      <c r="A55" t="s">
        <v>5</v>
      </c>
      <c r="B55">
        <f>_xlfn.PERCENTILE.INC($B2:$B51, 0.95)</f>
        <v>2.8572868943214416</v>
      </c>
    </row>
    <row r="56" spans="1:2" x14ac:dyDescent="0.25">
      <c r="A56" t="s">
        <v>6</v>
      </c>
      <c r="B56">
        <f>_xlfn.PERCENTILE.INC($B2:$B51, 0.99)</f>
        <v>3.1540601563453672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40CBD-119E-4BEC-B789-3FCBE2506C3C}">
  <dimension ref="A1:B56"/>
  <sheetViews>
    <sheetView topLeftCell="A41" workbookViewId="0">
      <selection activeCell="B56" sqref="A52:B56"/>
    </sheetView>
  </sheetViews>
  <sheetFormatPr defaultRowHeight="15" x14ac:dyDescent="0.25"/>
  <cols>
    <col min="1" max="1" width="11.140625" bestFit="1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1.1015918254852295</v>
      </c>
    </row>
    <row r="3" spans="1:2" x14ac:dyDescent="0.25">
      <c r="A3">
        <v>1</v>
      </c>
      <c r="B3">
        <v>1.5874435901641846</v>
      </c>
    </row>
    <row r="4" spans="1:2" x14ac:dyDescent="0.25">
      <c r="A4">
        <v>2</v>
      </c>
      <c r="B4">
        <v>1.3044283390045166</v>
      </c>
    </row>
    <row r="5" spans="1:2" x14ac:dyDescent="0.25">
      <c r="A5">
        <v>3</v>
      </c>
      <c r="B5">
        <v>0.89986920356750488</v>
      </c>
    </row>
    <row r="6" spans="1:2" x14ac:dyDescent="0.25">
      <c r="A6">
        <v>4</v>
      </c>
      <c r="B6">
        <v>0.99547123908996582</v>
      </c>
    </row>
    <row r="7" spans="1:2" x14ac:dyDescent="0.25">
      <c r="A7">
        <v>5</v>
      </c>
      <c r="B7">
        <v>0.83000516891479492</v>
      </c>
    </row>
    <row r="8" spans="1:2" x14ac:dyDescent="0.25">
      <c r="A8">
        <v>6</v>
      </c>
      <c r="B8">
        <v>0.97322583198547363</v>
      </c>
    </row>
    <row r="9" spans="1:2" x14ac:dyDescent="0.25">
      <c r="A9">
        <v>7</v>
      </c>
      <c r="B9">
        <v>0.79830384254455566</v>
      </c>
    </row>
    <row r="10" spans="1:2" x14ac:dyDescent="0.25">
      <c r="A10">
        <v>8</v>
      </c>
      <c r="B10">
        <v>0.99763226509094238</v>
      </c>
    </row>
    <row r="11" spans="1:2" x14ac:dyDescent="0.25">
      <c r="A11">
        <v>9</v>
      </c>
      <c r="B11">
        <v>0.79884600639343262</v>
      </c>
    </row>
    <row r="12" spans="1:2" x14ac:dyDescent="0.25">
      <c r="A12">
        <v>10</v>
      </c>
      <c r="B12">
        <v>0.90096712112426758</v>
      </c>
    </row>
    <row r="13" spans="1:2" x14ac:dyDescent="0.25">
      <c r="A13">
        <v>11</v>
      </c>
      <c r="B13">
        <v>0.90295934677124023</v>
      </c>
    </row>
    <row r="14" spans="1:2" x14ac:dyDescent="0.25">
      <c r="A14">
        <v>12</v>
      </c>
      <c r="B14">
        <v>0.81296849250793457</v>
      </c>
    </row>
    <row r="15" spans="1:2" x14ac:dyDescent="0.25">
      <c r="A15">
        <v>13</v>
      </c>
      <c r="B15">
        <v>0.98277521133422852</v>
      </c>
    </row>
    <row r="16" spans="1:2" x14ac:dyDescent="0.25">
      <c r="A16">
        <v>14</v>
      </c>
      <c r="B16">
        <v>0.81128907203674316</v>
      </c>
    </row>
    <row r="17" spans="1:2" x14ac:dyDescent="0.25">
      <c r="A17">
        <v>15</v>
      </c>
      <c r="B17">
        <v>0.89405083656311035</v>
      </c>
    </row>
    <row r="18" spans="1:2" x14ac:dyDescent="0.25">
      <c r="A18">
        <v>16</v>
      </c>
      <c r="B18">
        <v>0.79656100273132324</v>
      </c>
    </row>
    <row r="19" spans="1:2" x14ac:dyDescent="0.25">
      <c r="A19">
        <v>17</v>
      </c>
      <c r="B19">
        <v>0.99872922897338867</v>
      </c>
    </row>
    <row r="20" spans="1:2" x14ac:dyDescent="0.25">
      <c r="A20">
        <v>18</v>
      </c>
      <c r="B20">
        <v>0.90273237228393555</v>
      </c>
    </row>
    <row r="21" spans="1:2" x14ac:dyDescent="0.25">
      <c r="A21">
        <v>19</v>
      </c>
      <c r="B21">
        <v>0.91031789779663086</v>
      </c>
    </row>
    <row r="22" spans="1:2" x14ac:dyDescent="0.25">
      <c r="A22">
        <v>20</v>
      </c>
      <c r="B22">
        <v>0.79723715782165527</v>
      </c>
    </row>
    <row r="23" spans="1:2" x14ac:dyDescent="0.25">
      <c r="A23">
        <v>21</v>
      </c>
      <c r="B23">
        <v>0.89704298973083496</v>
      </c>
    </row>
    <row r="24" spans="1:2" x14ac:dyDescent="0.25">
      <c r="A24">
        <v>22</v>
      </c>
      <c r="B24">
        <v>0.89465427398681641</v>
      </c>
    </row>
    <row r="25" spans="1:2" x14ac:dyDescent="0.25">
      <c r="A25">
        <v>23</v>
      </c>
      <c r="B25">
        <v>0.90368461608886719</v>
      </c>
    </row>
    <row r="26" spans="1:2" x14ac:dyDescent="0.25">
      <c r="A26">
        <v>24</v>
      </c>
      <c r="B26">
        <v>0.99571108818054199</v>
      </c>
    </row>
    <row r="27" spans="1:2" x14ac:dyDescent="0.25">
      <c r="A27">
        <v>25</v>
      </c>
      <c r="B27">
        <v>0.90013718605041504</v>
      </c>
    </row>
    <row r="28" spans="1:2" x14ac:dyDescent="0.25">
      <c r="A28">
        <v>26</v>
      </c>
      <c r="B28">
        <v>0.80530619621276855</v>
      </c>
    </row>
    <row r="29" spans="1:2" x14ac:dyDescent="0.25">
      <c r="A29">
        <v>27</v>
      </c>
      <c r="B29">
        <v>0.90563821792602539</v>
      </c>
    </row>
    <row r="30" spans="1:2" x14ac:dyDescent="0.25">
      <c r="A30">
        <v>28</v>
      </c>
      <c r="B30">
        <v>0.78549456596374512</v>
      </c>
    </row>
    <row r="31" spans="1:2" x14ac:dyDescent="0.25">
      <c r="A31">
        <v>29</v>
      </c>
      <c r="B31">
        <v>0.90050649642944336</v>
      </c>
    </row>
    <row r="32" spans="1:2" x14ac:dyDescent="0.25">
      <c r="A32">
        <v>30</v>
      </c>
      <c r="B32">
        <v>0.70914411544799805</v>
      </c>
    </row>
    <row r="33" spans="1:2" x14ac:dyDescent="0.25">
      <c r="A33">
        <v>31</v>
      </c>
      <c r="B33">
        <v>0.90405964851379395</v>
      </c>
    </row>
    <row r="34" spans="1:2" x14ac:dyDescent="0.25">
      <c r="A34">
        <v>32</v>
      </c>
      <c r="B34">
        <v>0.8949882984161377</v>
      </c>
    </row>
    <row r="35" spans="1:2" x14ac:dyDescent="0.25">
      <c r="A35">
        <v>33</v>
      </c>
      <c r="B35">
        <v>0.90089821815490723</v>
      </c>
    </row>
    <row r="36" spans="1:2" x14ac:dyDescent="0.25">
      <c r="A36">
        <v>34</v>
      </c>
      <c r="B36">
        <v>0.90390133857727051</v>
      </c>
    </row>
    <row r="37" spans="1:2" x14ac:dyDescent="0.25">
      <c r="A37">
        <v>35</v>
      </c>
      <c r="B37">
        <v>0.89357304573059082</v>
      </c>
    </row>
    <row r="38" spans="1:2" x14ac:dyDescent="0.25">
      <c r="A38">
        <v>36</v>
      </c>
      <c r="B38">
        <v>1.0936417579650879</v>
      </c>
    </row>
    <row r="39" spans="1:2" x14ac:dyDescent="0.25">
      <c r="A39">
        <v>37</v>
      </c>
      <c r="B39">
        <v>0.80778241157531738</v>
      </c>
    </row>
    <row r="40" spans="1:2" x14ac:dyDescent="0.25">
      <c r="A40">
        <v>38</v>
      </c>
      <c r="B40">
        <v>0.89272236824035645</v>
      </c>
    </row>
    <row r="41" spans="1:2" x14ac:dyDescent="0.25">
      <c r="A41">
        <v>39</v>
      </c>
      <c r="B41">
        <v>0.90847897529602051</v>
      </c>
    </row>
    <row r="42" spans="1:2" x14ac:dyDescent="0.25">
      <c r="A42">
        <v>40</v>
      </c>
      <c r="B42">
        <v>0.99405193328857422</v>
      </c>
    </row>
    <row r="43" spans="1:2" x14ac:dyDescent="0.25">
      <c r="A43">
        <v>41</v>
      </c>
      <c r="B43">
        <v>0.82098269462585449</v>
      </c>
    </row>
    <row r="44" spans="1:2" x14ac:dyDescent="0.25">
      <c r="A44">
        <v>42</v>
      </c>
      <c r="B44">
        <v>0.97732067108154297</v>
      </c>
    </row>
    <row r="45" spans="1:2" x14ac:dyDescent="0.25">
      <c r="A45">
        <v>43</v>
      </c>
      <c r="B45">
        <v>0.90421485900878906</v>
      </c>
    </row>
    <row r="46" spans="1:2" x14ac:dyDescent="0.25">
      <c r="A46">
        <v>44</v>
      </c>
      <c r="B46">
        <v>1.1010746955871582</v>
      </c>
    </row>
    <row r="47" spans="1:2" x14ac:dyDescent="0.25">
      <c r="A47">
        <v>45</v>
      </c>
      <c r="B47">
        <v>0.8984978199005127</v>
      </c>
    </row>
    <row r="48" spans="1:2" x14ac:dyDescent="0.25">
      <c r="A48">
        <v>46</v>
      </c>
      <c r="B48">
        <v>0.99328517913818359</v>
      </c>
    </row>
    <row r="49" spans="1:2" x14ac:dyDescent="0.25">
      <c r="A49">
        <v>47</v>
      </c>
      <c r="B49">
        <v>0.80866742134094238</v>
      </c>
    </row>
    <row r="50" spans="1:2" x14ac:dyDescent="0.25">
      <c r="A50">
        <v>48</v>
      </c>
      <c r="B50">
        <v>0.90503883361816406</v>
      </c>
    </row>
    <row r="51" spans="1:2" x14ac:dyDescent="0.25">
      <c r="A51">
        <v>49</v>
      </c>
      <c r="B51">
        <v>0.90073323249816895</v>
      </c>
    </row>
    <row r="52" spans="1:2" ht="15.75" thickBot="1" x14ac:dyDescent="0.3">
      <c r="A52" t="s">
        <v>2</v>
      </c>
      <c r="B52">
        <f>AVERAGE(B2:B51)</f>
        <v>0.92397276401519779</v>
      </c>
    </row>
    <row r="53" spans="1:2" ht="15.75" thickTop="1" x14ac:dyDescent="0.25">
      <c r="A53" t="s">
        <v>3</v>
      </c>
      <c r="B53" s="2">
        <f>_xlfn.STDEV.S(B2:B51)</f>
        <v>0.1387665615848637</v>
      </c>
    </row>
    <row r="54" spans="1:2" x14ac:dyDescent="0.25">
      <c r="A54" t="s">
        <v>4</v>
      </c>
      <c r="B54">
        <f>_xlfn.PERCENTILE.INC($B2:$B51, 0.9)</f>
        <v>1.0082204818725586</v>
      </c>
    </row>
    <row r="55" spans="1:2" x14ac:dyDescent="0.25">
      <c r="A55" t="s">
        <v>5</v>
      </c>
      <c r="B55">
        <f>_xlfn.PERCENTILE.INC($B2:$B51, 0.95)</f>
        <v>1.1013591170310975</v>
      </c>
    </row>
    <row r="56" spans="1:2" x14ac:dyDescent="0.25">
      <c r="A56" t="s">
        <v>6</v>
      </c>
      <c r="B56">
        <f>_xlfn.PERCENTILE.INC($B2:$B51, 0.99)</f>
        <v>1.4487661170959467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CEAD7-5577-46EB-BF21-D2A4C1CAF464}">
  <dimension ref="A1:B56"/>
  <sheetViews>
    <sheetView topLeftCell="A35" workbookViewId="0">
      <selection activeCell="A52" sqref="A52:B56"/>
    </sheetView>
  </sheetViews>
  <sheetFormatPr defaultRowHeight="15" x14ac:dyDescent="0.25"/>
  <cols>
    <col min="1" max="1" width="11.140625" bestFit="1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6.9858746528625488</v>
      </c>
    </row>
    <row r="3" spans="1:2" x14ac:dyDescent="0.25">
      <c r="A3">
        <v>1</v>
      </c>
      <c r="B3">
        <v>6.8062982559204102</v>
      </c>
    </row>
    <row r="4" spans="1:2" x14ac:dyDescent="0.25">
      <c r="A4">
        <v>2</v>
      </c>
      <c r="B4">
        <v>8.6022419929504395</v>
      </c>
    </row>
    <row r="5" spans="1:2" x14ac:dyDescent="0.25">
      <c r="A5">
        <v>3</v>
      </c>
      <c r="B5">
        <v>7.7957689762115479</v>
      </c>
    </row>
    <row r="6" spans="1:2" x14ac:dyDescent="0.25">
      <c r="A6">
        <v>4</v>
      </c>
      <c r="B6">
        <v>7.1769602298736572</v>
      </c>
    </row>
    <row r="7" spans="1:2" x14ac:dyDescent="0.25">
      <c r="A7">
        <v>5</v>
      </c>
      <c r="B7">
        <v>6.8367893695831299</v>
      </c>
    </row>
    <row r="8" spans="1:2" x14ac:dyDescent="0.25">
      <c r="A8">
        <v>6</v>
      </c>
      <c r="B8">
        <v>6.9602348804473877</v>
      </c>
    </row>
    <row r="9" spans="1:2" x14ac:dyDescent="0.25">
      <c r="A9">
        <v>7</v>
      </c>
      <c r="B9">
        <v>6.9204976558685303</v>
      </c>
    </row>
    <row r="10" spans="1:2" x14ac:dyDescent="0.25">
      <c r="A10">
        <v>8</v>
      </c>
      <c r="B10">
        <v>6.8873345851898193</v>
      </c>
    </row>
    <row r="11" spans="1:2" x14ac:dyDescent="0.25">
      <c r="A11">
        <v>9</v>
      </c>
      <c r="B11">
        <v>6.8020648956298828</v>
      </c>
    </row>
    <row r="12" spans="1:2" x14ac:dyDescent="0.25">
      <c r="A12">
        <v>10</v>
      </c>
      <c r="B12">
        <v>6.8938839435577393</v>
      </c>
    </row>
    <row r="13" spans="1:2" x14ac:dyDescent="0.25">
      <c r="A13">
        <v>11</v>
      </c>
      <c r="B13">
        <v>7.032541036605835</v>
      </c>
    </row>
    <row r="14" spans="1:2" x14ac:dyDescent="0.25">
      <c r="A14">
        <v>12</v>
      </c>
      <c r="B14">
        <v>7.1788895130157471</v>
      </c>
    </row>
    <row r="15" spans="1:2" x14ac:dyDescent="0.25">
      <c r="A15">
        <v>13</v>
      </c>
      <c r="B15">
        <v>6.8801765441894531</v>
      </c>
    </row>
    <row r="16" spans="1:2" x14ac:dyDescent="0.25">
      <c r="A16">
        <v>14</v>
      </c>
      <c r="B16">
        <v>6.8396546840667725</v>
      </c>
    </row>
    <row r="17" spans="1:2" x14ac:dyDescent="0.25">
      <c r="A17">
        <v>15</v>
      </c>
      <c r="B17">
        <v>6.77616286277771</v>
      </c>
    </row>
    <row r="18" spans="1:2" x14ac:dyDescent="0.25">
      <c r="A18">
        <v>16</v>
      </c>
      <c r="B18">
        <v>6.7990210056304932</v>
      </c>
    </row>
    <row r="19" spans="1:2" x14ac:dyDescent="0.25">
      <c r="A19">
        <v>17</v>
      </c>
      <c r="B19">
        <v>6.7074747085571289</v>
      </c>
    </row>
    <row r="20" spans="1:2" x14ac:dyDescent="0.25">
      <c r="A20">
        <v>18</v>
      </c>
      <c r="B20">
        <v>7.0165078639984131</v>
      </c>
    </row>
    <row r="21" spans="1:2" x14ac:dyDescent="0.25">
      <c r="A21">
        <v>19</v>
      </c>
      <c r="B21">
        <v>7.4868507385253906</v>
      </c>
    </row>
    <row r="22" spans="1:2" x14ac:dyDescent="0.25">
      <c r="A22">
        <v>20</v>
      </c>
      <c r="B22">
        <v>6.8958232402801514</v>
      </c>
    </row>
    <row r="23" spans="1:2" x14ac:dyDescent="0.25">
      <c r="A23">
        <v>21</v>
      </c>
      <c r="B23">
        <v>7.0697886943817139</v>
      </c>
    </row>
    <row r="24" spans="1:2" x14ac:dyDescent="0.25">
      <c r="A24">
        <v>22</v>
      </c>
      <c r="B24">
        <v>6.8354177474975586</v>
      </c>
    </row>
    <row r="25" spans="1:2" x14ac:dyDescent="0.25">
      <c r="A25">
        <v>23</v>
      </c>
      <c r="B25">
        <v>6.9094581604003906</v>
      </c>
    </row>
    <row r="26" spans="1:2" x14ac:dyDescent="0.25">
      <c r="A26">
        <v>24</v>
      </c>
      <c r="B26">
        <v>6.9569449424743652</v>
      </c>
    </row>
    <row r="27" spans="1:2" x14ac:dyDescent="0.25">
      <c r="A27">
        <v>25</v>
      </c>
      <c r="B27">
        <v>6.8100640773773193</v>
      </c>
    </row>
    <row r="28" spans="1:2" x14ac:dyDescent="0.25">
      <c r="A28">
        <v>26</v>
      </c>
      <c r="B28">
        <v>7.0324780941009521</v>
      </c>
    </row>
    <row r="29" spans="1:2" x14ac:dyDescent="0.25">
      <c r="A29">
        <v>27</v>
      </c>
      <c r="B29">
        <v>6.9784409999847412</v>
      </c>
    </row>
    <row r="30" spans="1:2" x14ac:dyDescent="0.25">
      <c r="A30">
        <v>28</v>
      </c>
      <c r="B30">
        <v>6.9848642349243164</v>
      </c>
    </row>
    <row r="31" spans="1:2" x14ac:dyDescent="0.25">
      <c r="A31">
        <v>29</v>
      </c>
      <c r="B31">
        <v>6.8298664093017578</v>
      </c>
    </row>
    <row r="32" spans="1:2" x14ac:dyDescent="0.25">
      <c r="A32">
        <v>30</v>
      </c>
      <c r="B32">
        <v>7.0139191150665283</v>
      </c>
    </row>
    <row r="33" spans="1:2" x14ac:dyDescent="0.25">
      <c r="A33">
        <v>31</v>
      </c>
      <c r="B33">
        <v>6.7672255039215088</v>
      </c>
    </row>
    <row r="34" spans="1:2" x14ac:dyDescent="0.25">
      <c r="A34">
        <v>32</v>
      </c>
      <c r="B34">
        <v>7.0143892765045166</v>
      </c>
    </row>
    <row r="35" spans="1:2" x14ac:dyDescent="0.25">
      <c r="A35">
        <v>33</v>
      </c>
      <c r="B35">
        <v>6.9932701587677002</v>
      </c>
    </row>
    <row r="36" spans="1:2" x14ac:dyDescent="0.25">
      <c r="A36">
        <v>34</v>
      </c>
      <c r="B36">
        <v>7.00388503074646</v>
      </c>
    </row>
    <row r="37" spans="1:2" x14ac:dyDescent="0.25">
      <c r="A37">
        <v>35</v>
      </c>
      <c r="B37">
        <v>6.9110655784606934</v>
      </c>
    </row>
    <row r="38" spans="1:2" x14ac:dyDescent="0.25">
      <c r="A38">
        <v>36</v>
      </c>
      <c r="B38">
        <v>7.0704882144927979</v>
      </c>
    </row>
    <row r="39" spans="1:2" x14ac:dyDescent="0.25">
      <c r="A39">
        <v>37</v>
      </c>
      <c r="B39">
        <v>7.8120632171630859</v>
      </c>
    </row>
    <row r="40" spans="1:2" x14ac:dyDescent="0.25">
      <c r="A40">
        <v>38</v>
      </c>
      <c r="B40">
        <v>6.9172461032867432</v>
      </c>
    </row>
    <row r="41" spans="1:2" x14ac:dyDescent="0.25">
      <c r="A41">
        <v>39</v>
      </c>
      <c r="B41">
        <v>6.7806527614593506</v>
      </c>
    </row>
    <row r="42" spans="1:2" x14ac:dyDescent="0.25">
      <c r="A42">
        <v>40</v>
      </c>
      <c r="B42">
        <v>6.7038948535919189</v>
      </c>
    </row>
    <row r="43" spans="1:2" x14ac:dyDescent="0.25">
      <c r="A43">
        <v>41</v>
      </c>
      <c r="B43">
        <v>6.7026586532592773</v>
      </c>
    </row>
    <row r="44" spans="1:2" x14ac:dyDescent="0.25">
      <c r="A44">
        <v>42</v>
      </c>
      <c r="B44">
        <v>6.8857438564300537</v>
      </c>
    </row>
    <row r="45" spans="1:2" x14ac:dyDescent="0.25">
      <c r="A45">
        <v>43</v>
      </c>
      <c r="B45">
        <v>6.5266096591949463</v>
      </c>
    </row>
    <row r="46" spans="1:2" x14ac:dyDescent="0.25">
      <c r="A46">
        <v>44</v>
      </c>
      <c r="B46">
        <v>6.871898889541626</v>
      </c>
    </row>
    <row r="47" spans="1:2" x14ac:dyDescent="0.25">
      <c r="A47">
        <v>45</v>
      </c>
      <c r="B47">
        <v>6.7281813621520996</v>
      </c>
    </row>
    <row r="48" spans="1:2" x14ac:dyDescent="0.25">
      <c r="A48">
        <v>46</v>
      </c>
      <c r="B48">
        <v>6.9839444160461426</v>
      </c>
    </row>
    <row r="49" spans="1:2" x14ac:dyDescent="0.25">
      <c r="A49">
        <v>47</v>
      </c>
      <c r="B49">
        <v>6.8111345767974854</v>
      </c>
    </row>
    <row r="50" spans="1:2" x14ac:dyDescent="0.25">
      <c r="A50">
        <v>48</v>
      </c>
      <c r="B50">
        <v>6.9600727558135986</v>
      </c>
    </row>
    <row r="51" spans="1:2" x14ac:dyDescent="0.25">
      <c r="A51">
        <v>49</v>
      </c>
      <c r="B51">
        <v>6.7190070152282715</v>
      </c>
    </row>
    <row r="52" spans="1:2" ht="15.75" thickBot="1" x14ac:dyDescent="0.3">
      <c r="A52" t="s">
        <v>2</v>
      </c>
      <c r="B52">
        <f>AVERAGE(B2:B51)</f>
        <v>6.977314519882202</v>
      </c>
    </row>
    <row r="53" spans="1:2" ht="15.75" thickTop="1" x14ac:dyDescent="0.25">
      <c r="A53" t="s">
        <v>3</v>
      </c>
      <c r="B53" s="2">
        <f>_xlfn.STDEV.S(B2:B51)</f>
        <v>0.33041331469920981</v>
      </c>
    </row>
    <row r="54" spans="1:2" x14ac:dyDescent="0.25">
      <c r="A54" t="s">
        <v>4</v>
      </c>
      <c r="B54">
        <f>_xlfn.PERCENTILE.INC($B2:$B51, 0.9)</f>
        <v>7.177153158187866</v>
      </c>
    </row>
    <row r="55" spans="1:2" x14ac:dyDescent="0.25">
      <c r="A55" t="s">
        <v>5</v>
      </c>
      <c r="B55">
        <f>_xlfn.PERCENTILE.INC($B2:$B51, 0.95)</f>
        <v>7.6567557692527766</v>
      </c>
    </row>
    <row r="56" spans="1:2" x14ac:dyDescent="0.25">
      <c r="A56" t="s">
        <v>6</v>
      </c>
      <c r="B56">
        <f>_xlfn.PERCENTILE.INC($B2:$B51, 0.99)</f>
        <v>8.2150543928146345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24352-E0AD-4A0A-BCAD-8739829D49DF}">
  <dimension ref="A1:B56"/>
  <sheetViews>
    <sheetView topLeftCell="A25" workbookViewId="0">
      <selection activeCell="A52" sqref="A52:B56"/>
    </sheetView>
  </sheetViews>
  <sheetFormatPr defaultRowHeight="15" x14ac:dyDescent="0.25"/>
  <cols>
    <col min="1" max="1" width="11.140625" bestFit="1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4.3900904655456543</v>
      </c>
    </row>
    <row r="3" spans="1:2" x14ac:dyDescent="0.25">
      <c r="A3">
        <v>1</v>
      </c>
      <c r="B3">
        <v>4.3159298896789551</v>
      </c>
    </row>
    <row r="4" spans="1:2" x14ac:dyDescent="0.25">
      <c r="A4">
        <v>2</v>
      </c>
      <c r="B4">
        <v>4.4863605499267578</v>
      </c>
    </row>
    <row r="5" spans="1:2" x14ac:dyDescent="0.25">
      <c r="A5">
        <v>3</v>
      </c>
      <c r="B5">
        <v>4.2283260822296143</v>
      </c>
    </row>
    <row r="6" spans="1:2" x14ac:dyDescent="0.25">
      <c r="A6">
        <v>4</v>
      </c>
      <c r="B6">
        <v>4.1915462017059326</v>
      </c>
    </row>
    <row r="7" spans="1:2" x14ac:dyDescent="0.25">
      <c r="A7">
        <v>5</v>
      </c>
      <c r="B7">
        <v>4.2764792442321777</v>
      </c>
    </row>
    <row r="8" spans="1:2" x14ac:dyDescent="0.25">
      <c r="A8">
        <v>6</v>
      </c>
      <c r="B8">
        <v>4.8968846797943115</v>
      </c>
    </row>
    <row r="9" spans="1:2" x14ac:dyDescent="0.25">
      <c r="A9">
        <v>7</v>
      </c>
      <c r="B9">
        <v>4.2294111251831055</v>
      </c>
    </row>
    <row r="10" spans="1:2" x14ac:dyDescent="0.25">
      <c r="A10">
        <v>8</v>
      </c>
      <c r="B10">
        <v>4.1138978004455566</v>
      </c>
    </row>
    <row r="11" spans="1:2" x14ac:dyDescent="0.25">
      <c r="A11">
        <v>9</v>
      </c>
      <c r="B11">
        <v>4.2840237617492676</v>
      </c>
    </row>
    <row r="12" spans="1:2" x14ac:dyDescent="0.25">
      <c r="A12">
        <v>10</v>
      </c>
      <c r="B12">
        <v>4.2161474227905273</v>
      </c>
    </row>
    <row r="13" spans="1:2" x14ac:dyDescent="0.25">
      <c r="A13">
        <v>11</v>
      </c>
      <c r="B13">
        <v>4.1696927547454834</v>
      </c>
    </row>
    <row r="14" spans="1:2" x14ac:dyDescent="0.25">
      <c r="A14">
        <v>12</v>
      </c>
      <c r="B14">
        <v>4.5948009490966797</v>
      </c>
    </row>
    <row r="15" spans="1:2" x14ac:dyDescent="0.25">
      <c r="A15">
        <v>13</v>
      </c>
      <c r="B15">
        <v>4.2222402095794678</v>
      </c>
    </row>
    <row r="16" spans="1:2" x14ac:dyDescent="0.25">
      <c r="A16">
        <v>14</v>
      </c>
      <c r="B16">
        <v>4.1900100708007813</v>
      </c>
    </row>
    <row r="17" spans="1:2" x14ac:dyDescent="0.25">
      <c r="A17">
        <v>15</v>
      </c>
      <c r="B17">
        <v>4.2113165855407715</v>
      </c>
    </row>
    <row r="18" spans="1:2" x14ac:dyDescent="0.25">
      <c r="A18">
        <v>16</v>
      </c>
      <c r="B18">
        <v>4.2892796993255615</v>
      </c>
    </row>
    <row r="19" spans="1:2" x14ac:dyDescent="0.25">
      <c r="A19">
        <v>17</v>
      </c>
      <c r="B19">
        <v>4.0964646339416504</v>
      </c>
    </row>
    <row r="20" spans="1:2" x14ac:dyDescent="0.25">
      <c r="A20">
        <v>18</v>
      </c>
      <c r="B20">
        <v>4.1133508682250977</v>
      </c>
    </row>
    <row r="21" spans="1:2" x14ac:dyDescent="0.25">
      <c r="A21">
        <v>19</v>
      </c>
      <c r="B21">
        <v>4.208920955657959</v>
      </c>
    </row>
    <row r="22" spans="1:2" x14ac:dyDescent="0.25">
      <c r="A22">
        <v>20</v>
      </c>
      <c r="B22">
        <v>4.6916499137878418</v>
      </c>
    </row>
    <row r="23" spans="1:2" x14ac:dyDescent="0.25">
      <c r="A23">
        <v>21</v>
      </c>
      <c r="B23">
        <v>4.2922937870025635</v>
      </c>
    </row>
    <row r="24" spans="1:2" x14ac:dyDescent="0.25">
      <c r="A24">
        <v>22</v>
      </c>
      <c r="B24">
        <v>4.1886513233184814</v>
      </c>
    </row>
    <row r="25" spans="1:2" x14ac:dyDescent="0.25">
      <c r="A25">
        <v>23</v>
      </c>
      <c r="B25">
        <v>4.1296143531799316</v>
      </c>
    </row>
    <row r="26" spans="1:2" x14ac:dyDescent="0.25">
      <c r="A26">
        <v>24</v>
      </c>
      <c r="B26">
        <v>4.4878380298614502</v>
      </c>
    </row>
    <row r="27" spans="1:2" x14ac:dyDescent="0.25">
      <c r="A27">
        <v>25</v>
      </c>
      <c r="B27">
        <v>4.191666841506958</v>
      </c>
    </row>
    <row r="28" spans="1:2" x14ac:dyDescent="0.25">
      <c r="A28">
        <v>26</v>
      </c>
      <c r="B28">
        <v>4.6117012500762939</v>
      </c>
    </row>
    <row r="29" spans="1:2" x14ac:dyDescent="0.25">
      <c r="A29">
        <v>27</v>
      </c>
      <c r="B29">
        <v>4.2132554054260254</v>
      </c>
    </row>
    <row r="30" spans="1:2" x14ac:dyDescent="0.25">
      <c r="A30">
        <v>28</v>
      </c>
      <c r="B30">
        <v>4.2661201953887939</v>
      </c>
    </row>
    <row r="31" spans="1:2" x14ac:dyDescent="0.25">
      <c r="A31">
        <v>29</v>
      </c>
      <c r="B31">
        <v>4.2129027843475342</v>
      </c>
    </row>
    <row r="32" spans="1:2" x14ac:dyDescent="0.25">
      <c r="A32">
        <v>30</v>
      </c>
      <c r="B32">
        <v>4.2899947166442871</v>
      </c>
    </row>
    <row r="33" spans="1:2" x14ac:dyDescent="0.25">
      <c r="A33">
        <v>31</v>
      </c>
      <c r="B33">
        <v>4.1931838989257813</v>
      </c>
    </row>
    <row r="34" spans="1:2" x14ac:dyDescent="0.25">
      <c r="A34">
        <v>32</v>
      </c>
      <c r="B34">
        <v>4.3311457633972168</v>
      </c>
    </row>
    <row r="35" spans="1:2" x14ac:dyDescent="0.25">
      <c r="A35">
        <v>33</v>
      </c>
      <c r="B35">
        <v>4.1820368766784668</v>
      </c>
    </row>
    <row r="36" spans="1:2" x14ac:dyDescent="0.25">
      <c r="A36">
        <v>34</v>
      </c>
      <c r="B36">
        <v>4.2064638137817383</v>
      </c>
    </row>
    <row r="37" spans="1:2" x14ac:dyDescent="0.25">
      <c r="A37">
        <v>35</v>
      </c>
      <c r="B37">
        <v>4.7998046875</v>
      </c>
    </row>
    <row r="38" spans="1:2" x14ac:dyDescent="0.25">
      <c r="A38">
        <v>36</v>
      </c>
      <c r="B38">
        <v>4.3746085166931152</v>
      </c>
    </row>
    <row r="39" spans="1:2" x14ac:dyDescent="0.25">
      <c r="A39">
        <v>37</v>
      </c>
      <c r="B39">
        <v>4.2952139377593994</v>
      </c>
    </row>
    <row r="40" spans="1:2" x14ac:dyDescent="0.25">
      <c r="A40">
        <v>38</v>
      </c>
      <c r="B40">
        <v>4.1416385173797607</v>
      </c>
    </row>
    <row r="41" spans="1:2" x14ac:dyDescent="0.25">
      <c r="A41">
        <v>39</v>
      </c>
      <c r="B41">
        <v>4.1107015609741211</v>
      </c>
    </row>
    <row r="42" spans="1:2" x14ac:dyDescent="0.25">
      <c r="A42">
        <v>40</v>
      </c>
      <c r="B42">
        <v>4.3699040412902832</v>
      </c>
    </row>
    <row r="43" spans="1:2" x14ac:dyDescent="0.25">
      <c r="A43">
        <v>41</v>
      </c>
      <c r="B43">
        <v>4.2891113758087158</v>
      </c>
    </row>
    <row r="44" spans="1:2" x14ac:dyDescent="0.25">
      <c r="A44">
        <v>42</v>
      </c>
      <c r="B44">
        <v>4.3158981800079346</v>
      </c>
    </row>
    <row r="45" spans="1:2" x14ac:dyDescent="0.25">
      <c r="A45">
        <v>43</v>
      </c>
      <c r="B45">
        <v>4.1844611167907715</v>
      </c>
    </row>
    <row r="46" spans="1:2" x14ac:dyDescent="0.25">
      <c r="A46">
        <v>44</v>
      </c>
      <c r="B46">
        <v>4.2414989471435547</v>
      </c>
    </row>
    <row r="47" spans="1:2" x14ac:dyDescent="0.25">
      <c r="A47">
        <v>45</v>
      </c>
      <c r="B47">
        <v>4.1703910827636719</v>
      </c>
    </row>
    <row r="48" spans="1:2" x14ac:dyDescent="0.25">
      <c r="A48">
        <v>46</v>
      </c>
      <c r="B48">
        <v>4.2935600280761719</v>
      </c>
    </row>
    <row r="49" spans="1:2" x14ac:dyDescent="0.25">
      <c r="A49">
        <v>47</v>
      </c>
      <c r="B49">
        <v>4.2303647994995117</v>
      </c>
    </row>
    <row r="50" spans="1:2" x14ac:dyDescent="0.25">
      <c r="A50">
        <v>48</v>
      </c>
      <c r="B50">
        <v>4.1856276988983154</v>
      </c>
    </row>
    <row r="51" spans="1:2" x14ac:dyDescent="0.25">
      <c r="A51">
        <v>49</v>
      </c>
      <c r="B51">
        <v>4.2922146320343018</v>
      </c>
    </row>
    <row r="52" spans="1:2" ht="15.75" thickBot="1" x14ac:dyDescent="0.3">
      <c r="A52" t="s">
        <v>2</v>
      </c>
      <c r="B52">
        <f>AVERAGE(B2:B51)</f>
        <v>4.2901738405227663</v>
      </c>
    </row>
    <row r="53" spans="1:2" ht="15.75" thickTop="1" x14ac:dyDescent="0.25">
      <c r="A53" t="s">
        <v>3</v>
      </c>
      <c r="B53" s="2">
        <f>_xlfn.STDEV.S(B2:B51)</f>
        <v>0.17125563565090199</v>
      </c>
    </row>
    <row r="54" spans="1:2" x14ac:dyDescent="0.25">
      <c r="A54" t="s">
        <v>4</v>
      </c>
      <c r="B54">
        <f>_xlfn.PERCENTILE.INC($B2:$B51, 0.9)</f>
        <v>4.4985343217849731</v>
      </c>
    </row>
    <row r="55" spans="1:2" x14ac:dyDescent="0.25">
      <c r="A55" t="s">
        <v>5</v>
      </c>
      <c r="B55">
        <f>_xlfn.PERCENTILE.INC($B2:$B51, 0.95)</f>
        <v>4.6556730151176451</v>
      </c>
    </row>
    <row r="56" spans="1:2" x14ac:dyDescent="0.25">
      <c r="A56" t="s">
        <v>6</v>
      </c>
      <c r="B56">
        <f>_xlfn.PERCENTILE.INC($B2:$B51, 0.99)</f>
        <v>4.8493154835700985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k E A A B Q S w M E F A A C A A g A D w N 0 U 7 i 7 H M a k A A A A 9 Q A A A B I A H A B D b 2 5 m a W c v U G F j a 2 F n Z S 5 4 b W w g o h g A K K A U A A A A A A A A A A A A A A A A A A A A A A A A A A A A h Y 9 B D o I w F E S v Q r q n R Y w G y a c s 3 E p i Q j R u m 1 K h E T 6 G F s v d X H g k r y B G U X c u Z 9 5 M M n O / 3 i A d m t q 7 q M 7 o F h M y o w H x F M q 2 0 F g m p L d H P y I p h 6 2 Q J 1 E q b w y j i Q e j E 1 J Z e 4 4 Z c 8 5 R N 6 d t V 7 I w C G b s k G 1 y W a l G + B q N F S g V + b S K / y 3 C Y f 8 a w 0 O 6 i u h i O U 4 C N n m Q a f z y c G R P + m P C u q 9 t 3 y m u 0 N / l w C Y J 7 H 2 B P w B Q S w M E F A A C A A g A D w N 0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8 D d F N K K 6 j g o w E A A C w Y A A A T A B w A R m 9 y b X V s Y X M v U 2 V j d G l v b j E u b S C i G A A o o B Q A A A A A A A A A A A A A A A A A A A A A A A A A A A D l l t F K w z A U h u 8 L f Y d Q b z Y o p U 0 2 F a U X 0 q n z R t R O v T A y u u 5 s C 6 b J S N L B G H t 3 U 4 q I s B e I 6 U 2 b c 9 q T v + f n h E 9 D b Z g U q O z v 2 X U Y h I H e V A q W S I F u u d H Z P E v T F O W I g w k D Z K 9 S t q o G G y n 0 L p n I u m 1 A m M E d 4 5 A U U h i 7 0 I O o u K K v G p S m d d U o o B P Q X 0 Z u a W G / 1 Y D K P e f V g q G 3 S i x B L R g 3 t C j R C F 9 e o C f F R M 2 2 H D S S K 1 R w 2 S 5 R I Z t t a 5 h Y 0 6 e b N K N 1 F 5 z e T + n 0 P S X z l 1 4 n / a M 3 q f U u G s Y f E + C s Y Q Z U H s V R b A v x t h E 6 x z G 6 F b V c 2 p J 5 h s d 2 + d x K A 6 X Z c 8 h / H 5 N H K e B z G P f / f R Y V m 0 q s b W t m + y 1 E t g G z a m F f m q l K 6 J V U T V + 9 S + p B 3 6 T 4 c I j 6 a G Z 3 f x D m f J R 0 + W O M f h L Y J o w N I d E 2 C 1 D H 4 z A M m D i 5 4 2 l 3 x o 6 5 M / b J H e z Y 7 H R 6 E 0 + s c W x w O r 2 e W E M c m x r i y 9 R g x 2 C g 1 + u L N U 4 d a L 1 e T 6 x x C w O w P x i A H c M A 7 A 8 G Y M c w A P u D A c Q x D C D + Y A B x D A O I P x h A H M M A 4 g 8 G E M c w g P i D A c Q x D C D / F Q O + A V B L A Q I t A B Q A A g A I A A 8 D d F O 4 u x z G p A A A A P U A A A A S A A A A A A A A A A A A A A A A A A A A A A B D b 2 5 m a W c v U G F j a 2 F n Z S 5 4 b W x Q S w E C L Q A U A A I A C A A P A 3 R T D 8 r p q 6 Q A A A D p A A A A E w A A A A A A A A A A A A A A A A D w A A A A W 0 N v b n R l b n R f V H l w Z X N d L n h t b F B L A Q I t A B Q A A g A I A A 8 D d F N K K 6 j g o w E A A C w Y A A A T A A A A A A A A A A A A A A A A A O E B A A B G b 3 J t d W x h c y 9 T Z W N 0 a W 9 u M S 5 t U E s F B g A A A A A D A A M A w g A A A N E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1 s A A A A A A A A + 2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J l c 3 V s d H M x X z E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z M V 8 x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w V D A 1 O j U 4 O j U 3 L j U w O T k 1 M z J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M V 8 x M D A w L 0 F 1 d G 9 S Z W 1 v d m V k Q 2 9 s d W 1 u c z E u e 0 N v b H V t b j E s M H 0 m c X V v d D s s J n F 1 b 3 Q 7 U 2 V j d G l v b j E v c m V z d W x 0 c z F f M T A w M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M x X z E w M D A v Q X V 0 b 1 J l b W 9 2 Z W R D b 2 x 1 b W 5 z M S 5 7 Q 2 9 s d W 1 u M S w w f S Z x d W 9 0 O y w m c X V v d D t T Z W N 0 a W 9 u M S 9 y Z X N 1 b H R z M V 8 x M D A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x X z E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F f M T A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x X z E 1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z M V 8 x N T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w V D A 1 O j U 5 O j E 4 L j g z M z M 2 O D F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M V 8 x N T A w L 0 F 1 d G 9 S Z W 1 v d m V k Q 2 9 s d W 1 u c z E u e 0 N v b H V t b j E s M H 0 m c X V v d D s s J n F 1 b 3 Q 7 U 2 V j d G l v b j E v c m V z d W x 0 c z F f M T U w M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M x X z E 1 M D A v Q X V 0 b 1 J l b W 9 2 Z W R D b 2 x 1 b W 5 z M S 5 7 Q 2 9 s d W 1 u M S w w f S Z x d W 9 0 O y w m c X V v d D t T Z W N 0 a W 9 u M S 9 y Z X N 1 b H R z M V 8 x N T A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x X z E 1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F f M T U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x X z I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z M V 8 y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w V D A 1 O j U 5 O j U 1 L j Y 4 N j Q 2 O T V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M V 8 y M D A w L 0 F 1 d G 9 S Z W 1 v d m V k Q 2 9 s d W 1 u c z E u e 0 N v b H V t b j E s M H 0 m c X V v d D s s J n F 1 b 3 Q 7 U 2 V j d G l v b j E v c m V z d W x 0 c z F f M j A w M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M x X z I w M D A v Q X V 0 b 1 J l b W 9 2 Z W R D b 2 x 1 b W 5 z M S 5 7 Q 2 9 s d W 1 u M S w w f S Z x d W 9 0 O y w m c X V v d D t T Z W N 0 a W 9 u M S 9 y Z X N 1 b H R z M V 8 y M D A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x X z I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F f M j A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x X z I 1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z M V 8 y N T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w V D A 2 O j E 4 O j A 0 L j Q 1 M j Y 4 N z l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M V 8 y N T A w L 0 F 1 d G 9 S Z W 1 v d m V k Q 2 9 s d W 1 u c z E u e 0 N v b H V t b j E s M H 0 m c X V v d D s s J n F 1 b 3 Q 7 U 2 V j d G l v b j E v c m V z d W x 0 c z F f M j U w M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M x X z I 1 M D A v Q X V 0 b 1 J l b W 9 2 Z W R D b 2 x 1 b W 5 z M S 5 7 Q 2 9 s d W 1 u M S w w f S Z x d W 9 0 O y w m c X V v d D t T Z W N 0 a W 9 u M S 9 y Z X N 1 b H R z M V 8 y N T A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x X z I 1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F f M j U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x X z M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z M V 8 z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w V D A 2 O j E 4 O j I 3 L j A y O D M 1 M j h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M V 8 z M D A w L 0 F 1 d G 9 S Z W 1 v d m V k Q 2 9 s d W 1 u c z E u e 0 N v b H V t b j E s M H 0 m c X V v d D s s J n F 1 b 3 Q 7 U 2 V j d G l v b j E v c m V z d W x 0 c z F f M z A w M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M x X z M w M D A v Q X V 0 b 1 J l b W 9 2 Z W R D b 2 x 1 b W 5 z M S 5 7 Q 2 9 s d W 1 u M S w w f S Z x d W 9 0 O y w m c X V v d D t T Z W N 0 a W 9 u M S 9 y Z X N 1 b H R z M V 8 z M D A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x X z M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F f M z A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y X z E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z M l 8 x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w V D A 2 O j E 5 O j A 3 L j I 2 M j I 4 N D J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M l 8 x M D A w L 0 F 1 d G 9 S Z W 1 v d m V k Q 2 9 s d W 1 u c z E u e 0 N v b H V t b j E s M H 0 m c X V v d D s s J n F 1 b 3 Q 7 U 2 V j d G l v b j E v c m V z d W x 0 c z J f M T A w M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M y X z E w M D A v Q X V 0 b 1 J l b W 9 2 Z W R D b 2 x 1 b W 5 z M S 5 7 Q 2 9 s d W 1 u M S w w f S Z x d W 9 0 O y w m c X V v d D t T Z W N 0 a W 9 u M S 9 y Z X N 1 b H R z M l 8 x M D A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y X z E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J f M T A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y X z E 1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z M l 8 x N T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w V D A 2 O j E 5 O j U 2 L j c 0 O T Y 4 M T N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M l 8 x N T A w L 0 F 1 d G 9 S Z W 1 v d m V k Q 2 9 s d W 1 u c z E u e 0 N v b H V t b j E s M H 0 m c X V v d D s s J n F 1 b 3 Q 7 U 2 V j d G l v b j E v c m V z d W x 0 c z J f M T U w M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M y X z E 1 M D A v Q X V 0 b 1 J l b W 9 2 Z W R D b 2 x 1 b W 5 z M S 5 7 Q 2 9 s d W 1 u M S w w f S Z x d W 9 0 O y w m c X V v d D t T Z W N 0 a W 9 u M S 9 y Z X N 1 b H R z M l 8 x N T A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y X z E 1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J f M T U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y X z I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z M l 8 y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w V D A 2 O j I w O j E x L j M 5 O T k 1 M z B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M l 8 y M D A w L 0 F 1 d G 9 S Z W 1 v d m V k Q 2 9 s d W 1 u c z E u e 0 N v b H V t b j E s M H 0 m c X V v d D s s J n F 1 b 3 Q 7 U 2 V j d G l v b j E v c m V z d W x 0 c z J f M j A w M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M y X z I w M D A v Q X V 0 b 1 J l b W 9 2 Z W R D b 2 x 1 b W 5 z M S 5 7 Q 2 9 s d W 1 u M S w w f S Z x d W 9 0 O y w m c X V v d D t T Z W N 0 a W 9 u M S 9 y Z X N 1 b H R z M l 8 y M D A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y X z I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J f M j A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y X z I 1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z M l 8 y N T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w V D A 2 O j I w O j Q z L j A 2 M z Q 3 M T N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M l 8 y N T A w L 0 F 1 d G 9 S Z W 1 v d m V k Q 2 9 s d W 1 u c z E u e 0 N v b H V t b j E s M H 0 m c X V v d D s s J n F 1 b 3 Q 7 U 2 V j d G l v b j E v c m V z d W x 0 c z J f M j U w M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M y X z I 1 M D A v Q X V 0 b 1 J l b W 9 2 Z W R D b 2 x 1 b W 5 z M S 5 7 Q 2 9 s d W 1 u M S w w f S Z x d W 9 0 O y w m c X V v d D t T Z W N 0 a W 9 u M S 9 y Z X N 1 b H R z M l 8 y N T A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y X z I 1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J f M j U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y X z M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z M l 8 z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w V D A 2 O j I w O j U 5 L j U 3 N z g 5 N j Z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M l 8 z M D A w L 0 F 1 d G 9 S Z W 1 v d m V k Q 2 9 s d W 1 u c z E u e 0 N v b H V t b j E s M H 0 m c X V v d D s s J n F 1 b 3 Q 7 U 2 V j d G l v b j E v c m V z d W x 0 c z J f M z A w M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M y X z M w M D A v Q X V 0 b 1 J l b W 9 2 Z W R D b 2 x 1 b W 5 z M S 5 7 Q 2 9 s d W 1 u M S w w f S Z x d W 9 0 O y w m c X V v d D t T Z W N 0 a W 9 u M S 9 y Z X N 1 b H R z M l 8 z M D A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y X z M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J f M z A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z X z E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z M 1 8 x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w V D A 2 O j I z O j I 2 L j g y O T c 2 M z N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M 1 8 x M D A w L 0 F 1 d G 9 S Z W 1 v d m V k Q 2 9 s d W 1 u c z E u e 0 N v b H V t b j E s M H 0 m c X V v d D s s J n F 1 b 3 Q 7 U 2 V j d G l v b j E v c m V z d W x 0 c z N f M T A w M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M z X z E w M D A v Q X V 0 b 1 J l b W 9 2 Z W R D b 2 x 1 b W 5 z M S 5 7 Q 2 9 s d W 1 u M S w w f S Z x d W 9 0 O y w m c X V v d D t T Z W N 0 a W 9 u M S 9 y Z X N 1 b H R z M 1 8 x M D A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z X z E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N f M T A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z X z E 1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z M 1 8 x N T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w V D A 2 O j I z O j Q z L j E z O D c 4 M j d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M 1 8 x N T A w L 0 F 1 d G 9 S Z W 1 v d m V k Q 2 9 s d W 1 u c z E u e 0 N v b H V t b j E s M H 0 m c X V v d D s s J n F 1 b 3 Q 7 U 2 V j d G l v b j E v c m V z d W x 0 c z N f M T U w M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M z X z E 1 M D A v Q X V 0 b 1 J l b W 9 2 Z W R D b 2 x 1 b W 5 z M S 5 7 Q 2 9 s d W 1 u M S w w f S Z x d W 9 0 O y w m c X V v d D t T Z W N 0 a W 9 u M S 9 y Z X N 1 b H R z M 1 8 x N T A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z X z E 1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N f M T U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z X z I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z M 1 8 y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w V D A 2 O j I z O j U 4 L j Y 1 M z A 3 O D B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M 1 8 y M D A w L 0 F 1 d G 9 S Z W 1 v d m V k Q 2 9 s d W 1 u c z E u e 0 N v b H V t b j E s M H 0 m c X V v d D s s J n F 1 b 3 Q 7 U 2 V j d G l v b j E v c m V z d W x 0 c z N f M j A w M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M z X z I w M D A v Q X V 0 b 1 J l b W 9 2 Z W R D b 2 x 1 b W 5 z M S 5 7 Q 2 9 s d W 1 u M S w w f S Z x d W 9 0 O y w m c X V v d D t T Z W N 0 a W 9 u M S 9 y Z X N 1 b H R z M 1 8 y M D A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z X z I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N f M j A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z X z I 1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z M 1 8 y N T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w V D A 2 O j I 0 O j E 0 L j Y 1 N D U 2 N z R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M 1 8 y N T A w L 0 F 1 d G 9 S Z W 1 v d m V k Q 2 9 s d W 1 u c z E u e 0 N v b H V t b j E s M H 0 m c X V v d D s s J n F 1 b 3 Q 7 U 2 V j d G l v b j E v c m V z d W x 0 c z N f M j U w M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M z X z I 1 M D A v Q X V 0 b 1 J l b W 9 2 Z W R D b 2 x 1 b W 5 z M S 5 7 Q 2 9 s d W 1 u M S w w f S Z x d W 9 0 O y w m c X V v d D t T Z W N 0 a W 9 u M S 9 y Z X N 1 b H R z M 1 8 y N T A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z X z I 1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N f M j U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z X z M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z M 1 8 z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w V D A 2 O j I 0 O j M w L j g y O T c 3 M D N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M 1 8 z M D A w L 0 F 1 d G 9 S Z W 1 v d m V k Q 2 9 s d W 1 u c z E u e 0 N v b H V t b j E s M H 0 m c X V v d D s s J n F 1 b 3 Q 7 U 2 V j d G l v b j E v c m V z d W x 0 c z N f M z A w M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M z X z M w M D A v Q X V 0 b 1 J l b W 9 2 Z W R D b 2 x 1 b W 5 z M S 5 7 Q 2 9 s d W 1 u M S w w f S Z x d W 9 0 O y w m c X V v d D t T Z W N 0 a W 9 u M S 9 y Z X N 1 b H R z M 1 8 z M D A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z X z M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N f M z A w M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Z Y R A x P q U O Q r 8 m A X S 3 H 1 c 7 A A A A A A I A A A A A A B B m A A A A A Q A A I A A A A A z f O r 5 4 p d B Y p b M r d y E V y p B R A 3 + V O X + d x m P H 4 X 3 Z R R O S A A A A A A 6 A A A A A A g A A I A A A A L R S s U 0 u l 3 H g S E E o 8 1 g g 6 x l W A S r p L M M N Y E Y N B u + C V D c l U A A A A N P R z 1 a m I 9 W 7 / x Y K s e n C Z p 0 + M t o p E u Y Q H v 6 W G L 8 R X F Y t f H U H H o u i 8 N v z w V T G F 9 C p z l w 7 4 N I W Q D p 6 U C W W h w P I l Z p p s u T 9 Z I R i Y X Y K W R p x f 7 b s Q A A A A O T A E f x 3 9 Y R t y K L x i 0 k N j V 6 i 0 N D O x S f X Y k q P w 4 N A 7 Z q j x A 2 x h v p L 9 B d H E k h a P e a G T n O 6 T m 2 j C T M Y w v C c B R x g Y U g = < / D a t a M a s h u p > 
</file>

<file path=customXml/itemProps1.xml><?xml version="1.0" encoding="utf-8"?>
<ds:datastoreItem xmlns:ds="http://schemas.openxmlformats.org/officeDocument/2006/customXml" ds:itemID="{1AF78F87-8715-4811-A848-7A905A9E21D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results1_1500</vt:lpstr>
      <vt:lpstr>results1_2000</vt:lpstr>
      <vt:lpstr>results3_3000</vt:lpstr>
      <vt:lpstr>results3_2500</vt:lpstr>
      <vt:lpstr>results3_2000</vt:lpstr>
      <vt:lpstr>results3_1500</vt:lpstr>
      <vt:lpstr>results3_1000</vt:lpstr>
      <vt:lpstr>results2_3000</vt:lpstr>
      <vt:lpstr>results2_2500</vt:lpstr>
      <vt:lpstr>results2_2000</vt:lpstr>
      <vt:lpstr>results2_1500</vt:lpstr>
      <vt:lpstr>results2_1000</vt:lpstr>
      <vt:lpstr>results1_3000</vt:lpstr>
      <vt:lpstr>results1_2500</vt:lpstr>
      <vt:lpstr>results1_1000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Camren Hall</dc:creator>
  <cp:lastModifiedBy>Camren Hall</cp:lastModifiedBy>
  <dcterms:created xsi:type="dcterms:W3CDTF">2021-11-20T05:55:38Z</dcterms:created>
  <dcterms:modified xsi:type="dcterms:W3CDTF">2021-11-20T22:39:43Z</dcterms:modified>
</cp:coreProperties>
</file>