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3704" windowHeight="8820" tabRatio="865" activeTab="4"/>
  </bookViews>
  <sheets>
    <sheet name="ecnahnts" sheetId="1" r:id="rId1"/>
    <sheet name="farm" sheetId="2" r:id="rId2"/>
    <sheet name="quests" sheetId="3" state="hidden" r:id="rId3"/>
    <sheet name="definitivo" sheetId="4" r:id="rId4"/>
    <sheet name="misc" sheetId="5" r:id="rId5"/>
    <sheet name="professions" sheetId="6" r:id="rId6"/>
  </sheets>
  <definedNames>
    <definedName name="_xlnm._FilterDatabase" localSheetId="3" hidden="1">definitivo!$A$1:$E$31</definedName>
    <definedName name="_xlnm._FilterDatabase" localSheetId="1" hidden="1">farm!$A$1:$H$72</definedName>
    <definedName name="_xlnm._FilterDatabase" localSheetId="4" hidden="1">misc!$A$1:$E$1</definedName>
  </definedNames>
  <calcPr calcId="145621"/>
</workbook>
</file>

<file path=xl/calcChain.xml><?xml version="1.0" encoding="utf-8"?>
<calcChain xmlns="http://schemas.openxmlformats.org/spreadsheetml/2006/main">
  <c r="D14" i="6" l="1"/>
  <c r="D32" i="6"/>
  <c r="D13" i="6" l="1"/>
  <c r="D12" i="6"/>
  <c r="D11" i="6"/>
  <c r="D10" i="6"/>
  <c r="D9" i="6"/>
  <c r="U26" i="1" l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</calcChain>
</file>

<file path=xl/sharedStrings.xml><?xml version="1.0" encoding="utf-8"?>
<sst xmlns="http://schemas.openxmlformats.org/spreadsheetml/2006/main" count="657" uniqueCount="379">
  <si>
    <t>name</t>
  </si>
  <si>
    <t>slot</t>
  </si>
  <si>
    <t>spec</t>
  </si>
  <si>
    <t>lesser agility</t>
  </si>
  <si>
    <t>dps</t>
  </si>
  <si>
    <t>superior defense</t>
  </si>
  <si>
    <t>tank</t>
  </si>
  <si>
    <t>chest</t>
  </si>
  <si>
    <t>greater stats</t>
  </si>
  <si>
    <t>where</t>
  </si>
  <si>
    <t>what</t>
  </si>
  <si>
    <t>mats</t>
  </si>
  <si>
    <t>Defiler's Leather Boots</t>
  </si>
  <si>
    <t>AB - Revered</t>
  </si>
  <si>
    <t>boots</t>
  </si>
  <si>
    <t>Hand of Justice</t>
  </si>
  <si>
    <t>BRD - Emperor Dagran</t>
  </si>
  <si>
    <t>trinket</t>
  </si>
  <si>
    <t>Warstrife Leggings</t>
  </si>
  <si>
    <t>BRD - General Angerforge</t>
  </si>
  <si>
    <t>pants</t>
  </si>
  <si>
    <t>Second Wind</t>
  </si>
  <si>
    <t>BRD - Golem Lord Argelmach</t>
  </si>
  <si>
    <t>Hands of the Exalted Herald</t>
  </si>
  <si>
    <t>BRD - Princess Moira Bronzebeard</t>
  </si>
  <si>
    <t>gloves</t>
  </si>
  <si>
    <t>dark warder's pauldrons</t>
  </si>
  <si>
    <t>BRD - Warder Stilgiss</t>
  </si>
  <si>
    <t>shoulder</t>
  </si>
  <si>
    <t>living shoulders</t>
  </si>
  <si>
    <t>12 rugged</t>
  </si>
  <si>
    <t>4 living</t>
  </si>
  <si>
    <t>1 rune thread</t>
  </si>
  <si>
    <t>golden mantle of the dawn</t>
  </si>
  <si>
    <t>4 guardian stone</t>
  </si>
  <si>
    <t>2 cured rugged hide</t>
  </si>
  <si>
    <t>2 rune thread</t>
  </si>
  <si>
    <t>Warbear Harness</t>
  </si>
  <si>
    <t>Crafted - Leatherworking</t>
  </si>
  <si>
    <t>Devilsaur Gauntlets (only as a set)</t>
  </si>
  <si>
    <t>Corehound Belt</t>
  </si>
  <si>
    <t>belt</t>
  </si>
  <si>
    <t>Lava Belt</t>
  </si>
  <si>
    <t>Devilsaur Leggings (only as a set)</t>
  </si>
  <si>
    <t>Flarecore Wraps</t>
  </si>
  <si>
    <t>Crafted - Tailoring</t>
  </si>
  <si>
    <t>wrist</t>
  </si>
  <si>
    <t>Royal Seal of Eldre'Thalas</t>
  </si>
  <si>
    <t>DM Book</t>
  </si>
  <si>
    <t>Whipvine Cord</t>
  </si>
  <si>
    <t>DM E - Alzzin the Wildshaper</t>
  </si>
  <si>
    <t>Boots of Ferocity</t>
  </si>
  <si>
    <t>DM E - Isalien</t>
  </si>
  <si>
    <t>insightful hood</t>
  </si>
  <si>
    <t>DM N - Cho'Rush</t>
  </si>
  <si>
    <t>head</t>
  </si>
  <si>
    <t>Bracers of Prosperity</t>
  </si>
  <si>
    <t>DM N - King Gordok</t>
  </si>
  <si>
    <t>Tarnished Elven Ring</t>
  </si>
  <si>
    <t>DM N - Tribute</t>
  </si>
  <si>
    <t>ring</t>
  </si>
  <si>
    <t>Counterattack Lodestone</t>
  </si>
  <si>
    <t>Unyielding Maul</t>
  </si>
  <si>
    <t>wep</t>
  </si>
  <si>
    <t>Skullcracking Mace</t>
  </si>
  <si>
    <t>Padre's Trousers</t>
  </si>
  <si>
    <t>DM W - Illyanna</t>
  </si>
  <si>
    <t>Mindtap Talisman</t>
  </si>
  <si>
    <t>DM W - Magister Kalendris</t>
  </si>
  <si>
    <t>Bracers of the Eclipse</t>
  </si>
  <si>
    <t>DM W - Prince Thorleldrin</t>
  </si>
  <si>
    <t>Mark of the Dragon Lord</t>
  </si>
  <si>
    <t>LBRS - Overlord Wyrmthalak</t>
  </si>
  <si>
    <t>Cloudrunner Girdle</t>
  </si>
  <si>
    <t>LBRS - Quartermaster Zigris</t>
  </si>
  <si>
    <t>Slaghide Gauntlets of the Monkey</t>
  </si>
  <si>
    <t>LBRS - Urok</t>
  </si>
  <si>
    <t>Cenarion Vestments</t>
  </si>
  <si>
    <t>MC - Golemagg</t>
  </si>
  <si>
    <t>Cenarion Boots</t>
  </si>
  <si>
    <t>MC - Lucifron</t>
  </si>
  <si>
    <t>wild growth spaulders</t>
  </si>
  <si>
    <t>MC - Majordomo</t>
  </si>
  <si>
    <t>fireguard shoulders</t>
  </si>
  <si>
    <t>choker of the fire lord</t>
  </si>
  <si>
    <t>MC - Ragnaros</t>
  </si>
  <si>
    <t>amulet</t>
  </si>
  <si>
    <t>Dragon's Blood Cape</t>
  </si>
  <si>
    <t>cape</t>
  </si>
  <si>
    <t>Band of Accuria</t>
  </si>
  <si>
    <t>Cenarion Bracers</t>
  </si>
  <si>
    <t>MC - Trash</t>
  </si>
  <si>
    <t>Wristguards of Stability</t>
  </si>
  <si>
    <t>MC - Various Bosses</t>
  </si>
  <si>
    <t>Aged Core Leather Gloves</t>
  </si>
  <si>
    <t>Salamander Scale Pants</t>
  </si>
  <si>
    <t>Heavy Dark Iron Ring</t>
  </si>
  <si>
    <t>Quick Strike Ring</t>
  </si>
  <si>
    <t>stormrage cover</t>
  </si>
  <si>
    <t>ony</t>
  </si>
  <si>
    <t>eskhandar</t>
  </si>
  <si>
    <t>onyxia tooth</t>
  </si>
  <si>
    <t>Shard of the Scale</t>
  </si>
  <si>
    <t>Onyxia</t>
  </si>
  <si>
    <t>Swiftfoot Treads</t>
  </si>
  <si>
    <t>Quest</t>
  </si>
  <si>
    <t>Mark of Tyranny</t>
  </si>
  <si>
    <t>Ring of Protection</t>
  </si>
  <si>
    <t>Quest - Battle of Darrowshire</t>
  </si>
  <si>
    <t>Shard of Afrasa</t>
  </si>
  <si>
    <t>Quest - Heroes of Old</t>
  </si>
  <si>
    <t>mark of fordring</t>
  </si>
  <si>
    <t>Quest - In Dreams</t>
  </si>
  <si>
    <t>Fordring's Seal</t>
  </si>
  <si>
    <t>Mark of the Chosen</t>
  </si>
  <si>
    <t>Quest - The Pariah's Instructions</t>
  </si>
  <si>
    <t>Thrall's Resolve</t>
  </si>
  <si>
    <t>Quest - The Princess Saved?</t>
  </si>
  <si>
    <t>Rune of the Guard Captain</t>
  </si>
  <si>
    <t>Quest (Horde only)</t>
  </si>
  <si>
    <t>Cadaverous Armor</t>
  </si>
  <si>
    <t>Scholo</t>
  </si>
  <si>
    <t>shadowcraft cap</t>
  </si>
  <si>
    <t>Scholo - Gandling</t>
  </si>
  <si>
    <t>Headmaster's Charge</t>
  </si>
  <si>
    <t>Frostbite Girdle</t>
  </si>
  <si>
    <t>Scholo - Ras Frostwhisper</t>
  </si>
  <si>
    <t>Archivist Cape of Healing</t>
  </si>
  <si>
    <t>Strat Live - Archivist</t>
  </si>
  <si>
    <t>Ash Covered Boots</t>
  </si>
  <si>
    <t>Redemption</t>
  </si>
  <si>
    <t>Strat Live - Cannon Master</t>
  </si>
  <si>
    <t>Cape of the Black Baron</t>
  </si>
  <si>
    <t>Strat UD - Baron Rivendare</t>
  </si>
  <si>
    <t>Robes of the Exalted</t>
  </si>
  <si>
    <t>Magistrate's Cuffs</t>
  </si>
  <si>
    <t>Strat UD - Magistrate</t>
  </si>
  <si>
    <t>animated chain necklace</t>
  </si>
  <si>
    <t>Strat UD - Ramstein</t>
  </si>
  <si>
    <t>Verdant Footpads</t>
  </si>
  <si>
    <t>Strat UD - Stonespine</t>
  </si>
  <si>
    <t>Briarwood Reed</t>
  </si>
  <si>
    <t>UBRS - Jed Runewatcher</t>
  </si>
  <si>
    <t>eye of rend</t>
  </si>
  <si>
    <t>UBRS - Rend</t>
  </si>
  <si>
    <t>Warden Staff</t>
  </si>
  <si>
    <t>World Drop</t>
  </si>
  <si>
    <t>Protector's Band</t>
  </si>
  <si>
    <t>WSG - Honored</t>
  </si>
  <si>
    <t>8 rugged</t>
  </si>
  <si>
    <t>3 geternal</t>
  </si>
  <si>
    <t>enchant</t>
  </si>
  <si>
    <t>isgated</t>
  </si>
  <si>
    <t>nexus</t>
  </si>
  <si>
    <t>lbs</t>
  </si>
  <si>
    <t>sbs</t>
  </si>
  <si>
    <t>geternal</t>
  </si>
  <si>
    <t>idust</t>
  </si>
  <si>
    <t>living</t>
  </si>
  <si>
    <t>water</t>
  </si>
  <si>
    <t>orb</t>
  </si>
  <si>
    <t>largeradiant</t>
  </si>
  <si>
    <t>smallradiant</t>
  </si>
  <si>
    <t>aquam</t>
  </si>
  <si>
    <t>lessernether</t>
  </si>
  <si>
    <t>blackd</t>
  </si>
  <si>
    <t>gstone</t>
  </si>
  <si>
    <t>air</t>
  </si>
  <si>
    <t>ddust</t>
  </si>
  <si>
    <t>e.fire</t>
  </si>
  <si>
    <t>healing power</t>
  </si>
  <si>
    <t>weapon</t>
  </si>
  <si>
    <t>healer</t>
  </si>
  <si>
    <t>mc</t>
  </si>
  <si>
    <t>subtlety</t>
  </si>
  <si>
    <t>back</t>
  </si>
  <si>
    <t>aq</t>
  </si>
  <si>
    <t>fire resistance</t>
  </si>
  <si>
    <t>major mana</t>
  </si>
  <si>
    <t>bracer</t>
  </si>
  <si>
    <t>ad</t>
  </si>
  <si>
    <t>greater intellect</t>
  </si>
  <si>
    <t>riding skill</t>
  </si>
  <si>
    <t>minor speed</t>
  </si>
  <si>
    <t>dodge</t>
  </si>
  <si>
    <t>superior stamina</t>
  </si>
  <si>
    <t>bracers</t>
  </si>
  <si>
    <t>superior agility</t>
  </si>
  <si>
    <t>greater agility</t>
  </si>
  <si>
    <t>agility</t>
  </si>
  <si>
    <t>superior strength</t>
  </si>
  <si>
    <t>total</t>
  </si>
  <si>
    <t>where2</t>
  </si>
  <si>
    <t>Bone Ring Helm</t>
  </si>
  <si>
    <t>Master Sergeant’s Insignia</t>
  </si>
  <si>
    <t>Golden Mantle of the Dawn</t>
  </si>
  <si>
    <t>Sergeant's Cape</t>
  </si>
  <si>
    <t>Smoking Heart of the Mountain</t>
  </si>
  <si>
    <t>neck</t>
  </si>
  <si>
    <t>shoulders</t>
  </si>
  <si>
    <t>waist</t>
  </si>
  <si>
    <t>scholo</t>
  </si>
  <si>
    <t>rattlegore</t>
  </si>
  <si>
    <t>pvp</t>
  </si>
  <si>
    <t>rank 4</t>
  </si>
  <si>
    <t>rank 3</t>
  </si>
  <si>
    <t>crafted</t>
  </si>
  <si>
    <t>leatherworking</t>
  </si>
  <si>
    <t>lbrs</t>
  </si>
  <si>
    <t>urok</t>
  </si>
  <si>
    <t>ras frostwhisper</t>
  </si>
  <si>
    <t>brd</t>
  </si>
  <si>
    <t>general angerforge</t>
  </si>
  <si>
    <t>strat live</t>
  </si>
  <si>
    <t>archivist galford</t>
  </si>
  <si>
    <t>quest</t>
  </si>
  <si>
    <t>enchanting</t>
  </si>
  <si>
    <t>for the horde!</t>
  </si>
  <si>
    <t>Battle of Darrowshire</t>
  </si>
  <si>
    <t>heal</t>
  </si>
  <si>
    <t>farm ab exalted</t>
  </si>
  <si>
    <t>farm wsg exalted</t>
  </si>
  <si>
    <t>pvp rank 5</t>
  </si>
  <si>
    <t>diremaul n</t>
  </si>
  <si>
    <t>tribute</t>
  </si>
  <si>
    <t>finish warlord's command</t>
  </si>
  <si>
    <t>Insightful Hood</t>
  </si>
  <si>
    <t>cho'rush</t>
  </si>
  <si>
    <t>briarwood reed</t>
  </si>
  <si>
    <t>ubrs</t>
  </si>
  <si>
    <t>jed runewatcher</t>
  </si>
  <si>
    <t>royal seal of eldre</t>
  </si>
  <si>
    <t>book</t>
  </si>
  <si>
    <t>diremaul</t>
  </si>
  <si>
    <t>rosewine circle</t>
  </si>
  <si>
    <t>fordring's seal</t>
  </si>
  <si>
    <t>in dreams</t>
  </si>
  <si>
    <t>verdant footpads</t>
  </si>
  <si>
    <t>strat ud</t>
  </si>
  <si>
    <t>stonespine</t>
  </si>
  <si>
    <t>shoulders (best)</t>
  </si>
  <si>
    <t>pants (best)</t>
  </si>
  <si>
    <t>bracers (best for a while)</t>
  </si>
  <si>
    <t>padre's trousers</t>
  </si>
  <si>
    <t>diremaul w</t>
  </si>
  <si>
    <t>illyanna</t>
  </si>
  <si>
    <t>whipvine cord</t>
  </si>
  <si>
    <t>diremaul e</t>
  </si>
  <si>
    <t>alzzin</t>
  </si>
  <si>
    <t>hands of the exalted herald</t>
  </si>
  <si>
    <t>princess</t>
  </si>
  <si>
    <t>bracers of prosperity</t>
  </si>
  <si>
    <t>king gordok</t>
  </si>
  <si>
    <t>robes of the exalted</t>
  </si>
  <si>
    <t>baron</t>
  </si>
  <si>
    <t>archivist cape</t>
  </si>
  <si>
    <t>roccor</t>
  </si>
  <si>
    <t>mantle of lost hope</t>
  </si>
  <si>
    <t>ramstein</t>
  </si>
  <si>
    <t>completar q: Operation: Death to Angerforge</t>
  </si>
  <si>
    <t>coger quest matar urok</t>
  </si>
  <si>
    <t>acabar al menos un brd para la mision de la princess</t>
  </si>
  <si>
    <t>I was able to get the quest and complete it solo. Things to watch out for:
If you see 2 or more Isilien's at the tower running into Hearthglen with your disguise, wait until they despawn.
Scarlet subterfuge:
- Do NOT turn in if the 4 NPCs are NOT surrounding him.
- If Taelan does not spawn, delete your WDB folder, get a fresh new illusion from Myranda and try again.</t>
  </si>
  <si>
    <t>pillar la foto de familia de stratholme para tyrion, y despues a por miranda</t>
  </si>
  <si>
    <t>if you put the quest trinku and do not see the ghosts try to change their trinki places helped me</t>
  </si>
  <si>
    <t>quest del lich de scholo</t>
  </si>
  <si>
    <t>empieza en la entrada, cogerla y tirar a las arathi</t>
  </si>
  <si>
    <t>farmear la blood of heroes que sale antes de entrar a las eastern plaguelands</t>
  </si>
  <si>
    <t>https://nirklars.wordpress.com/wow/vanilla-wow-druid/</t>
  </si>
  <si>
    <t>argent dawn repu revered</t>
  </si>
  <si>
    <t>compras</t>
  </si>
  <si>
    <t>iron counterweight</t>
  </si>
  <si>
    <t>manual crowd pummelers</t>
  </si>
  <si>
    <t>gnomeregan</t>
  </si>
  <si>
    <t>farm</t>
  </si>
  <si>
    <t>ui</t>
  </si>
  <si>
    <t>felwood</t>
  </si>
  <si>
    <t>donde</t>
  </si>
  <si>
    <t>que</t>
  </si>
  <si>
    <t>mithril spurs</t>
  </si>
  <si>
    <t>mount speed</t>
  </si>
  <si>
    <t>alter</t>
  </si>
  <si>
    <t>#</t>
  </si>
  <si>
    <t>ppu</t>
  </si>
  <si>
    <t>Linen Cloth</t>
  </si>
  <si>
    <t>Wool Cloth</t>
  </si>
  <si>
    <t>Silk Cloth</t>
  </si>
  <si>
    <t>Mageweave Cloth</t>
  </si>
  <si>
    <t>Runecloth</t>
  </si>
  <si>
    <t>Rugged Leather</t>
  </si>
  <si>
    <t>Coarse Thread</t>
  </si>
  <si>
    <t>Fine Thread</t>
  </si>
  <si>
    <t>Silken Thread</t>
  </si>
  <si>
    <t>Heavy Silken Thread</t>
  </si>
  <si>
    <t>Rune Thread</t>
  </si>
  <si>
    <t>Strange Dust</t>
  </si>
  <si>
    <t>Greater Magic Essence</t>
  </si>
  <si>
    <t>Lesser Astral Essence</t>
  </si>
  <si>
    <t>Soul Dust</t>
  </si>
  <si>
    <t>Golden Rod</t>
  </si>
  <si>
    <t>Iridescent Pearl</t>
  </si>
  <si>
    <t>Greater Astral Essence</t>
  </si>
  <si>
    <t>Lesser Mystic Essence</t>
  </si>
  <si>
    <t>Vision Dust</t>
  </si>
  <si>
    <t>Truesilver Rod</t>
  </si>
  <si>
    <t>Black Pearl</t>
  </si>
  <si>
    <t>Greater Mystic Essence</t>
  </si>
  <si>
    <t>Lesser Nether Essence</t>
  </si>
  <si>
    <t>Dream Dust</t>
  </si>
  <si>
    <t>Greater Nether Essence</t>
  </si>
  <si>
    <t>TAILOR (300)</t>
  </si>
  <si>
    <t>ENCHANTING (265)</t>
  </si>
  <si>
    <t>ah</t>
  </si>
  <si>
    <t>warden staff</t>
  </si>
  <si>
    <t>miri</t>
  </si>
  <si>
    <t>comida tanke / healer</t>
  </si>
  <si>
    <t>pots tanke / healer</t>
  </si>
  <si>
    <t>mats de enchanting (ver pagina professions)</t>
  </si>
  <si>
    <t>2 righteous orb</t>
  </si>
  <si>
    <t>8 larval acid</t>
  </si>
  <si>
    <t>eastern plaguelands</t>
  </si>
  <si>
    <t>western plaguelands</t>
  </si>
  <si>
    <t>terminar la mision de chromie en las western (raid)</t>
  </si>
  <si>
    <t>donde2</t>
  </si>
  <si>
    <t>Angerforge</t>
  </si>
  <si>
    <t>Emperor</t>
  </si>
  <si>
    <t>Roccor</t>
  </si>
  <si>
    <t>que2</t>
  </si>
  <si>
    <t>idol cat</t>
  </si>
  <si>
    <t>formula smoking heart of the mountain</t>
  </si>
  <si>
    <t>blacksmith</t>
  </si>
  <si>
    <t>self</t>
  </si>
  <si>
    <t>booty bay</t>
  </si>
  <si>
    <t>overlord wyrm</t>
  </si>
  <si>
    <t>riri</t>
  </si>
  <si>
    <t>16 water</t>
  </si>
  <si>
    <t>varios</t>
  </si>
  <si>
    <t>ungoro</t>
  </si>
  <si>
    <t>28 living essence</t>
  </si>
  <si>
    <t>5 cured rugged hide</t>
  </si>
  <si>
    <t>279 rugged</t>
  </si>
  <si>
    <t>8 enchanted leather</t>
  </si>
  <si>
    <t>malefic bracers</t>
  </si>
  <si>
    <t>warosh</t>
  </si>
  <si>
    <t>farm gloves</t>
  </si>
  <si>
    <t>Mor Grayhoof</t>
  </si>
  <si>
    <t>idol reju (cuando esté)</t>
  </si>
  <si>
    <t>foto familia</t>
  </si>
  <si>
    <t>magistrate barthilas</t>
  </si>
  <si>
    <t>aboms</t>
  </si>
  <si>
    <t>frayed abomination stitching (enchant dodge + breastplate of bloodthirst, cuantos más mejor + 10)</t>
  </si>
  <si>
    <t>tailor</t>
  </si>
  <si>
    <t>cd de mooncloth</t>
  </si>
  <si>
    <t>idol de oso (cuando salga)</t>
  </si>
  <si>
    <t>12 guardian stone</t>
  </si>
  <si>
    <t>skin of shadow ( enchant healing + breastplate of bloodthirst, cuantos mas mejor + 5 )</t>
  </si>
  <si>
    <t xml:space="preserve">macro </t>
  </si>
  <si>
    <t>de autoattack y faerie fire</t>
  </si>
  <si>
    <t>quest key</t>
  </si>
  <si>
    <t>ver en donde estamos, la siguiente parte era ir a gadgetan a pagar 15g</t>
  </si>
  <si>
    <t>First Sergeant's Leather Armguards</t>
  </si>
  <si>
    <t>rank 5</t>
  </si>
  <si>
    <t>The Princess Saved?</t>
  </si>
  <si>
    <t>150 Linen Cloth</t>
  </si>
  <si>
    <t>stonetalon</t>
  </si>
  <si>
    <t>arpias</t>
  </si>
  <si>
    <t>200 wool cloth</t>
  </si>
  <si>
    <t>Venture Co. Strip Miner</t>
  </si>
  <si>
    <t>760 silk cloth</t>
  </si>
  <si>
    <t>Jadefire Hellcaller</t>
  </si>
  <si>
    <t>520 mageweave</t>
  </si>
  <si>
    <t>38 slots inv</t>
  </si>
  <si>
    <t>10 slots inv</t>
  </si>
  <si>
    <t>26 slots inv</t>
  </si>
  <si>
    <t>ras</t>
  </si>
  <si>
    <t>major mana potion recipe</t>
  </si>
  <si>
    <t>emperor</t>
  </si>
  <si>
    <t>xxxxxx</t>
  </si>
  <si>
    <t>gusanos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</si>
</sst>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B7B7B7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/>
    <xf numFmtId="0" fontId="2" fillId="4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/>
    <xf numFmtId="0" fontId="1" fillId="5" borderId="1" xfId="0" applyFont="1" applyFill="1" applyBorder="1" applyAlignment="1"/>
    <xf numFmtId="0" fontId="1" fillId="2" borderId="1" xfId="0" applyFont="1" applyFill="1" applyBorder="1" applyAlignment="1"/>
    <xf numFmtId="0" fontId="2" fillId="4" borderId="2" xfId="0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1" fillId="4" borderId="2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2" borderId="0" xfId="0" applyFont="1" applyFill="1" applyBorder="1" applyAlignment="1"/>
    <xf numFmtId="0" fontId="1" fillId="4" borderId="0" xfId="0" applyFont="1" applyFill="1" applyBorder="1"/>
    <xf numFmtId="0" fontId="2" fillId="2" borderId="0" xfId="0" applyFont="1" applyFill="1" applyBorder="1" applyAlignment="1"/>
    <xf numFmtId="0" fontId="2" fillId="4" borderId="0" xfId="0" applyFont="1" applyFill="1" applyBorder="1" applyAlignment="1"/>
    <xf numFmtId="0" fontId="0" fillId="6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quotePrefix="1"/>
    <xf numFmtId="0" fontId="4" fillId="0" borderId="0" xfId="0" applyFont="1"/>
    <xf numFmtId="0" fontId="0" fillId="0" borderId="0" xfId="0" applyAlignment="1"/>
    <xf numFmtId="0" fontId="1" fillId="4" borderId="2" xfId="0" applyFont="1" applyFill="1" applyBorder="1"/>
    <xf numFmtId="0" fontId="5" fillId="0" borderId="0" xfId="0" applyFont="1" applyAlignment="1">
      <alignment horizontal="right"/>
    </xf>
    <xf numFmtId="0" fontId="0" fillId="7" borderId="0" xfId="0" applyFill="1"/>
    <xf numFmtId="0" fontId="6" fillId="0" borderId="0" xfId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b.vanillagaming.org/?item=18386" TargetMode="External"/><Relationship Id="rId13" Type="http://schemas.openxmlformats.org/officeDocument/2006/relationships/hyperlink" Target="http://db.vanillagaming.org/?item=17064" TargetMode="External"/><Relationship Id="rId18" Type="http://schemas.openxmlformats.org/officeDocument/2006/relationships/hyperlink" Target="http://db.vanillagaming.org/?item=13346" TargetMode="External"/><Relationship Id="rId3" Type="http://schemas.openxmlformats.org/officeDocument/2006/relationships/hyperlink" Target="http://db.vanillagaming.org/?item=19162" TargetMode="External"/><Relationship Id="rId7" Type="http://schemas.openxmlformats.org/officeDocument/2006/relationships/hyperlink" Target="http://db.vanillagaming.org/?item=18525" TargetMode="External"/><Relationship Id="rId12" Type="http://schemas.openxmlformats.org/officeDocument/2006/relationships/hyperlink" Target="http://db.vanillagaming.org/?item=18875" TargetMode="External"/><Relationship Id="rId17" Type="http://schemas.openxmlformats.org/officeDocument/2006/relationships/hyperlink" Target="http://db.vanillagaming.org/?item=22406" TargetMode="External"/><Relationship Id="rId2" Type="http://schemas.openxmlformats.org/officeDocument/2006/relationships/hyperlink" Target="http://db.vanillagaming.org/?item=12554" TargetMode="External"/><Relationship Id="rId16" Type="http://schemas.openxmlformats.org/officeDocument/2006/relationships/hyperlink" Target="http://db.vanillagaming.org/?item=13386" TargetMode="External"/><Relationship Id="rId20" Type="http://schemas.openxmlformats.org/officeDocument/2006/relationships/hyperlink" Target="http://db.vanillagaming.org/?item=12930" TargetMode="External"/><Relationship Id="rId1" Type="http://schemas.openxmlformats.org/officeDocument/2006/relationships/hyperlink" Target="http://db.vanillagaming.org/?item=11819" TargetMode="External"/><Relationship Id="rId6" Type="http://schemas.openxmlformats.org/officeDocument/2006/relationships/hyperlink" Target="http://db.vanillagaming.org/?item=18327" TargetMode="External"/><Relationship Id="rId11" Type="http://schemas.openxmlformats.org/officeDocument/2006/relationships/hyperlink" Target="http://db.vanillagaming.org/?item=16829" TargetMode="External"/><Relationship Id="rId5" Type="http://schemas.openxmlformats.org/officeDocument/2006/relationships/hyperlink" Target="http://db.vanillagaming.org/?item=18470" TargetMode="External"/><Relationship Id="rId15" Type="http://schemas.openxmlformats.org/officeDocument/2006/relationships/hyperlink" Target="http://db.vanillagaming.org/?item=16058" TargetMode="External"/><Relationship Id="rId10" Type="http://schemas.openxmlformats.org/officeDocument/2006/relationships/hyperlink" Target="http://db.vanillagaming.org/?item=13143" TargetMode="External"/><Relationship Id="rId19" Type="http://schemas.openxmlformats.org/officeDocument/2006/relationships/hyperlink" Target="http://db.vanillagaming.org/?item=13954" TargetMode="External"/><Relationship Id="rId4" Type="http://schemas.openxmlformats.org/officeDocument/2006/relationships/hyperlink" Target="http://db.vanillagaming.org/?item=18263" TargetMode="External"/><Relationship Id="rId9" Type="http://schemas.openxmlformats.org/officeDocument/2006/relationships/hyperlink" Target="http://db.vanillagaming.org/?item=18371" TargetMode="External"/><Relationship Id="rId14" Type="http://schemas.openxmlformats.org/officeDocument/2006/relationships/hyperlink" Target="http://db.vanillagaming.org/?item=10659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irklars.wordpress.com/wow/vanilla-wow-druid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R1" sqref="R1:R1048576"/>
    </sheetView>
  </sheetViews>
  <sheetFormatPr baseColWidth="10" defaultColWidth="8.88671875" defaultRowHeight="14.4" x14ac:dyDescent="0.3"/>
  <cols>
    <col min="1" max="1" width="14.77734375" bestFit="1" customWidth="1"/>
    <col min="2" max="2" width="7.5546875" bestFit="1" customWidth="1"/>
    <col min="3" max="3" width="6.109375" bestFit="1" customWidth="1"/>
    <col min="4" max="21" width="4.33203125" customWidth="1"/>
  </cols>
  <sheetData>
    <row r="1" spans="1:21" x14ac:dyDescent="0.3">
      <c r="A1" s="11" t="s">
        <v>151</v>
      </c>
      <c r="B1" s="11" t="s">
        <v>1</v>
      </c>
      <c r="C1" s="11" t="s">
        <v>2</v>
      </c>
      <c r="D1" s="11" t="s">
        <v>152</v>
      </c>
      <c r="E1" s="11" t="s">
        <v>153</v>
      </c>
      <c r="F1" s="11" t="s">
        <v>154</v>
      </c>
      <c r="G1" s="11" t="s">
        <v>155</v>
      </c>
      <c r="H1" s="11" t="s">
        <v>156</v>
      </c>
      <c r="I1" s="11" t="s">
        <v>157</v>
      </c>
      <c r="J1" s="11" t="s">
        <v>158</v>
      </c>
      <c r="K1" s="11" t="s">
        <v>159</v>
      </c>
      <c r="L1" s="11" t="s">
        <v>160</v>
      </c>
      <c r="M1" s="11" t="s">
        <v>161</v>
      </c>
      <c r="N1" s="11" t="s">
        <v>162</v>
      </c>
      <c r="O1" s="11" t="s">
        <v>163</v>
      </c>
      <c r="P1" s="11" t="s">
        <v>164</v>
      </c>
      <c r="Q1" s="11" t="s">
        <v>165</v>
      </c>
      <c r="R1" s="11" t="s">
        <v>166</v>
      </c>
      <c r="S1" s="11" t="s">
        <v>167</v>
      </c>
      <c r="T1" s="11" t="s">
        <v>168</v>
      </c>
      <c r="U1" s="11" t="s">
        <v>169</v>
      </c>
    </row>
    <row r="2" spans="1:21" x14ac:dyDescent="0.3">
      <c r="A2" t="s">
        <v>170</v>
      </c>
      <c r="B2" t="s">
        <v>171</v>
      </c>
      <c r="C2" s="12" t="s">
        <v>172</v>
      </c>
      <c r="D2" s="13" t="s">
        <v>173</v>
      </c>
      <c r="E2" s="13"/>
      <c r="F2" s="13">
        <v>4</v>
      </c>
      <c r="G2" s="13"/>
      <c r="H2" s="13">
        <v>8</v>
      </c>
      <c r="I2" s="13"/>
      <c r="J2" s="13">
        <v>6</v>
      </c>
      <c r="K2" s="13">
        <v>6</v>
      </c>
      <c r="L2" s="13">
        <v>1</v>
      </c>
      <c r="M2" s="13"/>
      <c r="N2" s="13"/>
      <c r="O2" s="13"/>
      <c r="P2" s="13"/>
      <c r="Q2" s="13"/>
      <c r="R2" s="13"/>
      <c r="S2" s="13"/>
      <c r="T2" s="13"/>
    </row>
    <row r="3" spans="1:21" x14ac:dyDescent="0.3">
      <c r="A3" t="s">
        <v>174</v>
      </c>
      <c r="B3" t="s">
        <v>175</v>
      </c>
      <c r="C3" s="12" t="s">
        <v>172</v>
      </c>
      <c r="D3" s="13" t="s">
        <v>176</v>
      </c>
      <c r="E3" s="13">
        <v>4</v>
      </c>
      <c r="F3" s="13">
        <v>6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>
        <v>2</v>
      </c>
      <c r="R3" s="13"/>
      <c r="S3" s="13"/>
      <c r="T3" s="13"/>
    </row>
    <row r="4" spans="1:21" x14ac:dyDescent="0.3">
      <c r="A4" t="s">
        <v>177</v>
      </c>
      <c r="B4" t="s">
        <v>175</v>
      </c>
      <c r="C4" s="12" t="s">
        <v>172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>
        <v>1</v>
      </c>
    </row>
    <row r="5" spans="1:21" x14ac:dyDescent="0.3">
      <c r="A5" t="s">
        <v>178</v>
      </c>
      <c r="B5" t="s">
        <v>7</v>
      </c>
      <c r="C5" s="12" t="s">
        <v>172</v>
      </c>
      <c r="D5" s="13"/>
      <c r="E5" s="13"/>
      <c r="F5" s="13"/>
      <c r="G5" s="13">
        <v>1</v>
      </c>
      <c r="H5" s="13">
        <v>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1" x14ac:dyDescent="0.3">
      <c r="A6" t="s">
        <v>170</v>
      </c>
      <c r="B6" t="s">
        <v>179</v>
      </c>
      <c r="C6" s="12" t="s">
        <v>172</v>
      </c>
      <c r="D6" s="13" t="s">
        <v>180</v>
      </c>
      <c r="E6" s="13"/>
      <c r="F6" s="13">
        <v>2</v>
      </c>
      <c r="G6" s="13"/>
      <c r="H6" s="13">
        <v>4</v>
      </c>
      <c r="I6" s="13">
        <v>20</v>
      </c>
      <c r="J6" s="13">
        <v>6</v>
      </c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1" x14ac:dyDescent="0.3">
      <c r="A7" t="s">
        <v>181</v>
      </c>
      <c r="B7" t="s">
        <v>179</v>
      </c>
      <c r="C7" s="12" t="s">
        <v>172</v>
      </c>
      <c r="D7" s="13"/>
      <c r="E7" s="13"/>
      <c r="F7" s="13"/>
      <c r="G7" s="13"/>
      <c r="H7" s="13">
        <v>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1" x14ac:dyDescent="0.3">
      <c r="A8" t="s">
        <v>170</v>
      </c>
      <c r="B8" t="s">
        <v>25</v>
      </c>
      <c r="C8" s="12" t="s">
        <v>172</v>
      </c>
      <c r="D8" s="13" t="s">
        <v>176</v>
      </c>
      <c r="E8" s="13">
        <v>3</v>
      </c>
      <c r="F8" s="13">
        <v>8</v>
      </c>
      <c r="G8" s="13"/>
      <c r="H8" s="13"/>
      <c r="I8" s="13"/>
      <c r="J8" s="13"/>
      <c r="K8" s="13"/>
      <c r="L8" s="13">
        <v>1</v>
      </c>
      <c r="M8" s="13"/>
      <c r="N8" s="13"/>
      <c r="O8" s="13"/>
      <c r="P8" s="13"/>
      <c r="Q8" s="13"/>
      <c r="R8" s="13"/>
      <c r="S8" s="13"/>
      <c r="T8" s="13"/>
    </row>
    <row r="9" spans="1:21" x14ac:dyDescent="0.3">
      <c r="A9" t="s">
        <v>182</v>
      </c>
      <c r="B9" t="s">
        <v>25</v>
      </c>
      <c r="C9" s="12" t="s">
        <v>172</v>
      </c>
      <c r="D9" s="13"/>
      <c r="E9" s="13"/>
      <c r="F9" s="13"/>
      <c r="G9" s="13"/>
      <c r="H9" s="13"/>
      <c r="I9" s="13"/>
      <c r="J9" s="13"/>
      <c r="K9" s="13"/>
      <c r="L9" s="13"/>
      <c r="M9" s="13">
        <v>2</v>
      </c>
      <c r="N9" s="13"/>
      <c r="O9" s="13"/>
      <c r="P9" s="13"/>
      <c r="Q9" s="13"/>
      <c r="R9" s="13"/>
      <c r="S9" s="13"/>
      <c r="T9" s="13">
        <v>3</v>
      </c>
    </row>
    <row r="10" spans="1:21" x14ac:dyDescent="0.3">
      <c r="A10" t="s">
        <v>183</v>
      </c>
      <c r="B10" t="s">
        <v>14</v>
      </c>
      <c r="C10" s="12" t="s">
        <v>172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  <c r="O10" s="13">
        <v>1</v>
      </c>
      <c r="P10" s="13">
        <v>1</v>
      </c>
      <c r="Q10" s="13"/>
      <c r="R10" s="13"/>
      <c r="S10" s="13"/>
      <c r="T10" s="13"/>
    </row>
    <row r="11" spans="1:21" x14ac:dyDescent="0.3">
      <c r="A11" t="s">
        <v>184</v>
      </c>
      <c r="B11" t="s">
        <v>175</v>
      </c>
      <c r="C11" s="12" t="s">
        <v>6</v>
      </c>
      <c r="D11" s="13" t="s">
        <v>176</v>
      </c>
      <c r="E11" s="13">
        <v>3</v>
      </c>
      <c r="F11" s="13">
        <v>8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>
        <v>8</v>
      </c>
      <c r="S11" s="13"/>
      <c r="T11" s="13"/>
    </row>
    <row r="12" spans="1:21" x14ac:dyDescent="0.3">
      <c r="A12" t="s">
        <v>5</v>
      </c>
      <c r="B12" t="s">
        <v>175</v>
      </c>
      <c r="C12" s="12" t="s">
        <v>6</v>
      </c>
      <c r="D12" s="13"/>
      <c r="E12" s="13"/>
      <c r="F12" s="13"/>
      <c r="G12" s="13"/>
      <c r="H12" s="13"/>
      <c r="I12" s="13">
        <v>8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1" x14ac:dyDescent="0.3">
      <c r="A13" t="s">
        <v>8</v>
      </c>
      <c r="B13" t="s">
        <v>7</v>
      </c>
      <c r="C13" s="14" t="s">
        <v>6</v>
      </c>
      <c r="D13" s="13"/>
      <c r="E13" s="13"/>
      <c r="F13" s="13">
        <v>4</v>
      </c>
      <c r="G13" s="13"/>
      <c r="H13" s="13">
        <v>10</v>
      </c>
      <c r="I13" s="13">
        <v>15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1" x14ac:dyDescent="0.3">
      <c r="A14" t="s">
        <v>185</v>
      </c>
      <c r="B14" t="s">
        <v>186</v>
      </c>
      <c r="C14" s="12" t="s">
        <v>6</v>
      </c>
      <c r="D14" s="13"/>
      <c r="E14" s="13"/>
      <c r="F14" s="13"/>
      <c r="G14" s="13"/>
      <c r="H14" s="13"/>
      <c r="I14" s="13">
        <v>15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1" x14ac:dyDescent="0.3">
      <c r="A15" t="s">
        <v>187</v>
      </c>
      <c r="B15" t="s">
        <v>25</v>
      </c>
      <c r="C15" s="12" t="s">
        <v>6</v>
      </c>
      <c r="D15" s="13" t="s">
        <v>176</v>
      </c>
      <c r="E15" s="13">
        <v>3</v>
      </c>
      <c r="F15" s="13">
        <v>8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>
        <v>8</v>
      </c>
      <c r="T15" s="13"/>
    </row>
    <row r="16" spans="1:21" x14ac:dyDescent="0.3">
      <c r="A16" t="s">
        <v>188</v>
      </c>
      <c r="B16" t="s">
        <v>25</v>
      </c>
      <c r="C16" s="12" t="s">
        <v>6</v>
      </c>
      <c r="D16" s="13"/>
      <c r="E16" s="13"/>
      <c r="F16" s="13"/>
      <c r="G16" s="13"/>
      <c r="H16" s="13">
        <v>1</v>
      </c>
      <c r="I16" s="13">
        <v>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1" x14ac:dyDescent="0.3">
      <c r="A17" t="s">
        <v>183</v>
      </c>
      <c r="B17" t="s">
        <v>14</v>
      </c>
      <c r="C17" s="14" t="s">
        <v>6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>
        <v>1</v>
      </c>
      <c r="O17" s="13">
        <v>1</v>
      </c>
      <c r="P17" s="13">
        <v>1</v>
      </c>
      <c r="Q17" s="13"/>
      <c r="R17" s="13"/>
      <c r="S17" s="13"/>
      <c r="T17" s="13"/>
    </row>
    <row r="18" spans="1:21" x14ac:dyDescent="0.3">
      <c r="A18" t="s">
        <v>189</v>
      </c>
      <c r="B18" t="s">
        <v>171</v>
      </c>
      <c r="C18" s="12" t="s">
        <v>6</v>
      </c>
      <c r="D18" s="13"/>
      <c r="E18" s="13"/>
      <c r="F18" s="13">
        <v>6</v>
      </c>
      <c r="G18" s="13"/>
      <c r="H18" s="13">
        <v>6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>
        <v>2</v>
      </c>
      <c r="T18" s="13"/>
    </row>
    <row r="19" spans="1:21" x14ac:dyDescent="0.3">
      <c r="A19" t="s">
        <v>3</v>
      </c>
      <c r="B19" t="s">
        <v>175</v>
      </c>
      <c r="C19" s="12" t="s">
        <v>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1" x14ac:dyDescent="0.3">
      <c r="A20" t="s">
        <v>8</v>
      </c>
      <c r="B20" t="s">
        <v>7</v>
      </c>
      <c r="C20" s="12" t="s">
        <v>4</v>
      </c>
      <c r="D20" s="13"/>
      <c r="E20" s="13"/>
      <c r="F20" s="13">
        <v>4</v>
      </c>
      <c r="G20" s="13"/>
      <c r="H20" s="13">
        <v>10</v>
      </c>
      <c r="I20" s="13">
        <v>15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1" x14ac:dyDescent="0.3">
      <c r="A21" t="s">
        <v>190</v>
      </c>
      <c r="B21" t="s">
        <v>186</v>
      </c>
      <c r="C21" s="12" t="s">
        <v>4</v>
      </c>
      <c r="D21" s="13"/>
      <c r="E21" s="13"/>
      <c r="F21" s="13"/>
      <c r="G21" s="13"/>
      <c r="H21" s="13">
        <v>6</v>
      </c>
      <c r="I21" s="13">
        <v>6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1" x14ac:dyDescent="0.3">
      <c r="A22" t="s">
        <v>187</v>
      </c>
      <c r="B22" t="s">
        <v>25</v>
      </c>
      <c r="C22" s="12" t="s">
        <v>4</v>
      </c>
      <c r="D22" s="13" t="s">
        <v>176</v>
      </c>
      <c r="E22" s="13">
        <v>3</v>
      </c>
      <c r="F22" s="13">
        <v>8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>
        <v>8</v>
      </c>
      <c r="T22" s="13"/>
    </row>
    <row r="23" spans="1:21" x14ac:dyDescent="0.3">
      <c r="A23" t="s">
        <v>188</v>
      </c>
      <c r="B23" t="s">
        <v>25</v>
      </c>
      <c r="C23" s="12" t="s">
        <v>4</v>
      </c>
      <c r="D23" s="13"/>
      <c r="E23" s="13"/>
      <c r="F23" s="13"/>
      <c r="G23" s="13"/>
      <c r="H23" s="13">
        <v>1</v>
      </c>
      <c r="I23" s="13">
        <v>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1" x14ac:dyDescent="0.3">
      <c r="A24" t="s">
        <v>188</v>
      </c>
      <c r="B24" t="s">
        <v>14</v>
      </c>
      <c r="C24" s="12" t="s">
        <v>4</v>
      </c>
      <c r="D24" s="13"/>
      <c r="E24" s="13"/>
      <c r="F24" s="13"/>
      <c r="G24" s="13"/>
      <c r="H24" s="13">
        <v>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1" x14ac:dyDescent="0.3">
      <c r="A25" t="s">
        <v>189</v>
      </c>
      <c r="B25" t="s">
        <v>171</v>
      </c>
      <c r="C25" s="12" t="s">
        <v>4</v>
      </c>
      <c r="D25" s="13"/>
      <c r="E25" s="13"/>
      <c r="F25" s="13">
        <v>6</v>
      </c>
      <c r="G25" s="13"/>
      <c r="H25" s="13">
        <v>6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>
        <v>2</v>
      </c>
      <c r="T25" s="13"/>
    </row>
    <row r="26" spans="1:21" x14ac:dyDescent="0.3">
      <c r="A26" s="36" t="s">
        <v>191</v>
      </c>
      <c r="B26" s="36"/>
      <c r="C26" s="36"/>
      <c r="D26" s="36"/>
      <c r="E26" s="11">
        <f>SUM(E2:E25)</f>
        <v>16</v>
      </c>
      <c r="F26" s="11">
        <f t="shared" ref="F26:U26" si="0">SUM(F2:F25)</f>
        <v>64</v>
      </c>
      <c r="G26" s="11">
        <f t="shared" si="0"/>
        <v>1</v>
      </c>
      <c r="H26" s="11">
        <f t="shared" si="0"/>
        <v>64</v>
      </c>
      <c r="I26" s="11">
        <f t="shared" si="0"/>
        <v>93</v>
      </c>
      <c r="J26" s="11">
        <f t="shared" si="0"/>
        <v>12</v>
      </c>
      <c r="K26" s="11">
        <f t="shared" si="0"/>
        <v>6</v>
      </c>
      <c r="L26" s="11">
        <f t="shared" si="0"/>
        <v>2</v>
      </c>
      <c r="M26" s="11">
        <f t="shared" si="0"/>
        <v>2</v>
      </c>
      <c r="N26" s="11">
        <f t="shared" si="0"/>
        <v>2</v>
      </c>
      <c r="O26" s="11">
        <f t="shared" si="0"/>
        <v>2</v>
      </c>
      <c r="P26" s="11">
        <f t="shared" si="0"/>
        <v>2</v>
      </c>
      <c r="Q26" s="11">
        <f t="shared" si="0"/>
        <v>2</v>
      </c>
      <c r="R26" s="11">
        <f t="shared" si="0"/>
        <v>8</v>
      </c>
      <c r="S26" s="11">
        <f t="shared" si="0"/>
        <v>20</v>
      </c>
      <c r="T26" s="11">
        <f t="shared" si="0"/>
        <v>3</v>
      </c>
      <c r="U26" s="11">
        <f t="shared" si="0"/>
        <v>1</v>
      </c>
    </row>
  </sheetData>
  <mergeCells count="1">
    <mergeCell ref="A26:D26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34" zoomScale="70" zoomScaleNormal="70" workbookViewId="0">
      <selection activeCell="B62" sqref="B62"/>
    </sheetView>
  </sheetViews>
  <sheetFormatPr baseColWidth="10" defaultColWidth="8.88671875" defaultRowHeight="14.4" x14ac:dyDescent="0.3"/>
  <cols>
    <col min="1" max="1" width="19.5546875" bestFit="1" customWidth="1"/>
    <col min="2" max="2" width="23.6640625" bestFit="1" customWidth="1"/>
    <col min="3" max="3" width="8.88671875" customWidth="1"/>
    <col min="4" max="4" width="19.33203125" customWidth="1"/>
  </cols>
  <sheetData>
    <row r="1" spans="1:9" x14ac:dyDescent="0.3">
      <c r="A1" t="s">
        <v>0</v>
      </c>
      <c r="B1" t="s">
        <v>9</v>
      </c>
      <c r="C1" t="s">
        <v>10</v>
      </c>
      <c r="D1" t="s">
        <v>11</v>
      </c>
    </row>
    <row r="2" spans="1:9" x14ac:dyDescent="0.3">
      <c r="A2" s="15" t="s">
        <v>137</v>
      </c>
      <c r="B2" s="2" t="s">
        <v>138</v>
      </c>
      <c r="C2" t="s">
        <v>86</v>
      </c>
    </row>
    <row r="3" spans="1:9" x14ac:dyDescent="0.3">
      <c r="A3" s="15" t="s">
        <v>84</v>
      </c>
      <c r="B3" s="22" t="s">
        <v>85</v>
      </c>
      <c r="C3" t="s">
        <v>86</v>
      </c>
    </row>
    <row r="4" spans="1:9" x14ac:dyDescent="0.3">
      <c r="A4" s="15" t="s">
        <v>100</v>
      </c>
      <c r="B4" s="7" t="s">
        <v>99</v>
      </c>
      <c r="C4" t="s">
        <v>86</v>
      </c>
    </row>
    <row r="5" spans="1:9" x14ac:dyDescent="0.3">
      <c r="A5" s="15" t="s">
        <v>111</v>
      </c>
      <c r="B5" s="3" t="s">
        <v>112</v>
      </c>
      <c r="C5" t="s">
        <v>86</v>
      </c>
    </row>
    <row r="6" spans="1:9" x14ac:dyDescent="0.3">
      <c r="A6" s="15" t="s">
        <v>101</v>
      </c>
      <c r="B6" s="7" t="s">
        <v>99</v>
      </c>
      <c r="C6" t="s">
        <v>86</v>
      </c>
    </row>
    <row r="7" spans="1:9" x14ac:dyDescent="0.3">
      <c r="A7" s="17" t="s">
        <v>73</v>
      </c>
      <c r="B7" s="3" t="s">
        <v>74</v>
      </c>
      <c r="C7" t="s">
        <v>41</v>
      </c>
    </row>
    <row r="8" spans="1:9" x14ac:dyDescent="0.3">
      <c r="A8" s="20" t="s">
        <v>40</v>
      </c>
      <c r="B8" s="2" t="s">
        <v>38</v>
      </c>
      <c r="C8" t="s">
        <v>41</v>
      </c>
    </row>
    <row r="9" spans="1:9" x14ac:dyDescent="0.3">
      <c r="A9" s="19" t="s">
        <v>125</v>
      </c>
      <c r="B9" s="1" t="s">
        <v>126</v>
      </c>
      <c r="C9" t="s">
        <v>41</v>
      </c>
      <c r="I9" t="s">
        <v>36</v>
      </c>
    </row>
    <row r="10" spans="1:9" x14ac:dyDescent="0.3">
      <c r="A10" s="19" t="s">
        <v>42</v>
      </c>
      <c r="B10" s="1" t="s">
        <v>38</v>
      </c>
      <c r="C10" t="s">
        <v>41</v>
      </c>
    </row>
    <row r="11" spans="1:9" x14ac:dyDescent="0.3">
      <c r="A11" s="18" t="s">
        <v>49</v>
      </c>
      <c r="B11" s="2" t="s">
        <v>50</v>
      </c>
      <c r="C11" t="s">
        <v>41</v>
      </c>
    </row>
    <row r="12" spans="1:9" x14ac:dyDescent="0.3">
      <c r="A12" s="19" t="s">
        <v>129</v>
      </c>
      <c r="B12" s="21" t="s">
        <v>128</v>
      </c>
      <c r="C12" t="s">
        <v>14</v>
      </c>
    </row>
    <row r="13" spans="1:9" x14ac:dyDescent="0.3">
      <c r="A13" s="17" t="s">
        <v>51</v>
      </c>
      <c r="B13" s="3" t="s">
        <v>52</v>
      </c>
      <c r="C13" t="s">
        <v>14</v>
      </c>
    </row>
    <row r="14" spans="1:9" x14ac:dyDescent="0.3">
      <c r="A14" s="20" t="s">
        <v>79</v>
      </c>
      <c r="B14" s="22" t="s">
        <v>80</v>
      </c>
      <c r="C14" t="s">
        <v>14</v>
      </c>
    </row>
    <row r="15" spans="1:9" x14ac:dyDescent="0.3">
      <c r="A15" s="19" t="s">
        <v>12</v>
      </c>
      <c r="B15" s="1" t="s">
        <v>13</v>
      </c>
      <c r="C15" t="s">
        <v>14</v>
      </c>
    </row>
    <row r="16" spans="1:9" x14ac:dyDescent="0.3">
      <c r="A16" s="6" t="s">
        <v>104</v>
      </c>
      <c r="B16" s="3" t="s">
        <v>105</v>
      </c>
      <c r="C16" t="s">
        <v>14</v>
      </c>
    </row>
    <row r="17" spans="1:3" x14ac:dyDescent="0.3">
      <c r="A17" s="5" t="s">
        <v>139</v>
      </c>
      <c r="B17" s="2" t="s">
        <v>140</v>
      </c>
      <c r="C17" t="s">
        <v>14</v>
      </c>
    </row>
    <row r="18" spans="1:3" x14ac:dyDescent="0.3">
      <c r="A18" s="5" t="s">
        <v>127</v>
      </c>
      <c r="B18" s="2" t="s">
        <v>128</v>
      </c>
      <c r="C18" t="s">
        <v>88</v>
      </c>
    </row>
    <row r="19" spans="1:3" x14ac:dyDescent="0.3">
      <c r="A19" s="6" t="s">
        <v>132</v>
      </c>
      <c r="B19" s="3" t="s">
        <v>133</v>
      </c>
      <c r="C19" t="s">
        <v>88</v>
      </c>
    </row>
    <row r="20" spans="1:3" x14ac:dyDescent="0.3">
      <c r="A20" s="9" t="s">
        <v>87</v>
      </c>
      <c r="B20" s="1" t="s">
        <v>85</v>
      </c>
      <c r="C20" t="s">
        <v>88</v>
      </c>
    </row>
    <row r="21" spans="1:3" x14ac:dyDescent="0.3">
      <c r="A21" s="6" t="s">
        <v>120</v>
      </c>
      <c r="B21" s="3" t="s">
        <v>121</v>
      </c>
      <c r="C21" t="s">
        <v>7</v>
      </c>
    </row>
    <row r="22" spans="1:3" x14ac:dyDescent="0.3">
      <c r="A22" s="9" t="s">
        <v>77</v>
      </c>
      <c r="B22" s="1" t="s">
        <v>78</v>
      </c>
      <c r="C22" t="s">
        <v>7</v>
      </c>
    </row>
    <row r="23" spans="1:3" x14ac:dyDescent="0.3">
      <c r="A23" s="4" t="s">
        <v>134</v>
      </c>
      <c r="B23" s="2" t="s">
        <v>133</v>
      </c>
      <c r="C23" t="s">
        <v>7</v>
      </c>
    </row>
    <row r="24" spans="1:3" x14ac:dyDescent="0.3">
      <c r="A24" s="9" t="s">
        <v>37</v>
      </c>
      <c r="B24" s="1" t="s">
        <v>38</v>
      </c>
      <c r="C24" t="s">
        <v>7</v>
      </c>
    </row>
    <row r="25" spans="1:3" x14ac:dyDescent="0.3">
      <c r="A25" s="6" t="s">
        <v>94</v>
      </c>
      <c r="B25" s="3" t="s">
        <v>93</v>
      </c>
      <c r="C25" t="s">
        <v>25</v>
      </c>
    </row>
    <row r="26" spans="1:3" x14ac:dyDescent="0.3">
      <c r="A26" s="8" t="s">
        <v>39</v>
      </c>
      <c r="B26" s="3" t="s">
        <v>38</v>
      </c>
      <c r="C26" t="s">
        <v>25</v>
      </c>
    </row>
    <row r="27" spans="1:3" x14ac:dyDescent="0.3">
      <c r="A27" s="5" t="s">
        <v>23</v>
      </c>
      <c r="B27" s="2" t="s">
        <v>24</v>
      </c>
      <c r="C27" t="s">
        <v>25</v>
      </c>
    </row>
    <row r="28" spans="1:3" x14ac:dyDescent="0.3">
      <c r="A28" s="9" t="s">
        <v>75</v>
      </c>
      <c r="B28" s="1" t="s">
        <v>76</v>
      </c>
      <c r="C28" t="s">
        <v>25</v>
      </c>
    </row>
    <row r="29" spans="1:3" x14ac:dyDescent="0.3">
      <c r="A29" s="7" t="s">
        <v>143</v>
      </c>
      <c r="B29" s="3" t="s">
        <v>144</v>
      </c>
      <c r="C29" t="s">
        <v>55</v>
      </c>
    </row>
    <row r="30" spans="1:3" x14ac:dyDescent="0.3">
      <c r="A30" s="7" t="s">
        <v>53</v>
      </c>
      <c r="B30" s="2" t="s">
        <v>54</v>
      </c>
      <c r="C30" t="s">
        <v>55</v>
      </c>
    </row>
    <row r="31" spans="1:3" x14ac:dyDescent="0.3">
      <c r="A31" s="7" t="s">
        <v>122</v>
      </c>
      <c r="B31" s="3" t="s">
        <v>123</v>
      </c>
      <c r="C31" t="s">
        <v>55</v>
      </c>
    </row>
    <row r="32" spans="1:3" x14ac:dyDescent="0.3">
      <c r="A32" s="7" t="s">
        <v>98</v>
      </c>
      <c r="B32" s="7" t="s">
        <v>99</v>
      </c>
      <c r="C32" t="s">
        <v>55</v>
      </c>
    </row>
    <row r="33" spans="1:8" x14ac:dyDescent="0.3">
      <c r="A33" s="8" t="s">
        <v>43</v>
      </c>
      <c r="B33" s="3" t="s">
        <v>38</v>
      </c>
      <c r="C33" t="s">
        <v>20</v>
      </c>
    </row>
    <row r="34" spans="1:8" x14ac:dyDescent="0.3">
      <c r="A34" s="4" t="s">
        <v>65</v>
      </c>
      <c r="B34" s="2" t="s">
        <v>66</v>
      </c>
      <c r="C34" t="s">
        <v>20</v>
      </c>
    </row>
    <row r="35" spans="1:8" x14ac:dyDescent="0.3">
      <c r="A35" s="4" t="s">
        <v>95</v>
      </c>
      <c r="B35" s="2" t="s">
        <v>93</v>
      </c>
      <c r="C35" t="s">
        <v>20</v>
      </c>
    </row>
    <row r="36" spans="1:8" x14ac:dyDescent="0.3">
      <c r="A36" s="9" t="s">
        <v>18</v>
      </c>
      <c r="B36" s="1" t="s">
        <v>19</v>
      </c>
      <c r="C36" t="s">
        <v>20</v>
      </c>
    </row>
    <row r="37" spans="1:8" x14ac:dyDescent="0.3">
      <c r="A37" s="8" t="s">
        <v>89</v>
      </c>
      <c r="B37" s="3" t="s">
        <v>85</v>
      </c>
      <c r="C37" t="s">
        <v>60</v>
      </c>
    </row>
    <row r="38" spans="1:8" x14ac:dyDescent="0.3">
      <c r="A38" s="4" t="s">
        <v>113</v>
      </c>
      <c r="B38" s="2" t="s">
        <v>112</v>
      </c>
      <c r="C38" t="s">
        <v>60</v>
      </c>
    </row>
    <row r="39" spans="1:8" x14ac:dyDescent="0.3">
      <c r="A39" s="9" t="s">
        <v>96</v>
      </c>
      <c r="B39" s="1" t="s">
        <v>93</v>
      </c>
      <c r="C39" t="s">
        <v>60</v>
      </c>
    </row>
    <row r="40" spans="1:8" x14ac:dyDescent="0.3">
      <c r="A40" s="5" t="s">
        <v>71</v>
      </c>
      <c r="B40" s="2" t="s">
        <v>72</v>
      </c>
      <c r="C40" t="s">
        <v>60</v>
      </c>
    </row>
    <row r="41" spans="1:8" x14ac:dyDescent="0.3">
      <c r="A41" s="6" t="s">
        <v>147</v>
      </c>
      <c r="B41" s="3" t="s">
        <v>148</v>
      </c>
      <c r="C41" t="s">
        <v>60</v>
      </c>
    </row>
    <row r="42" spans="1:8" x14ac:dyDescent="0.3">
      <c r="A42" s="6" t="s">
        <v>97</v>
      </c>
      <c r="B42" s="3" t="s">
        <v>93</v>
      </c>
      <c r="C42" t="s">
        <v>60</v>
      </c>
    </row>
    <row r="43" spans="1:8" x14ac:dyDescent="0.3">
      <c r="A43" s="9" t="s">
        <v>107</v>
      </c>
      <c r="B43" s="1" t="s">
        <v>108</v>
      </c>
      <c r="C43" t="s">
        <v>60</v>
      </c>
    </row>
    <row r="44" spans="1:8" x14ac:dyDescent="0.3">
      <c r="A44" s="8" t="s">
        <v>58</v>
      </c>
      <c r="B44" s="3" t="s">
        <v>59</v>
      </c>
      <c r="C44" t="s">
        <v>60</v>
      </c>
    </row>
    <row r="45" spans="1:8" x14ac:dyDescent="0.3">
      <c r="A45" s="9" t="s">
        <v>116</v>
      </c>
      <c r="B45" s="1" t="s">
        <v>117</v>
      </c>
      <c r="C45" t="s">
        <v>60</v>
      </c>
    </row>
    <row r="46" spans="1:8" x14ac:dyDescent="0.3">
      <c r="A46" s="7" t="s">
        <v>26</v>
      </c>
      <c r="B46" s="3" t="s">
        <v>27</v>
      </c>
      <c r="C46" t="s">
        <v>28</v>
      </c>
    </row>
    <row r="47" spans="1:8" x14ac:dyDescent="0.3">
      <c r="A47" s="7" t="s">
        <v>83</v>
      </c>
      <c r="B47" s="1" t="s">
        <v>82</v>
      </c>
      <c r="C47" t="s">
        <v>28</v>
      </c>
    </row>
    <row r="48" spans="1:8" x14ac:dyDescent="0.3">
      <c r="A48" s="7" t="s">
        <v>33</v>
      </c>
      <c r="B48" s="1" t="s">
        <v>38</v>
      </c>
      <c r="C48" t="s">
        <v>28</v>
      </c>
      <c r="D48" t="s">
        <v>149</v>
      </c>
      <c r="E48" t="s">
        <v>31</v>
      </c>
      <c r="F48" t="s">
        <v>150</v>
      </c>
      <c r="G48" t="s">
        <v>34</v>
      </c>
      <c r="H48" t="s">
        <v>35</v>
      </c>
    </row>
    <row r="49" spans="1:6" x14ac:dyDescent="0.3">
      <c r="A49" s="7" t="s">
        <v>29</v>
      </c>
      <c r="B49" s="1" t="s">
        <v>38</v>
      </c>
      <c r="C49" t="s">
        <v>28</v>
      </c>
      <c r="D49" t="s">
        <v>30</v>
      </c>
      <c r="E49" t="s">
        <v>31</v>
      </c>
      <c r="F49" t="s">
        <v>32</v>
      </c>
    </row>
    <row r="50" spans="1:6" x14ac:dyDescent="0.3">
      <c r="A50" s="7" t="s">
        <v>81</v>
      </c>
      <c r="B50" s="2" t="s">
        <v>82</v>
      </c>
      <c r="C50" t="s">
        <v>28</v>
      </c>
    </row>
    <row r="51" spans="1:6" x14ac:dyDescent="0.3">
      <c r="A51" s="5" t="s">
        <v>141</v>
      </c>
      <c r="B51" s="2" t="s">
        <v>142</v>
      </c>
      <c r="C51" t="s">
        <v>17</v>
      </c>
    </row>
    <row r="52" spans="1:6" x14ac:dyDescent="0.3">
      <c r="A52" s="6" t="s">
        <v>61</v>
      </c>
      <c r="B52" s="3" t="s">
        <v>59</v>
      </c>
      <c r="C52" t="s">
        <v>17</v>
      </c>
    </row>
    <row r="53" spans="1:6" x14ac:dyDescent="0.3">
      <c r="A53" s="6" t="s">
        <v>15</v>
      </c>
      <c r="B53" s="3" t="s">
        <v>16</v>
      </c>
      <c r="C53" t="s">
        <v>17</v>
      </c>
    </row>
    <row r="54" spans="1:6" x14ac:dyDescent="0.3">
      <c r="A54" s="9" t="s">
        <v>114</v>
      </c>
      <c r="B54" s="1" t="s">
        <v>115</v>
      </c>
      <c r="C54" t="s">
        <v>17</v>
      </c>
    </row>
    <row r="55" spans="1:6" x14ac:dyDescent="0.3">
      <c r="A55" s="9" t="s">
        <v>106</v>
      </c>
      <c r="B55" s="1" t="s">
        <v>105</v>
      </c>
      <c r="C55" t="s">
        <v>17</v>
      </c>
    </row>
    <row r="56" spans="1:6" x14ac:dyDescent="0.3">
      <c r="A56" s="4" t="s">
        <v>67</v>
      </c>
      <c r="B56" s="2" t="s">
        <v>68</v>
      </c>
      <c r="C56" t="s">
        <v>17</v>
      </c>
    </row>
    <row r="57" spans="1:6" x14ac:dyDescent="0.3">
      <c r="A57" s="4" t="s">
        <v>47</v>
      </c>
      <c r="B57" s="2" t="s">
        <v>48</v>
      </c>
      <c r="C57" t="s">
        <v>17</v>
      </c>
    </row>
    <row r="58" spans="1:6" x14ac:dyDescent="0.3">
      <c r="A58" s="8" t="s">
        <v>118</v>
      </c>
      <c r="B58" s="3" t="s">
        <v>119</v>
      </c>
      <c r="C58" t="s">
        <v>17</v>
      </c>
    </row>
    <row r="59" spans="1:6" x14ac:dyDescent="0.3">
      <c r="A59" s="16" t="s">
        <v>21</v>
      </c>
      <c r="B59" s="10" t="s">
        <v>22</v>
      </c>
      <c r="C59" t="s">
        <v>17</v>
      </c>
    </row>
    <row r="60" spans="1:6" x14ac:dyDescent="0.3">
      <c r="A60" s="5" t="s">
        <v>109</v>
      </c>
      <c r="B60" s="2" t="s">
        <v>110</v>
      </c>
      <c r="C60" t="s">
        <v>17</v>
      </c>
    </row>
    <row r="61" spans="1:6" x14ac:dyDescent="0.3">
      <c r="A61" s="5" t="s">
        <v>102</v>
      </c>
      <c r="B61" s="2" t="s">
        <v>103</v>
      </c>
      <c r="C61" t="s">
        <v>17</v>
      </c>
    </row>
    <row r="62" spans="1:6" x14ac:dyDescent="0.3">
      <c r="A62" s="9" t="s">
        <v>124</v>
      </c>
      <c r="B62" s="1" t="s">
        <v>123</v>
      </c>
      <c r="C62" t="s">
        <v>63</v>
      </c>
    </row>
    <row r="63" spans="1:6" x14ac:dyDescent="0.3">
      <c r="A63" s="4" t="s">
        <v>130</v>
      </c>
      <c r="B63" s="2" t="s">
        <v>131</v>
      </c>
      <c r="C63" t="s">
        <v>63</v>
      </c>
    </row>
    <row r="64" spans="1:6" x14ac:dyDescent="0.3">
      <c r="A64" s="6" t="s">
        <v>64</v>
      </c>
      <c r="B64" s="3" t="s">
        <v>59</v>
      </c>
      <c r="C64" t="s">
        <v>63</v>
      </c>
    </row>
    <row r="65" spans="1:3" x14ac:dyDescent="0.3">
      <c r="A65" s="9" t="s">
        <v>62</v>
      </c>
      <c r="B65" s="1" t="s">
        <v>59</v>
      </c>
      <c r="C65" t="s">
        <v>63</v>
      </c>
    </row>
    <row r="66" spans="1:3" x14ac:dyDescent="0.3">
      <c r="A66" s="9" t="s">
        <v>145</v>
      </c>
      <c r="B66" s="1" t="s">
        <v>146</v>
      </c>
      <c r="C66" t="s">
        <v>63</v>
      </c>
    </row>
    <row r="67" spans="1:3" x14ac:dyDescent="0.3">
      <c r="A67" s="30" t="s">
        <v>56</v>
      </c>
      <c r="B67" s="10" t="s">
        <v>57</v>
      </c>
      <c r="C67" t="s">
        <v>46</v>
      </c>
    </row>
    <row r="68" spans="1:3" x14ac:dyDescent="0.3">
      <c r="A68" s="6" t="s">
        <v>69</v>
      </c>
      <c r="B68" s="3" t="s">
        <v>70</v>
      </c>
      <c r="C68" t="s">
        <v>46</v>
      </c>
    </row>
    <row r="69" spans="1:3" x14ac:dyDescent="0.3">
      <c r="A69" s="9" t="s">
        <v>90</v>
      </c>
      <c r="B69" s="1" t="s">
        <v>91</v>
      </c>
      <c r="C69" t="s">
        <v>46</v>
      </c>
    </row>
    <row r="70" spans="1:3" x14ac:dyDescent="0.3">
      <c r="A70" s="5" t="s">
        <v>44</v>
      </c>
      <c r="B70" s="2" t="s">
        <v>45</v>
      </c>
      <c r="C70" t="s">
        <v>46</v>
      </c>
    </row>
    <row r="71" spans="1:3" x14ac:dyDescent="0.3">
      <c r="A71" s="9" t="s">
        <v>135</v>
      </c>
      <c r="B71" s="1" t="s">
        <v>136</v>
      </c>
      <c r="C71" t="s">
        <v>46</v>
      </c>
    </row>
    <row r="72" spans="1:3" x14ac:dyDescent="0.3">
      <c r="A72" s="6" t="s">
        <v>92</v>
      </c>
      <c r="B72" s="3" t="s">
        <v>93</v>
      </c>
      <c r="C72" t="s">
        <v>46</v>
      </c>
    </row>
  </sheetData>
  <autoFilter ref="A1:H72">
    <sortState ref="A2:H72">
      <sortCondition ref="C1:C72"/>
    </sortState>
  </autoFilter>
  <sortState ref="A1:H72">
    <sortCondition ref="B1:B72"/>
  </sortState>
  <hyperlinks>
    <hyperlink ref="A59" r:id="rId1"/>
    <hyperlink ref="A27" r:id="rId2"/>
    <hyperlink ref="A8" r:id="rId3"/>
    <hyperlink ref="A70" r:id="rId4"/>
    <hyperlink ref="A57" r:id="rId5"/>
    <hyperlink ref="A11" r:id="rId6"/>
    <hyperlink ref="A67" r:id="rId7"/>
    <hyperlink ref="A34" r:id="rId8"/>
    <hyperlink ref="A56" r:id="rId9"/>
    <hyperlink ref="A40" r:id="rId10"/>
    <hyperlink ref="A14" r:id="rId11"/>
    <hyperlink ref="A35" r:id="rId12"/>
    <hyperlink ref="A61" r:id="rId13"/>
    <hyperlink ref="A60" r:id="rId14"/>
    <hyperlink ref="A38" r:id="rId15"/>
    <hyperlink ref="A18" r:id="rId16"/>
    <hyperlink ref="A63" r:id="rId17"/>
    <hyperlink ref="A23" r:id="rId18"/>
    <hyperlink ref="A17" r:id="rId19"/>
    <hyperlink ref="A51" r:id="rId20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1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6.88671875" bestFit="1" customWidth="1"/>
    <col min="2" max="2" width="28.5546875" bestFit="1" customWidth="1"/>
    <col min="3" max="3" width="8.77734375" bestFit="1" customWidth="1"/>
    <col min="4" max="4" width="10" bestFit="1" customWidth="1"/>
    <col min="5" max="5" width="18.66406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9</v>
      </c>
      <c r="E1" t="s">
        <v>192</v>
      </c>
    </row>
    <row r="2" spans="1:5" x14ac:dyDescent="0.3">
      <c r="A2" s="34" t="s">
        <v>219</v>
      </c>
      <c r="B2" t="s">
        <v>249</v>
      </c>
      <c r="C2" s="24" t="s">
        <v>25</v>
      </c>
      <c r="D2" s="24" t="s">
        <v>211</v>
      </c>
      <c r="E2" s="24" t="s">
        <v>250</v>
      </c>
    </row>
    <row r="3" spans="1:5" s="23" customFormat="1" x14ac:dyDescent="0.3">
      <c r="A3" s="34" t="s">
        <v>219</v>
      </c>
      <c r="B3" t="s">
        <v>257</v>
      </c>
      <c r="C3" s="24" t="s">
        <v>199</v>
      </c>
      <c r="D3" t="s">
        <v>211</v>
      </c>
      <c r="E3" t="s">
        <v>256</v>
      </c>
    </row>
    <row r="4" spans="1:5" hidden="1" x14ac:dyDescent="0.3">
      <c r="A4" s="35" t="s">
        <v>6</v>
      </c>
      <c r="B4" t="s">
        <v>18</v>
      </c>
      <c r="C4" t="s">
        <v>20</v>
      </c>
      <c r="D4" t="s">
        <v>211</v>
      </c>
      <c r="E4" t="s">
        <v>212</v>
      </c>
    </row>
    <row r="5" spans="1:5" s="23" customFormat="1" x14ac:dyDescent="0.3">
      <c r="A5" s="34" t="s">
        <v>219</v>
      </c>
      <c r="B5" t="s">
        <v>377</v>
      </c>
      <c r="C5" t="s">
        <v>171</v>
      </c>
      <c r="D5" t="s">
        <v>211</v>
      </c>
      <c r="E5" t="s">
        <v>376</v>
      </c>
    </row>
    <row r="6" spans="1:5" s="23" customFormat="1" hidden="1" x14ac:dyDescent="0.3">
      <c r="A6" s="35" t="s">
        <v>6</v>
      </c>
      <c r="B6" t="s">
        <v>195</v>
      </c>
      <c r="C6" t="s">
        <v>199</v>
      </c>
      <c r="D6" t="s">
        <v>206</v>
      </c>
      <c r="E6" t="s">
        <v>207</v>
      </c>
    </row>
    <row r="7" spans="1:5" hidden="1" x14ac:dyDescent="0.3">
      <c r="A7" s="35" t="s">
        <v>6</v>
      </c>
      <c r="B7" s="23" t="s">
        <v>37</v>
      </c>
      <c r="C7" s="23" t="s">
        <v>7</v>
      </c>
      <c r="D7" s="23" t="s">
        <v>206</v>
      </c>
      <c r="E7" s="23" t="s">
        <v>207</v>
      </c>
    </row>
    <row r="8" spans="1:5" hidden="1" x14ac:dyDescent="0.3">
      <c r="A8" s="35" t="s">
        <v>6</v>
      </c>
      <c r="B8" t="s">
        <v>197</v>
      </c>
      <c r="C8" t="s">
        <v>17</v>
      </c>
      <c r="D8" t="s">
        <v>206</v>
      </c>
      <c r="E8" t="s">
        <v>216</v>
      </c>
    </row>
    <row r="9" spans="1:5" x14ac:dyDescent="0.3">
      <c r="A9" s="34" t="s">
        <v>219</v>
      </c>
      <c r="B9" t="s">
        <v>231</v>
      </c>
      <c r="C9" t="s">
        <v>17</v>
      </c>
      <c r="D9" t="s">
        <v>233</v>
      </c>
      <c r="E9" t="s">
        <v>232</v>
      </c>
    </row>
    <row r="10" spans="1:5" s="32" customFormat="1" x14ac:dyDescent="0.3">
      <c r="A10" s="34" t="s">
        <v>219</v>
      </c>
      <c r="B10" t="s">
        <v>246</v>
      </c>
      <c r="C10" t="s">
        <v>200</v>
      </c>
      <c r="D10" t="s">
        <v>247</v>
      </c>
      <c r="E10" t="s">
        <v>248</v>
      </c>
    </row>
    <row r="11" spans="1:5" x14ac:dyDescent="0.3">
      <c r="A11" s="34" t="s">
        <v>219</v>
      </c>
      <c r="B11" s="32" t="s">
        <v>226</v>
      </c>
      <c r="C11" s="32" t="s">
        <v>55</v>
      </c>
      <c r="D11" s="32" t="s">
        <v>223</v>
      </c>
      <c r="E11" s="32" t="s">
        <v>227</v>
      </c>
    </row>
    <row r="12" spans="1:5" x14ac:dyDescent="0.3">
      <c r="A12" s="34" t="s">
        <v>219</v>
      </c>
      <c r="B12" t="s">
        <v>251</v>
      </c>
      <c r="C12" s="24" t="s">
        <v>46</v>
      </c>
      <c r="D12" s="24" t="s">
        <v>223</v>
      </c>
      <c r="E12" s="24" t="s">
        <v>252</v>
      </c>
    </row>
    <row r="13" spans="1:5" hidden="1" x14ac:dyDescent="0.3">
      <c r="A13" s="35" t="s">
        <v>6</v>
      </c>
      <c r="B13" t="s">
        <v>62</v>
      </c>
      <c r="C13" t="s">
        <v>171</v>
      </c>
      <c r="D13" t="s">
        <v>223</v>
      </c>
      <c r="E13" t="s">
        <v>224</v>
      </c>
    </row>
    <row r="14" spans="1:5" x14ac:dyDescent="0.3">
      <c r="A14" s="34" t="s">
        <v>219</v>
      </c>
      <c r="B14" t="s">
        <v>243</v>
      </c>
      <c r="C14" t="s">
        <v>20</v>
      </c>
      <c r="D14" t="s">
        <v>244</v>
      </c>
      <c r="E14" t="s">
        <v>245</v>
      </c>
    </row>
    <row r="15" spans="1:5" x14ac:dyDescent="0.3">
      <c r="A15" s="34" t="s">
        <v>219</v>
      </c>
      <c r="B15" t="s">
        <v>234</v>
      </c>
      <c r="C15" t="s">
        <v>60</v>
      </c>
      <c r="D15" t="s">
        <v>208</v>
      </c>
      <c r="E15" t="s">
        <v>209</v>
      </c>
    </row>
    <row r="16" spans="1:5" hidden="1" x14ac:dyDescent="0.3">
      <c r="A16" s="35" t="s">
        <v>6</v>
      </c>
      <c r="B16" t="s">
        <v>75</v>
      </c>
      <c r="C16" t="s">
        <v>25</v>
      </c>
      <c r="D16" t="s">
        <v>208</v>
      </c>
      <c r="E16" t="s">
        <v>209</v>
      </c>
    </row>
    <row r="17" spans="1:5" hidden="1" x14ac:dyDescent="0.3">
      <c r="A17" s="35" t="s">
        <v>6</v>
      </c>
      <c r="B17" s="23" t="s">
        <v>194</v>
      </c>
      <c r="C17" s="23" t="s">
        <v>198</v>
      </c>
      <c r="D17" s="23" t="s">
        <v>203</v>
      </c>
      <c r="E17" s="23" t="s">
        <v>204</v>
      </c>
    </row>
    <row r="18" spans="1:5" hidden="1" x14ac:dyDescent="0.3">
      <c r="A18" s="35" t="s">
        <v>6</v>
      </c>
      <c r="B18" s="23" t="s">
        <v>196</v>
      </c>
      <c r="C18" s="23" t="s">
        <v>175</v>
      </c>
      <c r="D18" s="23" t="s">
        <v>203</v>
      </c>
      <c r="E18" s="23" t="s">
        <v>205</v>
      </c>
    </row>
    <row r="19" spans="1:5" hidden="1" x14ac:dyDescent="0.3">
      <c r="A19" s="35" t="s">
        <v>6</v>
      </c>
      <c r="B19" t="s">
        <v>360</v>
      </c>
      <c r="C19" t="s">
        <v>46</v>
      </c>
      <c r="D19" t="s">
        <v>203</v>
      </c>
      <c r="E19" t="s">
        <v>361</v>
      </c>
    </row>
    <row r="20" spans="1:5" x14ac:dyDescent="0.3">
      <c r="A20" s="34" t="s">
        <v>219</v>
      </c>
      <c r="B20" t="s">
        <v>235</v>
      </c>
      <c r="C20" t="s">
        <v>60</v>
      </c>
      <c r="D20" t="s">
        <v>215</v>
      </c>
      <c r="E20" t="s">
        <v>236</v>
      </c>
    </row>
    <row r="21" spans="1:5" hidden="1" x14ac:dyDescent="0.3">
      <c r="A21" s="35" t="s">
        <v>6</v>
      </c>
      <c r="B21" t="s">
        <v>116</v>
      </c>
      <c r="C21" t="s">
        <v>60</v>
      </c>
      <c r="D21" t="s">
        <v>215</v>
      </c>
      <c r="E21" t="s">
        <v>362</v>
      </c>
    </row>
    <row r="22" spans="1:5" hidden="1" x14ac:dyDescent="0.3">
      <c r="A22" s="35" t="s">
        <v>6</v>
      </c>
      <c r="B22" t="s">
        <v>107</v>
      </c>
      <c r="C22" t="s">
        <v>60</v>
      </c>
      <c r="D22" t="s">
        <v>215</v>
      </c>
      <c r="E22" t="s">
        <v>218</v>
      </c>
    </row>
    <row r="23" spans="1:5" hidden="1" x14ac:dyDescent="0.3">
      <c r="A23" s="35" t="s">
        <v>6</v>
      </c>
      <c r="B23" t="s">
        <v>106</v>
      </c>
      <c r="C23" t="s">
        <v>17</v>
      </c>
      <c r="D23" t="s">
        <v>215</v>
      </c>
      <c r="E23" t="s">
        <v>217</v>
      </c>
    </row>
    <row r="24" spans="1:5" s="23" customFormat="1" hidden="1" x14ac:dyDescent="0.3">
      <c r="A24" s="35" t="s">
        <v>6</v>
      </c>
      <c r="B24" t="s">
        <v>193</v>
      </c>
      <c r="C24" t="s">
        <v>55</v>
      </c>
      <c r="D24" t="s">
        <v>201</v>
      </c>
      <c r="E24" t="s">
        <v>202</v>
      </c>
    </row>
    <row r="25" spans="1:5" hidden="1" x14ac:dyDescent="0.3">
      <c r="A25" s="35" t="s">
        <v>6</v>
      </c>
      <c r="B25" s="23" t="s">
        <v>125</v>
      </c>
      <c r="C25" s="23" t="s">
        <v>200</v>
      </c>
      <c r="D25" s="23" t="s">
        <v>201</v>
      </c>
      <c r="E25" s="23" t="s">
        <v>210</v>
      </c>
    </row>
    <row r="26" spans="1:5" x14ac:dyDescent="0.3">
      <c r="A26" s="34" t="s">
        <v>219</v>
      </c>
      <c r="B26" t="s">
        <v>255</v>
      </c>
      <c r="C26" s="24" t="s">
        <v>175</v>
      </c>
      <c r="D26" s="24" t="s">
        <v>213</v>
      </c>
      <c r="E26" s="24" t="s">
        <v>214</v>
      </c>
    </row>
    <row r="27" spans="1:5" hidden="1" x14ac:dyDescent="0.3">
      <c r="A27" s="35" t="s">
        <v>6</v>
      </c>
      <c r="B27" t="s">
        <v>129</v>
      </c>
      <c r="C27" t="s">
        <v>14</v>
      </c>
      <c r="D27" t="s">
        <v>213</v>
      </c>
      <c r="E27" t="s">
        <v>214</v>
      </c>
    </row>
    <row r="28" spans="1:5" x14ac:dyDescent="0.3">
      <c r="A28" s="34" t="s">
        <v>219</v>
      </c>
      <c r="B28" t="s">
        <v>237</v>
      </c>
      <c r="C28" t="s">
        <v>14</v>
      </c>
      <c r="D28" t="s">
        <v>238</v>
      </c>
      <c r="E28" t="s">
        <v>239</v>
      </c>
    </row>
    <row r="29" spans="1:5" x14ac:dyDescent="0.3">
      <c r="A29" s="34" t="s">
        <v>219</v>
      </c>
      <c r="B29" t="s">
        <v>253</v>
      </c>
      <c r="C29" s="24" t="s">
        <v>7</v>
      </c>
      <c r="D29" s="24" t="s">
        <v>238</v>
      </c>
      <c r="E29" s="24" t="s">
        <v>254</v>
      </c>
    </row>
    <row r="30" spans="1:5" x14ac:dyDescent="0.3">
      <c r="A30" s="34" t="s">
        <v>219</v>
      </c>
      <c r="B30" t="s">
        <v>137</v>
      </c>
      <c r="C30" s="24" t="s">
        <v>198</v>
      </c>
      <c r="D30" s="24" t="s">
        <v>238</v>
      </c>
      <c r="E30" s="24" t="s">
        <v>258</v>
      </c>
    </row>
    <row r="31" spans="1:5" x14ac:dyDescent="0.3">
      <c r="A31" s="34" t="s">
        <v>219</v>
      </c>
      <c r="B31" t="s">
        <v>228</v>
      </c>
      <c r="C31" t="s">
        <v>17</v>
      </c>
      <c r="D31" t="s">
        <v>229</v>
      </c>
      <c r="E31" t="s">
        <v>230</v>
      </c>
    </row>
  </sheetData>
  <autoFilter ref="A1:E31">
    <filterColumn colId="0">
      <filters>
        <filter val="heal"/>
      </filters>
    </filterColumn>
    <sortState ref="A2:E31">
      <sortCondition ref="D1:D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A5" sqref="A5"/>
    </sheetView>
  </sheetViews>
  <sheetFormatPr baseColWidth="10" defaultRowHeight="14.4" x14ac:dyDescent="0.3"/>
  <cols>
    <col min="3" max="3" width="21.6640625" customWidth="1"/>
    <col min="4" max="4" width="88" customWidth="1"/>
    <col min="5" max="5" width="62.44140625" customWidth="1"/>
  </cols>
  <sheetData>
    <row r="1" spans="1:4" x14ac:dyDescent="0.3">
      <c r="A1" t="s">
        <v>277</v>
      </c>
      <c r="B1" t="s">
        <v>323</v>
      </c>
      <c r="C1" t="s">
        <v>278</v>
      </c>
      <c r="D1" t="s">
        <v>327</v>
      </c>
    </row>
    <row r="2" spans="1:4" x14ac:dyDescent="0.3">
      <c r="A2" t="s">
        <v>211</v>
      </c>
      <c r="B2" t="s">
        <v>324</v>
      </c>
      <c r="C2" s="29" t="s">
        <v>259</v>
      </c>
    </row>
    <row r="3" spans="1:4" x14ac:dyDescent="0.3">
      <c r="A3" t="s">
        <v>211</v>
      </c>
      <c r="B3" t="s">
        <v>325</v>
      </c>
      <c r="C3" t="s">
        <v>261</v>
      </c>
    </row>
    <row r="4" spans="1:4" x14ac:dyDescent="0.3">
      <c r="A4" t="s">
        <v>211</v>
      </c>
      <c r="B4" t="s">
        <v>326</v>
      </c>
      <c r="C4" t="s">
        <v>329</v>
      </c>
      <c r="D4" t="s">
        <v>328</v>
      </c>
    </row>
    <row r="5" spans="1:4" x14ac:dyDescent="0.3">
      <c r="A5" t="s">
        <v>270</v>
      </c>
      <c r="B5" t="s">
        <v>330</v>
      </c>
      <c r="C5" t="s">
        <v>271</v>
      </c>
    </row>
    <row r="6" spans="1:4" x14ac:dyDescent="0.3">
      <c r="A6" t="s">
        <v>270</v>
      </c>
      <c r="B6" t="s">
        <v>312</v>
      </c>
      <c r="C6" t="s">
        <v>313</v>
      </c>
    </row>
    <row r="7" spans="1:4" x14ac:dyDescent="0.3">
      <c r="A7" t="s">
        <v>270</v>
      </c>
      <c r="B7" t="s">
        <v>312</v>
      </c>
      <c r="C7" t="s">
        <v>363</v>
      </c>
    </row>
    <row r="8" spans="1:4" x14ac:dyDescent="0.3">
      <c r="A8" t="s">
        <v>270</v>
      </c>
      <c r="B8" t="s">
        <v>312</v>
      </c>
      <c r="C8" t="s">
        <v>342</v>
      </c>
    </row>
    <row r="9" spans="1:4" x14ac:dyDescent="0.3">
      <c r="A9" t="s">
        <v>270</v>
      </c>
      <c r="B9" t="s">
        <v>314</v>
      </c>
      <c r="C9" t="s">
        <v>315</v>
      </c>
    </row>
    <row r="10" spans="1:4" x14ac:dyDescent="0.3">
      <c r="A10" t="s">
        <v>270</v>
      </c>
      <c r="B10" t="s">
        <v>331</v>
      </c>
      <c r="C10" t="s">
        <v>316</v>
      </c>
    </row>
    <row r="11" spans="1:4" x14ac:dyDescent="0.3">
      <c r="A11" t="s">
        <v>270</v>
      </c>
      <c r="B11" t="s">
        <v>330</v>
      </c>
      <c r="C11" t="s">
        <v>279</v>
      </c>
    </row>
    <row r="12" spans="1:4" x14ac:dyDescent="0.3">
      <c r="A12" t="s">
        <v>270</v>
      </c>
      <c r="B12" t="s">
        <v>216</v>
      </c>
      <c r="C12" t="s">
        <v>280</v>
      </c>
    </row>
    <row r="13" spans="1:4" x14ac:dyDescent="0.3">
      <c r="A13" t="s">
        <v>270</v>
      </c>
      <c r="B13" t="s">
        <v>216</v>
      </c>
      <c r="C13" t="s">
        <v>341</v>
      </c>
    </row>
    <row r="14" spans="1:4" x14ac:dyDescent="0.3">
      <c r="A14" t="s">
        <v>270</v>
      </c>
      <c r="B14" t="s">
        <v>334</v>
      </c>
      <c r="C14" t="s">
        <v>340</v>
      </c>
    </row>
    <row r="15" spans="1:4" x14ac:dyDescent="0.3">
      <c r="A15" t="s">
        <v>270</v>
      </c>
      <c r="B15" t="s">
        <v>334</v>
      </c>
      <c r="C15" t="s">
        <v>339</v>
      </c>
    </row>
    <row r="16" spans="1:4" x14ac:dyDescent="0.3">
      <c r="A16" t="s">
        <v>270</v>
      </c>
      <c r="B16" t="s">
        <v>331</v>
      </c>
      <c r="C16" t="s">
        <v>335</v>
      </c>
    </row>
    <row r="17" spans="1:4" x14ac:dyDescent="0.3">
      <c r="A17" t="s">
        <v>276</v>
      </c>
      <c r="B17" t="s">
        <v>274</v>
      </c>
      <c r="C17" t="s">
        <v>338</v>
      </c>
    </row>
    <row r="18" spans="1:4" x14ac:dyDescent="0.3">
      <c r="A18" t="s">
        <v>337</v>
      </c>
      <c r="B18" t="s">
        <v>274</v>
      </c>
      <c r="C18" t="s">
        <v>354</v>
      </c>
    </row>
    <row r="19" spans="1:4" x14ac:dyDescent="0.3">
      <c r="A19" t="s">
        <v>274</v>
      </c>
      <c r="B19" t="s">
        <v>336</v>
      </c>
      <c r="C19" t="s">
        <v>317</v>
      </c>
    </row>
    <row r="20" spans="1:4" x14ac:dyDescent="0.3">
      <c r="A20" t="s">
        <v>364</v>
      </c>
      <c r="B20" t="s">
        <v>365</v>
      </c>
      <c r="C20" t="s">
        <v>366</v>
      </c>
      <c r="D20" t="s">
        <v>372</v>
      </c>
    </row>
    <row r="21" spans="1:4" x14ac:dyDescent="0.3">
      <c r="A21" t="s">
        <v>332</v>
      </c>
      <c r="B21" t="s">
        <v>367</v>
      </c>
      <c r="C21" t="s">
        <v>368</v>
      </c>
      <c r="D21" t="s">
        <v>371</v>
      </c>
    </row>
    <row r="22" spans="1:4" x14ac:dyDescent="0.3">
      <c r="A22" t="s">
        <v>276</v>
      </c>
      <c r="B22" t="s">
        <v>369</v>
      </c>
      <c r="C22" t="s">
        <v>370</v>
      </c>
      <c r="D22" t="s">
        <v>373</v>
      </c>
    </row>
    <row r="23" spans="1:4" x14ac:dyDescent="0.3">
      <c r="A23" t="s">
        <v>332</v>
      </c>
      <c r="B23" t="s">
        <v>273</v>
      </c>
      <c r="C23" t="s">
        <v>272</v>
      </c>
    </row>
    <row r="24" spans="1:4" x14ac:dyDescent="0.3">
      <c r="A24" t="s">
        <v>208</v>
      </c>
      <c r="B24" t="s">
        <v>333</v>
      </c>
      <c r="C24" t="s">
        <v>225</v>
      </c>
    </row>
    <row r="25" spans="1:4" x14ac:dyDescent="0.3">
      <c r="A25" t="s">
        <v>208</v>
      </c>
      <c r="B25" t="s">
        <v>343</v>
      </c>
      <c r="C25" t="s">
        <v>260</v>
      </c>
    </row>
    <row r="26" spans="1:4" x14ac:dyDescent="0.3">
      <c r="A26" t="s">
        <v>208</v>
      </c>
      <c r="B26" t="s">
        <v>209</v>
      </c>
      <c r="C26" t="s">
        <v>344</v>
      </c>
    </row>
    <row r="27" spans="1:4" x14ac:dyDescent="0.3">
      <c r="A27" t="s">
        <v>208</v>
      </c>
      <c r="B27" t="s">
        <v>345</v>
      </c>
      <c r="C27" t="s">
        <v>346</v>
      </c>
    </row>
    <row r="28" spans="1:4" x14ac:dyDescent="0.3">
      <c r="A28" t="s">
        <v>320</v>
      </c>
      <c r="C28" t="s">
        <v>322</v>
      </c>
    </row>
    <row r="29" spans="1:4" x14ac:dyDescent="0.3">
      <c r="A29" t="s">
        <v>321</v>
      </c>
      <c r="C29" t="s">
        <v>267</v>
      </c>
    </row>
    <row r="30" spans="1:4" x14ac:dyDescent="0.3">
      <c r="A30" t="s">
        <v>320</v>
      </c>
      <c r="C30" t="s">
        <v>269</v>
      </c>
      <c r="D30" s="27"/>
    </row>
    <row r="31" spans="1:4" x14ac:dyDescent="0.3">
      <c r="A31" t="s">
        <v>203</v>
      </c>
      <c r="C31" t="s">
        <v>220</v>
      </c>
      <c r="D31" t="s">
        <v>240</v>
      </c>
    </row>
    <row r="32" spans="1:4" x14ac:dyDescent="0.3">
      <c r="A32" t="s">
        <v>203</v>
      </c>
      <c r="C32" t="s">
        <v>221</v>
      </c>
      <c r="D32" t="s">
        <v>241</v>
      </c>
    </row>
    <row r="33" spans="1:5" x14ac:dyDescent="0.3">
      <c r="A33" t="s">
        <v>203</v>
      </c>
      <c r="C33" t="s">
        <v>222</v>
      </c>
      <c r="D33" t="s">
        <v>242</v>
      </c>
    </row>
    <row r="34" spans="1:5" x14ac:dyDescent="0.3">
      <c r="A34" t="s">
        <v>201</v>
      </c>
      <c r="B34" t="s">
        <v>358</v>
      </c>
      <c r="C34" t="s">
        <v>359</v>
      </c>
    </row>
    <row r="35" spans="1:5" x14ac:dyDescent="0.3">
      <c r="A35" t="s">
        <v>201</v>
      </c>
      <c r="B35" t="s">
        <v>374</v>
      </c>
      <c r="C35" t="s">
        <v>375</v>
      </c>
    </row>
    <row r="36" spans="1:5" x14ac:dyDescent="0.3">
      <c r="A36" t="s">
        <v>201</v>
      </c>
      <c r="B36" t="s">
        <v>265</v>
      </c>
      <c r="C36" t="s">
        <v>266</v>
      </c>
      <c r="D36" s="25" t="s">
        <v>264</v>
      </c>
    </row>
    <row r="37" spans="1:5" x14ac:dyDescent="0.3">
      <c r="A37" t="s">
        <v>201</v>
      </c>
      <c r="B37" t="s">
        <v>274</v>
      </c>
      <c r="C37" t="s">
        <v>355</v>
      </c>
    </row>
    <row r="38" spans="1:5" ht="100.8" x14ac:dyDescent="0.3">
      <c r="A38" t="s">
        <v>213</v>
      </c>
      <c r="B38" t="s">
        <v>347</v>
      </c>
      <c r="C38" t="s">
        <v>263</v>
      </c>
      <c r="D38" s="25" t="s">
        <v>262</v>
      </c>
    </row>
    <row r="39" spans="1:5" x14ac:dyDescent="0.3">
      <c r="A39" t="s">
        <v>213</v>
      </c>
      <c r="B39" t="s">
        <v>274</v>
      </c>
      <c r="C39" t="s">
        <v>318</v>
      </c>
      <c r="E39" s="25"/>
    </row>
    <row r="40" spans="1:5" x14ac:dyDescent="0.3">
      <c r="A40" t="s">
        <v>238</v>
      </c>
      <c r="B40" t="s">
        <v>348</v>
      </c>
      <c r="C40" t="s">
        <v>353</v>
      </c>
    </row>
    <row r="41" spans="1:5" x14ac:dyDescent="0.3">
      <c r="A41" t="s">
        <v>238</v>
      </c>
      <c r="B41" t="s">
        <v>349</v>
      </c>
      <c r="C41" s="26" t="s">
        <v>350</v>
      </c>
    </row>
    <row r="42" spans="1:5" x14ac:dyDescent="0.3">
      <c r="A42" t="s">
        <v>275</v>
      </c>
      <c r="B42" t="s">
        <v>356</v>
      </c>
      <c r="C42" t="s">
        <v>357</v>
      </c>
      <c r="D42" s="33" t="s">
        <v>268</v>
      </c>
    </row>
    <row r="43" spans="1:5" x14ac:dyDescent="0.3">
      <c r="A43" t="s">
        <v>281</v>
      </c>
      <c r="B43" t="s">
        <v>351</v>
      </c>
      <c r="C43" t="s">
        <v>352</v>
      </c>
    </row>
    <row r="44" spans="1:5" x14ac:dyDescent="0.3">
      <c r="A44" t="s">
        <v>320</v>
      </c>
      <c r="B44" t="s">
        <v>378</v>
      </c>
      <c r="C44" t="s">
        <v>319</v>
      </c>
    </row>
  </sheetData>
  <autoFilter ref="A1:E1">
    <sortState ref="A2:D30">
      <sortCondition ref="A1"/>
    </sortState>
  </autoFilter>
  <hyperlinks>
    <hyperlink ref="D4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H22" sqref="H22"/>
    </sheetView>
  </sheetViews>
  <sheetFormatPr baseColWidth="10" defaultRowHeight="14.4" x14ac:dyDescent="0.3"/>
  <cols>
    <col min="1" max="1" width="4" bestFit="1" customWidth="1"/>
    <col min="2" max="2" width="20.33203125" bestFit="1" customWidth="1"/>
    <col min="3" max="3" width="6" bestFit="1" customWidth="1"/>
    <col min="4" max="4" width="7" bestFit="1" customWidth="1"/>
  </cols>
  <sheetData>
    <row r="1" spans="1:4" x14ac:dyDescent="0.3">
      <c r="A1" s="37" t="s">
        <v>310</v>
      </c>
      <c r="B1" s="37"/>
      <c r="C1" s="37"/>
      <c r="D1" s="37"/>
    </row>
    <row r="2" spans="1:4" x14ac:dyDescent="0.3">
      <c r="A2" s="28" t="s">
        <v>282</v>
      </c>
      <c r="B2" s="28" t="s">
        <v>0</v>
      </c>
      <c r="C2" s="28" t="s">
        <v>283</v>
      </c>
      <c r="D2" s="28" t="s">
        <v>191</v>
      </c>
    </row>
    <row r="3" spans="1:4" x14ac:dyDescent="0.3">
      <c r="A3">
        <v>160</v>
      </c>
      <c r="B3" t="s">
        <v>284</v>
      </c>
      <c r="C3">
        <v>21</v>
      </c>
      <c r="D3">
        <v>3360</v>
      </c>
    </row>
    <row r="4" spans="1:4" x14ac:dyDescent="0.3">
      <c r="A4">
        <v>200</v>
      </c>
      <c r="B4" t="s">
        <v>285</v>
      </c>
      <c r="C4">
        <v>450</v>
      </c>
      <c r="D4">
        <v>90000</v>
      </c>
    </row>
    <row r="5" spans="1:4" x14ac:dyDescent="0.3">
      <c r="A5">
        <v>760</v>
      </c>
      <c r="B5" t="s">
        <v>286</v>
      </c>
      <c r="C5">
        <v>195</v>
      </c>
      <c r="D5">
        <v>148200</v>
      </c>
    </row>
    <row r="6" spans="1:4" x14ac:dyDescent="0.3">
      <c r="A6">
        <v>520</v>
      </c>
      <c r="B6" t="s">
        <v>287</v>
      </c>
      <c r="C6">
        <v>332</v>
      </c>
      <c r="D6">
        <v>172640</v>
      </c>
    </row>
    <row r="7" spans="1:4" x14ac:dyDescent="0.3">
      <c r="A7">
        <v>900</v>
      </c>
      <c r="B7" t="s">
        <v>288</v>
      </c>
      <c r="C7">
        <v>613</v>
      </c>
      <c r="D7">
        <v>551700</v>
      </c>
    </row>
    <row r="8" spans="1:4" x14ac:dyDescent="0.3">
      <c r="A8">
        <v>240</v>
      </c>
      <c r="B8" t="s">
        <v>289</v>
      </c>
      <c r="C8">
        <v>701</v>
      </c>
      <c r="D8">
        <v>168240</v>
      </c>
    </row>
    <row r="9" spans="1:4" x14ac:dyDescent="0.3">
      <c r="A9">
        <v>25</v>
      </c>
      <c r="B9" t="s">
        <v>290</v>
      </c>
      <c r="C9">
        <v>8</v>
      </c>
      <c r="D9">
        <f>A9*C9</f>
        <v>200</v>
      </c>
    </row>
    <row r="10" spans="1:4" x14ac:dyDescent="0.3">
      <c r="A10">
        <v>95</v>
      </c>
      <c r="B10" t="s">
        <v>291</v>
      </c>
      <c r="C10">
        <v>80</v>
      </c>
      <c r="D10">
        <f>A10*C10</f>
        <v>7600</v>
      </c>
    </row>
    <row r="11" spans="1:4" x14ac:dyDescent="0.3">
      <c r="A11">
        <v>35</v>
      </c>
      <c r="B11" t="s">
        <v>292</v>
      </c>
      <c r="C11">
        <v>400</v>
      </c>
      <c r="D11">
        <f>A11*C11</f>
        <v>14000</v>
      </c>
    </row>
    <row r="12" spans="1:4" x14ac:dyDescent="0.3">
      <c r="A12">
        <v>60</v>
      </c>
      <c r="B12" t="s">
        <v>293</v>
      </c>
      <c r="C12">
        <v>1600</v>
      </c>
      <c r="D12">
        <f>A12*C12</f>
        <v>96000</v>
      </c>
    </row>
    <row r="13" spans="1:4" x14ac:dyDescent="0.3">
      <c r="A13">
        <v>40</v>
      </c>
      <c r="B13" t="s">
        <v>294</v>
      </c>
      <c r="C13">
        <v>4000</v>
      </c>
      <c r="D13">
        <f>A13*C13</f>
        <v>160000</v>
      </c>
    </row>
    <row r="14" spans="1:4" x14ac:dyDescent="0.3">
      <c r="C14" s="31" t="s">
        <v>191</v>
      </c>
      <c r="D14" s="28">
        <f>SUM(D3:D13)/10000</f>
        <v>141.19399999999999</v>
      </c>
    </row>
    <row r="15" spans="1:4" x14ac:dyDescent="0.3">
      <c r="A15" s="37" t="s">
        <v>311</v>
      </c>
      <c r="B15" s="37"/>
      <c r="C15" s="37"/>
      <c r="D15" s="37"/>
    </row>
    <row r="16" spans="1:4" x14ac:dyDescent="0.3">
      <c r="A16" s="28" t="s">
        <v>282</v>
      </c>
      <c r="B16" s="28" t="s">
        <v>0</v>
      </c>
      <c r="C16" s="28" t="s">
        <v>283</v>
      </c>
      <c r="D16" s="28" t="s">
        <v>191</v>
      </c>
    </row>
    <row r="17" spans="1:4" x14ac:dyDescent="0.3">
      <c r="A17">
        <v>206</v>
      </c>
      <c r="B17" t="s">
        <v>295</v>
      </c>
      <c r="C17">
        <v>290</v>
      </c>
      <c r="D17">
        <v>59740</v>
      </c>
    </row>
    <row r="18" spans="1:4" x14ac:dyDescent="0.3">
      <c r="A18">
        <v>25</v>
      </c>
      <c r="B18" t="s">
        <v>296</v>
      </c>
      <c r="C18">
        <v>1000</v>
      </c>
      <c r="D18">
        <v>25000</v>
      </c>
    </row>
    <row r="19" spans="1:4" x14ac:dyDescent="0.3">
      <c r="A19">
        <v>10</v>
      </c>
      <c r="B19" t="s">
        <v>297</v>
      </c>
      <c r="C19">
        <v>1359</v>
      </c>
      <c r="D19">
        <v>13590</v>
      </c>
    </row>
    <row r="20" spans="1:4" x14ac:dyDescent="0.3">
      <c r="A20">
        <v>67</v>
      </c>
      <c r="B20" t="s">
        <v>298</v>
      </c>
      <c r="C20">
        <v>470</v>
      </c>
      <c r="D20">
        <v>31490</v>
      </c>
    </row>
    <row r="21" spans="1:4" x14ac:dyDescent="0.3">
      <c r="A21">
        <v>1</v>
      </c>
      <c r="B21" t="s">
        <v>299</v>
      </c>
      <c r="C21">
        <v>6000</v>
      </c>
      <c r="D21">
        <v>6000</v>
      </c>
    </row>
    <row r="22" spans="1:4" x14ac:dyDescent="0.3">
      <c r="A22">
        <v>1</v>
      </c>
      <c r="B22" t="s">
        <v>300</v>
      </c>
      <c r="C22">
        <v>1200</v>
      </c>
      <c r="D22">
        <v>1200</v>
      </c>
    </row>
    <row r="23" spans="1:4" x14ac:dyDescent="0.3">
      <c r="A23">
        <v>2</v>
      </c>
      <c r="B23" t="s">
        <v>301</v>
      </c>
      <c r="C23">
        <v>1443</v>
      </c>
      <c r="D23">
        <v>2886</v>
      </c>
    </row>
    <row r="24" spans="1:4" x14ac:dyDescent="0.3">
      <c r="A24">
        <v>20</v>
      </c>
      <c r="B24" t="s">
        <v>302</v>
      </c>
      <c r="C24">
        <v>4393</v>
      </c>
      <c r="D24">
        <v>87860</v>
      </c>
    </row>
    <row r="25" spans="1:4" x14ac:dyDescent="0.3">
      <c r="A25">
        <v>171</v>
      </c>
      <c r="B25" t="s">
        <v>303</v>
      </c>
      <c r="C25">
        <v>700</v>
      </c>
      <c r="D25">
        <v>119700</v>
      </c>
    </row>
    <row r="26" spans="1:4" x14ac:dyDescent="0.3">
      <c r="A26">
        <v>1</v>
      </c>
      <c r="B26" t="s">
        <v>304</v>
      </c>
      <c r="C26">
        <v>7800</v>
      </c>
      <c r="D26">
        <v>7800</v>
      </c>
    </row>
    <row r="27" spans="1:4" x14ac:dyDescent="0.3">
      <c r="A27">
        <v>1</v>
      </c>
      <c r="B27" t="s">
        <v>305</v>
      </c>
      <c r="C27">
        <v>1000</v>
      </c>
      <c r="D27">
        <v>1000</v>
      </c>
    </row>
    <row r="28" spans="1:4" x14ac:dyDescent="0.3">
      <c r="A28">
        <v>2</v>
      </c>
      <c r="B28" t="s">
        <v>306</v>
      </c>
      <c r="C28">
        <v>4895</v>
      </c>
      <c r="D28">
        <v>9790</v>
      </c>
    </row>
    <row r="29" spans="1:4" x14ac:dyDescent="0.3">
      <c r="A29">
        <v>10</v>
      </c>
      <c r="B29" t="s">
        <v>307</v>
      </c>
      <c r="C29">
        <v>5698</v>
      </c>
      <c r="D29">
        <v>56980</v>
      </c>
    </row>
    <row r="30" spans="1:4" x14ac:dyDescent="0.3">
      <c r="A30">
        <v>48</v>
      </c>
      <c r="B30" t="s">
        <v>308</v>
      </c>
      <c r="C30">
        <v>2500</v>
      </c>
      <c r="D30">
        <v>120000</v>
      </c>
    </row>
    <row r="31" spans="1:4" x14ac:dyDescent="0.3">
      <c r="A31">
        <v>24</v>
      </c>
      <c r="B31" t="s">
        <v>309</v>
      </c>
      <c r="C31">
        <v>11249</v>
      </c>
      <c r="D31">
        <v>269976</v>
      </c>
    </row>
    <row r="32" spans="1:4" x14ac:dyDescent="0.3">
      <c r="C32" s="31" t="s">
        <v>191</v>
      </c>
      <c r="D32" s="28">
        <f>SUM(D17:D31)/10000</f>
        <v>81.301199999999994</v>
      </c>
    </row>
  </sheetData>
  <mergeCells count="2">
    <mergeCell ref="A1:D1"/>
    <mergeCell ref="A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ecnahnts</vt:lpstr>
      <vt:lpstr>farm</vt:lpstr>
      <vt:lpstr>quests</vt:lpstr>
      <vt:lpstr>definitivo</vt:lpstr>
      <vt:lpstr>misc</vt:lpstr>
      <vt:lpstr>professions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Pérez Gómez</dc:creator>
  <cp:lastModifiedBy>Iván Pérez Gómez</cp:lastModifiedBy>
  <dcterms:created xsi:type="dcterms:W3CDTF">2018-05-27T12:13:39Z</dcterms:created>
  <dcterms:modified xsi:type="dcterms:W3CDTF">2018-05-31T15:48:40Z</dcterms:modified>
</cp:coreProperties>
</file>