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9"/>
  <workbookPr/>
  <mc:AlternateContent xmlns:mc="http://schemas.openxmlformats.org/markup-compatibility/2006">
    <mc:Choice Requires="x15">
      <x15ac:absPath xmlns:x15ac="http://schemas.microsoft.com/office/spreadsheetml/2010/11/ac" url="/Users/luke/Work/PAMIR/CryoGrid-run-manager/templates/"/>
    </mc:Choice>
  </mc:AlternateContent>
  <xr:revisionPtr revIDLastSave="0" documentId="13_ncr:1_{B5C14455-4E46-484F-9A59-29A954B9A75C}" xr6:coauthVersionLast="47" xr6:coauthVersionMax="47" xr10:uidLastSave="{00000000-0000-0000-0000-000000000000}"/>
  <bookViews>
    <workbookView xWindow="23900" yWindow="560" windowWidth="22280" windowHeight="28180" xr2:uid="{00000000-000D-0000-FFFF-FFFF00000000}"/>
  </bookViews>
  <sheets>
    <sheet name="config" sheetId="6" r:id="rId1"/>
    <sheet name="stratigraphy" sheetId="7" r:id="rId2"/>
    <sheet name="references"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7" l="1"/>
  <c r="B216" i="7"/>
  <c r="B228" i="7" s="1"/>
  <c r="B175" i="7"/>
  <c r="B187" i="7" s="1"/>
  <c r="B134" i="7"/>
  <c r="B146" i="7" s="1"/>
  <c r="B93" i="7"/>
  <c r="B105" i="7" s="1"/>
  <c r="M294" i="6"/>
  <c r="L294" i="6"/>
  <c r="K294" i="6"/>
  <c r="J294" i="6"/>
  <c r="I294" i="6"/>
  <c r="H294" i="6"/>
  <c r="G294" i="6"/>
  <c r="F294" i="6"/>
  <c r="E294" i="6"/>
  <c r="D294" i="6"/>
  <c r="C294" i="6"/>
  <c r="M287" i="6"/>
  <c r="L287" i="6"/>
  <c r="K287" i="6"/>
  <c r="J287" i="6"/>
  <c r="I287" i="6"/>
  <c r="H287" i="6"/>
  <c r="G287" i="6"/>
  <c r="F287" i="6"/>
  <c r="E287" i="6"/>
  <c r="D287" i="6"/>
  <c r="C287" i="6"/>
  <c r="E215" i="6"/>
  <c r="E211" i="6"/>
  <c r="E205" i="6"/>
  <c r="E192" i="6"/>
  <c r="E180" i="6"/>
  <c r="E178" i="6"/>
  <c r="E176" i="6"/>
  <c r="J46" i="6"/>
  <c r="I46" i="6"/>
  <c r="H46" i="6"/>
  <c r="H45" i="6"/>
  <c r="H43" i="6"/>
  <c r="D10" i="6"/>
  <c r="F4" i="6"/>
  <c r="D95" i="7" l="1"/>
  <c r="D218" i="7"/>
  <c r="D177" i="7"/>
  <c r="D136" i="7"/>
  <c r="A397" i="6" s="1" a="1"/>
  <c r="A397" i="6" s="1"/>
  <c r="E172" i="6" s="1"/>
  <c r="E207" i="6" l="1"/>
  <c r="E20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tc={577B7BF1-4E40-A348-99F5-C69D4113DDF7}</author>
  </authors>
  <commentList>
    <comment ref="A151" authorId="0" shapeId="0" xr:uid="{577B7BF1-4E40-A348-99F5-C69D4113DDF7}">
      <text>
        <t>[Threaded comment]
Your version of Excel allows you to read this threaded comment; however, any edits to it will get removed if the file is opened in a newer version of Excel. Learn more: https://go.microsoft.com/fwlink/?linkid=870924
Comment:
    Here, I need to think about how I work with these class indices since they could change based on the stratigraphy index. One option would be to have only one GROUND class and then have runs with different depths.</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<sst xmlns="http://schemas.openxmlformats.org/spreadsheetml/2006/main" count="1715" uniqueCount="421">
  <si>
    <t>-------------------</t>
  </si>
  <si>
    <t>RUN_INFO</t>
  </si>
  <si>
    <t>index</t>
  </si>
  <si>
    <t>default value</t>
  </si>
  <si>
    <t>tile_class</t>
  </si>
  <si>
    <t>TILE_1D_standard</t>
  </si>
  <si>
    <t>tile_class_index</t>
  </si>
  <si>
    <t>CLASS_END</t>
  </si>
  <si>
    <t>TILE</t>
  </si>
  <si>
    <t>builder</t>
  </si>
  <si>
    <t>latitude</t>
  </si>
  <si>
    <t>longitude</t>
  </si>
  <si>
    <t>altitude</t>
  </si>
  <si>
    <t>domain_depth</t>
  </si>
  <si>
    <t>forcing_class</t>
  </si>
  <si>
    <t>forcing_class_index</t>
  </si>
  <si>
    <t>grid_class</t>
  </si>
  <si>
    <t>GRID_user_defined</t>
  </si>
  <si>
    <t>grid_class_index</t>
  </si>
  <si>
    <t>out_class</t>
  </si>
  <si>
    <t>out_class_index</t>
  </si>
  <si>
    <t>strat_classes_class</t>
  </si>
  <si>
    <t>strat_classes_class_index</t>
  </si>
  <si>
    <t>strat_statvar_class</t>
  </si>
  <si>
    <t>H_LIST</t>
  </si>
  <si>
    <t>END</t>
  </si>
  <si>
    <t>strat_statvar_class_index</t>
  </si>
  <si>
    <t>lateral_class</t>
  </si>
  <si>
    <t>LATERAL_1D</t>
  </si>
  <si>
    <t>lateral_class_index</t>
  </si>
  <si>
    <t>lateral_IA_classes</t>
  </si>
  <si>
    <t>lateral_IA_classes_index</t>
  </si>
  <si>
    <t>FORCING</t>
  </si>
  <si>
    <t>forcing_path</t>
  </si>
  <si>
    <t>start_time</t>
  </si>
  <si>
    <t>end_time</t>
  </si>
  <si>
    <t>heatFlux_lb</t>
  </si>
  <si>
    <t>airT_height</t>
  </si>
  <si>
    <t>OUT</t>
  </si>
  <si>
    <t>output_timestep</t>
  </si>
  <si>
    <t>timestep of output [days]</t>
  </si>
  <si>
    <t>save_date</t>
  </si>
  <si>
    <t>01.09.</t>
  </si>
  <si>
    <t>save_interval</t>
  </si>
  <si>
    <t>tag</t>
  </si>
  <si>
    <t>GRID</t>
  </si>
  <si>
    <t>grid</t>
  </si>
  <si>
    <t>V_MATRIX</t>
  </si>
  <si>
    <t>upper</t>
  </si>
  <si>
    <t>spacing</t>
  </si>
  <si>
    <t>lower</t>
  </si>
  <si>
    <t>STRATIGRAPHY_CLASSES</t>
  </si>
  <si>
    <t>classes</t>
  </si>
  <si>
    <t>STRAT_MATRIX</t>
  </si>
  <si>
    <t>class_name</t>
  </si>
  <si>
    <t>class_index</t>
  </si>
  <si>
    <t>snow_class_name</t>
  </si>
  <si>
    <t>snow_class_index</t>
  </si>
  <si>
    <t>sleeping_classes_name</t>
  </si>
  <si>
    <t>sleeping_classes_index</t>
  </si>
  <si>
    <t>STRATIGRAPHY_STATVAR</t>
  </si>
  <si>
    <t>layers</t>
  </si>
  <si>
    <t>waterIce</t>
  </si>
  <si>
    <t>mineral</t>
  </si>
  <si>
    <t>organic</t>
  </si>
  <si>
    <t>T</t>
  </si>
  <si>
    <t>albedo</t>
  </si>
  <si>
    <t>epsilon</t>
  </si>
  <si>
    <t>surface emissivity [-]</t>
  </si>
  <si>
    <t>z0</t>
  </si>
  <si>
    <t>roughness length [m]</t>
  </si>
  <si>
    <t>rs</t>
  </si>
  <si>
    <t>evaporationDepth</t>
  </si>
  <si>
    <t>LATERAL</t>
  </si>
  <si>
    <t>ia_time_increment</t>
  </si>
  <si>
    <t>minimum of constant timestep for lateral interaction classes, LATERAL_IA classes must have multiples of this one [day]</t>
  </si>
  <si>
    <t>number_of_runs_per_tile</t>
  </si>
  <si>
    <t>projection_class</t>
  </si>
  <si>
    <t>projection_class_index</t>
  </si>
  <si>
    <t>COORDINATE_SYSTEM</t>
  </si>
  <si>
    <t>data_class</t>
  </si>
  <si>
    <t>data_class_index</t>
  </si>
  <si>
    <t>data_mask_class</t>
  </si>
  <si>
    <t>data_mask_class_index</t>
  </si>
  <si>
    <t>assign_tile_properties_class</t>
  </si>
  <si>
    <t>assign_tile_properties_class_index</t>
  </si>
  <si>
    <t>update_one2one</t>
  </si>
  <si>
    <t>variable</t>
  </si>
  <si>
    <t>UPDATE</t>
  </si>
  <si>
    <t>-------------</t>
  </si>
  <si>
    <t>MASK</t>
  </si>
  <si>
    <t>---------------</t>
  </si>
  <si>
    <t>DATA</t>
  </si>
  <si>
    <t>DEM</t>
  </si>
  <si>
    <t>variables</t>
  </si>
  <si>
    <t>DEM_folder</t>
  </si>
  <si>
    <t>DEM_filename</t>
  </si>
  <si>
    <t>slope_angle</t>
  </si>
  <si>
    <t>aspect</t>
  </si>
  <si>
    <t>number_of_cores</t>
  </si>
  <si>
    <t>all_rain_T</t>
  </si>
  <si>
    <t>all_snow_T</t>
  </si>
  <si>
    <t>albedo_surrounding_terrain</t>
  </si>
  <si>
    <t>water</t>
  </si>
  <si>
    <t>ice</t>
  </si>
  <si>
    <t>target_grid_size</t>
  </si>
  <si>
    <t>GROUND_freeW_seb</t>
  </si>
  <si>
    <t>SNOW_crocus_bucketW_seb</t>
  </si>
  <si>
    <t>field_capacity</t>
  </si>
  <si>
    <t>rootDepth</t>
  </si>
  <si>
    <t>ratioET</t>
  </si>
  <si>
    <t>hydraulicConductivity</t>
  </si>
  <si>
    <t>conductivity_function</t>
  </si>
  <si>
    <t>conductivity_mixing_squares</t>
  </si>
  <si>
    <t>function employed to calculate thermal conductivity, leave empty for default</t>
  </si>
  <si>
    <t>dt_max</t>
  </si>
  <si>
    <t>maximum possible timestep [sec]</t>
  </si>
  <si>
    <t>dE_max</t>
  </si>
  <si>
    <t>maximum possible energy change per timestep [J/m3]</t>
  </si>
  <si>
    <t>SW_spectral_range1</t>
  </si>
  <si>
    <t>fraction of incoming short-wave radiation in first spectral band [-], see Vionnet et al.,2012</t>
  </si>
  <si>
    <t>SW_spectral_range2</t>
  </si>
  <si>
    <t>fraction of incoming short-wave radiation in second spectral band [-], fraction of third spectral band calculated automatically</t>
  </si>
  <si>
    <t>crocus_version</t>
  </si>
  <si>
    <t>normal or arctic (Royer et al., 2021), automatically selects timescale_winddrift, max_wind_slab_density,wind_factor_fresh_snow, and conductivity_fucntion</t>
  </si>
  <si>
    <t>snow field capacity in fraction of available pore space [-] NOTE: the definition is different for GROUND_XX classes</t>
  </si>
  <si>
    <t>hydraulic conductivity of snow [m/sec]</t>
  </si>
  <si>
    <t>swe_per_cell</t>
  </si>
  <si>
    <t>slope</t>
  </si>
  <si>
    <t>slope angle [-]</t>
  </si>
  <si>
    <t>timescale_winddrift</t>
  </si>
  <si>
    <t>timescale of snow compaction for wind drift [hours!!]</t>
  </si>
  <si>
    <t>max_wind_slab_density</t>
  </si>
  <si>
    <t>maximum density achievable by wind compaction</t>
  </si>
  <si>
    <t>wind_factor_fresh_snow</t>
  </si>
  <si>
    <t>factor for wind speed dependency in fresh snow density equation</t>
  </si>
  <si>
    <t>albedo_age_factor</t>
  </si>
  <si>
    <t>conductivity_snow_Yen</t>
  </si>
  <si>
    <t>LATERAL_IA</t>
  </si>
  <si>
    <t>LAT_SEEPAGE_FACE_WATER</t>
  </si>
  <si>
    <t>upperElevation</t>
  </si>
  <si>
    <t>upper elevation of seepage face [meter a.s.l.]</t>
  </si>
  <si>
    <t>lowerElevation</t>
  </si>
  <si>
    <t>lower elevation of seepage face [meter a.s.l.]</t>
  </si>
  <si>
    <t>hardBottom_cutoff</t>
  </si>
  <si>
    <t>hard bottom  = no water flow if saturated and water content below [vol. water content, -]</t>
  </si>
  <si>
    <t>distance_seepageFace</t>
  </si>
  <si>
    <t>distance to seepage face [m]</t>
  </si>
  <si>
    <t>seepage_contact_length</t>
  </si>
  <si>
    <t>lateral contact length (=width) of seepage face [m]</t>
  </si>
  <si>
    <t>skyview_factor</t>
  </si>
  <si>
    <t>horizon_bins</t>
  </si>
  <si>
    <t>horizon_angles</t>
  </si>
  <si>
    <t>tag_out_w_run_number</t>
  </si>
  <si>
    <t>reproject2utm</t>
  </si>
  <si>
    <t>RUN_SPATIAL_SPINUP_CLUSTERING</t>
  </si>
  <si>
    <t>clustering_class</t>
  </si>
  <si>
    <t>clustering_class_index</t>
  </si>
  <si>
    <t>CLUSTERING</t>
  </si>
  <si>
    <t>number_of_clusters</t>
  </si>
  <si>
    <t>max_iterations</t>
  </si>
  <si>
    <t>cluster_variable_class</t>
  </si>
  <si>
    <t>CLUSTER_RAW_VARIABLES</t>
  </si>
  <si>
    <t>CLUSTER_SLOPE_ASPECT</t>
  </si>
  <si>
    <t>cluster_variable_class_index</t>
  </si>
  <si>
    <t>target_class_name</t>
  </si>
  <si>
    <t>target_class_index</t>
  </si>
  <si>
    <t>variable_in_class</t>
  </si>
  <si>
    <t>OUT_regridded_FCI2</t>
  </si>
  <si>
    <t>height_above_ground</t>
  </si>
  <si>
    <t>depth_below_ground</t>
  </si>
  <si>
    <t>set_min_RH</t>
  </si>
  <si>
    <t>min_RH</t>
  </si>
  <si>
    <t>unit</t>
  </si>
  <si>
    <t>filename</t>
  </si>
  <si>
    <t>GROUND_freezeC_bucketW_seb_snow</t>
  </si>
  <si>
    <t>SUBSURFACE_CLASS</t>
  </si>
  <si>
    <t>LUT_size_waterIce</t>
  </si>
  <si>
    <t>LUT_size_T</t>
  </si>
  <si>
    <t>min_T</t>
  </si>
  <si>
    <t>min_waterIce</t>
  </si>
  <si>
    <t>max_waterIce</t>
  </si>
  <si>
    <t>min_mineral_organic</t>
  </si>
  <si>
    <t xml:space="preserve">    </t>
  </si>
  <si>
    <t>soil_type</t>
  </si>
  <si>
    <t>FORCING_base</t>
  </si>
  <si>
    <t>proc_class</t>
  </si>
  <si>
    <t>split_precip_snow_rain</t>
  </si>
  <si>
    <t>set_start_end_time</t>
  </si>
  <si>
    <t>assign_lb_heatflux_airT_height</t>
  </si>
  <si>
    <t>check_and_correct</t>
  </si>
  <si>
    <t>check_air_pressure</t>
  </si>
  <si>
    <t>terrain_correct_radiation</t>
  </si>
  <si>
    <t>reduce_precip_slope</t>
  </si>
  <si>
    <t>initialize_TEMP</t>
  </si>
  <si>
    <t>proc_class_index</t>
  </si>
  <si>
    <t>POST_PROC</t>
  </si>
  <si>
    <t>clip_data</t>
  </si>
  <si>
    <t>is_slope</t>
  </si>
  <si>
    <t>overwrite</t>
  </si>
  <si>
    <t>read_mat_ERA</t>
  </si>
  <si>
    <t>process_topoScale</t>
  </si>
  <si>
    <t>new_init_steady_state</t>
  </si>
  <si>
    <t>OUT_do_nothing</t>
  </si>
  <si>
    <t>init_steady_state_class</t>
  </si>
  <si>
    <t>INIT_TTOP_from_forcing</t>
  </si>
  <si>
    <t>init_steady_state class to compute temperature of first grid cell, leave empty when using T_first_grid_cell</t>
  </si>
  <si>
    <t>init_steady_state_class_index</t>
  </si>
  <si>
    <t>T_first_cell</t>
  </si>
  <si>
    <t>temperature of first grid cell used to compute the temperature gradient, leave empty when using init_steady_state class</t>
  </si>
  <si>
    <t>start_depth_steady_state</t>
  </si>
  <si>
    <t>depth [m] where temperature gradient starts, constant above, leave empty when using init_steady_state class</t>
  </si>
  <si>
    <t>update_forcing_out</t>
  </si>
  <si>
    <t>OUT_FDD_TDD</t>
  </si>
  <si>
    <t>INIT_TTOP_from_out</t>
  </si>
  <si>
    <t>init_steady_state</t>
  </si>
  <si>
    <t>out_folder</t>
  </si>
  <si>
    <t>if empty, use the result folder</t>
  </si>
  <si>
    <t>out_file</t>
  </si>
  <si>
    <t>if empty, use the default file name generated by OUT_FDD_TDD</t>
  </si>
  <si>
    <t>nf</t>
  </si>
  <si>
    <t>winter n-factor</t>
  </si>
  <si>
    <t>nt</t>
  </si>
  <si>
    <t>summer n-factor</t>
  </si>
  <si>
    <t>rk</t>
  </si>
  <si>
    <t>thawed divided by frozen thermal conductivity active layer</t>
  </si>
  <si>
    <t>start time of initialization period (must be within the range of data in forcing file) - year month day</t>
  </si>
  <si>
    <t>end_time time of initialization period (must be within the range of data in forcing file) - year month day</t>
  </si>
  <si>
    <t>max_depth</t>
  </si>
  <si>
    <t>maximum depth checked for permafrost table</t>
  </si>
  <si>
    <t>cell_size</t>
  </si>
  <si>
    <t>interpolation grid</t>
  </si>
  <si>
    <t>display_timestep</t>
  </si>
  <si>
    <t>timestep that model progress is displayed [days]</t>
  </si>
  <si>
    <t>provide in format dd.mm.yyyy; if left empty, the first timestamp of the forcing data set will be used</t>
  </si>
  <si>
    <t>provide in format dd.mm.yyyy; if left empty, the last timestamp of the forcing data set will be used</t>
  </si>
  <si>
    <t>COORDINATES_FROM_FILE</t>
  </si>
  <si>
    <t>proj_file_folder</t>
  </si>
  <si>
    <t>proj_file_name</t>
  </si>
  <si>
    <t>READ_DATASET</t>
  </si>
  <si>
    <t>variable_name</t>
  </si>
  <si>
    <t>data_folder</t>
  </si>
  <si>
    <t>data_filename</t>
  </si>
  <si>
    <t>stratigraphy_index</t>
  </si>
  <si>
    <t>STRAT_layers</t>
  </si>
  <si>
    <t>STRAT_classes</t>
  </si>
  <si>
    <t>GROUND_freeW_seb_snow</t>
  </si>
  <si>
    <t>update_general</t>
  </si>
  <si>
    <t>Variable</t>
  </si>
  <si>
    <t>thresholds for snow and rain precip</t>
  </si>
  <si>
    <t>slopes receive less rain due to angle</t>
  </si>
  <si>
    <t>radiation needs to be adjusted for slopes and view angles (i.e., how much radiation a slope angle would get)</t>
  </si>
  <si>
    <t>changes air pressure for point based on elevation (only if no pressure input or if overwrite = 1)</t>
  </si>
  <si>
    <t>makes sure that:  1) time steps are equally spaced,  2) lowest wind speed is 0.5 m/s,  3) latent in cannot be 0</t>
  </si>
  <si>
    <t>creates empty forcing values in the class</t>
  </si>
  <si>
    <t>assigns the heatflux at the lower boundary and air temperature height as constants in the forcing</t>
  </si>
  <si>
    <t>replaces RH lower than value to value - in the backend, computes RH, does comparison, converts back to humidity for each cell</t>
  </si>
  <si>
    <t>Uses full ERA5 time series</t>
  </si>
  <si>
    <t>Uses shorter ERA5 time series (same as 2, 3)</t>
  </si>
  <si>
    <t>Uses shorter ERA5 time series (same as 1, 3)</t>
  </si>
  <si>
    <t>Uses shorter ERA5 time series (same as 1, 2)</t>
  </si>
  <si>
    <t>Output is not saved, but params are updated</t>
  </si>
  <si>
    <t xml:space="preserve">Output is saved to predefined grid layout </t>
  </si>
  <si>
    <t>used for final output</t>
  </si>
  <si>
    <t>initializes the class but does not change any of the defaults</t>
  </si>
  <si>
    <t>###  LATERAL  #############################################</t>
  </si>
  <si>
    <t>###  GRID  ################################################</t>
  </si>
  <si>
    <t>###  FORCING  #############################################</t>
  </si>
  <si>
    <t>###  OUTPUTS  #############################################</t>
  </si>
  <si>
    <t>###  INITIALISATIONS  #####################################</t>
  </si>
  <si>
    <t>###  TILES – run sequence info  ###########################</t>
  </si>
  <si>
    <t>###  UPDATES  - applied to coords  ########################</t>
  </si>
  <si>
    <t># FORCING CLASS 1 - used in tile 1 + 3  ########################</t>
  </si>
  <si>
    <t># TILE 1  ######################################################</t>
  </si>
  <si>
    <t># TILE 4  ######################################################</t>
  </si>
  <si>
    <t># TILE 3  ######################################################</t>
  </si>
  <si>
    <t># TILE 2  ######################################################</t>
  </si>
  <si>
    <t>###  DATA  ################################################</t>
  </si>
  <si>
    <t>###  MASKS  ###############################################</t>
  </si>
  <si>
    <t>###  COORD SYSTEM  based on DEM  ##########################</t>
  </si>
  <si>
    <t>###  POST_PROCS  ##########################################</t>
  </si>
  <si>
    <t xml:space="preserve"># NOTE: the forcing in the more complicated example uses FORCING_base_carrier_reference </t>
  </si>
  <si>
    <t>#       since there are observations that are used to scale the ERA5 data (i.e., reference)</t>
  </si>
  <si>
    <t xml:space="preserve">#       In the updated file, we use the FORCING_base class without any bells and whistles. </t>
  </si>
  <si>
    <t>path is relative to the run_cryogrid.m script and not to this file</t>
  </si>
  <si>
    <t>01.09 (september)</t>
  </si>
  <si>
    <t>changed this to Jan 1st so all years are captured</t>
  </si>
  <si>
    <t>Xice</t>
  </si>
  <si>
    <t>MASK_stratigraphy</t>
  </si>
  <si>
    <t>exclude_index</t>
  </si>
  <si>
    <t>K_MEANS_custom</t>
  </si>
  <si>
    <t>slope, sin(aspect), cos(aspect)</t>
  </si>
  <si>
    <t>cluster_variable_scaling</t>
  </si>
  <si>
    <t>cluster_variable_scaling_index</t>
  </si>
  <si>
    <t>too many and Euler crashes due to memory overuse</t>
  </si>
  <si>
    <t>based on the surface classes, there are few values for 3+4 (grass and moss)</t>
  </si>
  <si>
    <t>the order of the cluster columns is first RAW_VARIABLES, slope, aspect(sin/cos)</t>
  </si>
  <si>
    <t>TILE_1D_standard [1, 3] have strat_stratvar_class[_index], do these define what stratigraphies are used?</t>
  </si>
  <si>
    <t>or is this a dummy class in the case of the K_MEANS… classes?</t>
  </si>
  <si>
    <t># FORCING CLASS 2 - used in tile 2 + 4  ########################</t>
  </si>
  <si>
    <t>era5.mat</t>
  </si>
  <si>
    <t>./forcing/</t>
  </si>
  <si>
    <t>elevation.tif</t>
  </si>
  <si>
    <t>surface_classes.tif</t>
  </si>
  <si>
    <t>### vegetated sediments</t>
  </si>
  <si>
    <t>permeability</t>
  </si>
  <si>
    <t>litter layer, very high water/ice at surface, high porosity</t>
  </si>
  <si>
    <t>sediment layer</t>
  </si>
  <si>
    <t>"bedock" layer</t>
  </si>
  <si>
    <t>Litter layer, low water ice contents</t>
  </si>
  <si>
    <t>second thin layer, high porosity</t>
  </si>
  <si>
    <t>water/ice + sediment layer</t>
  </si>
  <si>
    <t>dryer below</t>
  </si>
  <si>
    <t>Bedrock</t>
  </si>
  <si>
    <t>litter layer, low water/ice content, high organic content</t>
  </si>
  <si>
    <t>high-er water/ice content</t>
  </si>
  <si>
    <t>dryer sediment below</t>
  </si>
  <si>
    <t>bedrock layer</t>
  </si>
  <si>
    <t>same as before but dryer</t>
  </si>
  <si>
    <t>### DEBRIS (coarse-blocky stratigraphies, based on talus slope and moraine geophysical profiles)</t>
  </si>
  <si>
    <t>thin layer, very high porosity</t>
  </si>
  <si>
    <t>moderate ice content</t>
  </si>
  <si>
    <t>a little less water/ice</t>
  </si>
  <si>
    <t>bedrock</t>
  </si>
  <si>
    <t>slightly humid debris</t>
  </si>
  <si>
    <t>ice-filled core (ice-rich moraine for example)</t>
  </si>
  <si>
    <t>Ice-rock mix</t>
  </si>
  <si>
    <t>porous and dry</t>
  </si>
  <si>
    <t>low ice /dry</t>
  </si>
  <si>
    <t>sediment/blocky</t>
  </si>
  <si>
    <t>### BEDROCK (not geophysical data, just basic bedrock after Sebastians stratigraphies --&gt; maybe different bedrock based on geological map --&gt; different thermal conductivity..)</t>
  </si>
  <si>
    <t>pure bedrock</t>
  </si>
  <si>
    <t>dry sediment layer above bedrock</t>
  </si>
  <si>
    <t>Bedrock, small sediment layer above</t>
  </si>
  <si>
    <t>### FINE-GRAINED SEDIMENTS (no vegetation, otherwise similar to vegetated sediments)</t>
  </si>
  <si>
    <t>shallower water/ce rich layer</t>
  </si>
  <si>
    <t>water/ice a bit lower</t>
  </si>
  <si>
    <t>in general dryer conditions</t>
  </si>
  <si>
    <t>### ROCK GLACIERS</t>
  </si>
  <si>
    <t>blocks, air-filled, no water/ice, high porosity, high drainage</t>
  </si>
  <si>
    <t>blocks, air-filled, little water/ice ,high porosity, high drainage</t>
  </si>
  <si>
    <t xml:space="preserve">bedrock </t>
  </si>
  <si>
    <t>ice core, no  air, very low drainage, more ice than in 11</t>
  </si>
  <si>
    <t>ice core, less ice, more mineral content, a bit of water retention possible</t>
  </si>
  <si>
    <t>add altitude and stratigraphy index</t>
  </si>
  <si>
    <t>###  MAPPED STRATIGRAPHY  – edit in stratigraphies tab  ###</t>
  </si>
  <si>
    <t>###  RUN INFO – keep as is ###############################</t>
  </si>
  <si>
    <t>###  CLUSTERING – change only cluster number  #############</t>
  </si>
  <si>
    <t xml:space="preserve">For each STRAT_layers class, we also need to provide a STRAT_classes class with the same index. This is because we are updating the stratigraphy layers that is selected. Hence, this file might look a lot bigger than RUN_1D_SPINUP files. Regarding the indicies, each grouping (e.g., bedrock) increases by a factor of 10 to make things easier when reading stratigraphy_index files. </t>
  </si>
  <si>
    <t>value</t>
  </si>
  <si>
    <t>default</t>
  </si>
  <si>
    <t>[-]</t>
  </si>
  <si>
    <t>surface emissivity</t>
  </si>
  <si>
    <t>[m]</t>
  </si>
  <si>
    <t>roughness length</t>
  </si>
  <si>
    <t>[sec]</t>
  </si>
  <si>
    <t>longest possible timestep</t>
  </si>
  <si>
    <t>[J/m3]</t>
  </si>
  <si>
    <t>maximum change of energy per timestep</t>
  </si>
  <si>
    <t>Used for bedrock that is exposed to the surface layer</t>
  </si>
  <si>
    <t>target SWE per grid cell [m], try 0.005 or 0.001</t>
  </si>
  <si>
    <t>conductivity_snow_Sturm</t>
  </si>
  <si>
    <t>max_snow_depth</t>
  </si>
  <si>
    <t>set a threshold for maximum snow depth</t>
  </si>
  <si>
    <t>For vegetated soils - assume shallow roots, average albedo</t>
  </si>
  <si>
    <t>surface albedo estimate (dry grass = 0.15, green grass = 0.25)</t>
  </si>
  <si>
    <t>surface emissivity lower for sparse vegetation found in these regions</t>
  </si>
  <si>
    <t>surface albedo is actually not used here since it's never used at the surface</t>
  </si>
  <si>
    <t>roughness length [m] somewhere between 0.01 and 0.05</t>
  </si>
  <si>
    <t>surface emissivity [-] somewhere between 0.95 - 0.98</t>
  </si>
  <si>
    <t>Used for bedrock that is not exposed to the surface layer – used at the bottom of all STRAT_layers</t>
  </si>
  <si>
    <t>emissivity similar to exposed bedrock</t>
  </si>
  <si>
    <t xml:space="preserve">rough surface </t>
  </si>
  <si>
    <t>resistance to evaporation not used at depth</t>
  </si>
  <si>
    <t>bare rock should have high resistance to vapour flix</t>
  </si>
  <si>
    <t>albedo varies quite a bit between rock types (0.05 for basalt, to 0.4 for limestone)</t>
  </si>
  <si>
    <t>based on what I've seen from satellite images, the albedo of the rock glaciers seems a little lower</t>
  </si>
  <si>
    <t>assume sparse vegetation so more evaporation</t>
  </si>
  <si>
    <t>roughness length estimated for grassy and rocky terrain</t>
  </si>
  <si>
    <t>Debris and talus slopes - could include moraines here - proximity to glacier</t>
  </si>
  <si>
    <t>smoothest surface</t>
  </si>
  <si>
    <t xml:space="preserve">###  SNOW - assumed the same for everything  </t>
  </si>
  <si>
    <t>https://www.sciencedirect.com/science/article/pii/S0169809516300424</t>
  </si>
  <si>
    <t>https://onlinelibrary.wiley.com/doi/pdf/10.1002/ppp.426</t>
  </si>
  <si>
    <t>https://www.sciencedirect.com/science/article/abs/pii/S0140196318301794</t>
  </si>
  <si>
    <t>https://www.mdpi.com/2072-4292/14/8/1922#:~:text=albedo%20in%20spring%2C%20summer%2C%20autumn%2C,but%20the%20surface%20albedo%20is</t>
  </si>
  <si>
    <t>https://www.mdpi.com/2072-4292/14/8/1922</t>
  </si>
  <si>
    <t>https://www.sciencedirect.com/science/article/abs/pii/S0960148124019128</t>
  </si>
  <si>
    <t>fine grained sediments likely have average albedo</t>
  </si>
  <si>
    <t>Maybe still too wet for the Pamirs?</t>
  </si>
  <si>
    <t>https://tc.copernicus.org/articles/18/2103/2024/tc-18-2103-2024.html#:~:text=range%20of%20%E2%88%BC%202%20orders,of%20the%20Murt%C3%A8l%20rock%20glacier</t>
  </si>
  <si>
    <r>
      <t>Our mean (median) values of the filtered aerodynamic momentum roughness lengths </t>
    </r>
    <r>
      <rPr>
        <i/>
        <sz val="10"/>
        <color rgb="FF464646"/>
        <rFont val="Helvetica Neue"/>
        <family val="2"/>
      </rPr>
      <t>z</t>
    </r>
    <r>
      <rPr>
        <sz val="10"/>
        <color rgb="FF464646"/>
        <rFont val="Helvetica Neue"/>
        <family val="2"/>
      </rPr>
      <t>0m of 19 to 7 cm (23–8 cm) agree with the values of Mittaz et al. (2000) and Stocker-Mittaz (2002) of 18 and 7 cm for the snow-free and snow-covered Murtèl surface, respectively (Fig. </t>
    </r>
    <r>
      <rPr>
        <sz val="10"/>
        <color theme="1"/>
        <rFont val="Helvetica Neue"/>
        <family val="2"/>
      </rPr>
      <t>9</t>
    </r>
    <r>
      <rPr>
        <sz val="10"/>
        <color rgb="FF464646"/>
        <rFont val="Helvetica Neue"/>
        <family val="2"/>
      </rPr>
      <t>).</t>
    </r>
  </si>
  <si>
    <t>Rock Glaciers</t>
  </si>
  <si>
    <t>Link</t>
  </si>
  <si>
    <t>Description</t>
  </si>
  <si>
    <t>Z_0 - roughness</t>
  </si>
  <si>
    <t>Vegetated</t>
  </si>
  <si>
    <t>Values</t>
  </si>
  <si>
    <t>Quilan Mountains: albedo in spring, summer, autumn, and winter in the QM are 0.25, 0.18, 0.24, and 0.30, respectively</t>
  </si>
  <si>
    <t>0.15–0.25</t>
  </si>
  <si>
    <t>https://www.sciencedirect.com/science/article/pii/S0960148124019128</t>
  </si>
  <si>
    <t>~0.18</t>
  </si>
  <si>
    <t>Fig 7. Mean summer max in eastern arid region of NW China (loess plateau at 1600 m elev) - wet soil = lower albedo</t>
  </si>
  <si>
    <t>emissivity</t>
  </si>
  <si>
    <t>https://essd.copernicus.org/preprints/essd-2024-559/essd-2024-559.pdf</t>
  </si>
  <si>
    <t xml:space="preserve">based on glacier debris, but assuming that this would be similar to a rock glacier… ? Paper by Evan and co. </t>
  </si>
  <si>
    <t xml:space="preserve">based on glacier debris, but assuming that this would be similar to a rock glacier… maybe higher for rock glacier? Paper by Evan and co. </t>
  </si>
  <si>
    <t>0.001 – 0.05m</t>
  </si>
  <si>
    <t>Changed waterice to lower value for eastern Pamir high plateaus</t>
  </si>
  <si>
    <t>Rock glacier low albedo, rough surface, low ice layer</t>
  </si>
  <si>
    <t>Rock glacier low albedo, smooth surface, low ice layer</t>
  </si>
  <si>
    <t>Rock glacier high albedo, rough surface, high ice  layer</t>
  </si>
  <si>
    <t>Rock glacier low albedo, smooth surface, high ice layer</t>
  </si>
  <si>
    <t xml:space="preserve">Experiment design: 
For each stratigraphy, there is a custom ground class, stratigraphy class, and stratigraphy layer. In the ground class, I vary albedo and roughness length, but not emissivity. In the layers, use Tamara's layers, but I've reduced them to a "wet" and "dry" configuration for each structure type. </t>
  </si>
  <si>
    <t>0.1 - 0.2</t>
  </si>
  <si>
    <t>0.01 - 0.1</t>
  </si>
  <si>
    <t>wet+icy / dry</t>
  </si>
  <si>
    <t>max surface types</t>
  </si>
  <si>
    <t>0.90 - 0.97</t>
  </si>
  <si>
    <t>env_condition_combinations</t>
  </si>
  <si>
    <t>###  UPDATES  - applied to 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</si>
</sst>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rgb="FFFF0000"/>
      <name val="Calibri"/>
      <family val="2"/>
      <scheme val="minor"/>
    </font>
    <font>
      <b/>
      <sz val="11"/>
      <color theme="1"/>
      <name val="Calibri"/>
      <family val="2"/>
      <scheme val="minor"/>
    </font>
    <font>
      <b/>
      <sz val="11"/>
      <color rgb="FF000000"/>
      <name val="Calibri"/>
      <family val="2"/>
      <charset val="1"/>
    </font>
    <font>
      <b/>
      <sz val="11"/>
      <color rgb="FF000000"/>
      <name val="Calibri"/>
      <family val="2"/>
    </font>
    <font>
      <sz val="11"/>
      <color theme="4" tint="-0.249977111117893"/>
      <name val="Calibri"/>
      <family val="2"/>
      <scheme val="minor"/>
    </font>
    <font>
      <sz val="11"/>
      <color theme="9"/>
      <name val="Calibri"/>
      <family val="2"/>
      <scheme val="minor"/>
    </font>
    <font>
      <u/>
      <sz val="11"/>
      <color theme="10"/>
      <name val="Calibri"/>
      <family val="2"/>
      <scheme val="minor"/>
    </font>
    <font>
      <b/>
      <sz val="14"/>
      <color theme="1"/>
      <name val="Calibri"/>
      <family val="2"/>
      <scheme val="minor"/>
    </font>
    <font>
      <b/>
      <sz val="11"/>
      <color theme="5"/>
      <name val="Calibri"/>
      <family val="2"/>
      <scheme val="minor"/>
    </font>
    <font>
      <sz val="11"/>
      <color theme="5"/>
      <name val="Calibri"/>
      <family val="2"/>
      <scheme val="minor"/>
    </font>
    <font>
      <sz val="11"/>
      <color theme="5"/>
      <name val="Calibri (Body)"/>
    </font>
    <font>
      <sz val="11"/>
      <color theme="8"/>
      <name val="Calibri"/>
      <family val="2"/>
      <scheme val="minor"/>
    </font>
    <font>
      <b/>
      <sz val="18"/>
      <color theme="1"/>
      <name val="Calibri"/>
      <family val="2"/>
      <scheme val="minor"/>
    </font>
    <font>
      <sz val="11"/>
      <color theme="7" tint="-0.249977111117893"/>
      <name val="Calibri"/>
      <family val="2"/>
      <scheme val="minor"/>
    </font>
    <font>
      <b/>
      <sz val="14"/>
      <color theme="5"/>
      <name val="Calibri"/>
      <family val="2"/>
      <scheme val="minor"/>
    </font>
    <font>
      <b/>
      <sz val="14"/>
      <color theme="7" tint="-0.249977111117893"/>
      <name val="Calibri (Body)"/>
    </font>
    <font>
      <b/>
      <sz val="11"/>
      <name val="Calibri"/>
      <family val="2"/>
      <scheme val="minor"/>
    </font>
    <font>
      <b/>
      <sz val="16"/>
      <color theme="8"/>
      <name val="Monaco"/>
      <family val="2"/>
    </font>
    <font>
      <b/>
      <sz val="16"/>
      <color rgb="FF4472C4"/>
      <name val="Monaco"/>
      <family val="2"/>
    </font>
    <font>
      <sz val="14"/>
      <color theme="8"/>
      <name val="Monaco"/>
      <family val="2"/>
    </font>
    <font>
      <sz val="11"/>
      <color theme="9"/>
      <name val="Monaco"/>
      <family val="2"/>
    </font>
    <font>
      <i/>
      <sz val="11"/>
      <color theme="1"/>
      <name val="Calibri"/>
      <family val="2"/>
      <scheme val="minor"/>
    </font>
    <font>
      <sz val="11"/>
      <color theme="9" tint="0.39997558519241921"/>
      <name val="Calibri"/>
      <family val="2"/>
      <scheme val="minor"/>
    </font>
    <font>
      <sz val="11"/>
      <name val="Calibri"/>
      <family val="2"/>
      <scheme val="minor"/>
    </font>
    <font>
      <i/>
      <sz val="11"/>
      <name val="Calibri"/>
      <family val="2"/>
      <scheme val="minor"/>
    </font>
    <font>
      <b/>
      <sz val="18"/>
      <name val="Calibri"/>
      <family val="2"/>
      <scheme val="minor"/>
    </font>
    <font>
      <sz val="18"/>
      <name val="Calibri"/>
      <family val="2"/>
      <scheme val="minor"/>
    </font>
    <font>
      <sz val="11"/>
      <color theme="0" tint="-0.34998626667073579"/>
      <name val="Calibri"/>
      <family val="2"/>
      <scheme val="minor"/>
    </font>
    <font>
      <b/>
      <sz val="11"/>
      <color rgb="FF000000"/>
      <name val="Calibri"/>
      <family val="2"/>
      <scheme val="minor"/>
    </font>
    <font>
      <sz val="11"/>
      <color rgb="FF000000"/>
      <name val="Calibri"/>
      <family val="2"/>
      <scheme val="minor"/>
    </font>
    <font>
      <b/>
      <sz val="11"/>
      <color theme="8"/>
      <name val="Calibri"/>
      <family val="2"/>
      <scheme val="minor"/>
    </font>
    <font>
      <b/>
      <sz val="16"/>
      <color theme="1"/>
      <name val="Monaco"/>
      <family val="2"/>
    </font>
    <font>
      <sz val="10"/>
      <color rgb="FF464646"/>
      <name val="Helvetica Neue"/>
      <family val="2"/>
    </font>
    <font>
      <i/>
      <sz val="10"/>
      <color rgb="FF464646"/>
      <name val="Helvetica Neue"/>
      <family val="2"/>
    </font>
    <font>
      <sz val="10"/>
      <color theme="1"/>
      <name val="Helvetica Neue"/>
      <family val="2"/>
    </font>
    <font>
      <sz val="11"/>
      <color rgb="FF222222"/>
      <name val="Arial"/>
      <family val="2"/>
    </font>
    <font>
      <sz val="10"/>
      <color rgb="FF000000"/>
      <name val="Tahoma"/>
      <family val="2"/>
    </font>
  </fonts>
  <fills count="10">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3">
    <xf numFmtId="0" fontId="0" fillId="0" borderId="0"/>
    <xf numFmtId="0" fontId="7" fillId="0" borderId="0" applyNumberFormat="0" applyFill="0" applyBorder="0" applyAlignment="0" applyProtection="0"/>
    <xf numFmtId="0" fontId="2" fillId="6" borderId="2" applyNumberFormat="0" applyFont="0" applyFill="0" applyAlignment="0" applyProtection="0"/>
  </cellStyleXfs>
  <cellXfs count="110">
    <xf numFmtId="0" fontId="0" fillId="0" borderId="0" xfId="0"/>
    <xf numFmtId="11" fontId="0" fillId="0" borderId="0" xfId="0" applyNumberFormat="1"/>
    <xf numFmtId="0" fontId="0" fillId="0" borderId="0" xfId="0" quotePrefix="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0" fontId="12" fillId="0" borderId="0" xfId="0" applyFont="1"/>
    <xf numFmtId="0" fontId="10" fillId="0" borderId="0" xfId="0" applyFont="1"/>
    <xf numFmtId="0" fontId="14" fillId="0" borderId="0" xfId="0" applyFont="1"/>
    <xf numFmtId="0" fontId="11" fillId="0" borderId="0" xfId="0" applyFont="1"/>
    <xf numFmtId="0" fontId="15" fillId="0" borderId="0" xfId="0" applyFont="1"/>
    <xf numFmtId="0" fontId="16" fillId="0" borderId="0" xfId="0" applyFont="1"/>
    <xf numFmtId="0" fontId="6" fillId="0" borderId="0" xfId="0" applyFont="1" applyAlignment="1">
      <alignment horizontal="left"/>
    </xf>
    <xf numFmtId="0" fontId="17" fillId="0" borderId="0" xfId="0" applyFont="1"/>
    <xf numFmtId="0" fontId="18" fillId="0" borderId="0" xfId="0" quotePrefix="1" applyFont="1"/>
    <xf numFmtId="0" fontId="19" fillId="0" borderId="0" xfId="0" applyFont="1"/>
    <xf numFmtId="0" fontId="20" fillId="0" borderId="0" xfId="0" quotePrefix="1" applyFont="1"/>
    <xf numFmtId="0" fontId="7" fillId="0" borderId="0" xfId="1"/>
    <xf numFmtId="0" fontId="21" fillId="0" borderId="0" xfId="0" quotePrefix="1" applyFont="1"/>
    <xf numFmtId="0" fontId="7" fillId="0" borderId="0" xfId="1" applyAlignment="1"/>
    <xf numFmtId="0" fontId="18" fillId="0" borderId="1" xfId="0" quotePrefix="1" applyFont="1" applyBorder="1"/>
    <xf numFmtId="0" fontId="23" fillId="0" borderId="0" xfId="0" applyFont="1"/>
    <xf numFmtId="0" fontId="2" fillId="6" borderId="2" xfId="2" applyFont="1" applyFill="1"/>
    <xf numFmtId="0" fontId="0" fillId="6" borderId="2" xfId="2" applyFont="1" applyFill="1"/>
    <xf numFmtId="0" fontId="8" fillId="6" borderId="2" xfId="2" applyFont="1" applyFill="1"/>
    <xf numFmtId="0" fontId="13" fillId="0" borderId="2" xfId="2" applyFont="1" applyFill="1"/>
    <xf numFmtId="0" fontId="24" fillId="6" borderId="2" xfId="2" applyFont="1" applyFill="1"/>
    <xf numFmtId="0" fontId="25" fillId="6" borderId="2" xfId="2" applyFont="1" applyFill="1"/>
    <xf numFmtId="11" fontId="24" fillId="6" borderId="2" xfId="2" applyNumberFormat="1" applyFont="1" applyFill="1"/>
    <xf numFmtId="0" fontId="24" fillId="0" borderId="2" xfId="2" applyFont="1" applyFill="1"/>
    <xf numFmtId="0" fontId="13" fillId="3" borderId="2" xfId="2" applyFont="1" applyFill="1"/>
    <xf numFmtId="0" fontId="0" fillId="0" borderId="2" xfId="2" applyFont="1" applyFill="1"/>
    <xf numFmtId="0" fontId="26" fillId="5" borderId="2" xfId="2" applyFont="1" applyFill="1"/>
    <xf numFmtId="0" fontId="27" fillId="5" borderId="2" xfId="2" applyFont="1" applyFill="1"/>
    <xf numFmtId="0" fontId="13" fillId="4" borderId="2" xfId="2" applyFont="1" applyFill="1"/>
    <xf numFmtId="0" fontId="24" fillId="4" borderId="2" xfId="2" applyFont="1" applyFill="1"/>
    <xf numFmtId="11" fontId="24" fillId="4" borderId="2" xfId="2" applyNumberFormat="1" applyFont="1" applyFill="1"/>
    <xf numFmtId="0" fontId="25" fillId="4" borderId="2" xfId="2" applyFont="1" applyFill="1"/>
    <xf numFmtId="0" fontId="13" fillId="2" borderId="2" xfId="2" applyFont="1" applyFill="1"/>
    <xf numFmtId="0" fontId="24" fillId="2" borderId="2" xfId="2" applyFont="1" applyFill="1"/>
    <xf numFmtId="11" fontId="24" fillId="2" borderId="2" xfId="2" applyNumberFormat="1" applyFont="1" applyFill="1"/>
    <xf numFmtId="0" fontId="25" fillId="2" borderId="2" xfId="2" applyFont="1" applyFill="1"/>
    <xf numFmtId="0" fontId="24" fillId="5" borderId="2" xfId="2" applyFont="1" applyFill="1"/>
    <xf numFmtId="0" fontId="25" fillId="5" borderId="2" xfId="2" applyFont="1" applyFill="1"/>
    <xf numFmtId="11" fontId="24" fillId="5" borderId="2" xfId="2" applyNumberFormat="1" applyFont="1" applyFill="1"/>
    <xf numFmtId="0" fontId="2" fillId="7" borderId="2" xfId="2" applyFont="1" applyFill="1"/>
    <xf numFmtId="0" fontId="0" fillId="7" borderId="2" xfId="2" applyFont="1" applyFill="1"/>
    <xf numFmtId="0" fontId="8" fillId="7" borderId="2" xfId="2" applyFont="1" applyFill="1"/>
    <xf numFmtId="0" fontId="13" fillId="7" borderId="2" xfId="2" applyFont="1" applyFill="1"/>
    <xf numFmtId="0" fontId="24" fillId="7" borderId="2" xfId="2" applyFont="1" applyFill="1"/>
    <xf numFmtId="0" fontId="25" fillId="7" borderId="2" xfId="2" applyFont="1" applyFill="1"/>
    <xf numFmtId="11" fontId="24" fillId="7" borderId="2" xfId="2" applyNumberFormat="1" applyFont="1" applyFill="1"/>
    <xf numFmtId="0" fontId="0" fillId="2" borderId="2" xfId="2" applyFont="1" applyFill="1"/>
    <xf numFmtId="0" fontId="2" fillId="5" borderId="2" xfId="2" applyFont="1" applyFill="1"/>
    <xf numFmtId="0" fontId="0" fillId="5" borderId="2" xfId="2" applyFont="1" applyFill="1"/>
    <xf numFmtId="0" fontId="1" fillId="5" borderId="2" xfId="2" applyFont="1" applyFill="1"/>
    <xf numFmtId="0" fontId="0" fillId="0" borderId="4" xfId="2" applyFont="1" applyFill="1" applyBorder="1" applyAlignment="1">
      <alignment wrapText="1"/>
    </xf>
    <xf numFmtId="0" fontId="0" fillId="0" borderId="5" xfId="2" applyFont="1" applyFill="1" applyBorder="1" applyAlignment="1">
      <alignment wrapText="1"/>
    </xf>
    <xf numFmtId="0" fontId="2" fillId="4" borderId="2" xfId="2" applyFont="1" applyFill="1"/>
    <xf numFmtId="0" fontId="0" fillId="4" borderId="2" xfId="2" applyFont="1" applyFill="1"/>
    <xf numFmtId="0" fontId="8" fillId="4" borderId="2" xfId="2" applyFont="1" applyFill="1"/>
    <xf numFmtId="0" fontId="2" fillId="2" borderId="2" xfId="2" applyFont="1" applyFill="1"/>
    <xf numFmtId="0" fontId="8" fillId="2" borderId="2" xfId="2" applyFont="1" applyFill="1"/>
    <xf numFmtId="0" fontId="0" fillId="8" borderId="2" xfId="2" applyFont="1" applyFill="1"/>
    <xf numFmtId="0" fontId="12" fillId="4" borderId="2" xfId="2" applyFont="1" applyFill="1"/>
    <xf numFmtId="0" fontId="6" fillId="4" borderId="2" xfId="2" applyFont="1" applyFill="1"/>
    <xf numFmtId="0" fontId="28" fillId="4" borderId="2" xfId="2" applyFont="1" applyFill="1"/>
    <xf numFmtId="0" fontId="6" fillId="5" borderId="2" xfId="2" applyFont="1" applyFill="1"/>
    <xf numFmtId="0" fontId="31" fillId="5" borderId="2" xfId="2" applyFont="1" applyFill="1"/>
    <xf numFmtId="0" fontId="12" fillId="2" borderId="2" xfId="2" applyFont="1" applyFill="1"/>
    <xf numFmtId="0" fontId="10" fillId="2" borderId="2" xfId="2" applyFont="1" applyFill="1"/>
    <xf numFmtId="0" fontId="6" fillId="2" borderId="2" xfId="2" applyFont="1" applyFill="1"/>
    <xf numFmtId="0" fontId="28" fillId="2" borderId="2" xfId="2" applyFont="1" applyFill="1"/>
    <xf numFmtId="0" fontId="31" fillId="2" borderId="2" xfId="2" applyFont="1" applyFill="1"/>
    <xf numFmtId="0" fontId="2" fillId="8" borderId="2" xfId="2" applyFont="1" applyFill="1"/>
    <xf numFmtId="0" fontId="12" fillId="6" borderId="2" xfId="2" applyFont="1" applyFill="1"/>
    <xf numFmtId="0" fontId="6" fillId="6" borderId="2" xfId="2" applyFont="1" applyFill="1"/>
    <xf numFmtId="0" fontId="28" fillId="6" borderId="2" xfId="2" applyFont="1" applyFill="1"/>
    <xf numFmtId="0" fontId="5" fillId="6" borderId="2" xfId="2" applyFont="1" applyFill="1"/>
    <xf numFmtId="0" fontId="12" fillId="0" borderId="2" xfId="2" applyFont="1" applyFill="1"/>
    <xf numFmtId="0" fontId="28" fillId="5" borderId="2" xfId="2" applyFont="1" applyFill="1"/>
    <xf numFmtId="0" fontId="10" fillId="0" borderId="2" xfId="2" applyFont="1" applyFill="1"/>
    <xf numFmtId="0" fontId="28" fillId="0" borderId="2" xfId="2" applyFont="1" applyFill="1"/>
    <xf numFmtId="0" fontId="5" fillId="0" borderId="2" xfId="2" applyFont="1" applyFill="1"/>
    <xf numFmtId="0" fontId="12" fillId="7" borderId="2" xfId="2" applyFont="1" applyFill="1"/>
    <xf numFmtId="0" fontId="6" fillId="7" borderId="2" xfId="2" applyFont="1" applyFill="1"/>
    <xf numFmtId="0" fontId="28" fillId="7" borderId="2" xfId="2" applyFont="1" applyFill="1"/>
    <xf numFmtId="0" fontId="29" fillId="9" borderId="2" xfId="2" applyFont="1" applyFill="1"/>
    <xf numFmtId="0" fontId="6" fillId="9" borderId="2" xfId="2" applyFont="1" applyFill="1"/>
    <xf numFmtId="0" fontId="12" fillId="9" borderId="2" xfId="2" applyFont="1" applyFill="1"/>
    <xf numFmtId="0" fontId="30" fillId="9" borderId="2" xfId="2" applyFont="1" applyFill="1"/>
    <xf numFmtId="0" fontId="31" fillId="9" borderId="2" xfId="2" applyFont="1" applyFill="1"/>
    <xf numFmtId="0" fontId="32" fillId="9" borderId="0" xfId="0" quotePrefix="1" applyFont="1" applyFill="1"/>
    <xf numFmtId="0" fontId="24" fillId="9" borderId="2" xfId="2" applyFont="1" applyFill="1"/>
    <xf numFmtId="0" fontId="30" fillId="9" borderId="0" xfId="0" applyFont="1" applyFill="1"/>
    <xf numFmtId="0" fontId="29" fillId="9" borderId="0" xfId="0" applyFont="1" applyFill="1"/>
    <xf numFmtId="0" fontId="33" fillId="0" borderId="0" xfId="0" applyFont="1"/>
    <xf numFmtId="0" fontId="22" fillId="0" borderId="0" xfId="0" applyFont="1"/>
    <xf numFmtId="0" fontId="36" fillId="0" borderId="0" xfId="0" applyFont="1"/>
    <xf numFmtId="2" fontId="0" fillId="0" borderId="2" xfId="2" applyNumberFormat="1" applyFont="1" applyFill="1"/>
    <xf numFmtId="0" fontId="0" fillId="0" borderId="6" xfId="2" applyFont="1" applyFill="1" applyBorder="1"/>
    <xf numFmtId="0" fontId="0" fillId="0" borderId="2" xfId="2" applyNumberFormat="1" applyFont="1" applyFill="1"/>
    <xf numFmtId="0" fontId="0" fillId="0" borderId="3" xfId="2" applyFont="1" applyFill="1" applyBorder="1" applyAlignment="1">
      <alignment horizontal="left" vertical="top" wrapText="1"/>
    </xf>
    <xf numFmtId="0" fontId="0" fillId="0" borderId="4" xfId="2" applyFont="1" applyFill="1" applyBorder="1" applyAlignment="1">
      <alignment horizontal="left" vertical="top" wrapText="1"/>
    </xf>
    <xf numFmtId="0" fontId="0" fillId="0" borderId="4" xfId="2" applyFont="1" applyFill="1" applyBorder="1" applyAlignment="1">
      <alignment horizontal="left" vertical="top"/>
    </xf>
    <xf numFmtId="0" fontId="0" fillId="0" borderId="5" xfId="2" applyFont="1" applyFill="1" applyBorder="1" applyAlignment="1">
      <alignment horizontal="left" vertical="top"/>
    </xf>
  </cellXfs>
  <cellStyles count="3">
    <cellStyle name="borders" xfId="2" xr:uid="{3707CF0F-2B0A-C840-9668-E67174E2A87B}"/>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regor  Luke" id="{01905666-BC6B-154C-86CB-D5E07EB11F2A}" userId="S::gregorl@ethz.ch::ad55581d-eb14-4bcf-a500-dbdf695edb1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1" dT="2025-04-03T16:06:46.62" personId="{01905666-BC6B-154C-86CB-D5E07EB11F2A}" id="{577B7BF1-4E40-A348-99F5-C69D4113DDF7}">
    <text>Here, I need to think about how I work with these class indices since they could change based on the stratigraphy index. One option would be to have only one GROUND class and then have runs with different depths.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abs/pii/S0140196318301794" TargetMode="External"/><Relationship Id="rId2" Type="http://schemas.openxmlformats.org/officeDocument/2006/relationships/hyperlink" Target="https://onlinelibrary.wiley.com/doi/pdf/10.1002/ppp.426" TargetMode="External"/><Relationship Id="rId1" Type="http://schemas.openxmlformats.org/officeDocument/2006/relationships/hyperlink" Target="https://www.sciencedirect.com/science/article/pii/S0169809516300424" TargetMode="External"/><Relationship Id="rId5" Type="http://schemas.openxmlformats.org/officeDocument/2006/relationships/hyperlink" Target="https://www.sciencedirect.com/science/article/abs/pii/S0960148124019128" TargetMode="External"/><Relationship Id="rId4" Type="http://schemas.openxmlformats.org/officeDocument/2006/relationships/hyperlink" Target="https://www.mdpi.com/2072-4292/14/8/192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sd.copernicus.org/preprints/essd-2024-559/essd-2024-559.pdf" TargetMode="External"/><Relationship Id="rId2" Type="http://schemas.openxmlformats.org/officeDocument/2006/relationships/hyperlink" Target="https://www.sciencedirect.com/science/article/pii/S0960148124019128" TargetMode="External"/><Relationship Id="rId1" Type="http://schemas.openxmlformats.org/officeDocument/2006/relationships/hyperlink" Target="https://tc.copernicus.org/articles/18/2103/2024/tc-18-2103-2024.html" TargetMode="External"/><Relationship Id="rId4" Type="http://schemas.openxmlformats.org/officeDocument/2006/relationships/hyperlink" Target="https://essd.copernicus.org/preprints/essd-2024-559/essd-2024-55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FF78-754A-6749-899C-79A6381DAB46}">
  <dimension ref="A1:N1232"/>
  <sheetViews>
    <sheetView tabSelected="1" topLeftCell="B115" zoomScale="150" zoomScaleNormal="150" workbookViewId="0">
      <selection activeCell="F152" sqref="F152"/>
    </sheetView>
  </sheetViews>
  <sheetFormatPr baseColWidth="10" defaultRowHeight="15" x14ac:dyDescent="0.2"/>
  <cols>
    <col min="1" max="1" width="32.83203125" customWidth="1"/>
    <col min="2" max="2" width="16.5" customWidth="1"/>
    <col min="3" max="3" width="17" customWidth="1"/>
    <col min="4" max="4" width="17.1640625" customWidth="1"/>
    <col min="5" max="5" width="14.1640625" customWidth="1"/>
    <col min="6" max="6" width="11.6640625" customWidth="1"/>
  </cols>
  <sheetData>
    <row r="1" spans="1:8" ht="21" x14ac:dyDescent="0.25">
      <c r="A1" s="19" t="s">
        <v>346</v>
      </c>
      <c r="H1" s="14"/>
    </row>
    <row r="2" spans="1:8" x14ac:dyDescent="0.2">
      <c r="A2" s="9" t="s">
        <v>1</v>
      </c>
      <c r="B2" t="s">
        <v>2</v>
      </c>
    </row>
    <row r="3" spans="1:8" x14ac:dyDescent="0.2">
      <c r="A3" t="s">
        <v>155</v>
      </c>
      <c r="B3">
        <v>1</v>
      </c>
    </row>
    <row r="4" spans="1:8" x14ac:dyDescent="0.2">
      <c r="A4" t="s">
        <v>99</v>
      </c>
      <c r="B4">
        <v>36</v>
      </c>
      <c r="C4" s="25" t="s">
        <v>294</v>
      </c>
      <c r="F4" s="21" t="str">
        <f>HYPERLINK("#" &amp; ADDRESS(MATCH(F5, $A$2:$A$791, 0) + 1, 1), "&gt; " &amp; F5)</f>
        <v>&gt; TILE_1D_standard</v>
      </c>
    </row>
    <row r="5" spans="1:8" x14ac:dyDescent="0.2">
      <c r="A5" t="s">
        <v>4</v>
      </c>
      <c r="B5" s="12" t="s">
        <v>24</v>
      </c>
      <c r="C5" s="12" t="s">
        <v>5</v>
      </c>
      <c r="D5" s="12" t="s">
        <v>5</v>
      </c>
      <c r="E5" s="12" t="s">
        <v>5</v>
      </c>
      <c r="F5" s="12" t="s">
        <v>5</v>
      </c>
      <c r="G5" s="12" t="s">
        <v>25</v>
      </c>
    </row>
    <row r="6" spans="1:8" x14ac:dyDescent="0.2">
      <c r="A6" t="s">
        <v>6</v>
      </c>
      <c r="B6" s="12" t="s">
        <v>24</v>
      </c>
      <c r="C6" s="12">
        <v>1</v>
      </c>
      <c r="D6" s="12">
        <v>2</v>
      </c>
      <c r="E6" s="12">
        <v>3</v>
      </c>
      <c r="F6" s="12">
        <v>4</v>
      </c>
      <c r="G6" s="12" t="s">
        <v>25</v>
      </c>
    </row>
    <row r="7" spans="1:8" x14ac:dyDescent="0.2">
      <c r="A7" t="s">
        <v>76</v>
      </c>
      <c r="B7" s="12" t="s">
        <v>24</v>
      </c>
      <c r="C7" s="12">
        <v>1</v>
      </c>
      <c r="D7" s="12">
        <v>1</v>
      </c>
      <c r="E7" s="12">
        <v>1</v>
      </c>
      <c r="F7" s="12">
        <v>1</v>
      </c>
      <c r="G7" s="12" t="s">
        <v>25</v>
      </c>
    </row>
    <row r="8" spans="1:8" x14ac:dyDescent="0.2">
      <c r="A8" t="s">
        <v>77</v>
      </c>
      <c r="B8" s="3" t="s">
        <v>236</v>
      </c>
    </row>
    <row r="9" spans="1:8" x14ac:dyDescent="0.2">
      <c r="A9" t="s">
        <v>78</v>
      </c>
      <c r="B9">
        <v>1</v>
      </c>
    </row>
    <row r="10" spans="1:8" x14ac:dyDescent="0.2">
      <c r="A10" t="s">
        <v>156</v>
      </c>
      <c r="B10" t="s">
        <v>290</v>
      </c>
      <c r="D10" s="21" t="str">
        <f>HYPERLINK("#" &amp; ADDRESS(MATCH(B10, $A$2:$A$791, 0) + 1, 1), "&gt; " &amp; B10)</f>
        <v>&gt; K_MEANS_custom</v>
      </c>
    </row>
    <row r="11" spans="1:8" x14ac:dyDescent="0.2">
      <c r="A11" t="s">
        <v>157</v>
      </c>
      <c r="B11">
        <v>1</v>
      </c>
    </row>
    <row r="12" spans="1:8" x14ac:dyDescent="0.2">
      <c r="A12" t="s">
        <v>7</v>
      </c>
    </row>
    <row r="15" spans="1:8" ht="21" x14ac:dyDescent="0.25">
      <c r="A15" s="19" t="s">
        <v>347</v>
      </c>
    </row>
    <row r="16" spans="1:8" x14ac:dyDescent="0.2">
      <c r="A16" s="11" t="s">
        <v>158</v>
      </c>
      <c r="B16" t="s">
        <v>2</v>
      </c>
    </row>
    <row r="17" spans="1:5" x14ac:dyDescent="0.2">
      <c r="A17" t="s">
        <v>290</v>
      </c>
      <c r="B17">
        <v>1</v>
      </c>
    </row>
    <row r="18" spans="1:5" x14ac:dyDescent="0.2">
      <c r="A18" t="s">
        <v>159</v>
      </c>
      <c r="B18">
        <v>150</v>
      </c>
      <c r="D18" s="10"/>
    </row>
    <row r="19" spans="1:5" x14ac:dyDescent="0.2">
      <c r="A19" t="s">
        <v>160</v>
      </c>
      <c r="B19">
        <v>1000</v>
      </c>
      <c r="D19" s="25" t="s">
        <v>291</v>
      </c>
    </row>
    <row r="20" spans="1:5" x14ac:dyDescent="0.2">
      <c r="A20" t="s">
        <v>161</v>
      </c>
      <c r="B20" s="12" t="s">
        <v>24</v>
      </c>
      <c r="C20" s="12" t="s">
        <v>162</v>
      </c>
      <c r="D20" s="12" t="s">
        <v>163</v>
      </c>
      <c r="E20" s="12" t="s">
        <v>25</v>
      </c>
    </row>
    <row r="21" spans="1:5" x14ac:dyDescent="0.2">
      <c r="A21" t="s">
        <v>164</v>
      </c>
      <c r="B21" s="12" t="s">
        <v>24</v>
      </c>
      <c r="C21" s="12">
        <v>1</v>
      </c>
      <c r="D21" s="12">
        <v>1</v>
      </c>
      <c r="E21" s="12" t="s">
        <v>25</v>
      </c>
    </row>
    <row r="22" spans="1:5" x14ac:dyDescent="0.2">
      <c r="A22" t="s">
        <v>292</v>
      </c>
      <c r="B22" s="12" t="s">
        <v>24</v>
      </c>
      <c r="C22" s="12">
        <v>2</v>
      </c>
      <c r="D22" s="12" t="s">
        <v>25</v>
      </c>
      <c r="E22" s="25" t="s">
        <v>296</v>
      </c>
    </row>
    <row r="23" spans="1:5" x14ac:dyDescent="0.2">
      <c r="A23" t="s">
        <v>293</v>
      </c>
      <c r="B23" s="12" t="s">
        <v>24</v>
      </c>
      <c r="C23" s="12">
        <v>2</v>
      </c>
      <c r="D23" s="12" t="s">
        <v>25</v>
      </c>
      <c r="E23" s="25" t="s">
        <v>295</v>
      </c>
    </row>
    <row r="24" spans="1:5" x14ac:dyDescent="0.2">
      <c r="A24" t="s">
        <v>7</v>
      </c>
    </row>
    <row r="26" spans="1:5" x14ac:dyDescent="0.2">
      <c r="A26" s="2" t="s">
        <v>89</v>
      </c>
    </row>
    <row r="27" spans="1:5" x14ac:dyDescent="0.2">
      <c r="A27" t="s">
        <v>158</v>
      </c>
      <c r="B27" t="s">
        <v>2</v>
      </c>
    </row>
    <row r="28" spans="1:5" x14ac:dyDescent="0.2">
      <c r="A28" t="s">
        <v>163</v>
      </c>
      <c r="B28">
        <v>1</v>
      </c>
    </row>
    <row r="29" spans="1:5" x14ac:dyDescent="0.2">
      <c r="A29" t="s">
        <v>7</v>
      </c>
    </row>
    <row r="31" spans="1:5" x14ac:dyDescent="0.2">
      <c r="A31" s="2" t="s">
        <v>89</v>
      </c>
    </row>
    <row r="32" spans="1:5" x14ac:dyDescent="0.2">
      <c r="A32" t="s">
        <v>158</v>
      </c>
      <c r="B32" t="s">
        <v>2</v>
      </c>
    </row>
    <row r="33" spans="1:10" x14ac:dyDescent="0.2">
      <c r="A33" t="s">
        <v>162</v>
      </c>
      <c r="B33">
        <v>1</v>
      </c>
      <c r="D33" s="25" t="s">
        <v>344</v>
      </c>
    </row>
    <row r="34" spans="1:10" x14ac:dyDescent="0.2">
      <c r="A34" t="s">
        <v>94</v>
      </c>
      <c r="B34" s="12" t="s">
        <v>24</v>
      </c>
      <c r="C34" s="12" t="s">
        <v>12</v>
      </c>
      <c r="D34" s="12" t="s">
        <v>243</v>
      </c>
      <c r="E34" s="12" t="s">
        <v>25</v>
      </c>
    </row>
    <row r="35" spans="1:10" x14ac:dyDescent="0.2">
      <c r="A35" t="s">
        <v>7</v>
      </c>
    </row>
    <row r="38" spans="1:10" ht="21" x14ac:dyDescent="0.25">
      <c r="A38" s="19" t="s">
        <v>279</v>
      </c>
      <c r="B38" s="3"/>
    </row>
    <row r="39" spans="1:10" ht="14" customHeight="1" x14ac:dyDescent="0.2">
      <c r="A39" s="9" t="s">
        <v>79</v>
      </c>
      <c r="B39" s="3" t="s">
        <v>2</v>
      </c>
    </row>
    <row r="40" spans="1:10" x14ac:dyDescent="0.2">
      <c r="A40" s="3" t="s">
        <v>236</v>
      </c>
      <c r="B40" s="3">
        <v>1</v>
      </c>
    </row>
    <row r="41" spans="1:10" x14ac:dyDescent="0.2">
      <c r="A41" t="s">
        <v>237</v>
      </c>
      <c r="B41" t="s">
        <v>301</v>
      </c>
      <c r="C41" s="6" t="s">
        <v>284</v>
      </c>
    </row>
    <row r="42" spans="1:10" ht="19" x14ac:dyDescent="0.25">
      <c r="A42" t="s">
        <v>238</v>
      </c>
      <c r="B42" s="8" t="s">
        <v>302</v>
      </c>
    </row>
    <row r="43" spans="1:10" x14ac:dyDescent="0.2">
      <c r="A43" t="s">
        <v>80</v>
      </c>
      <c r="B43" s="12" t="s">
        <v>24</v>
      </c>
      <c r="C43" s="12" t="s">
        <v>93</v>
      </c>
      <c r="D43" s="12" t="s">
        <v>239</v>
      </c>
      <c r="E43" s="12" t="s">
        <v>239</v>
      </c>
      <c r="F43" s="12" t="s">
        <v>239</v>
      </c>
      <c r="G43" s="12" t="s">
        <v>25</v>
      </c>
      <c r="H43" s="21" t="str">
        <f>HYPERLINK("#" &amp; ADDRESS(MATCH(D43, $A$2:$A$791, 0) + 1, 1), "&gt; " &amp; D43)</f>
        <v>&gt; READ_DATASET</v>
      </c>
    </row>
    <row r="44" spans="1:10" x14ac:dyDescent="0.2">
      <c r="A44" t="s">
        <v>81</v>
      </c>
      <c r="B44" s="12" t="s">
        <v>24</v>
      </c>
      <c r="C44" s="12">
        <v>1</v>
      </c>
      <c r="D44" s="12">
        <v>1</v>
      </c>
      <c r="E44" s="12">
        <v>2</v>
      </c>
      <c r="F44" s="12">
        <v>3</v>
      </c>
      <c r="G44" s="12" t="s">
        <v>25</v>
      </c>
    </row>
    <row r="45" spans="1:10" x14ac:dyDescent="0.2">
      <c r="A45" t="s">
        <v>82</v>
      </c>
      <c r="B45" s="12" t="s">
        <v>24</v>
      </c>
      <c r="C45" s="12" t="s">
        <v>288</v>
      </c>
      <c r="D45" s="12" t="s">
        <v>25</v>
      </c>
      <c r="H45" s="21" t="str">
        <f>HYPERLINK("#" &amp; ADDRESS(MATCH(C45, $A$2:$A$791, 0) + 1, 1), "&gt; " &amp; C45)</f>
        <v>&gt; MASK_stratigraphy</v>
      </c>
    </row>
    <row r="46" spans="1:10" x14ac:dyDescent="0.2">
      <c r="A46" t="s">
        <v>83</v>
      </c>
      <c r="B46" s="12" t="s">
        <v>24</v>
      </c>
      <c r="C46" s="12">
        <v>1</v>
      </c>
      <c r="D46" s="12" t="s">
        <v>25</v>
      </c>
      <c r="H46" s="21" t="str">
        <f>HYPERLINK("#" &amp; ADDRESS(MATCH(F47, $A$2:$A$791, 0) + 1, 1), "&gt; " &amp; F47)</f>
        <v>&gt; update_one2one</v>
      </c>
      <c r="I46" s="21" t="str">
        <f>HYPERLINK("#" &amp; ADDRESS(MATCH(G47, $A$2:$A$791, 0) + 1, 1), "&gt; " &amp; G47)</f>
        <v>&gt; update_general</v>
      </c>
      <c r="J46" s="21" t="str">
        <f>HYPERLINK("#" &amp; ADDRESS(MATCH(H47, $A$2:$A$791, 0) + 1, 1), "&gt; " &amp; H47)</f>
        <v>&gt; tag_out_w_run_number</v>
      </c>
    </row>
    <row r="47" spans="1:10" x14ac:dyDescent="0.2">
      <c r="A47" t="s">
        <v>84</v>
      </c>
      <c r="B47" s="12" t="s">
        <v>24</v>
      </c>
      <c r="C47" s="12" t="s">
        <v>86</v>
      </c>
      <c r="D47" s="12" t="s">
        <v>86</v>
      </c>
      <c r="E47" s="12" t="s">
        <v>86</v>
      </c>
      <c r="F47" s="12" t="s">
        <v>86</v>
      </c>
      <c r="G47" s="12" t="s">
        <v>247</v>
      </c>
      <c r="H47" s="12" t="s">
        <v>153</v>
      </c>
      <c r="I47" s="12" t="s">
        <v>25</v>
      </c>
    </row>
    <row r="48" spans="1:10" x14ac:dyDescent="0.2">
      <c r="A48" t="s">
        <v>85</v>
      </c>
      <c r="B48" s="12" t="s">
        <v>24</v>
      </c>
      <c r="C48" s="12">
        <v>1</v>
      </c>
      <c r="D48" s="12">
        <v>2</v>
      </c>
      <c r="E48" s="12">
        <v>3</v>
      </c>
      <c r="F48" s="12">
        <v>4</v>
      </c>
      <c r="G48" s="12">
        <v>1</v>
      </c>
      <c r="H48" s="12">
        <v>1</v>
      </c>
      <c r="I48" s="12" t="s">
        <v>25</v>
      </c>
    </row>
    <row r="49" spans="1:6" x14ac:dyDescent="0.2">
      <c r="A49" t="s">
        <v>7</v>
      </c>
    </row>
    <row r="52" spans="1:6" ht="21" x14ac:dyDescent="0.25">
      <c r="A52" s="19" t="s">
        <v>278</v>
      </c>
    </row>
    <row r="53" spans="1:6" hidden="1" x14ac:dyDescent="0.2">
      <c r="A53" s="9" t="s">
        <v>90</v>
      </c>
      <c r="B53" s="3" t="s">
        <v>2</v>
      </c>
    </row>
    <row r="54" spans="1:6" hidden="1" x14ac:dyDescent="0.2">
      <c r="A54" s="3" t="s">
        <v>288</v>
      </c>
      <c r="B54" s="3">
        <v>1</v>
      </c>
    </row>
    <row r="55" spans="1:6" hidden="1" x14ac:dyDescent="0.2">
      <c r="A55" t="s">
        <v>289</v>
      </c>
      <c r="B55">
        <v>0</v>
      </c>
    </row>
    <row r="56" spans="1:6" hidden="1" x14ac:dyDescent="0.2">
      <c r="A56" t="s">
        <v>7</v>
      </c>
    </row>
    <row r="59" spans="1:6" ht="21" x14ac:dyDescent="0.25">
      <c r="A59" s="18" t="s">
        <v>277</v>
      </c>
    </row>
    <row r="60" spans="1:6" x14ac:dyDescent="0.2">
      <c r="A60" s="9" t="s">
        <v>92</v>
      </c>
      <c r="B60" t="s">
        <v>2</v>
      </c>
    </row>
    <row r="61" spans="1:6" x14ac:dyDescent="0.2">
      <c r="A61" s="3" t="s">
        <v>93</v>
      </c>
      <c r="B61">
        <v>1</v>
      </c>
    </row>
    <row r="62" spans="1:6" x14ac:dyDescent="0.2">
      <c r="A62" t="s">
        <v>94</v>
      </c>
      <c r="B62" s="12" t="s">
        <v>24</v>
      </c>
      <c r="C62" s="12" t="s">
        <v>12</v>
      </c>
      <c r="D62" s="12" t="s">
        <v>97</v>
      </c>
      <c r="E62" s="12" t="s">
        <v>98</v>
      </c>
      <c r="F62" s="12" t="s">
        <v>25</v>
      </c>
    </row>
    <row r="63" spans="1:6" x14ac:dyDescent="0.2">
      <c r="A63" t="s">
        <v>95</v>
      </c>
      <c r="B63" t="s">
        <v>301</v>
      </c>
      <c r="C63" s="6" t="s">
        <v>284</v>
      </c>
    </row>
    <row r="64" spans="1:6" ht="19" x14ac:dyDescent="0.25">
      <c r="A64" t="s">
        <v>96</v>
      </c>
      <c r="B64" s="8" t="s">
        <v>302</v>
      </c>
    </row>
    <row r="65" spans="1:3" x14ac:dyDescent="0.2">
      <c r="A65" t="s">
        <v>154</v>
      </c>
      <c r="B65">
        <v>0</v>
      </c>
    </row>
    <row r="66" spans="1:3" x14ac:dyDescent="0.2">
      <c r="A66" t="s">
        <v>7</v>
      </c>
    </row>
    <row r="68" spans="1:3" x14ac:dyDescent="0.2">
      <c r="A68" s="2" t="s">
        <v>91</v>
      </c>
    </row>
    <row r="69" spans="1:3" x14ac:dyDescent="0.2">
      <c r="A69" s="3" t="s">
        <v>92</v>
      </c>
      <c r="B69" s="3" t="s">
        <v>2</v>
      </c>
    </row>
    <row r="70" spans="1:3" x14ac:dyDescent="0.2">
      <c r="A70" s="3" t="s">
        <v>239</v>
      </c>
      <c r="B70" s="3">
        <v>1</v>
      </c>
    </row>
    <row r="71" spans="1:3" x14ac:dyDescent="0.2">
      <c r="A71" t="s">
        <v>240</v>
      </c>
      <c r="B71" t="s">
        <v>243</v>
      </c>
    </row>
    <row r="72" spans="1:3" x14ac:dyDescent="0.2">
      <c r="A72" t="s">
        <v>241</v>
      </c>
      <c r="B72" t="s">
        <v>301</v>
      </c>
      <c r="C72" s="6" t="s">
        <v>284</v>
      </c>
    </row>
    <row r="73" spans="1:3" ht="19" x14ac:dyDescent="0.25">
      <c r="A73" t="s">
        <v>242</v>
      </c>
      <c r="B73" s="8" t="s">
        <v>303</v>
      </c>
    </row>
    <row r="74" spans="1:3" x14ac:dyDescent="0.2">
      <c r="A74" t="s">
        <v>154</v>
      </c>
      <c r="B74">
        <v>0</v>
      </c>
    </row>
    <row r="75" spans="1:3" x14ac:dyDescent="0.2">
      <c r="A75" t="s">
        <v>7</v>
      </c>
    </row>
    <row r="77" spans="1:3" x14ac:dyDescent="0.2">
      <c r="A77" s="2" t="s">
        <v>91</v>
      </c>
    </row>
    <row r="78" spans="1:3" x14ac:dyDescent="0.2">
      <c r="A78" s="3" t="s">
        <v>92</v>
      </c>
      <c r="B78" s="3" t="s">
        <v>2</v>
      </c>
    </row>
    <row r="79" spans="1:3" x14ac:dyDescent="0.2">
      <c r="A79" s="3" t="s">
        <v>239</v>
      </c>
      <c r="B79" s="3">
        <v>2</v>
      </c>
    </row>
    <row r="80" spans="1:3" x14ac:dyDescent="0.2">
      <c r="A80" t="s">
        <v>240</v>
      </c>
      <c r="B80" t="s">
        <v>66</v>
      </c>
    </row>
    <row r="81" spans="1:3" x14ac:dyDescent="0.2">
      <c r="A81" t="s">
        <v>241</v>
      </c>
      <c r="B81" t="s">
        <v>301</v>
      </c>
      <c r="C81" s="6" t="s">
        <v>284</v>
      </c>
    </row>
    <row r="82" spans="1:3" ht="19" x14ac:dyDescent="0.25">
      <c r="A82" t="s">
        <v>242</v>
      </c>
      <c r="B82" s="8" t="s">
        <v>303</v>
      </c>
    </row>
    <row r="83" spans="1:3" x14ac:dyDescent="0.2">
      <c r="A83" t="s">
        <v>154</v>
      </c>
      <c r="B83">
        <v>0</v>
      </c>
    </row>
    <row r="84" spans="1:3" x14ac:dyDescent="0.2">
      <c r="A84" t="s">
        <v>7</v>
      </c>
    </row>
    <row r="86" spans="1:3" x14ac:dyDescent="0.2">
      <c r="A86" s="2" t="s">
        <v>91</v>
      </c>
    </row>
    <row r="87" spans="1:3" x14ac:dyDescent="0.2">
      <c r="A87" s="3" t="s">
        <v>92</v>
      </c>
      <c r="B87" s="3" t="s">
        <v>2</v>
      </c>
    </row>
    <row r="88" spans="1:3" x14ac:dyDescent="0.2">
      <c r="A88" s="3" t="s">
        <v>239</v>
      </c>
      <c r="B88" s="3">
        <v>3</v>
      </c>
    </row>
    <row r="89" spans="1:3" x14ac:dyDescent="0.2">
      <c r="A89" t="s">
        <v>240</v>
      </c>
      <c r="B89" t="s">
        <v>403</v>
      </c>
    </row>
    <row r="90" spans="1:3" x14ac:dyDescent="0.2">
      <c r="A90" t="s">
        <v>241</v>
      </c>
      <c r="B90" t="s">
        <v>301</v>
      </c>
      <c r="C90" s="6" t="s">
        <v>284</v>
      </c>
    </row>
    <row r="91" spans="1:3" ht="19" x14ac:dyDescent="0.25">
      <c r="A91" t="s">
        <v>242</v>
      </c>
      <c r="B91" s="8" t="s">
        <v>303</v>
      </c>
    </row>
    <row r="92" spans="1:3" x14ac:dyDescent="0.2">
      <c r="A92" t="s">
        <v>154</v>
      </c>
      <c r="B92">
        <v>0</v>
      </c>
    </row>
    <row r="93" spans="1:3" x14ac:dyDescent="0.2">
      <c r="A93" t="s">
        <v>7</v>
      </c>
    </row>
    <row r="96" spans="1:3" ht="21" x14ac:dyDescent="0.25">
      <c r="A96" s="18" t="s">
        <v>271</v>
      </c>
    </row>
    <row r="97" spans="1:11" x14ac:dyDescent="0.2">
      <c r="A97" s="9" t="s">
        <v>88</v>
      </c>
      <c r="B97" t="s">
        <v>2</v>
      </c>
    </row>
    <row r="98" spans="1:11" x14ac:dyDescent="0.2">
      <c r="A98" t="s">
        <v>86</v>
      </c>
      <c r="B98">
        <v>1</v>
      </c>
    </row>
    <row r="99" spans="1:11" x14ac:dyDescent="0.2">
      <c r="A99" t="s">
        <v>165</v>
      </c>
      <c r="B99" s="12" t="s">
        <v>24</v>
      </c>
      <c r="C99" s="12" t="s">
        <v>5</v>
      </c>
      <c r="D99" s="12" t="s">
        <v>5</v>
      </c>
      <c r="E99" s="12" t="s">
        <v>5</v>
      </c>
      <c r="F99" s="12" t="s">
        <v>5</v>
      </c>
      <c r="G99" s="12" t="s">
        <v>5</v>
      </c>
      <c r="H99" s="12" t="s">
        <v>5</v>
      </c>
      <c r="I99" s="12" t="s">
        <v>5</v>
      </c>
      <c r="J99" s="12" t="s">
        <v>5</v>
      </c>
      <c r="K99" s="12" t="s">
        <v>25</v>
      </c>
    </row>
    <row r="100" spans="1:11" x14ac:dyDescent="0.2">
      <c r="A100" t="s">
        <v>166</v>
      </c>
      <c r="B100" s="12" t="s">
        <v>24</v>
      </c>
      <c r="C100" s="12">
        <v>1</v>
      </c>
      <c r="D100" s="12">
        <v>1</v>
      </c>
      <c r="E100" s="12">
        <v>1</v>
      </c>
      <c r="F100" s="12">
        <v>1</v>
      </c>
      <c r="G100" s="12">
        <v>1</v>
      </c>
      <c r="H100" s="12">
        <v>1</v>
      </c>
      <c r="I100" s="12">
        <v>1</v>
      </c>
      <c r="J100" s="12">
        <v>1</v>
      </c>
      <c r="K100" s="12" t="s">
        <v>25</v>
      </c>
    </row>
    <row r="101" spans="1:11" x14ac:dyDescent="0.2">
      <c r="A101" t="s">
        <v>87</v>
      </c>
      <c r="B101" s="12" t="s">
        <v>24</v>
      </c>
      <c r="C101" s="12" t="s">
        <v>10</v>
      </c>
      <c r="D101" s="12" t="s">
        <v>11</v>
      </c>
      <c r="E101" s="12" t="s">
        <v>12</v>
      </c>
      <c r="F101" s="12" t="s">
        <v>97</v>
      </c>
      <c r="G101" s="12" t="s">
        <v>98</v>
      </c>
      <c r="H101" s="12" t="s">
        <v>150</v>
      </c>
      <c r="I101" s="12" t="s">
        <v>151</v>
      </c>
      <c r="J101" s="12" t="s">
        <v>152</v>
      </c>
      <c r="K101" s="12" t="s">
        <v>25</v>
      </c>
    </row>
    <row r="102" spans="1:11" x14ac:dyDescent="0.2">
      <c r="A102" t="s">
        <v>7</v>
      </c>
    </row>
    <row r="104" spans="1:11" x14ac:dyDescent="0.2">
      <c r="A104" s="2" t="s">
        <v>89</v>
      </c>
    </row>
    <row r="105" spans="1:11" x14ac:dyDescent="0.2">
      <c r="A105" t="s">
        <v>88</v>
      </c>
      <c r="B105" t="s">
        <v>2</v>
      </c>
    </row>
    <row r="106" spans="1:11" x14ac:dyDescent="0.2">
      <c r="A106" t="s">
        <v>86</v>
      </c>
      <c r="B106">
        <v>2</v>
      </c>
    </row>
    <row r="107" spans="1:11" x14ac:dyDescent="0.2">
      <c r="A107" t="s">
        <v>165</v>
      </c>
      <c r="B107" s="12" t="s">
        <v>24</v>
      </c>
      <c r="C107" s="12" t="s">
        <v>5</v>
      </c>
      <c r="D107" s="12" t="s">
        <v>5</v>
      </c>
      <c r="E107" s="12" t="s">
        <v>5</v>
      </c>
      <c r="F107" s="12" t="s">
        <v>5</v>
      </c>
      <c r="G107" s="12" t="s">
        <v>5</v>
      </c>
      <c r="H107" s="12" t="s">
        <v>5</v>
      </c>
      <c r="I107" s="12" t="s">
        <v>5</v>
      </c>
      <c r="J107" s="12" t="s">
        <v>5</v>
      </c>
      <c r="K107" s="12" t="s">
        <v>25</v>
      </c>
    </row>
    <row r="108" spans="1:11" x14ac:dyDescent="0.2">
      <c r="A108" t="s">
        <v>166</v>
      </c>
      <c r="B108" s="12" t="s">
        <v>24</v>
      </c>
      <c r="C108" s="12">
        <v>2</v>
      </c>
      <c r="D108" s="12">
        <v>2</v>
      </c>
      <c r="E108" s="12">
        <v>2</v>
      </c>
      <c r="F108" s="12">
        <v>2</v>
      </c>
      <c r="G108" s="12">
        <v>2</v>
      </c>
      <c r="H108" s="12">
        <v>2</v>
      </c>
      <c r="I108" s="12">
        <v>2</v>
      </c>
      <c r="J108" s="12">
        <v>2</v>
      </c>
      <c r="K108" s="12" t="s">
        <v>25</v>
      </c>
    </row>
    <row r="109" spans="1:11" x14ac:dyDescent="0.2">
      <c r="A109" t="s">
        <v>87</v>
      </c>
      <c r="B109" s="12" t="s">
        <v>24</v>
      </c>
      <c r="C109" s="12" t="s">
        <v>10</v>
      </c>
      <c r="D109" s="12" t="s">
        <v>11</v>
      </c>
      <c r="E109" s="12" t="s">
        <v>12</v>
      </c>
      <c r="F109" s="12" t="s">
        <v>97</v>
      </c>
      <c r="G109" s="12" t="s">
        <v>98</v>
      </c>
      <c r="H109" s="12" t="s">
        <v>150</v>
      </c>
      <c r="I109" s="12" t="s">
        <v>151</v>
      </c>
      <c r="J109" s="12" t="s">
        <v>152</v>
      </c>
      <c r="K109" s="12" t="s">
        <v>25</v>
      </c>
    </row>
    <row r="110" spans="1:11" x14ac:dyDescent="0.2">
      <c r="A110" t="s">
        <v>7</v>
      </c>
    </row>
    <row r="112" spans="1:11" x14ac:dyDescent="0.2">
      <c r="A112" s="2" t="s">
        <v>89</v>
      </c>
    </row>
    <row r="113" spans="1:11" x14ac:dyDescent="0.2">
      <c r="A113" t="s">
        <v>88</v>
      </c>
      <c r="B113" t="s">
        <v>2</v>
      </c>
    </row>
    <row r="114" spans="1:11" x14ac:dyDescent="0.2">
      <c r="A114" t="s">
        <v>86</v>
      </c>
      <c r="B114">
        <v>3</v>
      </c>
    </row>
    <row r="115" spans="1:11" x14ac:dyDescent="0.2">
      <c r="A115" t="s">
        <v>165</v>
      </c>
      <c r="B115" s="12" t="s">
        <v>24</v>
      </c>
      <c r="C115" s="12" t="s">
        <v>5</v>
      </c>
      <c r="D115" s="12" t="s">
        <v>5</v>
      </c>
      <c r="E115" s="12" t="s">
        <v>5</v>
      </c>
      <c r="F115" s="12" t="s">
        <v>5</v>
      </c>
      <c r="G115" s="12" t="s">
        <v>5</v>
      </c>
      <c r="H115" s="12" t="s">
        <v>5</v>
      </c>
      <c r="I115" s="12" t="s">
        <v>5</v>
      </c>
      <c r="J115" s="12" t="s">
        <v>5</v>
      </c>
      <c r="K115" s="12" t="s">
        <v>25</v>
      </c>
    </row>
    <row r="116" spans="1:11" x14ac:dyDescent="0.2">
      <c r="A116" t="s">
        <v>166</v>
      </c>
      <c r="B116" s="12" t="s">
        <v>24</v>
      </c>
      <c r="C116" s="12">
        <v>3</v>
      </c>
      <c r="D116" s="12">
        <v>3</v>
      </c>
      <c r="E116" s="12">
        <v>3</v>
      </c>
      <c r="F116" s="12">
        <v>3</v>
      </c>
      <c r="G116" s="12">
        <v>3</v>
      </c>
      <c r="H116" s="12">
        <v>3</v>
      </c>
      <c r="I116" s="12">
        <v>3</v>
      </c>
      <c r="J116" s="12">
        <v>3</v>
      </c>
      <c r="K116" s="12" t="s">
        <v>25</v>
      </c>
    </row>
    <row r="117" spans="1:11" x14ac:dyDescent="0.2">
      <c r="A117" t="s">
        <v>87</v>
      </c>
      <c r="B117" s="12" t="s">
        <v>24</v>
      </c>
      <c r="C117" s="12" t="s">
        <v>10</v>
      </c>
      <c r="D117" s="12" t="s">
        <v>11</v>
      </c>
      <c r="E117" s="12" t="s">
        <v>12</v>
      </c>
      <c r="F117" s="12" t="s">
        <v>97</v>
      </c>
      <c r="G117" s="12" t="s">
        <v>98</v>
      </c>
      <c r="H117" s="12" t="s">
        <v>150</v>
      </c>
      <c r="I117" s="12" t="s">
        <v>151</v>
      </c>
      <c r="J117" s="12" t="s">
        <v>152</v>
      </c>
      <c r="K117" s="12" t="s">
        <v>25</v>
      </c>
    </row>
    <row r="118" spans="1:11" x14ac:dyDescent="0.2">
      <c r="A118" t="s">
        <v>7</v>
      </c>
    </row>
    <row r="120" spans="1:11" x14ac:dyDescent="0.2">
      <c r="A120" s="2" t="s">
        <v>89</v>
      </c>
    </row>
    <row r="121" spans="1:11" x14ac:dyDescent="0.2">
      <c r="A121" t="s">
        <v>88</v>
      </c>
      <c r="B121" t="s">
        <v>2</v>
      </c>
    </row>
    <row r="122" spans="1:11" x14ac:dyDescent="0.2">
      <c r="A122" t="s">
        <v>86</v>
      </c>
      <c r="B122">
        <v>4</v>
      </c>
    </row>
    <row r="123" spans="1:11" x14ac:dyDescent="0.2">
      <c r="A123" t="s">
        <v>165</v>
      </c>
      <c r="B123" s="12" t="s">
        <v>24</v>
      </c>
      <c r="C123" s="12" t="s">
        <v>5</v>
      </c>
      <c r="D123" s="12" t="s">
        <v>5</v>
      </c>
      <c r="E123" s="12" t="s">
        <v>5</v>
      </c>
      <c r="F123" s="12" t="s">
        <v>5</v>
      </c>
      <c r="G123" s="12" t="s">
        <v>5</v>
      </c>
      <c r="H123" s="12" t="s">
        <v>5</v>
      </c>
      <c r="I123" s="12" t="s">
        <v>5</v>
      </c>
      <c r="J123" s="12" t="s">
        <v>5</v>
      </c>
      <c r="K123" s="12" t="s">
        <v>25</v>
      </c>
    </row>
    <row r="124" spans="1:11" x14ac:dyDescent="0.2">
      <c r="A124" t="s">
        <v>166</v>
      </c>
      <c r="B124" s="12" t="s">
        <v>24</v>
      </c>
      <c r="C124" s="12">
        <v>4</v>
      </c>
      <c r="D124" s="12">
        <v>4</v>
      </c>
      <c r="E124" s="12">
        <v>4</v>
      </c>
      <c r="F124" s="12">
        <v>4</v>
      </c>
      <c r="G124" s="12">
        <v>4</v>
      </c>
      <c r="H124" s="12">
        <v>4</v>
      </c>
      <c r="I124" s="12">
        <v>4</v>
      </c>
      <c r="J124" s="12">
        <v>4</v>
      </c>
      <c r="K124" s="12" t="s">
        <v>25</v>
      </c>
    </row>
    <row r="125" spans="1:11" x14ac:dyDescent="0.2">
      <c r="A125" t="s">
        <v>87</v>
      </c>
      <c r="B125" s="12" t="s">
        <v>24</v>
      </c>
      <c r="C125" s="12" t="s">
        <v>10</v>
      </c>
      <c r="D125" s="12" t="s">
        <v>11</v>
      </c>
      <c r="E125" s="12" t="s">
        <v>12</v>
      </c>
      <c r="F125" s="12" t="s">
        <v>97</v>
      </c>
      <c r="G125" s="12" t="s">
        <v>98</v>
      </c>
      <c r="H125" s="12" t="s">
        <v>150</v>
      </c>
      <c r="I125" s="12" t="s">
        <v>151</v>
      </c>
      <c r="J125" s="12" t="s">
        <v>152</v>
      </c>
      <c r="K125" s="12" t="s">
        <v>25</v>
      </c>
    </row>
    <row r="126" spans="1:11" x14ac:dyDescent="0.2">
      <c r="A126" t="s">
        <v>7</v>
      </c>
    </row>
    <row r="129" spans="1:7" ht="21" x14ac:dyDescent="0.25">
      <c r="A129" s="18" t="s">
        <v>420</v>
      </c>
    </row>
    <row r="130" spans="1:7" x14ac:dyDescent="0.2">
      <c r="A130" s="2" t="s">
        <v>89</v>
      </c>
    </row>
    <row r="131" spans="1:7" x14ac:dyDescent="0.2">
      <c r="A131" t="s">
        <v>88</v>
      </c>
      <c r="B131" t="s">
        <v>2</v>
      </c>
    </row>
    <row r="132" spans="1:7" x14ac:dyDescent="0.2">
      <c r="A132" t="s">
        <v>247</v>
      </c>
      <c r="B132">
        <v>1</v>
      </c>
    </row>
    <row r="133" spans="1:7" x14ac:dyDescent="0.2">
      <c r="A133" t="s">
        <v>87</v>
      </c>
      <c r="B133" s="12" t="s">
        <v>24</v>
      </c>
      <c r="C133" s="12" t="s">
        <v>243</v>
      </c>
      <c r="D133" s="12" t="s">
        <v>243</v>
      </c>
      <c r="E133" s="12" t="s">
        <v>243</v>
      </c>
      <c r="F133" s="12" t="s">
        <v>243</v>
      </c>
      <c r="G133" s="12" t="s">
        <v>25</v>
      </c>
    </row>
    <row r="134" spans="1:7" x14ac:dyDescent="0.2">
      <c r="A134" t="s">
        <v>165</v>
      </c>
      <c r="B134" s="12" t="s">
        <v>24</v>
      </c>
      <c r="C134" s="12" t="s">
        <v>5</v>
      </c>
      <c r="D134" s="12" t="s">
        <v>5</v>
      </c>
      <c r="E134" s="12" t="s">
        <v>5</v>
      </c>
      <c r="F134" s="12" t="s">
        <v>5</v>
      </c>
      <c r="G134" s="12" t="s">
        <v>25</v>
      </c>
    </row>
    <row r="135" spans="1:7" x14ac:dyDescent="0.2">
      <c r="A135" t="s">
        <v>166</v>
      </c>
      <c r="B135" s="12" t="s">
        <v>24</v>
      </c>
      <c r="C135" s="12">
        <v>1</v>
      </c>
      <c r="D135" s="12">
        <v>1</v>
      </c>
      <c r="E135" s="12">
        <v>3</v>
      </c>
      <c r="F135" s="12">
        <v>3</v>
      </c>
      <c r="G135" s="12" t="s">
        <v>25</v>
      </c>
    </row>
    <row r="136" spans="1:7" x14ac:dyDescent="0.2">
      <c r="A136" t="s">
        <v>167</v>
      </c>
      <c r="B136" s="12" t="s">
        <v>24</v>
      </c>
      <c r="C136" s="12" t="s">
        <v>22</v>
      </c>
      <c r="D136" s="12" t="s">
        <v>26</v>
      </c>
      <c r="E136" s="12" t="s">
        <v>22</v>
      </c>
      <c r="F136" s="12" t="s">
        <v>26</v>
      </c>
      <c r="G136" s="12" t="s">
        <v>25</v>
      </c>
    </row>
    <row r="137" spans="1:7" x14ac:dyDescent="0.2">
      <c r="A137" t="s">
        <v>7</v>
      </c>
    </row>
    <row r="139" spans="1:7" x14ac:dyDescent="0.2">
      <c r="A139" s="2" t="s">
        <v>89</v>
      </c>
    </row>
    <row r="140" spans="1:7" x14ac:dyDescent="0.2">
      <c r="A140" t="s">
        <v>88</v>
      </c>
      <c r="B140" t="s">
        <v>2</v>
      </c>
    </row>
    <row r="141" spans="1:7" x14ac:dyDescent="0.2">
      <c r="A141" t="s">
        <v>153</v>
      </c>
      <c r="B141">
        <v>1</v>
      </c>
    </row>
    <row r="142" spans="1:7" x14ac:dyDescent="0.2">
      <c r="A142" t="s">
        <v>165</v>
      </c>
      <c r="B142" s="12" t="s">
        <v>24</v>
      </c>
      <c r="C142" s="12" t="s">
        <v>168</v>
      </c>
      <c r="D142" s="12" t="s">
        <v>213</v>
      </c>
      <c r="E142" s="12" t="s">
        <v>214</v>
      </c>
      <c r="F142" s="12" t="s">
        <v>25</v>
      </c>
    </row>
    <row r="143" spans="1:7" x14ac:dyDescent="0.2">
      <c r="A143" t="s">
        <v>166</v>
      </c>
      <c r="B143" s="12" t="s">
        <v>24</v>
      </c>
      <c r="C143" s="12">
        <v>1</v>
      </c>
      <c r="D143" s="12">
        <v>1</v>
      </c>
      <c r="E143" s="12">
        <v>1</v>
      </c>
      <c r="F143" s="12" t="s">
        <v>25</v>
      </c>
    </row>
    <row r="144" spans="1:7" x14ac:dyDescent="0.2">
      <c r="A144" t="s">
        <v>7</v>
      </c>
    </row>
    <row r="146" spans="1:7" x14ac:dyDescent="0.2">
      <c r="A146" s="2" t="s">
        <v>89</v>
      </c>
    </row>
    <row r="147" spans="1:7" x14ac:dyDescent="0.2">
      <c r="A147" t="s">
        <v>88</v>
      </c>
      <c r="B147" t="s">
        <v>2</v>
      </c>
    </row>
    <row r="148" spans="1:7" x14ac:dyDescent="0.2">
      <c r="A148" t="s">
        <v>247</v>
      </c>
      <c r="B148">
        <v>1</v>
      </c>
    </row>
    <row r="149" spans="1:7" x14ac:dyDescent="0.2">
      <c r="A149" t="s">
        <v>87</v>
      </c>
      <c r="B149" s="12" t="s">
        <v>24</v>
      </c>
      <c r="C149" s="12" t="s">
        <v>66</v>
      </c>
      <c r="D149" s="12" t="s">
        <v>66</v>
      </c>
      <c r="E149" s="12" t="s">
        <v>66</v>
      </c>
      <c r="F149" s="12" t="s">
        <v>66</v>
      </c>
      <c r="G149" s="12" t="s">
        <v>25</v>
      </c>
    </row>
    <row r="150" spans="1:7" x14ac:dyDescent="0.2">
      <c r="A150" t="s">
        <v>165</v>
      </c>
      <c r="B150" s="12" t="s">
        <v>24</v>
      </c>
      <c r="C150" s="12" t="s">
        <v>175</v>
      </c>
      <c r="D150" s="12" t="s">
        <v>175</v>
      </c>
      <c r="E150" s="12" t="s">
        <v>175</v>
      </c>
      <c r="F150" s="12" t="s">
        <v>175</v>
      </c>
      <c r="G150" s="12" t="s">
        <v>25</v>
      </c>
    </row>
    <row r="151" spans="1:7" x14ac:dyDescent="0.2">
      <c r="A151" t="s">
        <v>166</v>
      </c>
      <c r="B151" s="12" t="s">
        <v>24</v>
      </c>
      <c r="C151" s="12">
        <v>1</v>
      </c>
      <c r="D151" s="12">
        <v>1</v>
      </c>
      <c r="E151" s="12">
        <v>3</v>
      </c>
      <c r="F151" s="12">
        <v>3</v>
      </c>
      <c r="G151" s="12" t="s">
        <v>25</v>
      </c>
    </row>
    <row r="152" spans="1:7" x14ac:dyDescent="0.2">
      <c r="A152" t="s">
        <v>167</v>
      </c>
      <c r="B152" s="12" t="s">
        <v>24</v>
      </c>
      <c r="C152" s="12" t="s">
        <v>66</v>
      </c>
      <c r="D152" s="12" t="s">
        <v>66</v>
      </c>
      <c r="E152" s="12" t="s">
        <v>66</v>
      </c>
      <c r="F152" s="12" t="s">
        <v>66</v>
      </c>
      <c r="G152" s="12" t="s">
        <v>25</v>
      </c>
    </row>
    <row r="153" spans="1:7" x14ac:dyDescent="0.2">
      <c r="A153" t="s">
        <v>7</v>
      </c>
    </row>
    <row r="160" spans="1:7" ht="21" x14ac:dyDescent="0.25">
      <c r="A160" s="18" t="s">
        <v>270</v>
      </c>
    </row>
    <row r="161" spans="1:8" ht="18" customHeight="1" x14ac:dyDescent="0.25">
      <c r="A161" s="20" t="s">
        <v>273</v>
      </c>
    </row>
    <row r="162" spans="1:8" x14ac:dyDescent="0.2">
      <c r="A162" s="9" t="s">
        <v>8</v>
      </c>
      <c r="B162" s="3" t="s">
        <v>2</v>
      </c>
    </row>
    <row r="163" spans="1:8" x14ac:dyDescent="0.2">
      <c r="A163" s="3" t="s">
        <v>5</v>
      </c>
      <c r="B163" s="3">
        <v>1</v>
      </c>
    </row>
    <row r="164" spans="1:8" x14ac:dyDescent="0.2">
      <c r="A164" t="s">
        <v>9</v>
      </c>
      <c r="B164" t="s">
        <v>202</v>
      </c>
    </row>
    <row r="165" spans="1:8" x14ac:dyDescent="0.2">
      <c r="A165" t="s">
        <v>13</v>
      </c>
      <c r="B165">
        <v>100</v>
      </c>
    </row>
    <row r="166" spans="1:8" x14ac:dyDescent="0.2">
      <c r="A166" t="s">
        <v>14</v>
      </c>
      <c r="B166" t="s">
        <v>185</v>
      </c>
      <c r="D166" s="10" t="s">
        <v>258</v>
      </c>
    </row>
    <row r="167" spans="1:8" x14ac:dyDescent="0.2">
      <c r="A167" t="s">
        <v>15</v>
      </c>
      <c r="B167">
        <v>1</v>
      </c>
    </row>
    <row r="168" spans="1:8" x14ac:dyDescent="0.2">
      <c r="A168" t="s">
        <v>16</v>
      </c>
      <c r="B168" t="s">
        <v>17</v>
      </c>
    </row>
    <row r="169" spans="1:8" x14ac:dyDescent="0.2">
      <c r="A169" t="s">
        <v>18</v>
      </c>
      <c r="B169">
        <v>1</v>
      </c>
    </row>
    <row r="170" spans="1:8" x14ac:dyDescent="0.2">
      <c r="A170" t="s">
        <v>19</v>
      </c>
      <c r="B170" t="s">
        <v>203</v>
      </c>
    </row>
    <row r="171" spans="1:8" x14ac:dyDescent="0.2">
      <c r="A171" t="s">
        <v>20</v>
      </c>
      <c r="B171">
        <v>1</v>
      </c>
    </row>
    <row r="172" spans="1:8" x14ac:dyDescent="0.2">
      <c r="A172" t="s">
        <v>21</v>
      </c>
      <c r="B172" t="s">
        <v>245</v>
      </c>
      <c r="E172" s="21" t="str">
        <f>HYPERLINK("#" &amp; ADDRESS(MATCH(B172, $A$2:$A$791, 0) + 1, 1), "&gt; " &amp; B172)</f>
        <v>&gt; STRAT_classes</v>
      </c>
    </row>
    <row r="173" spans="1:8" x14ac:dyDescent="0.2">
      <c r="A173" t="s">
        <v>22</v>
      </c>
      <c r="B173">
        <v>1</v>
      </c>
    </row>
    <row r="174" spans="1:8" x14ac:dyDescent="0.2">
      <c r="A174" t="s">
        <v>23</v>
      </c>
      <c r="B174" s="12" t="s">
        <v>24</v>
      </c>
      <c r="C174" s="12" t="s">
        <v>244</v>
      </c>
      <c r="D174" s="12" t="s">
        <v>25</v>
      </c>
    </row>
    <row r="175" spans="1:8" ht="19" x14ac:dyDescent="0.25">
      <c r="A175" t="s">
        <v>26</v>
      </c>
      <c r="B175" s="12" t="s">
        <v>24</v>
      </c>
      <c r="C175" s="12">
        <v>1</v>
      </c>
      <c r="D175" s="12" t="s">
        <v>25</v>
      </c>
      <c r="H175" s="14" t="s">
        <v>297</v>
      </c>
    </row>
    <row r="176" spans="1:8" ht="19" x14ac:dyDescent="0.25">
      <c r="A176" t="s">
        <v>27</v>
      </c>
      <c r="B176" t="s">
        <v>28</v>
      </c>
      <c r="E176" s="21" t="str">
        <f>HYPERLINK("#" &amp; ADDRESS(MATCH(B176, $A$2:$A$791, 0) + 1, 1), "&gt; " &amp; B176)</f>
        <v>&gt; LATERAL_1D</v>
      </c>
      <c r="H176" s="14" t="s">
        <v>298</v>
      </c>
    </row>
    <row r="177" spans="1:5" x14ac:dyDescent="0.2">
      <c r="A177" t="s">
        <v>29</v>
      </c>
      <c r="B177">
        <v>1</v>
      </c>
    </row>
    <row r="178" spans="1:5" x14ac:dyDescent="0.2">
      <c r="A178" t="s">
        <v>30</v>
      </c>
      <c r="B178" s="12" t="s">
        <v>24</v>
      </c>
      <c r="C178" s="12" t="s">
        <v>139</v>
      </c>
      <c r="D178" s="12" t="s">
        <v>25</v>
      </c>
      <c r="E178" s="21" t="str">
        <f>HYPERLINK("#" &amp; ADDRESS(MATCH(C178, $A$2:$A$791, 0) + 1, 1), "&gt; " &amp; C178)</f>
        <v>&gt; LAT_SEEPAGE_FACE_WATER</v>
      </c>
    </row>
    <row r="179" spans="1:5" x14ac:dyDescent="0.2">
      <c r="A179" t="s">
        <v>31</v>
      </c>
      <c r="B179" s="12" t="s">
        <v>24</v>
      </c>
      <c r="C179" s="12">
        <v>1</v>
      </c>
      <c r="D179" s="12" t="s">
        <v>25</v>
      </c>
    </row>
    <row r="180" spans="1:5" x14ac:dyDescent="0.2">
      <c r="A180" t="s">
        <v>204</v>
      </c>
      <c r="B180" t="s">
        <v>205</v>
      </c>
      <c r="E180" s="21" t="str">
        <f>HYPERLINK("#" &amp; ADDRESS(MATCH(B180, $A$2:$A$791, 0) + 1, 1), "&gt; " &amp; B180)</f>
        <v>&gt; INIT_TTOP_from_forcing</v>
      </c>
    </row>
    <row r="181" spans="1:5" x14ac:dyDescent="0.2">
      <c r="A181" t="s">
        <v>207</v>
      </c>
      <c r="B181">
        <v>1</v>
      </c>
      <c r="D181" s="6"/>
    </row>
    <row r="182" spans="1:5" x14ac:dyDescent="0.2">
      <c r="A182" t="s">
        <v>208</v>
      </c>
      <c r="D182" s="6" t="s">
        <v>209</v>
      </c>
    </row>
    <row r="183" spans="1:5" x14ac:dyDescent="0.2">
      <c r="A183" t="s">
        <v>210</v>
      </c>
      <c r="B183">
        <v>2</v>
      </c>
      <c r="D183" s="6" t="s">
        <v>211</v>
      </c>
    </row>
    <row r="184" spans="1:5" x14ac:dyDescent="0.2">
      <c r="A184" t="s">
        <v>7</v>
      </c>
    </row>
    <row r="186" spans="1:5" ht="19" x14ac:dyDescent="0.25">
      <c r="A186" s="20" t="s">
        <v>276</v>
      </c>
    </row>
    <row r="187" spans="1:5" x14ac:dyDescent="0.2">
      <c r="A187" s="3" t="s">
        <v>8</v>
      </c>
      <c r="B187" s="3" t="s">
        <v>2</v>
      </c>
    </row>
    <row r="188" spans="1:5" x14ac:dyDescent="0.2">
      <c r="A188" s="3" t="s">
        <v>5</v>
      </c>
      <c r="B188" s="3">
        <v>2</v>
      </c>
    </row>
    <row r="189" spans="1:5" x14ac:dyDescent="0.2">
      <c r="A189" t="s">
        <v>9</v>
      </c>
      <c r="B189" t="s">
        <v>212</v>
      </c>
    </row>
    <row r="190" spans="1:5" x14ac:dyDescent="0.2">
      <c r="A190" t="s">
        <v>14</v>
      </c>
      <c r="B190" t="s">
        <v>185</v>
      </c>
      <c r="D190" s="10" t="s">
        <v>259</v>
      </c>
    </row>
    <row r="191" spans="1:5" x14ac:dyDescent="0.2">
      <c r="A191" t="s">
        <v>15</v>
      </c>
      <c r="B191">
        <v>1</v>
      </c>
    </row>
    <row r="192" spans="1:5" x14ac:dyDescent="0.2">
      <c r="A192" t="s">
        <v>19</v>
      </c>
      <c r="B192" t="s">
        <v>213</v>
      </c>
      <c r="E192" s="21" t="str">
        <f>HYPERLINK("#" &amp; ADDRESS(MATCH(B192, $A$2:$A$791, 0) + 1, 1), "&gt; " &amp; B192)</f>
        <v>&gt; OUT_FDD_TDD</v>
      </c>
    </row>
    <row r="193" spans="1:5" x14ac:dyDescent="0.2">
      <c r="A193" t="s">
        <v>20</v>
      </c>
      <c r="B193">
        <v>1</v>
      </c>
    </row>
    <row r="194" spans="1:5" x14ac:dyDescent="0.2">
      <c r="A194" t="s">
        <v>7</v>
      </c>
    </row>
    <row r="196" spans="1:5" ht="19" x14ac:dyDescent="0.25">
      <c r="A196" s="20" t="s">
        <v>275</v>
      </c>
    </row>
    <row r="197" spans="1:5" x14ac:dyDescent="0.2">
      <c r="A197" s="3" t="s">
        <v>8</v>
      </c>
      <c r="B197" s="3" t="s">
        <v>2</v>
      </c>
    </row>
    <row r="198" spans="1:5" x14ac:dyDescent="0.2">
      <c r="A198" s="3" t="s">
        <v>5</v>
      </c>
      <c r="B198" s="3">
        <v>3</v>
      </c>
    </row>
    <row r="199" spans="1:5" x14ac:dyDescent="0.2">
      <c r="A199" t="s">
        <v>9</v>
      </c>
      <c r="B199" t="s">
        <v>202</v>
      </c>
    </row>
    <row r="200" spans="1:5" x14ac:dyDescent="0.2">
      <c r="A200" t="s">
        <v>13</v>
      </c>
      <c r="B200">
        <v>100</v>
      </c>
    </row>
    <row r="201" spans="1:5" x14ac:dyDescent="0.2">
      <c r="A201" t="s">
        <v>14</v>
      </c>
      <c r="B201" t="s">
        <v>185</v>
      </c>
      <c r="D201" s="10" t="s">
        <v>260</v>
      </c>
    </row>
    <row r="202" spans="1:5" x14ac:dyDescent="0.2">
      <c r="A202" t="s">
        <v>15</v>
      </c>
      <c r="B202">
        <v>1</v>
      </c>
    </row>
    <row r="203" spans="1:5" x14ac:dyDescent="0.2">
      <c r="A203" t="s">
        <v>16</v>
      </c>
      <c r="B203" t="s">
        <v>17</v>
      </c>
    </row>
    <row r="204" spans="1:5" x14ac:dyDescent="0.2">
      <c r="A204" t="s">
        <v>18</v>
      </c>
      <c r="B204">
        <v>1</v>
      </c>
    </row>
    <row r="205" spans="1:5" x14ac:dyDescent="0.2">
      <c r="A205" t="s">
        <v>19</v>
      </c>
      <c r="B205" t="s">
        <v>203</v>
      </c>
      <c r="D205" s="10" t="s">
        <v>261</v>
      </c>
      <c r="E205" s="21" t="str">
        <f>HYPERLINK("#" &amp; ADDRESS(MATCH(B205, $A$2:$A$791, 0) + 1, 1), "&gt; " &amp; B205)</f>
        <v>&gt; OUT_do_nothing</v>
      </c>
    </row>
    <row r="206" spans="1:5" x14ac:dyDescent="0.2">
      <c r="A206" t="s">
        <v>20</v>
      </c>
      <c r="B206">
        <v>1</v>
      </c>
    </row>
    <row r="207" spans="1:5" x14ac:dyDescent="0.2">
      <c r="A207" t="s">
        <v>21</v>
      </c>
      <c r="B207" t="s">
        <v>245</v>
      </c>
      <c r="E207" s="21" t="str">
        <f>HYPERLINK("#" &amp; ADDRESS(MATCH(B207, $A$2:$A$791, 0) + 1, 1), "&gt; " &amp; B207)</f>
        <v>&gt; STRAT_classes</v>
      </c>
    </row>
    <row r="208" spans="1:5" x14ac:dyDescent="0.2">
      <c r="A208" t="s">
        <v>22</v>
      </c>
      <c r="B208">
        <v>1</v>
      </c>
    </row>
    <row r="209" spans="1:5" x14ac:dyDescent="0.2">
      <c r="A209" t="s">
        <v>23</v>
      </c>
      <c r="B209" s="12" t="s">
        <v>24</v>
      </c>
      <c r="C209" s="12" t="s">
        <v>244</v>
      </c>
      <c r="D209" s="12" t="s">
        <v>25</v>
      </c>
      <c r="E209" s="21" t="str">
        <f>HYPERLINK("#" &amp; ADDRESS(MATCH(C209, $A$2:$A$791, 0) + 1, 1), "&gt; " &amp; C209)</f>
        <v>&gt; STRAT_layers</v>
      </c>
    </row>
    <row r="210" spans="1:5" x14ac:dyDescent="0.2">
      <c r="A210" t="s">
        <v>26</v>
      </c>
      <c r="B210" s="12" t="s">
        <v>24</v>
      </c>
      <c r="C210" s="12">
        <v>1</v>
      </c>
      <c r="D210" s="12" t="s">
        <v>25</v>
      </c>
    </row>
    <row r="211" spans="1:5" x14ac:dyDescent="0.2">
      <c r="A211" t="s">
        <v>27</v>
      </c>
      <c r="B211" t="s">
        <v>28</v>
      </c>
      <c r="E211" s="21" t="str">
        <f>HYPERLINK("#" &amp; ADDRESS(MATCH(B211, $A$2:$A$791, 0) + 1, 1), "&gt; " &amp; B211)</f>
        <v>&gt; LATERAL_1D</v>
      </c>
    </row>
    <row r="212" spans="1:5" x14ac:dyDescent="0.2">
      <c r="A212" t="s">
        <v>29</v>
      </c>
      <c r="B212">
        <v>1</v>
      </c>
    </row>
    <row r="213" spans="1:5" x14ac:dyDescent="0.2">
      <c r="A213" t="s">
        <v>30</v>
      </c>
      <c r="B213" s="12" t="s">
        <v>24</v>
      </c>
      <c r="C213" s="12" t="s">
        <v>139</v>
      </c>
      <c r="D213" s="12" t="s">
        <v>25</v>
      </c>
    </row>
    <row r="214" spans="1:5" x14ac:dyDescent="0.2">
      <c r="A214" t="s">
        <v>31</v>
      </c>
      <c r="B214" s="12" t="s">
        <v>24</v>
      </c>
      <c r="C214" s="12">
        <v>1</v>
      </c>
      <c r="D214" s="12" t="s">
        <v>25</v>
      </c>
    </row>
    <row r="215" spans="1:5" x14ac:dyDescent="0.2">
      <c r="A215" t="s">
        <v>204</v>
      </c>
      <c r="B215" t="s">
        <v>214</v>
      </c>
      <c r="D215" s="6" t="s">
        <v>206</v>
      </c>
      <c r="E215" s="21" t="str">
        <f>HYPERLINK("#" &amp; ADDRESS(MATCH(B215, $A$2:$A$791, 0) + 1, 1), "&gt; " &amp; B215)</f>
        <v>&gt; INIT_TTOP_from_out</v>
      </c>
    </row>
    <row r="216" spans="1:5" x14ac:dyDescent="0.2">
      <c r="A216" t="s">
        <v>207</v>
      </c>
      <c r="B216">
        <v>1</v>
      </c>
      <c r="D216" s="6"/>
    </row>
    <row r="217" spans="1:5" x14ac:dyDescent="0.2">
      <c r="A217" t="s">
        <v>208</v>
      </c>
      <c r="D217" s="6" t="s">
        <v>209</v>
      </c>
    </row>
    <row r="218" spans="1:5" x14ac:dyDescent="0.2">
      <c r="A218" t="s">
        <v>210</v>
      </c>
      <c r="D218" s="6" t="s">
        <v>211</v>
      </c>
    </row>
    <row r="219" spans="1:5" x14ac:dyDescent="0.2">
      <c r="A219" t="s">
        <v>7</v>
      </c>
      <c r="D219" s="6"/>
    </row>
    <row r="221" spans="1:5" ht="19" x14ac:dyDescent="0.25">
      <c r="A221" s="20" t="s">
        <v>274</v>
      </c>
    </row>
    <row r="222" spans="1:5" x14ac:dyDescent="0.2">
      <c r="A222" s="3" t="s">
        <v>8</v>
      </c>
      <c r="B222" s="3" t="s">
        <v>2</v>
      </c>
    </row>
    <row r="223" spans="1:5" x14ac:dyDescent="0.2">
      <c r="A223" s="3" t="s">
        <v>5</v>
      </c>
      <c r="B223" s="3">
        <v>4</v>
      </c>
    </row>
    <row r="224" spans="1:5" x14ac:dyDescent="0.2">
      <c r="A224" t="s">
        <v>9</v>
      </c>
      <c r="B224" t="s">
        <v>212</v>
      </c>
    </row>
    <row r="225" spans="1:4" x14ac:dyDescent="0.2">
      <c r="A225" t="s">
        <v>14</v>
      </c>
      <c r="B225" t="s">
        <v>185</v>
      </c>
      <c r="D225" s="10" t="s">
        <v>257</v>
      </c>
    </row>
    <row r="226" spans="1:4" x14ac:dyDescent="0.2">
      <c r="A226" t="s">
        <v>15</v>
      </c>
      <c r="B226">
        <v>2</v>
      </c>
    </row>
    <row r="227" spans="1:4" x14ac:dyDescent="0.2">
      <c r="A227" t="s">
        <v>19</v>
      </c>
      <c r="B227" t="s">
        <v>168</v>
      </c>
      <c r="D227" s="10" t="s">
        <v>262</v>
      </c>
    </row>
    <row r="228" spans="1:4" x14ac:dyDescent="0.2">
      <c r="A228" t="s">
        <v>20</v>
      </c>
      <c r="B228">
        <v>1</v>
      </c>
    </row>
    <row r="229" spans="1:4" x14ac:dyDescent="0.2">
      <c r="A229" t="s">
        <v>7</v>
      </c>
    </row>
    <row r="232" spans="1:4" ht="21" x14ac:dyDescent="0.25">
      <c r="A232" s="18" t="s">
        <v>269</v>
      </c>
    </row>
    <row r="233" spans="1:4" x14ac:dyDescent="0.2">
      <c r="A233" s="3" t="s">
        <v>215</v>
      </c>
      <c r="B233" s="3" t="s">
        <v>2</v>
      </c>
      <c r="D233" s="6"/>
    </row>
    <row r="234" spans="1:4" x14ac:dyDescent="0.2">
      <c r="A234" s="3" t="s">
        <v>214</v>
      </c>
      <c r="B234" s="3">
        <v>1</v>
      </c>
      <c r="C234" s="7"/>
      <c r="D234" s="6"/>
    </row>
    <row r="235" spans="1:4" x14ac:dyDescent="0.2">
      <c r="C235" s="7" t="s">
        <v>3</v>
      </c>
      <c r="D235" s="6"/>
    </row>
    <row r="236" spans="1:4" x14ac:dyDescent="0.2">
      <c r="A236" t="s">
        <v>216</v>
      </c>
      <c r="C236" s="7"/>
      <c r="D236" s="6" t="s">
        <v>217</v>
      </c>
    </row>
    <row r="237" spans="1:4" x14ac:dyDescent="0.2">
      <c r="A237" t="s">
        <v>218</v>
      </c>
      <c r="C237" s="7"/>
      <c r="D237" s="6" t="s">
        <v>219</v>
      </c>
    </row>
    <row r="238" spans="1:4" x14ac:dyDescent="0.2">
      <c r="A238" t="s">
        <v>44</v>
      </c>
      <c r="C238" s="7"/>
      <c r="D238" s="6"/>
    </row>
    <row r="239" spans="1:4" x14ac:dyDescent="0.2">
      <c r="A239" t="s">
        <v>7</v>
      </c>
      <c r="C239" s="7"/>
      <c r="D239" s="6"/>
    </row>
    <row r="240" spans="1:4" x14ac:dyDescent="0.2">
      <c r="C240" s="7"/>
      <c r="D240" s="6"/>
    </row>
    <row r="241" spans="1:7" x14ac:dyDescent="0.2">
      <c r="C241" s="7"/>
      <c r="D241" s="6"/>
    </row>
    <row r="242" spans="1:7" x14ac:dyDescent="0.2">
      <c r="A242" t="s">
        <v>0</v>
      </c>
      <c r="C242" s="7"/>
      <c r="D242" s="6"/>
    </row>
    <row r="243" spans="1:7" x14ac:dyDescent="0.2">
      <c r="A243" s="3" t="s">
        <v>215</v>
      </c>
      <c r="B243" s="3" t="s">
        <v>2</v>
      </c>
      <c r="C243" s="7"/>
      <c r="D243" s="6"/>
    </row>
    <row r="244" spans="1:7" x14ac:dyDescent="0.2">
      <c r="A244" s="3" t="s">
        <v>205</v>
      </c>
      <c r="B244" s="3">
        <v>1</v>
      </c>
      <c r="C244" s="7"/>
      <c r="D244" s="6"/>
    </row>
    <row r="245" spans="1:7" x14ac:dyDescent="0.2">
      <c r="C245" s="7" t="s">
        <v>3</v>
      </c>
      <c r="D245" s="6"/>
    </row>
    <row r="246" spans="1:7" x14ac:dyDescent="0.2">
      <c r="A246" t="s">
        <v>220</v>
      </c>
      <c r="B246">
        <v>0.5</v>
      </c>
      <c r="C246" s="7">
        <v>0.5</v>
      </c>
      <c r="D246" s="6" t="s">
        <v>221</v>
      </c>
    </row>
    <row r="247" spans="1:7" x14ac:dyDescent="0.2">
      <c r="A247" t="s">
        <v>222</v>
      </c>
      <c r="B247">
        <v>1</v>
      </c>
      <c r="C247" s="7">
        <v>1</v>
      </c>
      <c r="D247" s="6" t="s">
        <v>223</v>
      </c>
    </row>
    <row r="248" spans="1:7" x14ac:dyDescent="0.2">
      <c r="A248" t="s">
        <v>224</v>
      </c>
      <c r="B248">
        <v>0.9</v>
      </c>
      <c r="C248" s="7">
        <v>0.8</v>
      </c>
      <c r="D248" s="6" t="s">
        <v>225</v>
      </c>
    </row>
    <row r="249" spans="1:7" x14ac:dyDescent="0.2">
      <c r="A249" t="s">
        <v>34</v>
      </c>
      <c r="B249" s="11" t="s">
        <v>24</v>
      </c>
      <c r="C249" s="11">
        <v>1960</v>
      </c>
      <c r="D249" s="11">
        <v>1</v>
      </c>
      <c r="E249" s="11">
        <v>1</v>
      </c>
      <c r="F249" s="11" t="s">
        <v>25</v>
      </c>
      <c r="G249" s="6" t="s">
        <v>226</v>
      </c>
    </row>
    <row r="250" spans="1:7" x14ac:dyDescent="0.2">
      <c r="A250" t="s">
        <v>35</v>
      </c>
      <c r="B250" s="11" t="s">
        <v>24</v>
      </c>
      <c r="C250" s="11">
        <v>1965</v>
      </c>
      <c r="D250" s="11">
        <v>1</v>
      </c>
      <c r="E250" s="11">
        <v>1</v>
      </c>
      <c r="F250" s="11" t="s">
        <v>25</v>
      </c>
      <c r="G250" s="6" t="s">
        <v>227</v>
      </c>
    </row>
    <row r="251" spans="1:7" x14ac:dyDescent="0.2">
      <c r="A251" t="s">
        <v>7</v>
      </c>
    </row>
    <row r="254" spans="1:7" ht="21" x14ac:dyDescent="0.25">
      <c r="A254" s="24" t="s">
        <v>268</v>
      </c>
    </row>
    <row r="255" spans="1:7" x14ac:dyDescent="0.2">
      <c r="A255" s="3" t="s">
        <v>38</v>
      </c>
      <c r="B255" s="3" t="s">
        <v>2</v>
      </c>
      <c r="D255" s="6"/>
      <c r="E255" s="6"/>
    </row>
    <row r="256" spans="1:7" x14ac:dyDescent="0.2">
      <c r="A256" s="3" t="s">
        <v>213</v>
      </c>
      <c r="B256" s="3">
        <v>1</v>
      </c>
      <c r="C256" s="16" t="s">
        <v>3</v>
      </c>
      <c r="D256" s="6"/>
      <c r="E256" s="6"/>
    </row>
    <row r="257" spans="1:6" x14ac:dyDescent="0.2">
      <c r="A257" t="s">
        <v>39</v>
      </c>
      <c r="B257">
        <v>0.25</v>
      </c>
      <c r="C257" s="7">
        <v>0.25</v>
      </c>
      <c r="D257" s="6" t="s">
        <v>40</v>
      </c>
      <c r="E257" s="6"/>
    </row>
    <row r="258" spans="1:6" x14ac:dyDescent="0.2">
      <c r="A258" t="s">
        <v>228</v>
      </c>
      <c r="B258">
        <v>10</v>
      </c>
      <c r="C258" s="7">
        <v>4</v>
      </c>
      <c r="D258" s="6" t="s">
        <v>229</v>
      </c>
      <c r="E258" s="6"/>
    </row>
    <row r="259" spans="1:6" x14ac:dyDescent="0.2">
      <c r="A259" t="s">
        <v>230</v>
      </c>
      <c r="B259">
        <v>0.05</v>
      </c>
      <c r="C259" s="7">
        <v>0.02</v>
      </c>
      <c r="D259" s="6" t="s">
        <v>231</v>
      </c>
      <c r="E259" s="6"/>
    </row>
    <row r="260" spans="1:6" x14ac:dyDescent="0.2">
      <c r="A260" t="s">
        <v>44</v>
      </c>
      <c r="C260" s="7"/>
      <c r="D260" s="6"/>
      <c r="E260" s="6"/>
    </row>
    <row r="261" spans="1:6" x14ac:dyDescent="0.2">
      <c r="A261" t="s">
        <v>7</v>
      </c>
      <c r="C261" s="7"/>
      <c r="D261" s="6"/>
      <c r="E261" s="6"/>
    </row>
    <row r="262" spans="1:6" x14ac:dyDescent="0.2">
      <c r="C262" s="7"/>
      <c r="D262" s="6"/>
      <c r="E262" s="6"/>
    </row>
    <row r="263" spans="1:6" x14ac:dyDescent="0.2">
      <c r="A263" s="3" t="s">
        <v>38</v>
      </c>
      <c r="B263" s="3" t="s">
        <v>2</v>
      </c>
      <c r="C263" s="7"/>
      <c r="D263" s="6"/>
      <c r="E263" s="6"/>
    </row>
    <row r="264" spans="1:6" x14ac:dyDescent="0.2">
      <c r="A264" s="3" t="s">
        <v>203</v>
      </c>
      <c r="B264" s="3">
        <v>1</v>
      </c>
      <c r="C264" s="16" t="s">
        <v>3</v>
      </c>
      <c r="D264" s="6"/>
      <c r="E264" s="6"/>
    </row>
    <row r="265" spans="1:6" x14ac:dyDescent="0.2">
      <c r="A265" t="s">
        <v>232</v>
      </c>
      <c r="B265">
        <v>73</v>
      </c>
      <c r="C265" s="7">
        <v>5</v>
      </c>
      <c r="D265" s="6" t="s">
        <v>233</v>
      </c>
      <c r="E265" s="6"/>
    </row>
    <row r="266" spans="1:6" x14ac:dyDescent="0.2">
      <c r="A266" t="s">
        <v>7</v>
      </c>
      <c r="C266" s="7"/>
      <c r="D266" s="6"/>
      <c r="E266" s="6"/>
    </row>
    <row r="267" spans="1:6" x14ac:dyDescent="0.2">
      <c r="C267" s="7"/>
      <c r="D267" s="6"/>
      <c r="E267" s="6"/>
    </row>
    <row r="268" spans="1:6" x14ac:dyDescent="0.2">
      <c r="A268" s="17" t="s">
        <v>38</v>
      </c>
      <c r="B268" s="3" t="s">
        <v>2</v>
      </c>
    </row>
    <row r="269" spans="1:6" x14ac:dyDescent="0.2">
      <c r="A269" s="3" t="s">
        <v>168</v>
      </c>
      <c r="B269" s="3">
        <v>1</v>
      </c>
      <c r="D269" s="6" t="s">
        <v>263</v>
      </c>
    </row>
    <row r="270" spans="1:6" x14ac:dyDescent="0.2">
      <c r="A270" t="s">
        <v>94</v>
      </c>
      <c r="B270" t="s">
        <v>24</v>
      </c>
      <c r="C270" t="s">
        <v>65</v>
      </c>
      <c r="D270" t="s">
        <v>103</v>
      </c>
      <c r="E270" t="s">
        <v>104</v>
      </c>
      <c r="F270" t="s">
        <v>25</v>
      </c>
    </row>
    <row r="271" spans="1:6" x14ac:dyDescent="0.2">
      <c r="A271" t="s">
        <v>169</v>
      </c>
      <c r="B271">
        <v>5</v>
      </c>
    </row>
    <row r="272" spans="1:6" x14ac:dyDescent="0.2">
      <c r="A272" t="s">
        <v>170</v>
      </c>
      <c r="B272">
        <v>20</v>
      </c>
    </row>
    <row r="273" spans="1:14" x14ac:dyDescent="0.2">
      <c r="A273" t="s">
        <v>105</v>
      </c>
      <c r="B273">
        <v>0.05</v>
      </c>
    </row>
    <row r="274" spans="1:14" x14ac:dyDescent="0.2">
      <c r="A274" t="s">
        <v>39</v>
      </c>
      <c r="B274">
        <v>0.25</v>
      </c>
    </row>
    <row r="275" spans="1:14" x14ac:dyDescent="0.2">
      <c r="A275" t="s">
        <v>41</v>
      </c>
      <c r="B275" t="s">
        <v>42</v>
      </c>
      <c r="C275" s="7" t="s">
        <v>285</v>
      </c>
      <c r="D275" s="6" t="s">
        <v>286</v>
      </c>
    </row>
    <row r="276" spans="1:14" x14ac:dyDescent="0.2">
      <c r="A276" t="s">
        <v>43</v>
      </c>
      <c r="B276">
        <v>1</v>
      </c>
    </row>
    <row r="277" spans="1:14" x14ac:dyDescent="0.2">
      <c r="A277" t="s">
        <v>44</v>
      </c>
    </row>
    <row r="278" spans="1:14" x14ac:dyDescent="0.2">
      <c r="A278" t="s">
        <v>7</v>
      </c>
    </row>
    <row r="281" spans="1:14" ht="21" x14ac:dyDescent="0.25">
      <c r="A281" s="18" t="s">
        <v>267</v>
      </c>
    </row>
    <row r="282" spans="1:14" x14ac:dyDescent="0.2">
      <c r="A282" s="22" t="s">
        <v>281</v>
      </c>
    </row>
    <row r="283" spans="1:14" x14ac:dyDescent="0.2">
      <c r="A283" s="22" t="s">
        <v>282</v>
      </c>
    </row>
    <row r="284" spans="1:14" x14ac:dyDescent="0.2">
      <c r="A284" s="22" t="s">
        <v>283</v>
      </c>
    </row>
    <row r="285" spans="1:14" ht="19" x14ac:dyDescent="0.25">
      <c r="A285" s="20" t="s">
        <v>272</v>
      </c>
    </row>
    <row r="286" spans="1:14" x14ac:dyDescent="0.2">
      <c r="A286" s="4" t="s">
        <v>32</v>
      </c>
      <c r="B286" s="4" t="s">
        <v>2</v>
      </c>
    </row>
    <row r="287" spans="1:14" x14ac:dyDescent="0.2">
      <c r="A287" s="4" t="s">
        <v>185</v>
      </c>
      <c r="B287" s="4">
        <v>1</v>
      </c>
      <c r="C287" s="23" t="str">
        <f>HYPERLINK("#" &amp; ADDRESS(MATCH(C288, $A$2:$A$791, 0) + 1, 1), "&gt; " &amp; C288)</f>
        <v>&gt; read_mat_ERA</v>
      </c>
      <c r="D287" s="23" t="str">
        <f>HYPERLINK("#" &amp; ADDRESS(MATCH(D288, $A$2:$A$791, 0) + 1, 1), "&gt; " &amp; D288)</f>
        <v>&gt; process_topoScale</v>
      </c>
      <c r="E287" s="23" t="str">
        <f>HYPERLINK("#" &amp; ADDRESS(MATCH(E288, $A$2:$A$791, 0) + 1, 1), "&gt; " &amp; E288)</f>
        <v>&gt; split_precip_snow_rain</v>
      </c>
      <c r="F287" s="23" t="str">
        <f>HYPERLINK("#" &amp; ADDRESS(MATCH(F288, $A$2:$A$791, 0) + 1, 1), "&gt; " &amp; F288)</f>
        <v>&gt; set_start_end_time</v>
      </c>
      <c r="G287" s="23" t="str">
        <f>HYPERLINK("#" &amp; ADDRESS(MATCH(G288, $A$2:$A$791, 0) + 1, 1), "&gt; " &amp; G288)</f>
        <v>&gt; assign_lb_heatflux_airT_height</v>
      </c>
      <c r="H287" s="23" t="str">
        <f>HYPERLINK("#" &amp; ADDRESS(MATCH(H288, $A$2:$A$791, 0) + 1, 1), "&gt; " &amp; H288)</f>
        <v>&gt; check_and_correct</v>
      </c>
      <c r="I287" s="23" t="str">
        <f>HYPERLINK("#" &amp; ADDRESS(MATCH(I288, $A$2:$A$791, 0) + 1, 1), "&gt; " &amp; I288)</f>
        <v>&gt; check_air_pressure</v>
      </c>
      <c r="J287" s="23" t="str">
        <f>HYPERLINK("#" &amp; ADDRESS(MATCH(J288, $A$2:$A$791, 0) + 1, 1), "&gt; " &amp; J288)</f>
        <v>&gt; terrain_correct_radiation</v>
      </c>
      <c r="K287" s="23" t="str">
        <f>HYPERLINK("#" &amp; ADDRESS(MATCH(K288, $A$2:$A$791, 0) + 1, 1), "&gt; " &amp; K288)</f>
        <v>&gt; reduce_precip_slope</v>
      </c>
      <c r="L287" s="23" t="str">
        <f>HYPERLINK("#" &amp; ADDRESS(MATCH(L288, $A$2:$A$791, 0) + 1, 1), "&gt; " &amp; L288)</f>
        <v>&gt; set_min_RH</v>
      </c>
      <c r="M287" s="23" t="str">
        <f>HYPERLINK("#" &amp; ADDRESS(MATCH(M288, $A$2:$A$791, 0) + 1, 1), "&gt; " &amp; M288)</f>
        <v>&gt; initialize_TEMP</v>
      </c>
    </row>
    <row r="288" spans="1:14" x14ac:dyDescent="0.2">
      <c r="A288" t="s">
        <v>186</v>
      </c>
      <c r="B288" s="13" t="s">
        <v>24</v>
      </c>
      <c r="C288" s="13" t="s">
        <v>200</v>
      </c>
      <c r="D288" s="13" t="s">
        <v>201</v>
      </c>
      <c r="E288" s="12" t="s">
        <v>187</v>
      </c>
      <c r="F288" s="12" t="s">
        <v>188</v>
      </c>
      <c r="G288" s="12" t="s">
        <v>189</v>
      </c>
      <c r="H288" s="12" t="s">
        <v>190</v>
      </c>
      <c r="I288" s="12" t="s">
        <v>191</v>
      </c>
      <c r="J288" s="12" t="s">
        <v>192</v>
      </c>
      <c r="K288" s="12" t="s">
        <v>193</v>
      </c>
      <c r="L288" s="12" t="s">
        <v>171</v>
      </c>
      <c r="M288" s="12" t="s">
        <v>194</v>
      </c>
      <c r="N288" s="12" t="s">
        <v>25</v>
      </c>
    </row>
    <row r="289" spans="1:14" x14ac:dyDescent="0.2">
      <c r="A289" t="s">
        <v>195</v>
      </c>
      <c r="B289" s="13" t="s">
        <v>24</v>
      </c>
      <c r="C289" s="13">
        <v>1</v>
      </c>
      <c r="D289" s="13">
        <v>1</v>
      </c>
      <c r="E289" s="12">
        <v>1</v>
      </c>
      <c r="F289" s="12">
        <v>1</v>
      </c>
      <c r="G289" s="12">
        <v>1</v>
      </c>
      <c r="H289" s="12">
        <v>1</v>
      </c>
      <c r="I289" s="12">
        <v>1</v>
      </c>
      <c r="J289" s="12">
        <v>1</v>
      </c>
      <c r="K289" s="12">
        <v>1</v>
      </c>
      <c r="L289" s="12">
        <v>1</v>
      </c>
      <c r="M289" s="12">
        <v>1</v>
      </c>
      <c r="N289" s="12" t="s">
        <v>25</v>
      </c>
    </row>
    <row r="290" spans="1:14" x14ac:dyDescent="0.2">
      <c r="A290" t="s">
        <v>7</v>
      </c>
    </row>
    <row r="292" spans="1:14" ht="19" x14ac:dyDescent="0.25">
      <c r="A292" s="20" t="s">
        <v>299</v>
      </c>
    </row>
    <row r="293" spans="1:14" x14ac:dyDescent="0.2">
      <c r="A293" s="4" t="s">
        <v>32</v>
      </c>
      <c r="B293" s="4" t="s">
        <v>2</v>
      </c>
    </row>
    <row r="294" spans="1:14" x14ac:dyDescent="0.2">
      <c r="A294" s="4" t="s">
        <v>185</v>
      </c>
      <c r="B294" s="4">
        <v>2</v>
      </c>
      <c r="C294" s="23" t="str">
        <f>HYPERLINK("#" &amp; ADDRESS(MATCH(C295, $A$2:$A$791, 0) + 1, 1), "&gt; " &amp; C295)</f>
        <v>&gt; read_mat_ERA</v>
      </c>
      <c r="D294" s="23" t="str">
        <f>HYPERLINK("#" &amp; ADDRESS(MATCH(D295, $A$2:$A$791, 0) + 1, 1), "&gt; " &amp; D295)</f>
        <v>&gt; process_topoScale</v>
      </c>
      <c r="E294" s="23" t="str">
        <f>HYPERLINK("#" &amp; ADDRESS(MATCH(E295, $A$2:$A$791, 0) + 1, 1), "&gt; " &amp; E295)</f>
        <v>&gt; split_precip_snow_rain</v>
      </c>
      <c r="F294" s="23" t="str">
        <f>HYPERLINK("#" &amp; ADDRESS(MATCH(F295, $A$2:$A$791, 0) + 1, 1), "&gt; " &amp; F295)</f>
        <v>&gt; set_start_end_time</v>
      </c>
      <c r="G294" s="23" t="str">
        <f>HYPERLINK("#" &amp; ADDRESS(MATCH(G295, $A$2:$A$791, 0) + 1, 1), "&gt; " &amp; G295)</f>
        <v>&gt; assign_lb_heatflux_airT_height</v>
      </c>
      <c r="H294" s="23" t="str">
        <f>HYPERLINK("#" &amp; ADDRESS(MATCH(H295, $A$2:$A$791, 0) + 1, 1), "&gt; " &amp; H295)</f>
        <v>&gt; check_and_correct</v>
      </c>
      <c r="I294" s="23" t="str">
        <f>HYPERLINK("#" &amp; ADDRESS(MATCH(I295, $A$2:$A$791, 0) + 1, 1), "&gt; " &amp; I295)</f>
        <v>&gt; check_air_pressure</v>
      </c>
      <c r="J294" s="23" t="str">
        <f>HYPERLINK("#" &amp; ADDRESS(MATCH(J295, $A$2:$A$791, 0) + 1, 1), "&gt; " &amp; J295)</f>
        <v>&gt; terrain_correct_radiation</v>
      </c>
      <c r="K294" s="23" t="str">
        <f>HYPERLINK("#" &amp; ADDRESS(MATCH(K295, $A$2:$A$791, 0) + 1, 1), "&gt; " &amp; K295)</f>
        <v>&gt; reduce_precip_slope</v>
      </c>
      <c r="L294" s="23" t="str">
        <f>HYPERLINK("#" &amp; ADDRESS(MATCH(L295, $A$2:$A$791, 0) + 1, 1), "&gt; " &amp; L295)</f>
        <v>&gt; set_min_RH</v>
      </c>
      <c r="M294" s="23" t="str">
        <f>HYPERLINK("#" &amp; ADDRESS(MATCH(M295, $A$2:$A$791, 0) + 1, 1), "&gt; " &amp; M295)</f>
        <v>&gt; initialize_TEMP</v>
      </c>
    </row>
    <row r="295" spans="1:14" x14ac:dyDescent="0.2">
      <c r="A295" t="s">
        <v>186</v>
      </c>
      <c r="B295" s="13" t="s">
        <v>24</v>
      </c>
      <c r="C295" s="13" t="s">
        <v>200</v>
      </c>
      <c r="D295" s="13" t="s">
        <v>201</v>
      </c>
      <c r="E295" s="12" t="s">
        <v>187</v>
      </c>
      <c r="F295" s="12" t="s">
        <v>188</v>
      </c>
      <c r="G295" s="12" t="s">
        <v>189</v>
      </c>
      <c r="H295" s="12" t="s">
        <v>190</v>
      </c>
      <c r="I295" s="12" t="s">
        <v>191</v>
      </c>
      <c r="J295" s="12" t="s">
        <v>192</v>
      </c>
      <c r="K295" s="12" t="s">
        <v>193</v>
      </c>
      <c r="L295" s="12" t="s">
        <v>171</v>
      </c>
      <c r="M295" s="12" t="s">
        <v>194</v>
      </c>
      <c r="N295" s="12" t="s">
        <v>25</v>
      </c>
    </row>
    <row r="296" spans="1:14" x14ac:dyDescent="0.2">
      <c r="A296" t="s">
        <v>195</v>
      </c>
      <c r="B296" s="13" t="s">
        <v>24</v>
      </c>
      <c r="C296" s="13">
        <v>1</v>
      </c>
      <c r="D296" s="13">
        <v>1</v>
      </c>
      <c r="E296" s="12">
        <v>1</v>
      </c>
      <c r="F296" s="12">
        <v>2</v>
      </c>
      <c r="G296" s="12">
        <v>1</v>
      </c>
      <c r="H296" s="12">
        <v>1</v>
      </c>
      <c r="I296" s="12">
        <v>1</v>
      </c>
      <c r="J296" s="12">
        <v>1</v>
      </c>
      <c r="K296" s="12">
        <v>1</v>
      </c>
      <c r="L296" s="12">
        <v>1</v>
      </c>
      <c r="M296" s="12">
        <v>1</v>
      </c>
      <c r="N296" s="12" t="s">
        <v>25</v>
      </c>
    </row>
    <row r="297" spans="1:14" x14ac:dyDescent="0.2">
      <c r="A297" t="s">
        <v>7</v>
      </c>
    </row>
    <row r="300" spans="1:14" ht="21" x14ac:dyDescent="0.25">
      <c r="A300" s="18" t="s">
        <v>280</v>
      </c>
      <c r="D300" s="6"/>
      <c r="E300" s="6"/>
    </row>
    <row r="301" spans="1:14" x14ac:dyDescent="0.2">
      <c r="A301" s="4" t="s">
        <v>196</v>
      </c>
      <c r="B301" s="4" t="s">
        <v>2</v>
      </c>
    </row>
    <row r="302" spans="1:14" x14ac:dyDescent="0.2">
      <c r="A302" s="4" t="s">
        <v>200</v>
      </c>
      <c r="B302" s="4">
        <v>1</v>
      </c>
    </row>
    <row r="303" spans="1:14" ht="19" x14ac:dyDescent="0.25">
      <c r="A303" t="s">
        <v>174</v>
      </c>
      <c r="B303" s="14" t="s">
        <v>300</v>
      </c>
    </row>
    <row r="304" spans="1:14" x14ac:dyDescent="0.2">
      <c r="A304" t="s">
        <v>33</v>
      </c>
      <c r="B304" t="s">
        <v>301</v>
      </c>
      <c r="C304" s="6" t="s">
        <v>284</v>
      </c>
    </row>
    <row r="305" spans="1:7" x14ac:dyDescent="0.2">
      <c r="A305" t="s">
        <v>7</v>
      </c>
    </row>
    <row r="306" spans="1:7" x14ac:dyDescent="0.2">
      <c r="A306" s="5"/>
      <c r="B306" s="5"/>
    </row>
    <row r="307" spans="1:7" x14ac:dyDescent="0.2">
      <c r="A307" s="4" t="s">
        <v>196</v>
      </c>
      <c r="B307" s="4" t="s">
        <v>2</v>
      </c>
    </row>
    <row r="308" spans="1:7" x14ac:dyDescent="0.2">
      <c r="A308" s="5" t="s">
        <v>201</v>
      </c>
      <c r="B308" s="4">
        <v>1</v>
      </c>
      <c r="C308" s="6" t="s">
        <v>264</v>
      </c>
    </row>
    <row r="309" spans="1:7" x14ac:dyDescent="0.2">
      <c r="A309" t="s">
        <v>7</v>
      </c>
    </row>
    <row r="311" spans="1:7" x14ac:dyDescent="0.2">
      <c r="A311" s="4" t="s">
        <v>196</v>
      </c>
      <c r="B311" s="4" t="s">
        <v>2</v>
      </c>
    </row>
    <row r="312" spans="1:7" x14ac:dyDescent="0.2">
      <c r="A312" s="5" t="s">
        <v>187</v>
      </c>
      <c r="B312">
        <v>1</v>
      </c>
      <c r="C312" s="10" t="s">
        <v>249</v>
      </c>
    </row>
    <row r="313" spans="1:7" x14ac:dyDescent="0.2">
      <c r="A313" t="s">
        <v>100</v>
      </c>
      <c r="B313">
        <v>0.5</v>
      </c>
    </row>
    <row r="314" spans="1:7" x14ac:dyDescent="0.2">
      <c r="A314" t="s">
        <v>101</v>
      </c>
      <c r="B314">
        <v>-0.5</v>
      </c>
    </row>
    <row r="315" spans="1:7" x14ac:dyDescent="0.2">
      <c r="A315" t="s">
        <v>7</v>
      </c>
    </row>
    <row r="317" spans="1:7" x14ac:dyDescent="0.2">
      <c r="A317" s="4" t="s">
        <v>196</v>
      </c>
      <c r="B317" s="4" t="s">
        <v>2</v>
      </c>
      <c r="G317" s="6"/>
    </row>
    <row r="318" spans="1:7" x14ac:dyDescent="0.2">
      <c r="A318" s="4" t="s">
        <v>188</v>
      </c>
      <c r="B318" s="4">
        <v>1</v>
      </c>
      <c r="G318" s="6"/>
    </row>
    <row r="319" spans="1:7" ht="19" x14ac:dyDescent="0.25">
      <c r="A319" t="s">
        <v>34</v>
      </c>
      <c r="B319" s="12" t="s">
        <v>24</v>
      </c>
      <c r="C319" s="15">
        <v>1960</v>
      </c>
      <c r="D319" s="12">
        <v>1</v>
      </c>
      <c r="E319" s="12">
        <v>1</v>
      </c>
      <c r="F319" s="12" t="s">
        <v>25</v>
      </c>
      <c r="G319" s="6" t="s">
        <v>234</v>
      </c>
    </row>
    <row r="320" spans="1:7" ht="19" x14ac:dyDescent="0.25">
      <c r="A320" t="s">
        <v>35</v>
      </c>
      <c r="B320" s="12" t="s">
        <v>24</v>
      </c>
      <c r="C320" s="15">
        <v>1965</v>
      </c>
      <c r="D320" s="12">
        <v>1</v>
      </c>
      <c r="E320" s="12">
        <v>1</v>
      </c>
      <c r="F320" s="12" t="s">
        <v>25</v>
      </c>
      <c r="G320" s="6" t="s">
        <v>235</v>
      </c>
    </row>
    <row r="321" spans="1:7" x14ac:dyDescent="0.2">
      <c r="A321" t="s">
        <v>197</v>
      </c>
      <c r="B321">
        <v>0</v>
      </c>
      <c r="G321" s="6"/>
    </row>
    <row r="322" spans="1:7" x14ac:dyDescent="0.2">
      <c r="A322" t="s">
        <v>7</v>
      </c>
      <c r="G322" s="6"/>
    </row>
    <row r="323" spans="1:7" x14ac:dyDescent="0.2">
      <c r="A323" s="5"/>
      <c r="B323" s="5"/>
    </row>
    <row r="324" spans="1:7" x14ac:dyDescent="0.2">
      <c r="A324" s="4" t="s">
        <v>196</v>
      </c>
      <c r="B324" s="4" t="s">
        <v>2</v>
      </c>
      <c r="G324" s="6"/>
    </row>
    <row r="325" spans="1:7" x14ac:dyDescent="0.2">
      <c r="A325" s="4" t="s">
        <v>188</v>
      </c>
      <c r="B325" s="4">
        <v>2</v>
      </c>
      <c r="G325" s="6"/>
    </row>
    <row r="326" spans="1:7" ht="19" x14ac:dyDescent="0.25">
      <c r="A326" t="s">
        <v>34</v>
      </c>
      <c r="B326" s="12" t="s">
        <v>24</v>
      </c>
      <c r="C326" s="15">
        <v>1960</v>
      </c>
      <c r="D326" s="12">
        <v>1</v>
      </c>
      <c r="E326" s="12">
        <v>1</v>
      </c>
      <c r="F326" s="12" t="s">
        <v>25</v>
      </c>
      <c r="G326" s="6" t="s">
        <v>234</v>
      </c>
    </row>
    <row r="327" spans="1:7" ht="19" x14ac:dyDescent="0.25">
      <c r="A327" t="s">
        <v>35</v>
      </c>
      <c r="B327" s="12" t="s">
        <v>24</v>
      </c>
      <c r="C327" s="15">
        <v>1970</v>
      </c>
      <c r="D327" s="12">
        <v>9</v>
      </c>
      <c r="E327" s="12">
        <v>1</v>
      </c>
      <c r="F327" s="12" t="s">
        <v>25</v>
      </c>
      <c r="G327" s="6" t="s">
        <v>235</v>
      </c>
    </row>
    <row r="328" spans="1:7" x14ac:dyDescent="0.2">
      <c r="A328" t="s">
        <v>197</v>
      </c>
      <c r="B328">
        <v>0</v>
      </c>
      <c r="G328" s="6"/>
    </row>
    <row r="329" spans="1:7" x14ac:dyDescent="0.2">
      <c r="A329" t="s">
        <v>7</v>
      </c>
      <c r="G329" s="6"/>
    </row>
    <row r="331" spans="1:7" x14ac:dyDescent="0.2">
      <c r="A331" s="4" t="s">
        <v>196</v>
      </c>
      <c r="B331" s="4" t="s">
        <v>2</v>
      </c>
    </row>
    <row r="332" spans="1:7" x14ac:dyDescent="0.2">
      <c r="A332" s="4" t="s">
        <v>189</v>
      </c>
      <c r="B332" s="4">
        <v>1</v>
      </c>
      <c r="C332" s="10" t="s">
        <v>255</v>
      </c>
    </row>
    <row r="333" spans="1:7" x14ac:dyDescent="0.2">
      <c r="A333" t="s">
        <v>36</v>
      </c>
      <c r="B333">
        <v>0.05</v>
      </c>
    </row>
    <row r="334" spans="1:7" x14ac:dyDescent="0.2">
      <c r="A334" t="s">
        <v>37</v>
      </c>
      <c r="B334">
        <v>2</v>
      </c>
    </row>
    <row r="335" spans="1:7" x14ac:dyDescent="0.2">
      <c r="A335" t="s">
        <v>7</v>
      </c>
    </row>
    <row r="337" spans="1:3" x14ac:dyDescent="0.2">
      <c r="A337" s="4" t="s">
        <v>196</v>
      </c>
      <c r="B337" s="4" t="s">
        <v>2</v>
      </c>
    </row>
    <row r="338" spans="1:3" x14ac:dyDescent="0.2">
      <c r="A338" s="5" t="s">
        <v>190</v>
      </c>
      <c r="B338" s="4">
        <v>1</v>
      </c>
      <c r="C338" s="10" t="s">
        <v>253</v>
      </c>
    </row>
    <row r="339" spans="1:3" x14ac:dyDescent="0.2">
      <c r="A339" t="s">
        <v>7</v>
      </c>
    </row>
    <row r="341" spans="1:3" x14ac:dyDescent="0.2">
      <c r="A341" s="4" t="s">
        <v>196</v>
      </c>
      <c r="B341" s="4" t="s">
        <v>2</v>
      </c>
    </row>
    <row r="342" spans="1:3" x14ac:dyDescent="0.2">
      <c r="A342" s="5" t="s">
        <v>191</v>
      </c>
      <c r="B342" s="4">
        <v>1</v>
      </c>
      <c r="C342" s="10" t="s">
        <v>252</v>
      </c>
    </row>
    <row r="343" spans="1:3" x14ac:dyDescent="0.2">
      <c r="A343" t="s">
        <v>199</v>
      </c>
      <c r="B343">
        <v>0</v>
      </c>
    </row>
    <row r="344" spans="1:3" x14ac:dyDescent="0.2">
      <c r="A344" t="s">
        <v>7</v>
      </c>
    </row>
    <row r="346" spans="1:3" x14ac:dyDescent="0.2">
      <c r="A346" s="5" t="s">
        <v>196</v>
      </c>
      <c r="B346" s="5" t="s">
        <v>2</v>
      </c>
    </row>
    <row r="347" spans="1:3" x14ac:dyDescent="0.2">
      <c r="A347" s="5" t="s">
        <v>192</v>
      </c>
      <c r="B347" s="5">
        <v>1</v>
      </c>
      <c r="C347" s="10" t="s">
        <v>251</v>
      </c>
    </row>
    <row r="348" spans="1:3" x14ac:dyDescent="0.2">
      <c r="A348" t="s">
        <v>102</v>
      </c>
      <c r="B348">
        <v>0.2</v>
      </c>
    </row>
    <row r="349" spans="1:3" x14ac:dyDescent="0.2">
      <c r="A349" t="s">
        <v>7</v>
      </c>
    </row>
    <row r="351" spans="1:3" x14ac:dyDescent="0.2">
      <c r="A351" s="5" t="s">
        <v>196</v>
      </c>
      <c r="B351" s="5" t="s">
        <v>2</v>
      </c>
    </row>
    <row r="352" spans="1:3" x14ac:dyDescent="0.2">
      <c r="A352" s="5" t="s">
        <v>193</v>
      </c>
      <c r="B352" s="5">
        <v>1</v>
      </c>
      <c r="C352" s="10" t="s">
        <v>250</v>
      </c>
    </row>
    <row r="353" spans="1:3" x14ac:dyDescent="0.2">
      <c r="A353" t="s">
        <v>7</v>
      </c>
    </row>
    <row r="355" spans="1:3" x14ac:dyDescent="0.2">
      <c r="A355" s="5" t="s">
        <v>196</v>
      </c>
      <c r="B355" s="3" t="s">
        <v>2</v>
      </c>
    </row>
    <row r="356" spans="1:3" x14ac:dyDescent="0.2">
      <c r="A356" s="3" t="s">
        <v>171</v>
      </c>
      <c r="B356" s="3">
        <v>1</v>
      </c>
      <c r="C356" s="10" t="s">
        <v>256</v>
      </c>
    </row>
    <row r="357" spans="1:3" x14ac:dyDescent="0.2">
      <c r="A357" t="s">
        <v>172</v>
      </c>
      <c r="B357">
        <v>0.95</v>
      </c>
    </row>
    <row r="358" spans="1:3" x14ac:dyDescent="0.2">
      <c r="A358" t="s">
        <v>7</v>
      </c>
    </row>
    <row r="360" spans="1:3" x14ac:dyDescent="0.2">
      <c r="A360" s="4" t="s">
        <v>196</v>
      </c>
      <c r="B360" s="4" t="s">
        <v>2</v>
      </c>
    </row>
    <row r="361" spans="1:3" x14ac:dyDescent="0.2">
      <c r="A361" s="5" t="s">
        <v>194</v>
      </c>
      <c r="B361" s="4">
        <v>1</v>
      </c>
      <c r="C361" s="10" t="s">
        <v>254</v>
      </c>
    </row>
    <row r="362" spans="1:3" x14ac:dyDescent="0.2">
      <c r="A362" t="s">
        <v>198</v>
      </c>
      <c r="B362">
        <v>1</v>
      </c>
    </row>
    <row r="363" spans="1:3" x14ac:dyDescent="0.2">
      <c r="A363" t="s">
        <v>7</v>
      </c>
    </row>
    <row r="366" spans="1:3" ht="21" x14ac:dyDescent="0.25">
      <c r="A366" s="18" t="s">
        <v>266</v>
      </c>
    </row>
    <row r="367" spans="1:3" hidden="1" x14ac:dyDescent="0.2">
      <c r="A367" t="s">
        <v>45</v>
      </c>
      <c r="B367" t="s">
        <v>2</v>
      </c>
    </row>
    <row r="368" spans="1:3" hidden="1" x14ac:dyDescent="0.2">
      <c r="A368" t="s">
        <v>17</v>
      </c>
      <c r="B368">
        <v>1</v>
      </c>
    </row>
    <row r="369" spans="1:6" hidden="1" x14ac:dyDescent="0.2"/>
    <row r="370" spans="1:6" hidden="1" x14ac:dyDescent="0.2">
      <c r="A370" t="s">
        <v>46</v>
      </c>
      <c r="B370" t="s">
        <v>47</v>
      </c>
      <c r="C370" t="s">
        <v>48</v>
      </c>
      <c r="D370" t="s">
        <v>49</v>
      </c>
      <c r="E370" t="s">
        <v>50</v>
      </c>
      <c r="F370" t="s">
        <v>25</v>
      </c>
    </row>
    <row r="371" spans="1:6" hidden="1" x14ac:dyDescent="0.2">
      <c r="C371">
        <v>0</v>
      </c>
      <c r="D371" s="1">
        <v>0.05</v>
      </c>
      <c r="E371">
        <v>1</v>
      </c>
    </row>
    <row r="372" spans="1:6" hidden="1" x14ac:dyDescent="0.2">
      <c r="C372">
        <v>1</v>
      </c>
      <c r="D372" s="1">
        <v>0.1</v>
      </c>
      <c r="E372">
        <v>2</v>
      </c>
    </row>
    <row r="373" spans="1:6" hidden="1" x14ac:dyDescent="0.2">
      <c r="C373">
        <v>2</v>
      </c>
      <c r="D373" s="1">
        <v>0.2</v>
      </c>
      <c r="E373">
        <v>5</v>
      </c>
    </row>
    <row r="374" spans="1:6" hidden="1" x14ac:dyDescent="0.2">
      <c r="C374">
        <v>5</v>
      </c>
      <c r="D374" s="1">
        <v>0.5</v>
      </c>
      <c r="E374">
        <v>30</v>
      </c>
    </row>
    <row r="375" spans="1:6" hidden="1" x14ac:dyDescent="0.2">
      <c r="C375">
        <v>30</v>
      </c>
      <c r="D375">
        <v>5</v>
      </c>
      <c r="E375">
        <v>100</v>
      </c>
    </row>
    <row r="376" spans="1:6" hidden="1" x14ac:dyDescent="0.2">
      <c r="B376" t="s">
        <v>25</v>
      </c>
    </row>
    <row r="377" spans="1:6" hidden="1" x14ac:dyDescent="0.2">
      <c r="A377" t="s">
        <v>7</v>
      </c>
    </row>
    <row r="380" spans="1:6" ht="21" x14ac:dyDescent="0.25">
      <c r="A380" s="18" t="s">
        <v>265</v>
      </c>
      <c r="C380" s="7"/>
      <c r="D380" s="6"/>
    </row>
    <row r="381" spans="1:6" hidden="1" x14ac:dyDescent="0.2">
      <c r="A381" s="9" t="s">
        <v>73</v>
      </c>
      <c r="B381" t="s">
        <v>2</v>
      </c>
      <c r="C381" s="7"/>
      <c r="D381" s="6"/>
    </row>
    <row r="382" spans="1:6" hidden="1" x14ac:dyDescent="0.2">
      <c r="A382" s="3" t="s">
        <v>28</v>
      </c>
      <c r="B382">
        <v>1</v>
      </c>
      <c r="C382" s="7"/>
      <c r="D382" s="6"/>
    </row>
    <row r="383" spans="1:6" hidden="1" x14ac:dyDescent="0.2">
      <c r="A383" t="s">
        <v>74</v>
      </c>
      <c r="B383">
        <v>0.1</v>
      </c>
      <c r="C383" s="7">
        <v>0.25</v>
      </c>
      <c r="D383" s="6" t="s">
        <v>75</v>
      </c>
    </row>
    <row r="384" spans="1:6" hidden="1" x14ac:dyDescent="0.2">
      <c r="A384" t="s">
        <v>7</v>
      </c>
      <c r="C384" s="7"/>
      <c r="D384" s="6"/>
    </row>
    <row r="385" spans="1:11" hidden="1" x14ac:dyDescent="0.2">
      <c r="C385" s="7"/>
      <c r="D385" s="6"/>
    </row>
    <row r="386" spans="1:11" hidden="1" x14ac:dyDescent="0.2">
      <c r="A386" s="9" t="s">
        <v>138</v>
      </c>
      <c r="B386" t="s">
        <v>2</v>
      </c>
      <c r="C386" s="7"/>
      <c r="D386" s="6"/>
    </row>
    <row r="387" spans="1:11" hidden="1" x14ac:dyDescent="0.2">
      <c r="A387" s="3" t="s">
        <v>139</v>
      </c>
      <c r="B387">
        <v>1</v>
      </c>
      <c r="C387" s="7"/>
      <c r="D387" s="6"/>
    </row>
    <row r="388" spans="1:11" hidden="1" x14ac:dyDescent="0.2">
      <c r="A388" t="s">
        <v>140</v>
      </c>
      <c r="B388">
        <v>2000</v>
      </c>
      <c r="C388" s="7">
        <v>10000</v>
      </c>
      <c r="D388" s="6" t="s">
        <v>141</v>
      </c>
    </row>
    <row r="389" spans="1:11" hidden="1" x14ac:dyDescent="0.2">
      <c r="A389" t="s">
        <v>142</v>
      </c>
      <c r="B389">
        <v>0</v>
      </c>
      <c r="C389" s="7">
        <v>0</v>
      </c>
      <c r="D389" s="6" t="s">
        <v>143</v>
      </c>
    </row>
    <row r="390" spans="1:11" hidden="1" x14ac:dyDescent="0.2">
      <c r="A390" t="s">
        <v>144</v>
      </c>
      <c r="B390">
        <v>0.03</v>
      </c>
      <c r="C390" s="7">
        <v>0.03</v>
      </c>
      <c r="D390" s="6" t="s">
        <v>145</v>
      </c>
    </row>
    <row r="391" spans="1:11" hidden="1" x14ac:dyDescent="0.2">
      <c r="A391" t="s">
        <v>146</v>
      </c>
      <c r="B391">
        <v>1</v>
      </c>
      <c r="C391" s="7">
        <v>1</v>
      </c>
      <c r="D391" s="6" t="s">
        <v>147</v>
      </c>
    </row>
    <row r="392" spans="1:11" hidden="1" x14ac:dyDescent="0.2">
      <c r="A392" t="s">
        <v>148</v>
      </c>
      <c r="B392">
        <v>1</v>
      </c>
      <c r="C392" s="7">
        <v>1</v>
      </c>
      <c r="D392" s="6" t="s">
        <v>149</v>
      </c>
    </row>
    <row r="393" spans="1:11" hidden="1" x14ac:dyDescent="0.2">
      <c r="A393" t="s">
        <v>7</v>
      </c>
      <c r="C393" s="7"/>
    </row>
    <row r="396" spans="1:11" ht="21" x14ac:dyDescent="0.25">
      <c r="A396" s="18" t="s">
        <v>345</v>
      </c>
    </row>
    <row r="397" spans="1:11" hidden="1" x14ac:dyDescent="0.2">
      <c r="A397" t="str" cm="1">
        <f t="array" ref="A397:K1232">IF(stratigraphy!A3:K838="", "", stratigraphy!A3:K838)</f>
        <v>### BEDROCK (not geophysical data, just basic bedrock after Sebastians stratigraphies --&gt; maybe different bedrock based on geological map --&gt; different thermal conductivity..)</v>
      </c>
      <c r="B397" t="str">
        <v/>
      </c>
      <c r="C397" t="str">
        <v/>
      </c>
      <c r="D397" t="str">
        <v/>
      </c>
      <c r="E397" t="str">
        <v/>
      </c>
      <c r="F397" t="str">
        <v/>
      </c>
      <c r="G397" t="str">
        <v/>
      </c>
      <c r="H397" t="str">
        <v/>
      </c>
      <c r="I397" t="str">
        <v/>
      </c>
      <c r="J397" t="str">
        <v/>
      </c>
      <c r="K397" t="str">
        <v/>
      </c>
    </row>
    <row r="398" spans="1:11" hidden="1" x14ac:dyDescent="0.2">
      <c r="A398" t="str">
        <v/>
      </c>
      <c r="B398" t="str">
        <v/>
      </c>
      <c r="C398" t="str">
        <v/>
      </c>
      <c r="D398" t="str">
        <v/>
      </c>
      <c r="E398" t="str">
        <v/>
      </c>
      <c r="F398" t="str">
        <v/>
      </c>
      <c r="G398" t="str">
        <v/>
      </c>
      <c r="H398" t="str">
        <v/>
      </c>
      <c r="I398" t="str">
        <v/>
      </c>
      <c r="J398" t="str">
        <v/>
      </c>
      <c r="K398" t="str">
        <v/>
      </c>
    </row>
    <row r="399" spans="1:11" hidden="1" x14ac:dyDescent="0.2">
      <c r="A399" t="str">
        <v>SUBSURFACE_CLASS</v>
      </c>
      <c r="B399" t="str">
        <v>index</v>
      </c>
      <c r="C399" t="str">
        <v>Used for bedrock that is not exposed to the surface layer – used at the bottom of all STRAT_layers</v>
      </c>
      <c r="D399" t="str">
        <v/>
      </c>
      <c r="E399" t="str">
        <v/>
      </c>
      <c r="F399" t="str">
        <v/>
      </c>
      <c r="G399" t="str">
        <v/>
      </c>
      <c r="H399" t="str">
        <v/>
      </c>
      <c r="I399" t="str">
        <v/>
      </c>
      <c r="J399" t="str">
        <v/>
      </c>
      <c r="K399" t="str">
        <v/>
      </c>
    </row>
    <row r="400" spans="1:11" hidden="1" x14ac:dyDescent="0.2">
      <c r="A400" t="str">
        <v>GROUND_freeW_seb</v>
      </c>
      <c r="B400">
        <v>1</v>
      </c>
      <c r="C400" t="str">
        <v/>
      </c>
      <c r="D400" t="str">
        <v/>
      </c>
      <c r="E400" t="str">
        <v/>
      </c>
      <c r="F400" t="str">
        <v/>
      </c>
      <c r="G400" t="str">
        <v/>
      </c>
      <c r="H400" t="str">
        <v/>
      </c>
      <c r="I400" t="str">
        <v/>
      </c>
      <c r="J400" t="str">
        <v/>
      </c>
      <c r="K400" t="str">
        <v/>
      </c>
    </row>
    <row r="401" spans="1:11" hidden="1" x14ac:dyDescent="0.2">
      <c r="A401" t="str">
        <v/>
      </c>
      <c r="B401" t="str">
        <v>value</v>
      </c>
      <c r="C401" t="str">
        <v>unit</v>
      </c>
      <c r="D401" t="str">
        <v>unit</v>
      </c>
      <c r="E401" t="str">
        <v/>
      </c>
      <c r="F401" t="str">
        <v/>
      </c>
      <c r="G401" t="str">
        <v/>
      </c>
      <c r="H401" t="str">
        <v/>
      </c>
      <c r="I401" t="str">
        <v/>
      </c>
      <c r="J401" t="str">
        <v/>
      </c>
      <c r="K401" t="str">
        <v/>
      </c>
    </row>
    <row r="402" spans="1:11" hidden="1" x14ac:dyDescent="0.2">
      <c r="A402" t="str">
        <v>albedo</v>
      </c>
      <c r="B402">
        <v>0.2</v>
      </c>
      <c r="C402" t="str">
        <v>[-]</v>
      </c>
      <c r="D402" t="str">
        <v>[-]</v>
      </c>
      <c r="E402" t="str">
        <v>surface albedo is actually not used here since it's never used at the surface</v>
      </c>
      <c r="F402" t="str">
        <v/>
      </c>
      <c r="G402" t="str">
        <v/>
      </c>
      <c r="H402" t="str">
        <v/>
      </c>
      <c r="I402" t="str">
        <v/>
      </c>
      <c r="J402" t="str">
        <v/>
      </c>
      <c r="K402" t="str">
        <v/>
      </c>
    </row>
    <row r="403" spans="1:11" hidden="1" x14ac:dyDescent="0.2">
      <c r="A403" t="str">
        <v>epsilon</v>
      </c>
      <c r="B403">
        <v>0.99</v>
      </c>
      <c r="C403" t="str">
        <v>[-]</v>
      </c>
      <c r="D403" t="str">
        <v>[-]</v>
      </c>
      <c r="E403" t="str">
        <v>surface emissivity</v>
      </c>
      <c r="F403" t="str">
        <v/>
      </c>
      <c r="G403" t="str">
        <v/>
      </c>
      <c r="H403" t="str">
        <v/>
      </c>
      <c r="I403" t="str">
        <v/>
      </c>
      <c r="J403" t="str">
        <v/>
      </c>
      <c r="K403" t="str">
        <v/>
      </c>
    </row>
    <row r="404" spans="1:11" hidden="1" x14ac:dyDescent="0.2">
      <c r="A404" t="str">
        <v>z0</v>
      </c>
      <c r="B404">
        <v>1E-3</v>
      </c>
      <c r="C404" t="str">
        <v>[m]</v>
      </c>
      <c r="D404" t="str">
        <v>[m]</v>
      </c>
      <c r="E404" t="str">
        <v>roughness length</v>
      </c>
      <c r="F404" t="str">
        <v/>
      </c>
      <c r="G404" t="str">
        <v/>
      </c>
      <c r="H404" t="str">
        <v/>
      </c>
      <c r="I404" t="str">
        <v/>
      </c>
      <c r="J404" t="str">
        <v/>
      </c>
      <c r="K404" t="str">
        <v/>
      </c>
    </row>
    <row r="405" spans="1:11" hidden="1" x14ac:dyDescent="0.2">
      <c r="A405" t="str">
        <v>rs</v>
      </c>
      <c r="B405">
        <v>100</v>
      </c>
      <c r="C405" t="str">
        <v/>
      </c>
      <c r="D405" t="str">
        <v/>
      </c>
      <c r="E405" t="str">
        <v>resistance to evaporation not used at depth</v>
      </c>
      <c r="F405" t="str">
        <v/>
      </c>
      <c r="G405" t="str">
        <v/>
      </c>
      <c r="H405" t="str">
        <v/>
      </c>
      <c r="I405" t="str">
        <v/>
      </c>
      <c r="J405" t="str">
        <v/>
      </c>
      <c r="K405" t="str">
        <v/>
      </c>
    </row>
    <row r="406" spans="1:11" hidden="1" x14ac:dyDescent="0.2">
      <c r="A406" t="str">
        <v>dt_max</v>
      </c>
      <c r="B406">
        <v>3600</v>
      </c>
      <c r="C406" t="str">
        <v>[sec]</v>
      </c>
      <c r="D406" t="str">
        <v>[sec]</v>
      </c>
      <c r="E406" t="str">
        <v>longest possible timestep</v>
      </c>
      <c r="F406" t="str">
        <v/>
      </c>
      <c r="G406" t="str">
        <v/>
      </c>
      <c r="H406" t="str">
        <v/>
      </c>
      <c r="I406" t="str">
        <v/>
      </c>
      <c r="J406" t="str">
        <v/>
      </c>
      <c r="K406" t="str">
        <v/>
      </c>
    </row>
    <row r="407" spans="1:11" hidden="1" x14ac:dyDescent="0.2">
      <c r="A407" t="str">
        <v>dE_max</v>
      </c>
      <c r="B407">
        <v>50000</v>
      </c>
      <c r="C407" t="str">
        <v>[J/m3]</v>
      </c>
      <c r="D407" t="str">
        <v>[J/m3]</v>
      </c>
      <c r="E407" t="str">
        <v>maximum change of energy per timestep</v>
      </c>
      <c r="F407" t="str">
        <v/>
      </c>
      <c r="G407" t="str">
        <v/>
      </c>
      <c r="H407" t="str">
        <v/>
      </c>
      <c r="I407" t="str">
        <v/>
      </c>
      <c r="J407" t="str">
        <v/>
      </c>
      <c r="K407" t="str">
        <v/>
      </c>
    </row>
    <row r="408" spans="1:11" hidden="1" x14ac:dyDescent="0.2">
      <c r="A408" t="str">
        <v>CLASS_END</v>
      </c>
      <c r="B408" t="str">
        <v/>
      </c>
      <c r="C408" t="str">
        <v/>
      </c>
      <c r="D408" t="str">
        <v/>
      </c>
      <c r="E408" t="str">
        <v/>
      </c>
      <c r="F408" t="str">
        <v/>
      </c>
      <c r="G408" t="str">
        <v/>
      </c>
      <c r="H408" t="str">
        <v/>
      </c>
      <c r="I408" t="str">
        <v/>
      </c>
      <c r="J408" t="str">
        <v/>
      </c>
      <c r="K408" t="str">
        <v/>
      </c>
    </row>
    <row r="409" spans="1:11" hidden="1" x14ac:dyDescent="0.2">
      <c r="A409" t="str">
        <v/>
      </c>
      <c r="B409" t="str">
        <v/>
      </c>
      <c r="C409" t="str">
        <v/>
      </c>
      <c r="D409" t="str">
        <v/>
      </c>
      <c r="E409" t="str">
        <v/>
      </c>
      <c r="F409" t="str">
        <v/>
      </c>
      <c r="G409" t="str">
        <v/>
      </c>
      <c r="H409" t="str">
        <v/>
      </c>
      <c r="I409" t="str">
        <v/>
      </c>
      <c r="J409" t="str">
        <v/>
      </c>
      <c r="K409" t="str">
        <v/>
      </c>
    </row>
    <row r="410" spans="1:11" hidden="1" x14ac:dyDescent="0.2">
      <c r="A410" t="str">
        <v>SUBSURFACE_CLASS</v>
      </c>
      <c r="B410" t="str">
        <v>index</v>
      </c>
      <c r="C410" t="str">
        <v>Used for bedrock that is exposed to the surface layer</v>
      </c>
      <c r="D410" t="str">
        <v/>
      </c>
      <c r="E410" t="str">
        <v/>
      </c>
      <c r="F410" t="str">
        <v/>
      </c>
      <c r="G410" t="str">
        <v/>
      </c>
      <c r="H410" t="str">
        <v/>
      </c>
      <c r="I410" t="str">
        <v/>
      </c>
      <c r="J410" t="str">
        <v/>
      </c>
      <c r="K410" t="str">
        <v/>
      </c>
    </row>
    <row r="411" spans="1:11" hidden="1" x14ac:dyDescent="0.2">
      <c r="A411" t="str">
        <v>GROUND_freeW_seb_snow</v>
      </c>
      <c r="B411">
        <v>1</v>
      </c>
      <c r="C411" t="str">
        <v/>
      </c>
      <c r="D411" t="str">
        <v>unit</v>
      </c>
      <c r="E411" t="str">
        <v/>
      </c>
      <c r="F411" t="str">
        <v/>
      </c>
      <c r="G411" t="str">
        <v/>
      </c>
      <c r="H411" t="str">
        <v/>
      </c>
      <c r="I411" t="str">
        <v/>
      </c>
      <c r="J411" t="str">
        <v/>
      </c>
      <c r="K411" t="str">
        <v/>
      </c>
    </row>
    <row r="412" spans="1:11" hidden="1" x14ac:dyDescent="0.2">
      <c r="A412" t="str">
        <v>albedo</v>
      </c>
      <c r="B412">
        <v>0.2</v>
      </c>
      <c r="C412">
        <v>0.2</v>
      </c>
      <c r="D412" t="str">
        <v>[-]</v>
      </c>
      <c r="E412" t="str">
        <v>albedo varies quite a bit between rock types (0.05 for basalt, to 0.4 for limestone)</v>
      </c>
      <c r="F412" t="str">
        <v/>
      </c>
      <c r="G412" t="str">
        <v/>
      </c>
      <c r="H412" t="str">
        <v/>
      </c>
      <c r="I412" t="str">
        <v/>
      </c>
      <c r="J412" t="str">
        <v/>
      </c>
      <c r="K412" t="str">
        <v/>
      </c>
    </row>
    <row r="413" spans="1:11" hidden="1" x14ac:dyDescent="0.2">
      <c r="A413" t="str">
        <v>epsilon</v>
      </c>
      <c r="B413">
        <v>0.97</v>
      </c>
      <c r="C413">
        <v>0.99</v>
      </c>
      <c r="D413" t="str">
        <v>[-]</v>
      </c>
      <c r="E413" t="str">
        <v>surface emissivity [-] somewhere between 0.95 - 0.98</v>
      </c>
      <c r="F413" t="str">
        <v/>
      </c>
      <c r="G413" t="str">
        <v/>
      </c>
      <c r="H413" t="str">
        <v/>
      </c>
      <c r="I413" t="str">
        <v/>
      </c>
      <c r="J413" t="str">
        <v/>
      </c>
      <c r="K413" t="str">
        <v/>
      </c>
    </row>
    <row r="414" spans="1:11" hidden="1" x14ac:dyDescent="0.2">
      <c r="A414" t="str">
        <v>z0</v>
      </c>
      <c r="B414">
        <v>2.5000000000000001E-2</v>
      </c>
      <c r="C414">
        <v>0.01</v>
      </c>
      <c r="D414" t="str">
        <v>[m]</v>
      </c>
      <c r="E414" t="str">
        <v>roughness length [m] somewhere between 0.01 and 0.05</v>
      </c>
      <c r="F414" t="str">
        <v/>
      </c>
      <c r="G414" t="str">
        <v/>
      </c>
      <c r="H414" t="str">
        <v/>
      </c>
      <c r="I414" t="str">
        <v/>
      </c>
      <c r="J414" t="str">
        <v/>
      </c>
      <c r="K414" t="str">
        <v/>
      </c>
    </row>
    <row r="415" spans="1:11" hidden="1" x14ac:dyDescent="0.2">
      <c r="A415" t="str">
        <v>rs</v>
      </c>
      <c r="B415">
        <v>1000</v>
      </c>
      <c r="C415">
        <v>0</v>
      </c>
      <c r="D415" t="str">
        <v/>
      </c>
      <c r="E415" t="str">
        <v>bare rock should have high resistance to vapour flix</v>
      </c>
      <c r="F415" t="str">
        <v/>
      </c>
      <c r="G415" t="str">
        <v/>
      </c>
      <c r="H415" t="str">
        <v/>
      </c>
      <c r="I415" t="str">
        <v/>
      </c>
      <c r="J415" t="str">
        <v/>
      </c>
      <c r="K415" t="str">
        <v/>
      </c>
    </row>
    <row r="416" spans="1:11" hidden="1" x14ac:dyDescent="0.2">
      <c r="A416" t="str">
        <v>conductivity_function</v>
      </c>
      <c r="B416" t="str">
        <v>conductivity_mixing_squares</v>
      </c>
      <c r="C416" t="str">
        <v>conductivity_mixing_squares</v>
      </c>
      <c r="D416" t="str">
        <v/>
      </c>
      <c r="E416" t="str">
        <v>function employed to calculate thermal conductivity, leave empty for default</v>
      </c>
      <c r="F416" t="str">
        <v/>
      </c>
      <c r="G416" t="str">
        <v/>
      </c>
      <c r="H416" t="str">
        <v/>
      </c>
      <c r="I416" t="str">
        <v/>
      </c>
      <c r="J416" t="str">
        <v/>
      </c>
      <c r="K416" t="str">
        <v/>
      </c>
    </row>
    <row r="417" spans="1:11" hidden="1" x14ac:dyDescent="0.2">
      <c r="A417" t="str">
        <v>dt_max</v>
      </c>
      <c r="B417">
        <v>3600</v>
      </c>
      <c r="C417">
        <v>3600</v>
      </c>
      <c r="D417" t="str">
        <v>[sec]</v>
      </c>
      <c r="E417" t="str">
        <v>maximum possible timestep [sec]</v>
      </c>
      <c r="F417" t="str">
        <v/>
      </c>
      <c r="G417" t="str">
        <v/>
      </c>
      <c r="H417" t="str">
        <v/>
      </c>
      <c r="I417" t="str">
        <v/>
      </c>
      <c r="J417" t="str">
        <v/>
      </c>
      <c r="K417" t="str">
        <v/>
      </c>
    </row>
    <row r="418" spans="1:11" hidden="1" x14ac:dyDescent="0.2">
      <c r="A418" t="str">
        <v>dE_max</v>
      </c>
      <c r="B418">
        <v>50000</v>
      </c>
      <c r="C418">
        <v>50000</v>
      </c>
      <c r="D418" t="str">
        <v>[J/m3]</v>
      </c>
      <c r="E418" t="str">
        <v>maximum possible energy change per timestep [J/m3]</v>
      </c>
      <c r="F418" t="str">
        <v/>
      </c>
      <c r="G418" t="str">
        <v/>
      </c>
      <c r="H418" t="str">
        <v/>
      </c>
      <c r="I418" t="str">
        <v/>
      </c>
      <c r="J418" t="str">
        <v/>
      </c>
      <c r="K418" t="str">
        <v/>
      </c>
    </row>
    <row r="419" spans="1:11" hidden="1" x14ac:dyDescent="0.2">
      <c r="A419" t="str">
        <v>CLASS_END</v>
      </c>
      <c r="B419" t="str">
        <v/>
      </c>
      <c r="C419" t="str">
        <v/>
      </c>
      <c r="D419" t="str">
        <v/>
      </c>
      <c r="E419" t="str">
        <v/>
      </c>
      <c r="F419" t="str">
        <v/>
      </c>
      <c r="G419" t="str">
        <v/>
      </c>
      <c r="H419" t="str">
        <v/>
      </c>
      <c r="I419" t="str">
        <v/>
      </c>
      <c r="J419" t="str">
        <v/>
      </c>
      <c r="K419" t="str">
        <v/>
      </c>
    </row>
    <row r="420" spans="1:11" hidden="1" x14ac:dyDescent="0.2">
      <c r="A420" t="str">
        <v/>
      </c>
      <c r="B420" t="str">
        <v/>
      </c>
      <c r="C420" t="str">
        <v/>
      </c>
      <c r="D420" t="str">
        <v/>
      </c>
      <c r="E420" t="str">
        <v/>
      </c>
      <c r="F420" t="str">
        <v/>
      </c>
      <c r="G420" t="str">
        <v/>
      </c>
      <c r="H420" t="str">
        <v/>
      </c>
      <c r="I420" t="str">
        <v/>
      </c>
      <c r="J420" t="str">
        <v/>
      </c>
      <c r="K420" t="str">
        <v/>
      </c>
    </row>
    <row r="421" spans="1:11" hidden="1" x14ac:dyDescent="0.2">
      <c r="A421" t="str">
        <v/>
      </c>
      <c r="B421" t="str">
        <v/>
      </c>
      <c r="C421" t="str">
        <v/>
      </c>
      <c r="D421" t="str">
        <v/>
      </c>
      <c r="E421" t="str">
        <v/>
      </c>
      <c r="F421" t="str">
        <v/>
      </c>
      <c r="G421" t="str">
        <v/>
      </c>
      <c r="H421" t="str">
        <v/>
      </c>
      <c r="I421" t="str">
        <v/>
      </c>
      <c r="J421" t="str">
        <v/>
      </c>
      <c r="K421" t="str">
        <v/>
      </c>
    </row>
    <row r="422" spans="1:11" hidden="1" x14ac:dyDescent="0.2">
      <c r="A422" t="str">
        <v>STRATIGRAPHY_CLASSES</v>
      </c>
      <c r="B422" t="str">
        <v>index</v>
      </c>
      <c r="C422" t="str">
        <v/>
      </c>
      <c r="D422" t="str">
        <v/>
      </c>
      <c r="E422" t="str">
        <v/>
      </c>
      <c r="F422" t="str">
        <v/>
      </c>
      <c r="G422" t="str">
        <v/>
      </c>
      <c r="H422" t="str">
        <v/>
      </c>
      <c r="I422" t="str">
        <v/>
      </c>
      <c r="J422" t="str">
        <v/>
      </c>
      <c r="K422" t="str">
        <v/>
      </c>
    </row>
    <row r="423" spans="1:11" hidden="1" x14ac:dyDescent="0.2">
      <c r="A423" t="str">
        <v>STRAT_classes</v>
      </c>
      <c r="B423">
        <v>1</v>
      </c>
      <c r="C423" t="str">
        <v/>
      </c>
      <c r="D423" t="str">
        <v/>
      </c>
      <c r="E423" t="str">
        <v/>
      </c>
      <c r="F423" t="str">
        <v/>
      </c>
      <c r="G423" t="str">
        <v/>
      </c>
      <c r="H423" t="str">
        <v/>
      </c>
      <c r="I423" t="str">
        <v/>
      </c>
      <c r="J423" t="str">
        <v/>
      </c>
      <c r="K423" t="str">
        <v/>
      </c>
    </row>
    <row r="424" spans="1:11" hidden="1" x14ac:dyDescent="0.2">
      <c r="A424" t="str">
        <v>classes</v>
      </c>
      <c r="B424" t="str">
        <v>STRAT_MATRIX</v>
      </c>
      <c r="C424" t="str">
        <v>class_name</v>
      </c>
      <c r="D424" t="str">
        <v>class_index</v>
      </c>
      <c r="E424" t="str">
        <v>END</v>
      </c>
      <c r="F424" t="str">
        <v/>
      </c>
      <c r="G424" t="str">
        <v/>
      </c>
      <c r="H424" t="str">
        <v/>
      </c>
      <c r="I424" t="str">
        <v/>
      </c>
      <c r="J424" t="str">
        <v/>
      </c>
      <c r="K424" t="str">
        <v/>
      </c>
    </row>
    <row r="425" spans="1:11" hidden="1" x14ac:dyDescent="0.2">
      <c r="A425" t="str">
        <v/>
      </c>
      <c r="B425">
        <v>0</v>
      </c>
      <c r="C425" t="str">
        <v>GROUND_freeW_seb_snow</v>
      </c>
      <c r="D425">
        <v>1</v>
      </c>
      <c r="E425" t="str">
        <v/>
      </c>
      <c r="F425" t="str">
        <v/>
      </c>
      <c r="G425" t="str">
        <v/>
      </c>
      <c r="H425" t="str">
        <v/>
      </c>
      <c r="I425" t="str">
        <v/>
      </c>
      <c r="J425" t="str">
        <v/>
      </c>
      <c r="K425" t="str">
        <v/>
      </c>
    </row>
    <row r="426" spans="1:11" hidden="1" x14ac:dyDescent="0.2">
      <c r="A426" t="str">
        <v/>
      </c>
      <c r="B426" t="str">
        <v>END</v>
      </c>
      <c r="C426" t="str">
        <v/>
      </c>
      <c r="D426" t="str">
        <v/>
      </c>
      <c r="E426" t="str">
        <v/>
      </c>
      <c r="F426" t="str">
        <v/>
      </c>
      <c r="G426" t="str">
        <v/>
      </c>
      <c r="H426" t="str">
        <v/>
      </c>
      <c r="I426" t="str">
        <v/>
      </c>
      <c r="J426" t="str">
        <v/>
      </c>
      <c r="K426" t="str">
        <v/>
      </c>
    </row>
    <row r="427" spans="1:11" hidden="1" x14ac:dyDescent="0.2">
      <c r="A427" t="str">
        <v>snow_class_name</v>
      </c>
      <c r="B427" t="str">
        <v>SNOW_crocus_bucketW_seb</v>
      </c>
      <c r="C427" t="str">
        <v/>
      </c>
      <c r="D427" t="str">
        <v/>
      </c>
      <c r="E427" t="str">
        <v/>
      </c>
      <c r="F427" t="str">
        <v/>
      </c>
      <c r="G427" t="str">
        <v/>
      </c>
      <c r="H427" t="str">
        <v/>
      </c>
      <c r="I427" t="str">
        <v/>
      </c>
      <c r="J427" t="str">
        <v/>
      </c>
      <c r="K427" t="str">
        <v/>
      </c>
    </row>
    <row r="428" spans="1:11" hidden="1" x14ac:dyDescent="0.2">
      <c r="A428" t="str">
        <v>snow_class_index</v>
      </c>
      <c r="B428">
        <v>1</v>
      </c>
      <c r="C428" t="str">
        <v/>
      </c>
      <c r="D428" t="str">
        <v/>
      </c>
      <c r="E428" t="str">
        <v/>
      </c>
      <c r="F428" t="str">
        <v/>
      </c>
      <c r="G428" t="str">
        <v/>
      </c>
      <c r="H428" t="str">
        <v/>
      </c>
      <c r="I428" t="str">
        <v/>
      </c>
      <c r="J428" t="str">
        <v/>
      </c>
      <c r="K428" t="str">
        <v/>
      </c>
    </row>
    <row r="429" spans="1:11" hidden="1" x14ac:dyDescent="0.2">
      <c r="A429" t="str">
        <v>sleeping_classes_name</v>
      </c>
      <c r="B429" t="str">
        <v>H_LIST</v>
      </c>
      <c r="C429" t="str">
        <v>END</v>
      </c>
      <c r="D429" t="str">
        <v/>
      </c>
      <c r="E429" t="str">
        <v/>
      </c>
      <c r="F429" t="str">
        <v/>
      </c>
      <c r="G429" t="str">
        <v/>
      </c>
      <c r="H429" t="str">
        <v/>
      </c>
      <c r="I429" t="str">
        <v/>
      </c>
      <c r="J429" t="str">
        <v/>
      </c>
      <c r="K429" t="str">
        <v/>
      </c>
    </row>
    <row r="430" spans="1:11" hidden="1" x14ac:dyDescent="0.2">
      <c r="A430" t="str">
        <v>sleeping_classes_index</v>
      </c>
      <c r="B430" t="str">
        <v>H_LIST</v>
      </c>
      <c r="C430" t="str">
        <v>END</v>
      </c>
      <c r="D430" t="str">
        <v/>
      </c>
      <c r="E430" t="str">
        <v/>
      </c>
      <c r="F430" t="str">
        <v/>
      </c>
      <c r="G430" t="str">
        <v/>
      </c>
      <c r="H430" t="str">
        <v/>
      </c>
      <c r="I430" t="str">
        <v/>
      </c>
      <c r="J430" t="str">
        <v/>
      </c>
      <c r="K430" t="str">
        <v/>
      </c>
    </row>
    <row r="431" spans="1:11" hidden="1" x14ac:dyDescent="0.2">
      <c r="A431" t="str">
        <v>CLASS_END</v>
      </c>
      <c r="B431" t="str">
        <v/>
      </c>
      <c r="C431" t="str">
        <v/>
      </c>
      <c r="D431" t="str">
        <v/>
      </c>
      <c r="E431" t="str">
        <v/>
      </c>
      <c r="F431" t="str">
        <v/>
      </c>
      <c r="G431" t="str">
        <v/>
      </c>
      <c r="H431" t="str">
        <v/>
      </c>
      <c r="I431" t="str">
        <v/>
      </c>
      <c r="J431" t="str">
        <v/>
      </c>
      <c r="K431" t="str">
        <v/>
      </c>
    </row>
    <row r="432" spans="1:11" hidden="1" x14ac:dyDescent="0.2">
      <c r="A432" t="str">
        <v/>
      </c>
      <c r="B432" t="str">
        <v/>
      </c>
      <c r="C432" t="str">
        <v/>
      </c>
      <c r="D432" t="str">
        <v/>
      </c>
      <c r="E432" t="str">
        <v/>
      </c>
      <c r="F432" t="str">
        <v/>
      </c>
      <c r="G432" t="str">
        <v/>
      </c>
      <c r="H432" t="str">
        <v/>
      </c>
      <c r="I432" t="str">
        <v/>
      </c>
      <c r="J432" t="str">
        <v/>
      </c>
      <c r="K432" t="str">
        <v/>
      </c>
    </row>
    <row r="433" spans="1:11" hidden="1" x14ac:dyDescent="0.2">
      <c r="A433" t="str">
        <v>STRATIGRAPHY_STATVAR</v>
      </c>
      <c r="B433" t="str">
        <v>index</v>
      </c>
      <c r="C433" t="str">
        <v/>
      </c>
      <c r="D433" t="str">
        <v/>
      </c>
      <c r="E433" t="str">
        <v/>
      </c>
      <c r="F433" t="str">
        <v/>
      </c>
      <c r="G433" t="str">
        <v/>
      </c>
      <c r="H433" t="str">
        <v/>
      </c>
      <c r="I433" t="str">
        <v/>
      </c>
      <c r="J433" t="str">
        <v/>
      </c>
      <c r="K433" t="str">
        <v/>
      </c>
    </row>
    <row r="434" spans="1:11" hidden="1" x14ac:dyDescent="0.2">
      <c r="A434" t="str">
        <v>STRAT_layers</v>
      </c>
      <c r="B434">
        <v>1</v>
      </c>
      <c r="C434" t="str">
        <v>pure bedrock</v>
      </c>
      <c r="D434" t="str">
        <v/>
      </c>
      <c r="E434" t="str">
        <v/>
      </c>
      <c r="F434" t="str">
        <v/>
      </c>
      <c r="G434" t="str">
        <v/>
      </c>
      <c r="H434" t="str">
        <v/>
      </c>
      <c r="I434" t="str">
        <v/>
      </c>
      <c r="J434" t="str">
        <v/>
      </c>
      <c r="K434" t="str">
        <v/>
      </c>
    </row>
    <row r="435" spans="1:11" hidden="1" x14ac:dyDescent="0.2">
      <c r="A435" t="str">
        <v>layers</v>
      </c>
      <c r="B435" t="str">
        <v>STRAT_MATRIX</v>
      </c>
      <c r="C435" t="str">
        <v>waterIce</v>
      </c>
      <c r="D435" t="str">
        <v>mineral</v>
      </c>
      <c r="E435" t="str">
        <v>organic</v>
      </c>
      <c r="F435" t="str">
        <v>field_capacity</v>
      </c>
      <c r="G435" t="str">
        <v>soil_type</v>
      </c>
      <c r="H435" t="str">
        <v>permeability</v>
      </c>
      <c r="I435" t="str">
        <v>Xice</v>
      </c>
      <c r="J435" t="str">
        <v>END</v>
      </c>
      <c r="K435" t="str">
        <v/>
      </c>
    </row>
    <row r="436" spans="1:11" hidden="1" x14ac:dyDescent="0.2">
      <c r="A436" t="str">
        <v/>
      </c>
      <c r="B436">
        <v>0</v>
      </c>
      <c r="C436">
        <v>0.03</v>
      </c>
      <c r="D436">
        <v>0.97</v>
      </c>
      <c r="E436">
        <v>0</v>
      </c>
      <c r="F436">
        <v>0.03</v>
      </c>
      <c r="G436">
        <v>1</v>
      </c>
      <c r="H436">
        <v>9.9999999999999998E-13</v>
      </c>
      <c r="I436">
        <v>0</v>
      </c>
      <c r="J436" t="str">
        <v/>
      </c>
      <c r="K436" t="str">
        <v>Bedrock</v>
      </c>
    </row>
    <row r="437" spans="1:11" hidden="1" x14ac:dyDescent="0.2">
      <c r="A437" t="str">
        <v/>
      </c>
      <c r="B437" t="str">
        <v>END</v>
      </c>
      <c r="C437" t="str">
        <v/>
      </c>
      <c r="D437" t="str">
        <v/>
      </c>
      <c r="E437" t="str">
        <v/>
      </c>
      <c r="F437" t="str">
        <v/>
      </c>
      <c r="G437" t="str">
        <v/>
      </c>
      <c r="H437" t="str">
        <v/>
      </c>
      <c r="I437" t="str">
        <v/>
      </c>
      <c r="J437" t="str">
        <v/>
      </c>
      <c r="K437" t="str">
        <v/>
      </c>
    </row>
    <row r="438" spans="1:11" hidden="1" x14ac:dyDescent="0.2">
      <c r="A438" t="str">
        <v>CLASS_END</v>
      </c>
      <c r="B438" t="str">
        <v/>
      </c>
      <c r="C438" t="str">
        <v/>
      </c>
      <c r="D438" t="str">
        <v/>
      </c>
      <c r="E438" t="str">
        <v/>
      </c>
      <c r="F438" t="str">
        <v/>
      </c>
      <c r="G438" t="str">
        <v/>
      </c>
      <c r="H438" t="str">
        <v/>
      </c>
      <c r="I438" t="str">
        <v/>
      </c>
      <c r="J438" t="str">
        <v/>
      </c>
      <c r="K438" t="str">
        <v/>
      </c>
    </row>
    <row r="439" spans="1:11" hidden="1" x14ac:dyDescent="0.2">
      <c r="A439" t="str">
        <v/>
      </c>
      <c r="B439" t="str">
        <v/>
      </c>
      <c r="C439" t="str">
        <v/>
      </c>
      <c r="D439" t="str">
        <v/>
      </c>
      <c r="E439" t="str">
        <v/>
      </c>
      <c r="F439" t="str">
        <v/>
      </c>
      <c r="G439" t="str">
        <v/>
      </c>
      <c r="H439" t="str">
        <v/>
      </c>
      <c r="I439" t="str">
        <v/>
      </c>
      <c r="J439" t="str">
        <v/>
      </c>
      <c r="K439" t="str">
        <v/>
      </c>
    </row>
    <row r="440" spans="1:11" hidden="1" x14ac:dyDescent="0.2">
      <c r="A440" t="str">
        <v>STRATIGRAPHY_CLASSES</v>
      </c>
      <c r="B440" t="str">
        <v>index</v>
      </c>
      <c r="C440" t="str">
        <v/>
      </c>
      <c r="D440" t="str">
        <v/>
      </c>
      <c r="E440" t="str">
        <v/>
      </c>
      <c r="F440" t="str">
        <v/>
      </c>
      <c r="G440" t="str">
        <v/>
      </c>
      <c r="H440" t="str">
        <v/>
      </c>
      <c r="I440" t="str">
        <v/>
      </c>
      <c r="J440" t="str">
        <v/>
      </c>
      <c r="K440" t="str">
        <v/>
      </c>
    </row>
    <row r="441" spans="1:11" hidden="1" x14ac:dyDescent="0.2">
      <c r="A441" t="str">
        <v>STRAT_classes</v>
      </c>
      <c r="B441">
        <v>2</v>
      </c>
      <c r="C441" t="str">
        <v/>
      </c>
      <c r="D441" t="str">
        <v/>
      </c>
      <c r="E441" t="str">
        <v/>
      </c>
      <c r="F441" t="str">
        <v/>
      </c>
      <c r="G441" t="str">
        <v/>
      </c>
      <c r="H441" t="str">
        <v/>
      </c>
      <c r="I441" t="str">
        <v/>
      </c>
      <c r="J441" t="str">
        <v/>
      </c>
      <c r="K441" t="str">
        <v/>
      </c>
    </row>
    <row r="442" spans="1:11" hidden="1" x14ac:dyDescent="0.2">
      <c r="A442" t="str">
        <v>classes</v>
      </c>
      <c r="B442" t="str">
        <v>STRAT_MATRIX</v>
      </c>
      <c r="C442" t="str">
        <v>class_name</v>
      </c>
      <c r="D442" t="str">
        <v>class_index</v>
      </c>
      <c r="E442" t="str">
        <v>END</v>
      </c>
      <c r="F442" t="str">
        <v/>
      </c>
      <c r="G442" t="str">
        <v/>
      </c>
      <c r="H442" t="str">
        <v/>
      </c>
      <c r="I442" t="str">
        <v/>
      </c>
      <c r="J442" t="str">
        <v/>
      </c>
      <c r="K442" t="str">
        <v/>
      </c>
    </row>
    <row r="443" spans="1:11" hidden="1" x14ac:dyDescent="0.2">
      <c r="A443" t="str">
        <v/>
      </c>
      <c r="B443">
        <v>0</v>
      </c>
      <c r="C443" t="str">
        <v>GROUND_freeW_seb_snow</v>
      </c>
      <c r="D443">
        <v>1</v>
      </c>
      <c r="E443" t="str">
        <v/>
      </c>
      <c r="F443" t="str">
        <v/>
      </c>
      <c r="G443" t="str">
        <v/>
      </c>
      <c r="H443" t="str">
        <v/>
      </c>
      <c r="I443" t="str">
        <v/>
      </c>
      <c r="J443" t="str">
        <v/>
      </c>
      <c r="K443" t="str">
        <v/>
      </c>
    </row>
    <row r="444" spans="1:11" hidden="1" x14ac:dyDescent="0.2">
      <c r="A444" t="str">
        <v/>
      </c>
      <c r="B444">
        <v>0.3</v>
      </c>
      <c r="C444" t="str">
        <v>GROUND_freeW_seb</v>
      </c>
      <c r="D444">
        <v>1</v>
      </c>
      <c r="E444" t="str">
        <v/>
      </c>
      <c r="F444" t="str">
        <v/>
      </c>
      <c r="G444" t="str">
        <v/>
      </c>
      <c r="H444" t="str">
        <v/>
      </c>
      <c r="I444" t="str">
        <v/>
      </c>
      <c r="J444" t="str">
        <v/>
      </c>
      <c r="K444" t="str">
        <v/>
      </c>
    </row>
    <row r="445" spans="1:11" hidden="1" x14ac:dyDescent="0.2">
      <c r="A445" t="str">
        <v/>
      </c>
      <c r="B445" t="str">
        <v>END</v>
      </c>
      <c r="C445" t="str">
        <v/>
      </c>
      <c r="D445" t="str">
        <v/>
      </c>
      <c r="E445" t="str">
        <v/>
      </c>
      <c r="F445" t="str">
        <v/>
      </c>
      <c r="G445" t="str">
        <v/>
      </c>
      <c r="H445" t="str">
        <v/>
      </c>
      <c r="I445" t="str">
        <v/>
      </c>
      <c r="J445" t="str">
        <v/>
      </c>
      <c r="K445" t="str">
        <v/>
      </c>
    </row>
    <row r="446" spans="1:11" hidden="1" x14ac:dyDescent="0.2">
      <c r="A446" t="str">
        <v>snow_class_name</v>
      </c>
      <c r="B446" t="str">
        <v>SNOW_crocus_bucketW_seb</v>
      </c>
      <c r="C446" t="str">
        <v/>
      </c>
      <c r="D446" t="str">
        <v/>
      </c>
      <c r="E446" t="str">
        <v/>
      </c>
      <c r="F446" t="str">
        <v/>
      </c>
      <c r="G446" t="str">
        <v/>
      </c>
      <c r="H446" t="str">
        <v/>
      </c>
      <c r="I446" t="str">
        <v/>
      </c>
      <c r="J446" t="str">
        <v/>
      </c>
      <c r="K446" t="str">
        <v/>
      </c>
    </row>
    <row r="447" spans="1:11" hidden="1" x14ac:dyDescent="0.2">
      <c r="A447" t="str">
        <v>snow_class_index</v>
      </c>
      <c r="B447">
        <v>1</v>
      </c>
      <c r="C447" t="str">
        <v/>
      </c>
      <c r="D447" t="str">
        <v/>
      </c>
      <c r="E447" t="str">
        <v/>
      </c>
      <c r="F447" t="str">
        <v/>
      </c>
      <c r="G447" t="str">
        <v/>
      </c>
      <c r="H447" t="str">
        <v/>
      </c>
      <c r="I447" t="str">
        <v/>
      </c>
      <c r="J447" t="str">
        <v/>
      </c>
      <c r="K447" t="str">
        <v/>
      </c>
    </row>
    <row r="448" spans="1:11" hidden="1" x14ac:dyDescent="0.2">
      <c r="A448" t="str">
        <v>sleeping_classes_name</v>
      </c>
      <c r="B448" t="str">
        <v>H_LIST</v>
      </c>
      <c r="C448" t="str">
        <v>END</v>
      </c>
      <c r="D448" t="str">
        <v/>
      </c>
      <c r="E448" t="str">
        <v/>
      </c>
      <c r="F448" t="str">
        <v/>
      </c>
      <c r="G448" t="str">
        <v/>
      </c>
      <c r="H448" t="str">
        <v/>
      </c>
      <c r="I448" t="str">
        <v/>
      </c>
      <c r="J448" t="str">
        <v/>
      </c>
      <c r="K448" t="str">
        <v/>
      </c>
    </row>
    <row r="449" spans="1:11" hidden="1" x14ac:dyDescent="0.2">
      <c r="A449" t="str">
        <v>sleeping_classes_index</v>
      </c>
      <c r="B449" t="str">
        <v>H_LIST</v>
      </c>
      <c r="C449" t="str">
        <v>END</v>
      </c>
      <c r="D449" t="str">
        <v/>
      </c>
      <c r="E449" t="str">
        <v/>
      </c>
      <c r="F449" t="str">
        <v/>
      </c>
      <c r="G449" t="str">
        <v/>
      </c>
      <c r="H449" t="str">
        <v/>
      </c>
      <c r="I449" t="str">
        <v/>
      </c>
      <c r="J449" t="str">
        <v/>
      </c>
      <c r="K449" t="str">
        <v/>
      </c>
    </row>
    <row r="450" spans="1:11" hidden="1" x14ac:dyDescent="0.2">
      <c r="A450" t="str">
        <v>CLASS_END</v>
      </c>
      <c r="B450" t="str">
        <v/>
      </c>
      <c r="C450" t="str">
        <v/>
      </c>
      <c r="D450" t="str">
        <v/>
      </c>
      <c r="E450" t="str">
        <v/>
      </c>
      <c r="F450" t="str">
        <v/>
      </c>
      <c r="G450" t="str">
        <v/>
      </c>
      <c r="H450" t="str">
        <v/>
      </c>
      <c r="I450" t="str">
        <v/>
      </c>
      <c r="J450" t="str">
        <v/>
      </c>
      <c r="K450" t="str">
        <v/>
      </c>
    </row>
    <row r="451" spans="1:11" hidden="1" x14ac:dyDescent="0.2">
      <c r="A451" t="str">
        <v/>
      </c>
      <c r="B451" t="str">
        <v/>
      </c>
      <c r="C451" t="str">
        <v/>
      </c>
      <c r="D451" t="str">
        <v/>
      </c>
      <c r="E451" t="str">
        <v/>
      </c>
      <c r="F451" t="str">
        <v/>
      </c>
      <c r="G451" t="str">
        <v/>
      </c>
      <c r="H451" t="str">
        <v/>
      </c>
      <c r="I451" t="str">
        <v/>
      </c>
      <c r="J451" t="str">
        <v/>
      </c>
      <c r="K451" t="str">
        <v/>
      </c>
    </row>
    <row r="452" spans="1:11" hidden="1" x14ac:dyDescent="0.2">
      <c r="A452" t="str">
        <v>STRATIGRAPHY_STATVAR</v>
      </c>
      <c r="B452" t="str">
        <v>index</v>
      </c>
      <c r="C452" t="str">
        <v/>
      </c>
      <c r="D452" t="str">
        <v/>
      </c>
      <c r="E452" t="str">
        <v/>
      </c>
      <c r="F452" t="str">
        <v/>
      </c>
      <c r="G452" t="str">
        <v/>
      </c>
      <c r="H452" t="str">
        <v/>
      </c>
      <c r="I452" t="str">
        <v/>
      </c>
      <c r="J452" t="str">
        <v/>
      </c>
      <c r="K452" t="str">
        <v/>
      </c>
    </row>
    <row r="453" spans="1:11" hidden="1" x14ac:dyDescent="0.2">
      <c r="A453" t="str">
        <v>STRAT_layers</v>
      </c>
      <c r="B453">
        <v>2</v>
      </c>
      <c r="C453" t="str">
        <v>dry sediment layer above bedrock</v>
      </c>
      <c r="D453" t="str">
        <v/>
      </c>
      <c r="E453" t="str">
        <v/>
      </c>
      <c r="F453" t="str">
        <v/>
      </c>
      <c r="G453" t="str">
        <v/>
      </c>
      <c r="H453" t="str">
        <v/>
      </c>
      <c r="I453" t="str">
        <v/>
      </c>
      <c r="J453" t="str">
        <v/>
      </c>
      <c r="K453" t="str">
        <v/>
      </c>
    </row>
    <row r="454" spans="1:11" hidden="1" x14ac:dyDescent="0.2">
      <c r="A454" t="str">
        <v>layers</v>
      </c>
      <c r="B454" t="str">
        <v>STRAT_MATRIX</v>
      </c>
      <c r="C454" t="str">
        <v>waterIce</v>
      </c>
      <c r="D454" t="str">
        <v>mineral</v>
      </c>
      <c r="E454" t="str">
        <v>organic</v>
      </c>
      <c r="F454" t="str">
        <v>field_capacity</v>
      </c>
      <c r="G454" t="str">
        <v>soil_type</v>
      </c>
      <c r="H454" t="str">
        <v>permeability</v>
      </c>
      <c r="I454" t="str">
        <v>Xice</v>
      </c>
      <c r="J454" t="str">
        <v>END</v>
      </c>
      <c r="K454" t="str">
        <v/>
      </c>
    </row>
    <row r="455" spans="1:11" hidden="1" x14ac:dyDescent="0.2">
      <c r="A455" t="str">
        <v/>
      </c>
      <c r="B455">
        <v>0</v>
      </c>
      <c r="C455">
        <v>0.05</v>
      </c>
      <c r="D455">
        <v>0.85</v>
      </c>
      <c r="E455">
        <v>0</v>
      </c>
      <c r="F455">
        <v>0.05</v>
      </c>
      <c r="G455">
        <v>1</v>
      </c>
      <c r="H455">
        <v>9.9999999999999994E-12</v>
      </c>
      <c r="I455">
        <v>0</v>
      </c>
      <c r="J455" t="str">
        <v/>
      </c>
      <c r="K455" t="str">
        <v/>
      </c>
    </row>
    <row r="456" spans="1:11" hidden="1" x14ac:dyDescent="0.2">
      <c r="A456" t="str">
        <v/>
      </c>
      <c r="B456">
        <v>0.3</v>
      </c>
      <c r="C456">
        <v>0.03</v>
      </c>
      <c r="D456">
        <v>0.97</v>
      </c>
      <c r="E456">
        <v>0</v>
      </c>
      <c r="F456">
        <v>0.03</v>
      </c>
      <c r="G456">
        <v>1</v>
      </c>
      <c r="H456">
        <v>9.9999999999999998E-13</v>
      </c>
      <c r="I456">
        <v>0</v>
      </c>
      <c r="J456" t="str">
        <v/>
      </c>
      <c r="K456" t="str">
        <v>Bedrock, small sediment layer above</v>
      </c>
    </row>
    <row r="457" spans="1:11" hidden="1" x14ac:dyDescent="0.2">
      <c r="A457" t="str">
        <v/>
      </c>
      <c r="B457" t="str">
        <v>END</v>
      </c>
      <c r="C457" t="str">
        <v/>
      </c>
      <c r="D457" t="str">
        <v/>
      </c>
      <c r="E457" t="str">
        <v/>
      </c>
      <c r="F457" t="str">
        <v/>
      </c>
      <c r="G457" t="str">
        <v/>
      </c>
      <c r="H457" t="str">
        <v/>
      </c>
      <c r="I457" t="str">
        <v/>
      </c>
      <c r="J457" t="str">
        <v/>
      </c>
      <c r="K457" t="str">
        <v/>
      </c>
    </row>
    <row r="458" spans="1:11" hidden="1" x14ac:dyDescent="0.2">
      <c r="A458" t="str">
        <v>CLASS_END</v>
      </c>
      <c r="B458" t="str">
        <v/>
      </c>
      <c r="C458" t="str">
        <v/>
      </c>
      <c r="D458" t="str">
        <v/>
      </c>
      <c r="E458" t="str">
        <v/>
      </c>
      <c r="F458" t="str">
        <v/>
      </c>
      <c r="G458" t="str">
        <v/>
      </c>
      <c r="H458" t="str">
        <v/>
      </c>
      <c r="I458" t="str">
        <v/>
      </c>
      <c r="J458" t="str">
        <v/>
      </c>
      <c r="K458" t="str">
        <v/>
      </c>
    </row>
    <row r="459" spans="1:11" hidden="1" x14ac:dyDescent="0.2">
      <c r="A459" t="str">
        <v/>
      </c>
      <c r="B459" t="str">
        <v/>
      </c>
      <c r="C459" t="str">
        <v/>
      </c>
      <c r="D459" t="str">
        <v/>
      </c>
      <c r="E459" t="str">
        <v/>
      </c>
      <c r="F459" t="str">
        <v/>
      </c>
      <c r="G459" t="str">
        <v/>
      </c>
      <c r="H459" t="str">
        <v/>
      </c>
      <c r="I459" t="str">
        <v/>
      </c>
      <c r="J459" t="str">
        <v/>
      </c>
      <c r="K459" t="str">
        <v/>
      </c>
    </row>
    <row r="460" spans="1:11" hidden="1" x14ac:dyDescent="0.2">
      <c r="A460" t="str">
        <v/>
      </c>
      <c r="B460" t="str">
        <v/>
      </c>
      <c r="C460" t="str">
        <v/>
      </c>
      <c r="D460" t="str">
        <v/>
      </c>
      <c r="E460" t="str">
        <v/>
      </c>
      <c r="F460" t="str">
        <v/>
      </c>
      <c r="G460" t="str">
        <v/>
      </c>
      <c r="H460" t="str">
        <v/>
      </c>
      <c r="I460" t="str">
        <v/>
      </c>
      <c r="J460" t="str">
        <v/>
      </c>
      <c r="K460" t="str">
        <v/>
      </c>
    </row>
    <row r="461" spans="1:11" hidden="1" x14ac:dyDescent="0.2">
      <c r="A461" t="str">
        <v/>
      </c>
      <c r="B461" t="str">
        <v/>
      </c>
      <c r="C461" t="str">
        <v/>
      </c>
      <c r="D461" t="str">
        <v/>
      </c>
      <c r="E461" t="str">
        <v/>
      </c>
      <c r="F461" t="str">
        <v/>
      </c>
      <c r="G461" t="str">
        <v/>
      </c>
      <c r="H461" t="str">
        <v/>
      </c>
      <c r="I461" t="str">
        <v/>
      </c>
      <c r="J461" t="str">
        <v/>
      </c>
      <c r="K461" t="str">
        <v/>
      </c>
    </row>
    <row r="462" spans="1:11" hidden="1" x14ac:dyDescent="0.2">
      <c r="A462" t="str">
        <v>### ROCK GLACIERS</v>
      </c>
      <c r="B462" t="str">
        <v/>
      </c>
      <c r="C462" t="str">
        <v/>
      </c>
      <c r="D462" t="str">
        <v/>
      </c>
      <c r="E462" t="str">
        <v/>
      </c>
      <c r="F462" t="str">
        <v/>
      </c>
      <c r="G462" t="str">
        <v/>
      </c>
      <c r="H462" t="str">
        <v/>
      </c>
      <c r="I462" t="str">
        <v/>
      </c>
      <c r="J462" t="str">
        <v/>
      </c>
      <c r="K462" t="str">
        <v/>
      </c>
    </row>
    <row r="463" spans="1:11" hidden="1" x14ac:dyDescent="0.2">
      <c r="A463" t="str">
        <v/>
      </c>
      <c r="B463" t="str">
        <v>albedo</v>
      </c>
      <c r="C463" t="str">
        <v>0.1 - 0.2</v>
      </c>
      <c r="D463" t="str">
        <v>max surface types</v>
      </c>
      <c r="E463">
        <v>256</v>
      </c>
      <c r="F463" t="str">
        <v/>
      </c>
      <c r="G463" t="str">
        <v>env_condition_combinations</v>
      </c>
      <c r="H463" t="str">
        <v/>
      </c>
      <c r="I463" t="str">
        <v/>
      </c>
      <c r="J463">
        <v>16</v>
      </c>
      <c r="K463" t="str">
        <v/>
      </c>
    </row>
    <row r="464" spans="1:11" hidden="1" x14ac:dyDescent="0.2">
      <c r="A464" t="str">
        <v/>
      </c>
      <c r="B464" t="str">
        <v>z0</v>
      </c>
      <c r="C464" t="str">
        <v>0.01 - 0.1</v>
      </c>
      <c r="D464" t="str">
        <v/>
      </c>
      <c r="E464" t="str">
        <v/>
      </c>
      <c r="F464" t="str">
        <v/>
      </c>
      <c r="G464" t="str">
        <v/>
      </c>
      <c r="H464" t="str">
        <v/>
      </c>
      <c r="I464" t="str">
        <v/>
      </c>
      <c r="J464" t="str">
        <v/>
      </c>
      <c r="K464" t="str">
        <v/>
      </c>
    </row>
    <row r="465" spans="1:11" hidden="1" x14ac:dyDescent="0.2">
      <c r="A465" t="str">
        <v/>
      </c>
      <c r="B465" t="str">
        <v>epsilon</v>
      </c>
      <c r="C465" t="str">
        <v>0.90 - 0.97</v>
      </c>
      <c r="D465" t="str">
        <v/>
      </c>
      <c r="E465" t="str">
        <v/>
      </c>
      <c r="F465" t="str">
        <v/>
      </c>
      <c r="G465" t="str">
        <v/>
      </c>
      <c r="H465" t="str">
        <v/>
      </c>
      <c r="I465" t="str">
        <v/>
      </c>
      <c r="J465" t="str">
        <v/>
      </c>
      <c r="K465" t="str">
        <v/>
      </c>
    </row>
    <row r="466" spans="1:11" hidden="1" x14ac:dyDescent="0.2">
      <c r="A466" t="str">
        <v/>
      </c>
      <c r="B466" t="str">
        <v>layers</v>
      </c>
      <c r="C466" t="str">
        <v>wet+icy / dry</v>
      </c>
      <c r="D466" t="str">
        <v/>
      </c>
      <c r="E466" t="str">
        <v/>
      </c>
      <c r="F466" t="str">
        <v/>
      </c>
      <c r="G466" t="str">
        <v/>
      </c>
      <c r="H466" t="str">
        <v/>
      </c>
      <c r="I466" t="str">
        <v/>
      </c>
      <c r="J466" t="str">
        <v/>
      </c>
      <c r="K466" t="str">
        <v/>
      </c>
    </row>
    <row r="467" spans="1:11" hidden="1" x14ac:dyDescent="0.2">
      <c r="A467" t="str">
        <v>SUBSURFACE_CLASS</v>
      </c>
      <c r="B467" t="str">
        <v>index</v>
      </c>
      <c r="C467" t="str">
        <v>Rock glacier low albedo, smooth surface, high ice layer</v>
      </c>
      <c r="D467" t="str">
        <v/>
      </c>
      <c r="E467" t="str">
        <v/>
      </c>
      <c r="F467" t="str">
        <v/>
      </c>
      <c r="G467" t="str">
        <v/>
      </c>
      <c r="H467" t="str">
        <v/>
      </c>
      <c r="I467" t="str">
        <v/>
      </c>
      <c r="J467" t="str">
        <v/>
      </c>
      <c r="K467" t="str">
        <v/>
      </c>
    </row>
    <row r="468" spans="1:11" hidden="1" x14ac:dyDescent="0.2">
      <c r="A468" t="str">
        <v>GROUND_freezeC_bucketW_seb_snow</v>
      </c>
      <c r="B468">
        <v>11</v>
      </c>
      <c r="C468" t="str">
        <v/>
      </c>
      <c r="D468" t="str">
        <v/>
      </c>
      <c r="E468" t="str">
        <v/>
      </c>
      <c r="F468" t="str">
        <v/>
      </c>
      <c r="G468" t="str">
        <v/>
      </c>
      <c r="H468" t="str">
        <v/>
      </c>
      <c r="I468" t="str">
        <v/>
      </c>
      <c r="J468" t="str">
        <v/>
      </c>
      <c r="K468" t="str">
        <v/>
      </c>
    </row>
    <row r="469" spans="1:11" hidden="1" x14ac:dyDescent="0.2">
      <c r="A469" t="str">
        <v/>
      </c>
      <c r="B469" t="str">
        <v>value</v>
      </c>
      <c r="C469" t="str">
        <v>default</v>
      </c>
      <c r="D469" t="str">
        <v>unit</v>
      </c>
      <c r="E469" t="str">
        <v/>
      </c>
      <c r="F469" t="str">
        <v/>
      </c>
      <c r="G469" t="str">
        <v/>
      </c>
      <c r="H469" t="str">
        <v/>
      </c>
      <c r="I469" t="str">
        <v/>
      </c>
      <c r="J469" t="str">
        <v/>
      </c>
      <c r="K469" t="str">
        <v/>
      </c>
    </row>
    <row r="470" spans="1:11" hidden="1" x14ac:dyDescent="0.2">
      <c r="A470" t="str">
        <v>albedo</v>
      </c>
      <c r="B470">
        <v>0.1</v>
      </c>
      <c r="C470">
        <v>0.15</v>
      </c>
      <c r="D470" t="str">
        <v>[-]</v>
      </c>
      <c r="E470" t="str">
        <v>based on what I've seen from satellite images, the albedo of the rock glaciers seems a little lower</v>
      </c>
      <c r="F470" t="str">
        <v/>
      </c>
      <c r="G470" t="str">
        <v/>
      </c>
      <c r="H470" t="str">
        <v/>
      </c>
      <c r="I470" t="str">
        <v/>
      </c>
      <c r="J470" t="str">
        <v/>
      </c>
      <c r="K470" t="str">
        <v/>
      </c>
    </row>
    <row r="471" spans="1:11" hidden="1" x14ac:dyDescent="0.2">
      <c r="A471" t="str">
        <v>epsilon</v>
      </c>
      <c r="B471">
        <v>0.95</v>
      </c>
      <c r="C471">
        <v>0.99</v>
      </c>
      <c r="D471" t="str">
        <v>[-]</v>
      </c>
      <c r="E471" t="str">
        <v>emissivity similar to exposed bedrock</v>
      </c>
      <c r="F471" t="str">
        <v/>
      </c>
      <c r="G471" t="str">
        <v/>
      </c>
      <c r="H471" t="str">
        <v/>
      </c>
      <c r="I471" t="str">
        <v/>
      </c>
      <c r="J471" t="str">
        <v/>
      </c>
      <c r="K471" t="str">
        <v/>
      </c>
    </row>
    <row r="472" spans="1:11" hidden="1" x14ac:dyDescent="0.2">
      <c r="A472" t="str">
        <v>z0</v>
      </c>
      <c r="B472">
        <v>0.01</v>
      </c>
      <c r="C472">
        <v>0.01</v>
      </c>
      <c r="D472" t="str">
        <v>[m]</v>
      </c>
      <c r="E472" t="str">
        <v xml:space="preserve">rough surface </v>
      </c>
      <c r="F472" t="str">
        <v/>
      </c>
      <c r="G472" t="str">
        <v/>
      </c>
      <c r="H472" t="str">
        <v/>
      </c>
      <c r="I472" t="str">
        <v/>
      </c>
      <c r="J472" t="str">
        <v/>
      </c>
      <c r="K472" t="str">
        <v/>
      </c>
    </row>
    <row r="473" spans="1:11" hidden="1" x14ac:dyDescent="0.2">
      <c r="A473" t="str">
        <v>ratioET</v>
      </c>
      <c r="B473">
        <v>0.5</v>
      </c>
      <c r="C473" t="str">
        <v/>
      </c>
      <c r="D473" t="str">
        <v/>
      </c>
      <c r="E473" t="str">
        <v/>
      </c>
      <c r="F473" t="str">
        <v/>
      </c>
      <c r="G473" t="str">
        <v/>
      </c>
      <c r="H473" t="str">
        <v/>
      </c>
      <c r="I473" t="str">
        <v/>
      </c>
      <c r="J473" t="str">
        <v/>
      </c>
      <c r="K473" t="str">
        <v/>
      </c>
    </row>
    <row r="474" spans="1:11" hidden="1" x14ac:dyDescent="0.2">
      <c r="A474" t="str">
        <v>hydraulicConductivity</v>
      </c>
      <c r="B474">
        <v>9.9999999999999995E-7</v>
      </c>
      <c r="C474" t="str">
        <v/>
      </c>
      <c r="D474" t="str">
        <v/>
      </c>
      <c r="E474" t="str">
        <v/>
      </c>
      <c r="F474" t="str">
        <v/>
      </c>
      <c r="G474" t="str">
        <v/>
      </c>
      <c r="H474" t="str">
        <v/>
      </c>
      <c r="I474" t="str">
        <v/>
      </c>
      <c r="J474" t="str">
        <v/>
      </c>
      <c r="K474" t="str">
        <v/>
      </c>
    </row>
    <row r="475" spans="1:11" hidden="1" x14ac:dyDescent="0.2">
      <c r="A475" t="str">
        <v>conductivity_function</v>
      </c>
      <c r="B475" t="str">
        <v>conductivity_mixing_squares</v>
      </c>
      <c r="C475" t="str">
        <v/>
      </c>
      <c r="D475" t="str">
        <v/>
      </c>
      <c r="E475" t="str">
        <v/>
      </c>
      <c r="F475" t="str">
        <v/>
      </c>
      <c r="G475" t="str">
        <v/>
      </c>
      <c r="H475" t="str">
        <v/>
      </c>
      <c r="I475" t="str">
        <v/>
      </c>
      <c r="J475" t="str">
        <v/>
      </c>
      <c r="K475" t="str">
        <v/>
      </c>
    </row>
    <row r="476" spans="1:11" hidden="1" x14ac:dyDescent="0.2">
      <c r="A476" t="str">
        <v>dt_max</v>
      </c>
      <c r="B476">
        <v>3600</v>
      </c>
      <c r="C476">
        <v>3600</v>
      </c>
      <c r="D476" t="str">
        <v>[sec]</v>
      </c>
      <c r="E476" t="str">
        <v>longest possible timestep</v>
      </c>
      <c r="F476" t="str">
        <v/>
      </c>
      <c r="G476" t="str">
        <v/>
      </c>
      <c r="H476" t="str">
        <v/>
      </c>
      <c r="I476" t="str">
        <v/>
      </c>
      <c r="J476" t="str">
        <v/>
      </c>
      <c r="K476" t="str">
        <v/>
      </c>
    </row>
    <row r="477" spans="1:11" hidden="1" x14ac:dyDescent="0.2">
      <c r="A477" t="str">
        <v>dE_max</v>
      </c>
      <c r="B477">
        <v>50000</v>
      </c>
      <c r="C477">
        <v>50000</v>
      </c>
      <c r="D477" t="str">
        <v>[J/m3]</v>
      </c>
      <c r="E477" t="str">
        <v>maximum change of energy per timestep</v>
      </c>
      <c r="F477" t="str">
        <v/>
      </c>
      <c r="G477" t="str">
        <v/>
      </c>
      <c r="H477" t="str">
        <v/>
      </c>
      <c r="I477" t="str">
        <v/>
      </c>
      <c r="J477" t="str">
        <v/>
      </c>
      <c r="K477" t="str">
        <v/>
      </c>
    </row>
    <row r="478" spans="1:11" hidden="1" x14ac:dyDescent="0.2">
      <c r="A478" t="str">
        <v>LUT_size_waterIce</v>
      </c>
      <c r="B478">
        <v>1000</v>
      </c>
      <c r="C478" t="str">
        <v/>
      </c>
      <c r="D478" t="str">
        <v/>
      </c>
      <c r="E478" t="str">
        <v/>
      </c>
      <c r="F478" t="str">
        <v/>
      </c>
      <c r="G478" t="str">
        <v/>
      </c>
      <c r="H478" t="str">
        <v/>
      </c>
      <c r="I478" t="str">
        <v/>
      </c>
      <c r="J478" t="str">
        <v/>
      </c>
      <c r="K478" t="str">
        <v/>
      </c>
    </row>
    <row r="479" spans="1:11" hidden="1" x14ac:dyDescent="0.2">
      <c r="A479" t="str">
        <v>LUT_size_T</v>
      </c>
      <c r="B479">
        <v>1000</v>
      </c>
      <c r="C479" t="str">
        <v/>
      </c>
      <c r="D479" t="str">
        <v/>
      </c>
      <c r="E479" t="str">
        <v/>
      </c>
      <c r="F479" t="str">
        <v/>
      </c>
      <c r="G479" t="str">
        <v/>
      </c>
      <c r="H479" t="str">
        <v/>
      </c>
      <c r="I479" t="str">
        <v/>
      </c>
      <c r="J479" t="str">
        <v/>
      </c>
      <c r="K479" t="str">
        <v/>
      </c>
    </row>
    <row r="480" spans="1:11" hidden="1" x14ac:dyDescent="0.2">
      <c r="A480" t="str">
        <v>min_T</v>
      </c>
      <c r="B480">
        <v>-35</v>
      </c>
      <c r="C480" t="str">
        <v xml:space="preserve">    </v>
      </c>
      <c r="D480" t="str">
        <v/>
      </c>
      <c r="E480" t="str">
        <v xml:space="preserve">    </v>
      </c>
      <c r="F480" t="str">
        <v/>
      </c>
      <c r="G480" t="str">
        <v/>
      </c>
      <c r="H480" t="str">
        <v/>
      </c>
      <c r="I480" t="str">
        <v/>
      </c>
      <c r="J480" t="str">
        <v/>
      </c>
      <c r="K480" t="str">
        <v/>
      </c>
    </row>
    <row r="481" spans="1:11" hidden="1" x14ac:dyDescent="0.2">
      <c r="A481" t="str">
        <v>min_waterIce</v>
      </c>
      <c r="B481">
        <v>0.01</v>
      </c>
      <c r="C481" t="str">
        <v/>
      </c>
      <c r="D481" t="str">
        <v/>
      </c>
      <c r="E481" t="str">
        <v/>
      </c>
      <c r="F481" t="str">
        <v/>
      </c>
      <c r="G481" t="str">
        <v/>
      </c>
      <c r="H481" t="str">
        <v/>
      </c>
      <c r="I481" t="str">
        <v/>
      </c>
      <c r="J481" t="str">
        <v/>
      </c>
      <c r="K481" t="str">
        <v/>
      </c>
    </row>
    <row r="482" spans="1:11" hidden="1" x14ac:dyDescent="0.2">
      <c r="A482" t="str">
        <v>max_waterIce</v>
      </c>
      <c r="B482">
        <v>0.95</v>
      </c>
      <c r="C482" t="str">
        <v/>
      </c>
      <c r="D482" t="str">
        <v/>
      </c>
      <c r="E482" t="str">
        <v/>
      </c>
      <c r="F482" t="str">
        <v/>
      </c>
      <c r="G482" t="str">
        <v/>
      </c>
      <c r="H482" t="str">
        <v/>
      </c>
      <c r="I482" t="str">
        <v/>
      </c>
      <c r="J482" t="str">
        <v/>
      </c>
      <c r="K482" t="str">
        <v/>
      </c>
    </row>
    <row r="483" spans="1:11" hidden="1" x14ac:dyDescent="0.2">
      <c r="A483" t="str">
        <v>min_mineral_organic</v>
      </c>
      <c r="B483">
        <v>0.05</v>
      </c>
      <c r="C483" t="str">
        <v/>
      </c>
      <c r="D483" t="str">
        <v/>
      </c>
      <c r="E483" t="str">
        <v/>
      </c>
      <c r="F483" t="str">
        <v/>
      </c>
      <c r="G483" t="str">
        <v/>
      </c>
      <c r="H483" t="str">
        <v/>
      </c>
      <c r="I483" t="str">
        <v/>
      </c>
      <c r="J483" t="str">
        <v/>
      </c>
      <c r="K483" t="str">
        <v/>
      </c>
    </row>
    <row r="484" spans="1:11" hidden="1" x14ac:dyDescent="0.2">
      <c r="A484" t="str">
        <v>CLASS_END</v>
      </c>
      <c r="B484" t="str">
        <v/>
      </c>
      <c r="C484" t="str">
        <v/>
      </c>
      <c r="D484" t="str">
        <v/>
      </c>
      <c r="E484" t="str">
        <v/>
      </c>
      <c r="F484" t="str">
        <v/>
      </c>
      <c r="G484" t="str">
        <v/>
      </c>
      <c r="H484" t="str">
        <v/>
      </c>
      <c r="I484" t="str">
        <v/>
      </c>
      <c r="J484" t="str">
        <v/>
      </c>
      <c r="K484" t="str">
        <v/>
      </c>
    </row>
    <row r="485" spans="1:11" hidden="1" x14ac:dyDescent="0.2">
      <c r="A485" t="str">
        <v/>
      </c>
      <c r="B485" t="str">
        <v/>
      </c>
      <c r="C485" t="str">
        <v/>
      </c>
      <c r="D485" t="str">
        <v/>
      </c>
      <c r="E485" t="str">
        <v/>
      </c>
      <c r="F485" t="str">
        <v/>
      </c>
      <c r="G485" t="str">
        <v/>
      </c>
      <c r="H485" t="str">
        <v/>
      </c>
      <c r="I485" t="str">
        <v/>
      </c>
      <c r="J485" t="str">
        <v/>
      </c>
      <c r="K485" t="str">
        <v/>
      </c>
    </row>
    <row r="486" spans="1:11" hidden="1" x14ac:dyDescent="0.2">
      <c r="A486" t="str">
        <v>STRATIGRAPHY_CLASSES</v>
      </c>
      <c r="B486" t="str">
        <v>index</v>
      </c>
      <c r="C486" t="str">
        <v/>
      </c>
      <c r="D486" t="str">
        <v/>
      </c>
      <c r="E486" t="str">
        <v/>
      </c>
      <c r="F486" t="str">
        <v/>
      </c>
      <c r="G486" t="str">
        <v/>
      </c>
      <c r="H486" t="str">
        <v/>
      </c>
      <c r="I486" t="str">
        <v/>
      </c>
      <c r="J486" t="str">
        <v/>
      </c>
      <c r="K486" t="str">
        <v/>
      </c>
    </row>
    <row r="487" spans="1:11" hidden="1" x14ac:dyDescent="0.2">
      <c r="A487" t="str">
        <v>STRAT_classes</v>
      </c>
      <c r="B487">
        <v>11</v>
      </c>
      <c r="C487" t="str">
        <v/>
      </c>
      <c r="D487" t="str">
        <v/>
      </c>
      <c r="E487" t="str">
        <v/>
      </c>
      <c r="F487" t="str">
        <v/>
      </c>
      <c r="G487" t="str">
        <v/>
      </c>
      <c r="H487" t="str">
        <v/>
      </c>
      <c r="I487" t="str">
        <v/>
      </c>
      <c r="J487" t="str">
        <v/>
      </c>
      <c r="K487" t="str">
        <v/>
      </c>
    </row>
    <row r="488" spans="1:11" hidden="1" x14ac:dyDescent="0.2">
      <c r="A488" t="str">
        <v>classes</v>
      </c>
      <c r="B488" t="str">
        <v>STRAT_MATRIX</v>
      </c>
      <c r="C488" t="str">
        <v>class_name</v>
      </c>
      <c r="D488" t="str">
        <v>class_index</v>
      </c>
      <c r="E488" t="str">
        <v>END</v>
      </c>
      <c r="F488" t="str">
        <v/>
      </c>
      <c r="G488" t="str">
        <v/>
      </c>
      <c r="H488" t="str">
        <v/>
      </c>
      <c r="I488" t="str">
        <v/>
      </c>
      <c r="J488" t="str">
        <v/>
      </c>
      <c r="K488" t="str">
        <v/>
      </c>
    </row>
    <row r="489" spans="1:11" hidden="1" x14ac:dyDescent="0.2">
      <c r="A489" t="str">
        <v/>
      </c>
      <c r="B489">
        <v>0</v>
      </c>
      <c r="C489" t="str">
        <v>GROUND_freezeC_bucketW_seb_snow</v>
      </c>
      <c r="D489">
        <v>11</v>
      </c>
      <c r="E489" t="str">
        <v/>
      </c>
      <c r="F489" t="str">
        <v/>
      </c>
      <c r="G489" t="str">
        <v/>
      </c>
      <c r="H489" t="str">
        <v/>
      </c>
      <c r="I489" t="str">
        <v/>
      </c>
      <c r="J489" t="str">
        <v/>
      </c>
      <c r="K489" t="str">
        <v/>
      </c>
    </row>
    <row r="490" spans="1:11" hidden="1" x14ac:dyDescent="0.2">
      <c r="A490" t="str">
        <v/>
      </c>
      <c r="B490">
        <v>10</v>
      </c>
      <c r="C490" t="str">
        <v>GROUND_freeW_seb</v>
      </c>
      <c r="D490">
        <v>1</v>
      </c>
      <c r="E490" t="str">
        <v/>
      </c>
      <c r="F490" t="str">
        <v/>
      </c>
      <c r="G490" t="str">
        <v/>
      </c>
      <c r="H490" t="str">
        <v/>
      </c>
      <c r="I490" t="str">
        <v/>
      </c>
      <c r="J490" t="str">
        <v/>
      </c>
      <c r="K490" t="str">
        <v/>
      </c>
    </row>
    <row r="491" spans="1:11" hidden="1" x14ac:dyDescent="0.2">
      <c r="A491" t="str">
        <v/>
      </c>
      <c r="B491" t="str">
        <v>END</v>
      </c>
      <c r="C491" t="str">
        <v/>
      </c>
      <c r="D491" t="str">
        <v/>
      </c>
      <c r="E491" t="str">
        <v/>
      </c>
      <c r="F491" t="str">
        <v/>
      </c>
      <c r="G491" t="str">
        <v/>
      </c>
      <c r="H491" t="str">
        <v/>
      </c>
      <c r="I491" t="str">
        <v/>
      </c>
      <c r="J491" t="str">
        <v/>
      </c>
      <c r="K491" t="str">
        <v/>
      </c>
    </row>
    <row r="492" spans="1:11" hidden="1" x14ac:dyDescent="0.2">
      <c r="A492" t="str">
        <v>snow_class_name</v>
      </c>
      <c r="B492" t="str">
        <v>SNOW_crocus_bucketW_seb</v>
      </c>
      <c r="C492" t="str">
        <v/>
      </c>
      <c r="D492" t="str">
        <v/>
      </c>
      <c r="E492" t="str">
        <v/>
      </c>
      <c r="F492" t="str">
        <v/>
      </c>
      <c r="G492" t="str">
        <v/>
      </c>
      <c r="H492" t="str">
        <v/>
      </c>
      <c r="I492" t="str">
        <v/>
      </c>
      <c r="J492" t="str">
        <v/>
      </c>
      <c r="K492" t="str">
        <v/>
      </c>
    </row>
    <row r="493" spans="1:11" hidden="1" x14ac:dyDescent="0.2">
      <c r="A493" t="str">
        <v>snow_class_index</v>
      </c>
      <c r="B493">
        <v>1</v>
      </c>
      <c r="C493" t="str">
        <v/>
      </c>
      <c r="D493" t="str">
        <v/>
      </c>
      <c r="E493" t="str">
        <v/>
      </c>
      <c r="F493" t="str">
        <v/>
      </c>
      <c r="G493" t="str">
        <v/>
      </c>
      <c r="H493" t="str">
        <v/>
      </c>
      <c r="I493" t="str">
        <v/>
      </c>
      <c r="J493" t="str">
        <v/>
      </c>
      <c r="K493" t="str">
        <v/>
      </c>
    </row>
    <row r="494" spans="1:11" hidden="1" x14ac:dyDescent="0.2">
      <c r="A494" t="str">
        <v>sleeping_classes_name</v>
      </c>
      <c r="B494" t="str">
        <v>H_LIST</v>
      </c>
      <c r="C494" t="str">
        <v>END</v>
      </c>
      <c r="D494" t="str">
        <v/>
      </c>
      <c r="E494" t="str">
        <v/>
      </c>
      <c r="F494" t="str">
        <v/>
      </c>
      <c r="G494" t="str">
        <v/>
      </c>
      <c r="H494" t="str">
        <v/>
      </c>
      <c r="I494" t="str">
        <v/>
      </c>
      <c r="J494" t="str">
        <v/>
      </c>
      <c r="K494" t="str">
        <v/>
      </c>
    </row>
    <row r="495" spans="1:11" hidden="1" x14ac:dyDescent="0.2">
      <c r="A495" t="str">
        <v>sleeping_classes_index</v>
      </c>
      <c r="B495" t="str">
        <v>H_LIST</v>
      </c>
      <c r="C495" t="str">
        <v>END</v>
      </c>
      <c r="D495" t="str">
        <v/>
      </c>
      <c r="E495" t="str">
        <v/>
      </c>
      <c r="F495" t="str">
        <v/>
      </c>
      <c r="G495" t="str">
        <v/>
      </c>
      <c r="H495" t="str">
        <v/>
      </c>
      <c r="I495" t="str">
        <v/>
      </c>
      <c r="J495" t="str">
        <v/>
      </c>
      <c r="K495" t="str">
        <v/>
      </c>
    </row>
    <row r="496" spans="1:11" hidden="1" x14ac:dyDescent="0.2">
      <c r="A496" t="str">
        <v>CLASS_END</v>
      </c>
      <c r="B496" t="str">
        <v/>
      </c>
      <c r="C496" t="str">
        <v/>
      </c>
      <c r="D496" t="str">
        <v/>
      </c>
      <c r="E496" t="str">
        <v/>
      </c>
      <c r="F496" t="str">
        <v/>
      </c>
      <c r="G496" t="str">
        <v/>
      </c>
      <c r="H496" t="str">
        <v/>
      </c>
      <c r="I496" t="str">
        <v/>
      </c>
      <c r="J496" t="str">
        <v/>
      </c>
      <c r="K496" t="str">
        <v/>
      </c>
    </row>
    <row r="497" spans="1:11" hidden="1" x14ac:dyDescent="0.2">
      <c r="A497" t="str">
        <v/>
      </c>
      <c r="B497" t="str">
        <v/>
      </c>
      <c r="C497" t="str">
        <v/>
      </c>
      <c r="D497" t="str">
        <v/>
      </c>
      <c r="E497" t="str">
        <v/>
      </c>
      <c r="F497" t="str">
        <v/>
      </c>
      <c r="G497" t="str">
        <v/>
      </c>
      <c r="H497" t="str">
        <v/>
      </c>
      <c r="I497" t="str">
        <v/>
      </c>
      <c r="J497" t="str">
        <v/>
      </c>
      <c r="K497" t="str">
        <v/>
      </c>
    </row>
    <row r="498" spans="1:11" hidden="1" x14ac:dyDescent="0.2">
      <c r="A498" t="str">
        <v>STRATIGRAPHY_STATVAR</v>
      </c>
      <c r="B498" t="str">
        <v>index</v>
      </c>
      <c r="C498" t="str">
        <v/>
      </c>
      <c r="D498" t="str">
        <v/>
      </c>
      <c r="E498" t="str">
        <v/>
      </c>
      <c r="F498" t="str">
        <v/>
      </c>
      <c r="G498" t="str">
        <v/>
      </c>
      <c r="H498" t="str">
        <v/>
      </c>
      <c r="I498" t="str">
        <v/>
      </c>
      <c r="J498" t="str">
        <v/>
      </c>
      <c r="K498" t="str">
        <v/>
      </c>
    </row>
    <row r="499" spans="1:11" hidden="1" x14ac:dyDescent="0.2">
      <c r="A499" t="str">
        <v>STRAT_layers</v>
      </c>
      <c r="B499">
        <v>11</v>
      </c>
      <c r="C499" t="str">
        <v/>
      </c>
      <c r="D499" t="str">
        <v/>
      </c>
      <c r="E499" t="str">
        <v/>
      </c>
      <c r="F499" t="str">
        <v/>
      </c>
      <c r="G499" t="str">
        <v/>
      </c>
      <c r="H499" t="str">
        <v/>
      </c>
      <c r="I499" t="str">
        <v/>
      </c>
      <c r="J499" t="str">
        <v/>
      </c>
      <c r="K499" t="str">
        <v/>
      </c>
    </row>
    <row r="500" spans="1:11" hidden="1" x14ac:dyDescent="0.2">
      <c r="A500" t="str">
        <v>layers</v>
      </c>
      <c r="B500" t="str">
        <v>STRAT_MATRIX</v>
      </c>
      <c r="C500" t="str">
        <v>waterIce</v>
      </c>
      <c r="D500" t="str">
        <v>mineral</v>
      </c>
      <c r="E500" t="str">
        <v>organic</v>
      </c>
      <c r="F500" t="str">
        <v>field_capacity</v>
      </c>
      <c r="G500" t="str">
        <v>soil_type</v>
      </c>
      <c r="H500" t="str">
        <v>permeability</v>
      </c>
      <c r="I500" t="str">
        <v>Xice</v>
      </c>
      <c r="J500" t="str">
        <v>END</v>
      </c>
      <c r="K500" t="str">
        <v/>
      </c>
    </row>
    <row r="501" spans="1:11" hidden="1" x14ac:dyDescent="0.2">
      <c r="A501" t="str">
        <v/>
      </c>
      <c r="B501">
        <v>0</v>
      </c>
      <c r="C501">
        <v>0.01</v>
      </c>
      <c r="D501">
        <v>0.5</v>
      </c>
      <c r="E501">
        <v>0</v>
      </c>
      <c r="F501">
        <v>1E-3</v>
      </c>
      <c r="G501">
        <v>1</v>
      </c>
      <c r="H501">
        <v>1E-8</v>
      </c>
      <c r="I501">
        <v>0</v>
      </c>
      <c r="J501" t="str">
        <v/>
      </c>
      <c r="K501" t="str">
        <v>blocks, air-filled, no water/ice, high porosity, high drainage</v>
      </c>
    </row>
    <row r="502" spans="1:11" hidden="1" x14ac:dyDescent="0.2">
      <c r="A502" t="str">
        <v/>
      </c>
      <c r="B502">
        <v>1</v>
      </c>
      <c r="C502">
        <v>0.1</v>
      </c>
      <c r="D502">
        <v>0.5</v>
      </c>
      <c r="E502">
        <v>0</v>
      </c>
      <c r="F502">
        <v>0.05</v>
      </c>
      <c r="G502">
        <v>1</v>
      </c>
      <c r="H502">
        <v>1.0000000000000001E-9</v>
      </c>
      <c r="I502">
        <v>0</v>
      </c>
      <c r="J502" t="str">
        <v/>
      </c>
      <c r="K502" t="str">
        <v>blocks, air-filled, little water/ice ,high porosity, high drainage</v>
      </c>
    </row>
    <row r="503" spans="1:11" hidden="1" x14ac:dyDescent="0.2">
      <c r="A503" t="str">
        <v/>
      </c>
      <c r="B503">
        <v>3</v>
      </c>
      <c r="C503">
        <v>0.6</v>
      </c>
      <c r="D503">
        <v>0.4</v>
      </c>
      <c r="E503">
        <v>0</v>
      </c>
      <c r="F503">
        <v>0.05</v>
      </c>
      <c r="G503">
        <v>1</v>
      </c>
      <c r="H503">
        <v>1E-14</v>
      </c>
      <c r="I503">
        <v>0</v>
      </c>
      <c r="J503" t="str">
        <v/>
      </c>
      <c r="K503" t="str">
        <v>ice core, no  air, very low drainage, more ice than in 11</v>
      </c>
    </row>
    <row r="504" spans="1:11" hidden="1" x14ac:dyDescent="0.2">
      <c r="A504" t="str">
        <v/>
      </c>
      <c r="B504">
        <v>10</v>
      </c>
      <c r="C504">
        <v>0.03</v>
      </c>
      <c r="D504">
        <v>0.97</v>
      </c>
      <c r="E504">
        <v>0</v>
      </c>
      <c r="F504">
        <v>0.03</v>
      </c>
      <c r="G504">
        <v>1</v>
      </c>
      <c r="H504">
        <v>9.9999999999999998E-13</v>
      </c>
      <c r="I504">
        <v>0</v>
      </c>
      <c r="J504" t="str">
        <v/>
      </c>
      <c r="K504" t="str">
        <v xml:space="preserve">bedrock </v>
      </c>
    </row>
    <row r="505" spans="1:11" hidden="1" x14ac:dyDescent="0.2">
      <c r="A505" t="str">
        <v/>
      </c>
      <c r="B505" t="str">
        <v>END</v>
      </c>
      <c r="C505" t="str">
        <v/>
      </c>
      <c r="D505" t="str">
        <v/>
      </c>
      <c r="E505" t="str">
        <v/>
      </c>
      <c r="F505" t="str">
        <v/>
      </c>
      <c r="G505" t="str">
        <v/>
      </c>
      <c r="H505" t="str">
        <v/>
      </c>
      <c r="I505" t="str">
        <v/>
      </c>
      <c r="J505" t="str">
        <v/>
      </c>
      <c r="K505" t="str">
        <v/>
      </c>
    </row>
    <row r="506" spans="1:11" hidden="1" x14ac:dyDescent="0.2">
      <c r="A506" t="str">
        <v>CLASS_END</v>
      </c>
      <c r="B506" t="str">
        <v/>
      </c>
      <c r="C506" t="str">
        <v/>
      </c>
      <c r="D506" t="str">
        <v/>
      </c>
      <c r="E506" t="str">
        <v/>
      </c>
      <c r="F506" t="str">
        <v/>
      </c>
      <c r="G506" t="str">
        <v/>
      </c>
      <c r="H506" t="str">
        <v/>
      </c>
      <c r="I506" t="str">
        <v/>
      </c>
      <c r="J506" t="str">
        <v/>
      </c>
      <c r="K506" t="str">
        <v/>
      </c>
    </row>
    <row r="507" spans="1:11" hidden="1" x14ac:dyDescent="0.2">
      <c r="A507" t="str">
        <v/>
      </c>
      <c r="B507" t="str">
        <v/>
      </c>
      <c r="C507" t="str">
        <v/>
      </c>
      <c r="D507" t="str">
        <v/>
      </c>
      <c r="E507" t="str">
        <v/>
      </c>
      <c r="F507" t="str">
        <v/>
      </c>
      <c r="G507" t="str">
        <v/>
      </c>
      <c r="H507" t="str">
        <v/>
      </c>
      <c r="I507" t="str">
        <v/>
      </c>
      <c r="J507" t="str">
        <v/>
      </c>
      <c r="K507" t="str">
        <v/>
      </c>
    </row>
    <row r="508" spans="1:11" hidden="1" x14ac:dyDescent="0.2">
      <c r="A508" t="str">
        <v>SUBSURFACE_CLASS</v>
      </c>
      <c r="B508" t="str">
        <v>index</v>
      </c>
      <c r="C508" t="str">
        <v>Rock glacier high albedo, rough surface, high ice  layer</v>
      </c>
      <c r="D508" t="str">
        <v/>
      </c>
      <c r="E508" t="str">
        <v/>
      </c>
      <c r="F508" t="str">
        <v/>
      </c>
      <c r="G508" t="str">
        <v/>
      </c>
      <c r="H508" t="str">
        <v/>
      </c>
      <c r="I508" t="str">
        <v/>
      </c>
      <c r="J508" t="str">
        <v/>
      </c>
      <c r="K508" t="str">
        <v/>
      </c>
    </row>
    <row r="509" spans="1:11" hidden="1" x14ac:dyDescent="0.2">
      <c r="A509" t="str">
        <v>GROUND_freezeC_bucketW_seb_snow</v>
      </c>
      <c r="B509">
        <v>12</v>
      </c>
      <c r="C509" t="str">
        <v/>
      </c>
      <c r="D509" t="str">
        <v/>
      </c>
      <c r="E509" t="str">
        <v/>
      </c>
      <c r="F509" t="str">
        <v/>
      </c>
      <c r="G509" t="str">
        <v/>
      </c>
      <c r="H509" t="str">
        <v/>
      </c>
      <c r="I509" t="str">
        <v/>
      </c>
      <c r="J509" t="str">
        <v/>
      </c>
      <c r="K509" t="str">
        <v/>
      </c>
    </row>
    <row r="510" spans="1:11" hidden="1" x14ac:dyDescent="0.2">
      <c r="A510" t="str">
        <v/>
      </c>
      <c r="B510" t="str">
        <v>value</v>
      </c>
      <c r="C510" t="str">
        <v>default</v>
      </c>
      <c r="D510" t="str">
        <v>unit</v>
      </c>
      <c r="E510" t="str">
        <v/>
      </c>
      <c r="F510" t="str">
        <v/>
      </c>
      <c r="G510" t="str">
        <v/>
      </c>
      <c r="H510" t="str">
        <v/>
      </c>
      <c r="I510" t="str">
        <v/>
      </c>
      <c r="J510" t="str">
        <v/>
      </c>
      <c r="K510" t="str">
        <v/>
      </c>
    </row>
    <row r="511" spans="1:11" hidden="1" x14ac:dyDescent="0.2">
      <c r="A511" t="str">
        <v>albedo</v>
      </c>
      <c r="B511">
        <v>0.2</v>
      </c>
      <c r="C511">
        <v>0.15</v>
      </c>
      <c r="D511" t="str">
        <v>[-]</v>
      </c>
      <c r="E511" t="str">
        <v>based on what I've seen from satellite images, the albedo of the rock glaciers seems a little lower</v>
      </c>
      <c r="F511" t="str">
        <v/>
      </c>
      <c r="G511" t="str">
        <v/>
      </c>
      <c r="H511" t="str">
        <v/>
      </c>
      <c r="I511" t="str">
        <v/>
      </c>
      <c r="J511" t="str">
        <v/>
      </c>
      <c r="K511" t="str">
        <v/>
      </c>
    </row>
    <row r="512" spans="1:11" hidden="1" x14ac:dyDescent="0.2">
      <c r="A512" t="str">
        <v>epsilon</v>
      </c>
      <c r="B512">
        <v>0.95</v>
      </c>
      <c r="C512">
        <v>0.99</v>
      </c>
      <c r="D512" t="str">
        <v>[-]</v>
      </c>
      <c r="E512" t="str">
        <v>emissivity similar to exposed bedrock</v>
      </c>
      <c r="F512" t="str">
        <v/>
      </c>
      <c r="G512" t="str">
        <v/>
      </c>
      <c r="H512" t="str">
        <v/>
      </c>
      <c r="I512" t="str">
        <v/>
      </c>
      <c r="J512" t="str">
        <v/>
      </c>
      <c r="K512" t="str">
        <v/>
      </c>
    </row>
    <row r="513" spans="1:11" hidden="1" x14ac:dyDescent="0.2">
      <c r="A513" t="str">
        <v>z0</v>
      </c>
      <c r="B513">
        <v>0.1</v>
      </c>
      <c r="C513">
        <v>0.01</v>
      </c>
      <c r="D513" t="str">
        <v>[m]</v>
      </c>
      <c r="E513" t="str">
        <v xml:space="preserve">rough surface </v>
      </c>
      <c r="F513" t="str">
        <v/>
      </c>
      <c r="G513" t="str">
        <v/>
      </c>
      <c r="H513" t="str">
        <v/>
      </c>
      <c r="I513" t="str">
        <v/>
      </c>
      <c r="J513" t="str">
        <v/>
      </c>
      <c r="K513" t="str">
        <v/>
      </c>
    </row>
    <row r="514" spans="1:11" hidden="1" x14ac:dyDescent="0.2">
      <c r="A514" t="str">
        <v>ratioET</v>
      </c>
      <c r="B514">
        <v>0.5</v>
      </c>
      <c r="C514" t="str">
        <v/>
      </c>
      <c r="D514" t="str">
        <v/>
      </c>
      <c r="E514" t="str">
        <v/>
      </c>
      <c r="F514" t="str">
        <v/>
      </c>
      <c r="G514" t="str">
        <v/>
      </c>
      <c r="H514" t="str">
        <v/>
      </c>
      <c r="I514" t="str">
        <v/>
      </c>
      <c r="J514" t="str">
        <v/>
      </c>
      <c r="K514" t="str">
        <v/>
      </c>
    </row>
    <row r="515" spans="1:11" hidden="1" x14ac:dyDescent="0.2">
      <c r="A515" t="str">
        <v>hydraulicConductivity</v>
      </c>
      <c r="B515">
        <v>9.9999999999999995E-7</v>
      </c>
      <c r="C515" t="str">
        <v/>
      </c>
      <c r="D515" t="str">
        <v/>
      </c>
      <c r="E515" t="str">
        <v/>
      </c>
      <c r="F515" t="str">
        <v/>
      </c>
      <c r="G515" t="str">
        <v/>
      </c>
      <c r="H515" t="str">
        <v/>
      </c>
      <c r="I515" t="str">
        <v/>
      </c>
      <c r="J515" t="str">
        <v/>
      </c>
      <c r="K515" t="str">
        <v/>
      </c>
    </row>
    <row r="516" spans="1:11" hidden="1" x14ac:dyDescent="0.2">
      <c r="A516" t="str">
        <v>conductivity_function</v>
      </c>
      <c r="B516" t="str">
        <v>conductivity_mixing_squares</v>
      </c>
      <c r="C516" t="str">
        <v/>
      </c>
      <c r="D516" t="str">
        <v/>
      </c>
      <c r="E516" t="str">
        <v/>
      </c>
      <c r="F516" t="str">
        <v/>
      </c>
      <c r="G516" t="str">
        <v/>
      </c>
      <c r="H516" t="str">
        <v/>
      </c>
      <c r="I516" t="str">
        <v/>
      </c>
      <c r="J516" t="str">
        <v/>
      </c>
      <c r="K516" t="str">
        <v/>
      </c>
    </row>
    <row r="517" spans="1:11" hidden="1" x14ac:dyDescent="0.2">
      <c r="A517" t="str">
        <v>dt_max</v>
      </c>
      <c r="B517">
        <v>3600</v>
      </c>
      <c r="C517">
        <v>3600</v>
      </c>
      <c r="D517" t="str">
        <v>[sec]</v>
      </c>
      <c r="E517" t="str">
        <v>longest possible timestep</v>
      </c>
      <c r="F517" t="str">
        <v/>
      </c>
      <c r="G517" t="str">
        <v/>
      </c>
      <c r="H517" t="str">
        <v/>
      </c>
      <c r="I517" t="str">
        <v/>
      </c>
      <c r="J517" t="str">
        <v/>
      </c>
      <c r="K517" t="str">
        <v/>
      </c>
    </row>
    <row r="518" spans="1:11" hidden="1" x14ac:dyDescent="0.2">
      <c r="A518" t="str">
        <v>dE_max</v>
      </c>
      <c r="B518">
        <v>50000</v>
      </c>
      <c r="C518">
        <v>50000</v>
      </c>
      <c r="D518" t="str">
        <v>[J/m3]</v>
      </c>
      <c r="E518" t="str">
        <v>maximum change of energy per timestep</v>
      </c>
      <c r="F518" t="str">
        <v/>
      </c>
      <c r="G518" t="str">
        <v/>
      </c>
      <c r="H518" t="str">
        <v/>
      </c>
      <c r="I518" t="str">
        <v/>
      </c>
      <c r="J518" t="str">
        <v/>
      </c>
      <c r="K518" t="str">
        <v/>
      </c>
    </row>
    <row r="519" spans="1:11" hidden="1" x14ac:dyDescent="0.2">
      <c r="A519" t="str">
        <v>LUT_size_waterIce</v>
      </c>
      <c r="B519">
        <v>1000</v>
      </c>
      <c r="C519" t="str">
        <v/>
      </c>
      <c r="D519" t="str">
        <v/>
      </c>
      <c r="E519" t="str">
        <v/>
      </c>
      <c r="F519" t="str">
        <v/>
      </c>
      <c r="G519" t="str">
        <v/>
      </c>
      <c r="H519" t="str">
        <v/>
      </c>
      <c r="I519" t="str">
        <v/>
      </c>
      <c r="J519" t="str">
        <v/>
      </c>
      <c r="K519" t="str">
        <v/>
      </c>
    </row>
    <row r="520" spans="1:11" hidden="1" x14ac:dyDescent="0.2">
      <c r="A520" t="str">
        <v>LUT_size_T</v>
      </c>
      <c r="B520">
        <v>1000</v>
      </c>
      <c r="C520" t="str">
        <v/>
      </c>
      <c r="D520" t="str">
        <v/>
      </c>
      <c r="E520" t="str">
        <v/>
      </c>
      <c r="F520" t="str">
        <v/>
      </c>
      <c r="G520" t="str">
        <v/>
      </c>
      <c r="H520" t="str">
        <v/>
      </c>
      <c r="I520" t="str">
        <v/>
      </c>
      <c r="J520" t="str">
        <v/>
      </c>
      <c r="K520" t="str">
        <v/>
      </c>
    </row>
    <row r="521" spans="1:11" hidden="1" x14ac:dyDescent="0.2">
      <c r="A521" t="str">
        <v>min_T</v>
      </c>
      <c r="B521">
        <v>-35</v>
      </c>
      <c r="C521" t="str">
        <v xml:space="preserve">    </v>
      </c>
      <c r="D521" t="str">
        <v/>
      </c>
      <c r="E521" t="str">
        <v xml:space="preserve">    </v>
      </c>
      <c r="F521" t="str">
        <v/>
      </c>
      <c r="G521" t="str">
        <v/>
      </c>
      <c r="H521" t="str">
        <v/>
      </c>
      <c r="I521" t="str">
        <v/>
      </c>
      <c r="J521" t="str">
        <v/>
      </c>
      <c r="K521" t="str">
        <v/>
      </c>
    </row>
    <row r="522" spans="1:11" hidden="1" x14ac:dyDescent="0.2">
      <c r="A522" t="str">
        <v>min_waterIce</v>
      </c>
      <c r="B522">
        <v>0.01</v>
      </c>
      <c r="C522" t="str">
        <v/>
      </c>
      <c r="D522" t="str">
        <v/>
      </c>
      <c r="E522" t="str">
        <v/>
      </c>
      <c r="F522" t="str">
        <v/>
      </c>
      <c r="G522" t="str">
        <v/>
      </c>
      <c r="H522" t="str">
        <v/>
      </c>
      <c r="I522" t="str">
        <v/>
      </c>
      <c r="J522" t="str">
        <v/>
      </c>
      <c r="K522" t="str">
        <v/>
      </c>
    </row>
    <row r="523" spans="1:11" hidden="1" x14ac:dyDescent="0.2">
      <c r="A523" t="str">
        <v>max_waterIce</v>
      </c>
      <c r="B523">
        <v>0.95</v>
      </c>
      <c r="C523" t="str">
        <v/>
      </c>
      <c r="D523" t="str">
        <v/>
      </c>
      <c r="E523" t="str">
        <v/>
      </c>
      <c r="F523" t="str">
        <v/>
      </c>
      <c r="G523" t="str">
        <v/>
      </c>
      <c r="H523" t="str">
        <v/>
      </c>
      <c r="I523" t="str">
        <v/>
      </c>
      <c r="J523" t="str">
        <v/>
      </c>
      <c r="K523" t="str">
        <v/>
      </c>
    </row>
    <row r="524" spans="1:11" hidden="1" x14ac:dyDescent="0.2">
      <c r="A524" t="str">
        <v>min_mineral_organic</v>
      </c>
      <c r="B524">
        <v>0.05</v>
      </c>
      <c r="C524" t="str">
        <v/>
      </c>
      <c r="D524" t="str">
        <v/>
      </c>
      <c r="E524" t="str">
        <v/>
      </c>
      <c r="F524" t="str">
        <v/>
      </c>
      <c r="G524" t="str">
        <v/>
      </c>
      <c r="H524" t="str">
        <v/>
      </c>
      <c r="I524" t="str">
        <v/>
      </c>
      <c r="J524" t="str">
        <v/>
      </c>
      <c r="K524" t="str">
        <v/>
      </c>
    </row>
    <row r="525" spans="1:11" hidden="1" x14ac:dyDescent="0.2">
      <c r="A525" t="str">
        <v>CLASS_END</v>
      </c>
      <c r="B525" t="str">
        <v/>
      </c>
      <c r="C525" t="str">
        <v/>
      </c>
      <c r="D525" t="str">
        <v/>
      </c>
      <c r="E525" t="str">
        <v/>
      </c>
      <c r="F525" t="str">
        <v/>
      </c>
      <c r="G525" t="str">
        <v/>
      </c>
      <c r="H525" t="str">
        <v/>
      </c>
      <c r="I525" t="str">
        <v/>
      </c>
      <c r="J525" t="str">
        <v/>
      </c>
      <c r="K525" t="str">
        <v/>
      </c>
    </row>
    <row r="526" spans="1:11" hidden="1" x14ac:dyDescent="0.2">
      <c r="A526" t="str">
        <v/>
      </c>
      <c r="B526" t="str">
        <v/>
      </c>
      <c r="C526" t="str">
        <v/>
      </c>
      <c r="D526" t="str">
        <v/>
      </c>
      <c r="E526" t="str">
        <v/>
      </c>
      <c r="F526" t="str">
        <v/>
      </c>
      <c r="G526" t="str">
        <v/>
      </c>
      <c r="H526" t="str">
        <v/>
      </c>
      <c r="I526" t="str">
        <v/>
      </c>
      <c r="J526" t="str">
        <v/>
      </c>
      <c r="K526" t="str">
        <v/>
      </c>
    </row>
    <row r="527" spans="1:11" hidden="1" x14ac:dyDescent="0.2">
      <c r="A527" t="str">
        <v>STRATIGRAPHY_CLASSES</v>
      </c>
      <c r="B527" t="str">
        <v>index</v>
      </c>
      <c r="C527" t="str">
        <v/>
      </c>
      <c r="D527" t="str">
        <v/>
      </c>
      <c r="E527" t="str">
        <v/>
      </c>
      <c r="F527" t="str">
        <v/>
      </c>
      <c r="G527" t="str">
        <v/>
      </c>
      <c r="H527" t="str">
        <v/>
      </c>
      <c r="I527" t="str">
        <v/>
      </c>
      <c r="J527" t="str">
        <v/>
      </c>
      <c r="K527" t="str">
        <v/>
      </c>
    </row>
    <row r="528" spans="1:11" hidden="1" x14ac:dyDescent="0.2">
      <c r="A528" t="str">
        <v>STRAT_classes</v>
      </c>
      <c r="B528">
        <v>12</v>
      </c>
      <c r="C528" t="str">
        <v/>
      </c>
      <c r="D528" t="str">
        <v/>
      </c>
      <c r="E528" t="str">
        <v/>
      </c>
      <c r="F528" t="str">
        <v/>
      </c>
      <c r="G528" t="str">
        <v/>
      </c>
      <c r="H528" t="str">
        <v/>
      </c>
      <c r="I528" t="str">
        <v/>
      </c>
      <c r="J528" t="str">
        <v/>
      </c>
      <c r="K528" t="str">
        <v/>
      </c>
    </row>
    <row r="529" spans="1:11" hidden="1" x14ac:dyDescent="0.2">
      <c r="A529" t="str">
        <v>classes</v>
      </c>
      <c r="B529" t="str">
        <v>STRAT_MATRIX</v>
      </c>
      <c r="C529" t="str">
        <v>class_name</v>
      </c>
      <c r="D529" t="str">
        <v>class_index</v>
      </c>
      <c r="E529" t="str">
        <v>END</v>
      </c>
      <c r="F529" t="str">
        <v/>
      </c>
      <c r="G529" t="str">
        <v/>
      </c>
      <c r="H529" t="str">
        <v/>
      </c>
      <c r="I529" t="str">
        <v/>
      </c>
      <c r="J529" t="str">
        <v/>
      </c>
      <c r="K529" t="str">
        <v/>
      </c>
    </row>
    <row r="530" spans="1:11" hidden="1" x14ac:dyDescent="0.2">
      <c r="A530" t="str">
        <v/>
      </c>
      <c r="B530">
        <v>0</v>
      </c>
      <c r="C530" t="str">
        <v>GROUND_freezeC_bucketW_seb_snow</v>
      </c>
      <c r="D530">
        <v>12</v>
      </c>
      <c r="E530" t="str">
        <v/>
      </c>
      <c r="F530" t="str">
        <v/>
      </c>
      <c r="G530" t="str">
        <v/>
      </c>
      <c r="H530" t="str">
        <v/>
      </c>
      <c r="I530" t="str">
        <v/>
      </c>
      <c r="J530" t="str">
        <v/>
      </c>
      <c r="K530" t="str">
        <v/>
      </c>
    </row>
    <row r="531" spans="1:11" hidden="1" x14ac:dyDescent="0.2">
      <c r="A531" t="str">
        <v/>
      </c>
      <c r="B531">
        <v>10</v>
      </c>
      <c r="C531" t="str">
        <v>GROUND_freeW_seb</v>
      </c>
      <c r="D531">
        <v>1</v>
      </c>
      <c r="E531" t="str">
        <v/>
      </c>
      <c r="F531" t="str">
        <v/>
      </c>
      <c r="G531" t="str">
        <v/>
      </c>
      <c r="H531" t="str">
        <v/>
      </c>
      <c r="I531" t="str">
        <v/>
      </c>
      <c r="J531" t="str">
        <v/>
      </c>
      <c r="K531" t="str">
        <v/>
      </c>
    </row>
    <row r="532" spans="1:11" hidden="1" x14ac:dyDescent="0.2">
      <c r="A532" t="str">
        <v/>
      </c>
      <c r="B532" t="str">
        <v>END</v>
      </c>
      <c r="C532" t="str">
        <v/>
      </c>
      <c r="D532" t="str">
        <v/>
      </c>
      <c r="E532" t="str">
        <v/>
      </c>
      <c r="F532" t="str">
        <v/>
      </c>
      <c r="G532" t="str">
        <v/>
      </c>
      <c r="H532" t="str">
        <v/>
      </c>
      <c r="I532" t="str">
        <v/>
      </c>
      <c r="J532" t="str">
        <v/>
      </c>
      <c r="K532" t="str">
        <v/>
      </c>
    </row>
    <row r="533" spans="1:11" hidden="1" x14ac:dyDescent="0.2">
      <c r="A533" t="str">
        <v>snow_class_name</v>
      </c>
      <c r="B533" t="str">
        <v>SNOW_crocus_bucketW_seb</v>
      </c>
      <c r="C533" t="str">
        <v/>
      </c>
      <c r="D533" t="str">
        <v/>
      </c>
      <c r="E533" t="str">
        <v/>
      </c>
      <c r="F533" t="str">
        <v/>
      </c>
      <c r="G533" t="str">
        <v/>
      </c>
      <c r="H533" t="str">
        <v/>
      </c>
      <c r="I533" t="str">
        <v/>
      </c>
      <c r="J533" t="str">
        <v/>
      </c>
      <c r="K533" t="str">
        <v/>
      </c>
    </row>
    <row r="534" spans="1:11" hidden="1" x14ac:dyDescent="0.2">
      <c r="A534" t="str">
        <v>snow_class_index</v>
      </c>
      <c r="B534">
        <v>1</v>
      </c>
      <c r="C534" t="str">
        <v/>
      </c>
      <c r="D534" t="str">
        <v/>
      </c>
      <c r="E534" t="str">
        <v/>
      </c>
      <c r="F534" t="str">
        <v/>
      </c>
      <c r="G534" t="str">
        <v/>
      </c>
      <c r="H534" t="str">
        <v/>
      </c>
      <c r="I534" t="str">
        <v/>
      </c>
      <c r="J534" t="str">
        <v/>
      </c>
      <c r="K534" t="str">
        <v/>
      </c>
    </row>
    <row r="535" spans="1:11" hidden="1" x14ac:dyDescent="0.2">
      <c r="A535" t="str">
        <v>sleeping_classes_name</v>
      </c>
      <c r="B535" t="str">
        <v>H_LIST</v>
      </c>
      <c r="C535" t="str">
        <v>END</v>
      </c>
      <c r="D535" t="str">
        <v/>
      </c>
      <c r="E535" t="str">
        <v/>
      </c>
      <c r="F535" t="str">
        <v/>
      </c>
      <c r="G535" t="str">
        <v/>
      </c>
      <c r="H535" t="str">
        <v/>
      </c>
      <c r="I535" t="str">
        <v/>
      </c>
      <c r="J535" t="str">
        <v/>
      </c>
      <c r="K535" t="str">
        <v/>
      </c>
    </row>
    <row r="536" spans="1:11" hidden="1" x14ac:dyDescent="0.2">
      <c r="A536" t="str">
        <v>sleeping_classes_index</v>
      </c>
      <c r="B536" t="str">
        <v>H_LIST</v>
      </c>
      <c r="C536" t="str">
        <v>END</v>
      </c>
      <c r="D536" t="str">
        <v/>
      </c>
      <c r="E536" t="str">
        <v/>
      </c>
      <c r="F536" t="str">
        <v/>
      </c>
      <c r="G536" t="str">
        <v/>
      </c>
      <c r="H536" t="str">
        <v/>
      </c>
      <c r="I536" t="str">
        <v/>
      </c>
      <c r="J536" t="str">
        <v/>
      </c>
      <c r="K536" t="str">
        <v/>
      </c>
    </row>
    <row r="537" spans="1:11" hidden="1" x14ac:dyDescent="0.2">
      <c r="A537" t="str">
        <v>CLASS_END</v>
      </c>
      <c r="B537" t="str">
        <v/>
      </c>
      <c r="C537" t="str">
        <v/>
      </c>
      <c r="D537" t="str">
        <v/>
      </c>
      <c r="E537" t="str">
        <v/>
      </c>
      <c r="F537" t="str">
        <v/>
      </c>
      <c r="G537" t="str">
        <v/>
      </c>
      <c r="H537" t="str">
        <v/>
      </c>
      <c r="I537" t="str">
        <v/>
      </c>
      <c r="J537" t="str">
        <v/>
      </c>
      <c r="K537" t="str">
        <v/>
      </c>
    </row>
    <row r="538" spans="1:11" hidden="1" x14ac:dyDescent="0.2">
      <c r="A538" t="str">
        <v/>
      </c>
      <c r="B538" t="str">
        <v/>
      </c>
      <c r="C538" t="str">
        <v/>
      </c>
      <c r="D538" t="str">
        <v/>
      </c>
      <c r="E538" t="str">
        <v/>
      </c>
      <c r="F538" t="str">
        <v/>
      </c>
      <c r="G538" t="str">
        <v/>
      </c>
      <c r="H538" t="str">
        <v/>
      </c>
      <c r="I538" t="str">
        <v/>
      </c>
      <c r="J538" t="str">
        <v/>
      </c>
      <c r="K538" t="str">
        <v/>
      </c>
    </row>
    <row r="539" spans="1:11" hidden="1" x14ac:dyDescent="0.2">
      <c r="A539" t="str">
        <v>STRATIGRAPHY_STATVAR</v>
      </c>
      <c r="B539" t="str">
        <v>index</v>
      </c>
      <c r="C539" t="str">
        <v/>
      </c>
      <c r="D539" t="str">
        <v/>
      </c>
      <c r="E539" t="str">
        <v/>
      </c>
      <c r="F539" t="str">
        <v/>
      </c>
      <c r="G539" t="str">
        <v/>
      </c>
      <c r="H539" t="str">
        <v/>
      </c>
      <c r="I539" t="str">
        <v/>
      </c>
      <c r="J539" t="str">
        <v/>
      </c>
      <c r="K539" t="str">
        <v/>
      </c>
    </row>
    <row r="540" spans="1:11" hidden="1" x14ac:dyDescent="0.2">
      <c r="A540" t="str">
        <v>STRAT_layers</v>
      </c>
      <c r="B540">
        <v>12</v>
      </c>
      <c r="C540" t="str">
        <v/>
      </c>
      <c r="D540" t="str">
        <v/>
      </c>
      <c r="E540" t="str">
        <v/>
      </c>
      <c r="F540" t="str">
        <v/>
      </c>
      <c r="G540" t="str">
        <v/>
      </c>
      <c r="H540" t="str">
        <v/>
      </c>
      <c r="I540" t="str">
        <v/>
      </c>
      <c r="J540" t="str">
        <v/>
      </c>
      <c r="K540" t="str">
        <v/>
      </c>
    </row>
    <row r="541" spans="1:11" hidden="1" x14ac:dyDescent="0.2">
      <c r="A541" t="str">
        <v>layers</v>
      </c>
      <c r="B541" t="str">
        <v>STRAT_MATRIX</v>
      </c>
      <c r="C541" t="str">
        <v>waterIce</v>
      </c>
      <c r="D541" t="str">
        <v>mineral</v>
      </c>
      <c r="E541" t="str">
        <v>organic</v>
      </c>
      <c r="F541" t="str">
        <v>field_capacity</v>
      </c>
      <c r="G541" t="str">
        <v>soil_type</v>
      </c>
      <c r="H541" t="str">
        <v>permeability</v>
      </c>
      <c r="I541" t="str">
        <v>Xice</v>
      </c>
      <c r="J541" t="str">
        <v>END</v>
      </c>
      <c r="K541" t="str">
        <v/>
      </c>
    </row>
    <row r="542" spans="1:11" hidden="1" x14ac:dyDescent="0.2">
      <c r="A542" t="str">
        <v/>
      </c>
      <c r="B542">
        <v>0</v>
      </c>
      <c r="C542">
        <v>0.01</v>
      </c>
      <c r="D542">
        <v>0.5</v>
      </c>
      <c r="E542">
        <v>0</v>
      </c>
      <c r="F542">
        <v>1E-3</v>
      </c>
      <c r="G542">
        <v>1</v>
      </c>
      <c r="H542">
        <v>1E-8</v>
      </c>
      <c r="I542">
        <v>0</v>
      </c>
      <c r="J542" t="str">
        <v/>
      </c>
      <c r="K542" t="str">
        <v>blocks, air-filled, no water/ice, high porosity, high drainage</v>
      </c>
    </row>
    <row r="543" spans="1:11" hidden="1" x14ac:dyDescent="0.2">
      <c r="A543" t="str">
        <v/>
      </c>
      <c r="B543">
        <v>1</v>
      </c>
      <c r="C543">
        <v>0.1</v>
      </c>
      <c r="D543">
        <v>0.5</v>
      </c>
      <c r="E543">
        <v>0</v>
      </c>
      <c r="F543">
        <v>0.05</v>
      </c>
      <c r="G543">
        <v>1</v>
      </c>
      <c r="H543">
        <v>1.0000000000000001E-9</v>
      </c>
      <c r="I543">
        <v>0</v>
      </c>
      <c r="J543" t="str">
        <v/>
      </c>
      <c r="K543" t="str">
        <v>blocks, air-filled, little water/ice ,high porosity, high drainage</v>
      </c>
    </row>
    <row r="544" spans="1:11" hidden="1" x14ac:dyDescent="0.2">
      <c r="A544" t="str">
        <v/>
      </c>
      <c r="B544">
        <v>3</v>
      </c>
      <c r="C544">
        <v>0.6</v>
      </c>
      <c r="D544">
        <v>0.4</v>
      </c>
      <c r="E544">
        <v>0</v>
      </c>
      <c r="F544">
        <v>0.05</v>
      </c>
      <c r="G544">
        <v>1</v>
      </c>
      <c r="H544">
        <v>1E-14</v>
      </c>
      <c r="I544">
        <v>0</v>
      </c>
      <c r="J544" t="str">
        <v/>
      </c>
      <c r="K544" t="str">
        <v>ice core, no  air, very low drainage, more ice than in 11</v>
      </c>
    </row>
    <row r="545" spans="1:11" hidden="1" x14ac:dyDescent="0.2">
      <c r="A545" t="str">
        <v/>
      </c>
      <c r="B545">
        <v>10</v>
      </c>
      <c r="C545">
        <v>0.03</v>
      </c>
      <c r="D545">
        <v>0.97</v>
      </c>
      <c r="E545">
        <v>0</v>
      </c>
      <c r="F545">
        <v>0.03</v>
      </c>
      <c r="G545">
        <v>1</v>
      </c>
      <c r="H545">
        <v>9.9999999999999998E-13</v>
      </c>
      <c r="I545">
        <v>0</v>
      </c>
      <c r="J545" t="str">
        <v/>
      </c>
      <c r="K545" t="str">
        <v xml:space="preserve">bedrock </v>
      </c>
    </row>
    <row r="546" spans="1:11" hidden="1" x14ac:dyDescent="0.2">
      <c r="A546" t="str">
        <v/>
      </c>
      <c r="B546" t="str">
        <v>END</v>
      </c>
      <c r="C546" t="str">
        <v/>
      </c>
      <c r="D546" t="str">
        <v/>
      </c>
      <c r="E546" t="str">
        <v/>
      </c>
      <c r="F546" t="str">
        <v/>
      </c>
      <c r="G546" t="str">
        <v/>
      </c>
      <c r="H546" t="str">
        <v/>
      </c>
      <c r="I546" t="str">
        <v/>
      </c>
      <c r="J546" t="str">
        <v/>
      </c>
      <c r="K546" t="str">
        <v/>
      </c>
    </row>
    <row r="547" spans="1:11" hidden="1" x14ac:dyDescent="0.2">
      <c r="A547" t="str">
        <v>CLASS_END</v>
      </c>
      <c r="B547" t="str">
        <v/>
      </c>
      <c r="C547" t="str">
        <v/>
      </c>
      <c r="D547" t="str">
        <v/>
      </c>
      <c r="E547" t="str">
        <v/>
      </c>
      <c r="F547" t="str">
        <v/>
      </c>
      <c r="G547" t="str">
        <v/>
      </c>
      <c r="H547" t="str">
        <v/>
      </c>
      <c r="I547" t="str">
        <v/>
      </c>
      <c r="J547" t="str">
        <v/>
      </c>
      <c r="K547" t="str">
        <v/>
      </c>
    </row>
    <row r="548" spans="1:11" hidden="1" x14ac:dyDescent="0.2">
      <c r="A548" t="str">
        <v/>
      </c>
      <c r="B548" t="str">
        <v/>
      </c>
      <c r="C548" t="str">
        <v/>
      </c>
      <c r="D548" t="str">
        <v/>
      </c>
      <c r="E548" t="str">
        <v/>
      </c>
      <c r="F548" t="str">
        <v/>
      </c>
      <c r="G548" t="str">
        <v/>
      </c>
      <c r="H548" t="str">
        <v/>
      </c>
      <c r="I548" t="str">
        <v/>
      </c>
      <c r="J548" t="str">
        <v/>
      </c>
      <c r="K548" t="str">
        <v/>
      </c>
    </row>
    <row r="549" spans="1:11" hidden="1" x14ac:dyDescent="0.2">
      <c r="A549" t="str">
        <v>SUBSURFACE_CLASS</v>
      </c>
      <c r="B549" t="str">
        <v>index</v>
      </c>
      <c r="C549" t="str">
        <v>Rock glacier low albedo, smooth surface, low ice layer</v>
      </c>
      <c r="D549" t="str">
        <v/>
      </c>
      <c r="E549" t="str">
        <v/>
      </c>
      <c r="F549" t="str">
        <v/>
      </c>
      <c r="G549" t="str">
        <v/>
      </c>
      <c r="H549" t="str">
        <v/>
      </c>
      <c r="I549" t="str">
        <v/>
      </c>
      <c r="J549" t="str">
        <v/>
      </c>
      <c r="K549" t="str">
        <v/>
      </c>
    </row>
    <row r="550" spans="1:11" hidden="1" x14ac:dyDescent="0.2">
      <c r="A550" t="str">
        <v>GROUND_freezeC_bucketW_seb_snow</v>
      </c>
      <c r="B550">
        <v>13</v>
      </c>
      <c r="C550" t="str">
        <v/>
      </c>
      <c r="D550" t="str">
        <v/>
      </c>
      <c r="E550" t="str">
        <v/>
      </c>
      <c r="F550" t="str">
        <v/>
      </c>
      <c r="G550" t="str">
        <v/>
      </c>
      <c r="H550" t="str">
        <v/>
      </c>
      <c r="I550" t="str">
        <v/>
      </c>
      <c r="J550" t="str">
        <v/>
      </c>
      <c r="K550" t="str">
        <v/>
      </c>
    </row>
    <row r="551" spans="1:11" hidden="1" x14ac:dyDescent="0.2">
      <c r="A551" t="str">
        <v/>
      </c>
      <c r="B551" t="str">
        <v>value</v>
      </c>
      <c r="C551" t="str">
        <v>default</v>
      </c>
      <c r="D551" t="str">
        <v>unit</v>
      </c>
      <c r="E551" t="str">
        <v/>
      </c>
      <c r="F551" t="str">
        <v/>
      </c>
      <c r="G551" t="str">
        <v/>
      </c>
      <c r="H551" t="str">
        <v/>
      </c>
      <c r="I551" t="str">
        <v/>
      </c>
      <c r="J551" t="str">
        <v/>
      </c>
      <c r="K551" t="str">
        <v/>
      </c>
    </row>
    <row r="552" spans="1:11" hidden="1" x14ac:dyDescent="0.2">
      <c r="A552" t="str">
        <v>albedo</v>
      </c>
      <c r="B552">
        <v>0.1</v>
      </c>
      <c r="C552">
        <v>0.15</v>
      </c>
      <c r="D552" t="str">
        <v>[-]</v>
      </c>
      <c r="E552" t="str">
        <v>based on what I've seen from satellite images, the albedo of the rock glaciers seems a little lower</v>
      </c>
      <c r="F552" t="str">
        <v/>
      </c>
      <c r="G552" t="str">
        <v/>
      </c>
      <c r="H552" t="str">
        <v/>
      </c>
      <c r="I552" t="str">
        <v/>
      </c>
      <c r="J552" t="str">
        <v/>
      </c>
      <c r="K552" t="str">
        <v/>
      </c>
    </row>
    <row r="553" spans="1:11" hidden="1" x14ac:dyDescent="0.2">
      <c r="A553" t="str">
        <v>epsilon</v>
      </c>
      <c r="B553">
        <v>0.95</v>
      </c>
      <c r="C553">
        <v>0.99</v>
      </c>
      <c r="D553" t="str">
        <v>[-]</v>
      </c>
      <c r="E553" t="str">
        <v>emissivity similar to exposed bedrock</v>
      </c>
      <c r="F553" t="str">
        <v/>
      </c>
      <c r="G553" t="str">
        <v/>
      </c>
      <c r="H553" t="str">
        <v/>
      </c>
      <c r="I553" t="str">
        <v/>
      </c>
      <c r="J553" t="str">
        <v/>
      </c>
      <c r="K553" t="str">
        <v/>
      </c>
    </row>
    <row r="554" spans="1:11" hidden="1" x14ac:dyDescent="0.2">
      <c r="A554" t="str">
        <v>z0</v>
      </c>
      <c r="B554">
        <v>0.01</v>
      </c>
      <c r="C554">
        <v>0.01</v>
      </c>
      <c r="D554" t="str">
        <v>[m]</v>
      </c>
      <c r="E554" t="str">
        <v xml:space="preserve">rough surface </v>
      </c>
      <c r="F554" t="str">
        <v/>
      </c>
      <c r="G554" t="str">
        <v/>
      </c>
      <c r="H554" t="str">
        <v/>
      </c>
      <c r="I554" t="str">
        <v/>
      </c>
      <c r="J554" t="str">
        <v/>
      </c>
      <c r="K554" t="str">
        <v/>
      </c>
    </row>
    <row r="555" spans="1:11" hidden="1" x14ac:dyDescent="0.2">
      <c r="A555" t="str">
        <v>ratioET</v>
      </c>
      <c r="B555">
        <v>0.5</v>
      </c>
      <c r="C555" t="str">
        <v/>
      </c>
      <c r="D555" t="str">
        <v/>
      </c>
      <c r="E555" t="str">
        <v/>
      </c>
      <c r="F555" t="str">
        <v/>
      </c>
      <c r="G555" t="str">
        <v/>
      </c>
      <c r="H555" t="str">
        <v/>
      </c>
      <c r="I555" t="str">
        <v/>
      </c>
      <c r="J555" t="str">
        <v/>
      </c>
      <c r="K555" t="str">
        <v/>
      </c>
    </row>
    <row r="556" spans="1:11" hidden="1" x14ac:dyDescent="0.2">
      <c r="A556" t="str">
        <v>hydraulicConductivity</v>
      </c>
      <c r="B556">
        <v>9.9999999999999995E-7</v>
      </c>
      <c r="C556" t="str">
        <v/>
      </c>
      <c r="D556" t="str">
        <v/>
      </c>
      <c r="E556" t="str">
        <v/>
      </c>
      <c r="F556" t="str">
        <v/>
      </c>
      <c r="G556" t="str">
        <v/>
      </c>
      <c r="H556" t="str">
        <v/>
      </c>
      <c r="I556" t="str">
        <v/>
      </c>
      <c r="J556" t="str">
        <v/>
      </c>
      <c r="K556" t="str">
        <v/>
      </c>
    </row>
    <row r="557" spans="1:11" hidden="1" x14ac:dyDescent="0.2">
      <c r="A557" t="str">
        <v>conductivity_function</v>
      </c>
      <c r="B557" t="str">
        <v>conductivity_mixing_squares</v>
      </c>
      <c r="C557" t="str">
        <v/>
      </c>
      <c r="D557" t="str">
        <v/>
      </c>
      <c r="E557" t="str">
        <v/>
      </c>
      <c r="F557" t="str">
        <v/>
      </c>
      <c r="G557" t="str">
        <v/>
      </c>
      <c r="H557" t="str">
        <v/>
      </c>
      <c r="I557" t="str">
        <v/>
      </c>
      <c r="J557" t="str">
        <v/>
      </c>
      <c r="K557" t="str">
        <v/>
      </c>
    </row>
    <row r="558" spans="1:11" hidden="1" x14ac:dyDescent="0.2">
      <c r="A558" t="str">
        <v>dt_max</v>
      </c>
      <c r="B558">
        <v>3600</v>
      </c>
      <c r="C558">
        <v>3600</v>
      </c>
      <c r="D558" t="str">
        <v>[sec]</v>
      </c>
      <c r="E558" t="str">
        <v>longest possible timestep</v>
      </c>
      <c r="F558" t="str">
        <v/>
      </c>
      <c r="G558" t="str">
        <v/>
      </c>
      <c r="H558" t="str">
        <v/>
      </c>
      <c r="I558" t="str">
        <v/>
      </c>
      <c r="J558" t="str">
        <v/>
      </c>
      <c r="K558" t="str">
        <v/>
      </c>
    </row>
    <row r="559" spans="1:11" hidden="1" x14ac:dyDescent="0.2">
      <c r="A559" t="str">
        <v>dE_max</v>
      </c>
      <c r="B559">
        <v>50000</v>
      </c>
      <c r="C559">
        <v>50000</v>
      </c>
      <c r="D559" t="str">
        <v>[J/m3]</v>
      </c>
      <c r="E559" t="str">
        <v>maximum change of energy per timestep</v>
      </c>
      <c r="F559" t="str">
        <v/>
      </c>
      <c r="G559" t="str">
        <v/>
      </c>
      <c r="H559" t="str">
        <v/>
      </c>
      <c r="I559" t="str">
        <v/>
      </c>
      <c r="J559" t="str">
        <v/>
      </c>
      <c r="K559" t="str">
        <v/>
      </c>
    </row>
    <row r="560" spans="1:11" hidden="1" x14ac:dyDescent="0.2">
      <c r="A560" t="str">
        <v>LUT_size_waterIce</v>
      </c>
      <c r="B560">
        <v>1000</v>
      </c>
      <c r="C560" t="str">
        <v/>
      </c>
      <c r="D560" t="str">
        <v/>
      </c>
      <c r="E560" t="str">
        <v/>
      </c>
      <c r="F560" t="str">
        <v/>
      </c>
      <c r="G560" t="str">
        <v/>
      </c>
      <c r="H560" t="str">
        <v/>
      </c>
      <c r="I560" t="str">
        <v/>
      </c>
      <c r="J560" t="str">
        <v/>
      </c>
      <c r="K560" t="str">
        <v/>
      </c>
    </row>
    <row r="561" spans="1:11" hidden="1" x14ac:dyDescent="0.2">
      <c r="A561" t="str">
        <v>LUT_size_T</v>
      </c>
      <c r="B561">
        <v>1000</v>
      </c>
      <c r="C561" t="str">
        <v/>
      </c>
      <c r="D561" t="str">
        <v/>
      </c>
      <c r="E561" t="str">
        <v/>
      </c>
      <c r="F561" t="str">
        <v/>
      </c>
      <c r="G561" t="str">
        <v/>
      </c>
      <c r="H561" t="str">
        <v/>
      </c>
      <c r="I561" t="str">
        <v/>
      </c>
      <c r="J561" t="str">
        <v/>
      </c>
      <c r="K561" t="str">
        <v/>
      </c>
    </row>
    <row r="562" spans="1:11" hidden="1" x14ac:dyDescent="0.2">
      <c r="A562" t="str">
        <v>min_T</v>
      </c>
      <c r="B562">
        <v>-35</v>
      </c>
      <c r="C562" t="str">
        <v xml:space="preserve">    </v>
      </c>
      <c r="D562" t="str">
        <v/>
      </c>
      <c r="E562" t="str">
        <v xml:space="preserve">    </v>
      </c>
      <c r="F562" t="str">
        <v/>
      </c>
      <c r="G562" t="str">
        <v/>
      </c>
      <c r="H562" t="str">
        <v/>
      </c>
      <c r="I562" t="str">
        <v/>
      </c>
      <c r="J562" t="str">
        <v/>
      </c>
      <c r="K562" t="str">
        <v/>
      </c>
    </row>
    <row r="563" spans="1:11" hidden="1" x14ac:dyDescent="0.2">
      <c r="A563" t="str">
        <v>min_waterIce</v>
      </c>
      <c r="B563">
        <v>0.01</v>
      </c>
      <c r="C563" t="str">
        <v/>
      </c>
      <c r="D563" t="str">
        <v/>
      </c>
      <c r="E563" t="str">
        <v/>
      </c>
      <c r="F563" t="str">
        <v/>
      </c>
      <c r="G563" t="str">
        <v/>
      </c>
      <c r="H563" t="str">
        <v/>
      </c>
      <c r="I563" t="str">
        <v/>
      </c>
      <c r="J563" t="str">
        <v/>
      </c>
      <c r="K563" t="str">
        <v/>
      </c>
    </row>
    <row r="564" spans="1:11" hidden="1" x14ac:dyDescent="0.2">
      <c r="A564" t="str">
        <v>max_waterIce</v>
      </c>
      <c r="B564">
        <v>0.95</v>
      </c>
      <c r="C564" t="str">
        <v/>
      </c>
      <c r="D564" t="str">
        <v/>
      </c>
      <c r="E564" t="str">
        <v/>
      </c>
      <c r="F564" t="str">
        <v/>
      </c>
      <c r="G564" t="str">
        <v/>
      </c>
      <c r="H564" t="str">
        <v/>
      </c>
      <c r="I564" t="str">
        <v/>
      </c>
      <c r="J564" t="str">
        <v/>
      </c>
      <c r="K564" t="str">
        <v/>
      </c>
    </row>
    <row r="565" spans="1:11" hidden="1" x14ac:dyDescent="0.2">
      <c r="A565" t="str">
        <v>min_mineral_organic</v>
      </c>
      <c r="B565">
        <v>0.05</v>
      </c>
      <c r="C565" t="str">
        <v/>
      </c>
      <c r="D565" t="str">
        <v/>
      </c>
      <c r="E565" t="str">
        <v/>
      </c>
      <c r="F565" t="str">
        <v/>
      </c>
      <c r="G565" t="str">
        <v/>
      </c>
      <c r="H565" t="str">
        <v/>
      </c>
      <c r="I565" t="str">
        <v/>
      </c>
      <c r="J565" t="str">
        <v/>
      </c>
      <c r="K565" t="str">
        <v/>
      </c>
    </row>
    <row r="566" spans="1:11" hidden="1" x14ac:dyDescent="0.2">
      <c r="A566" t="str">
        <v>CLASS_END</v>
      </c>
      <c r="B566" t="str">
        <v/>
      </c>
      <c r="C566" t="str">
        <v/>
      </c>
      <c r="D566" t="str">
        <v/>
      </c>
      <c r="E566" t="str">
        <v/>
      </c>
      <c r="F566" t="str">
        <v/>
      </c>
      <c r="G566" t="str">
        <v/>
      </c>
      <c r="H566" t="str">
        <v/>
      </c>
      <c r="I566" t="str">
        <v/>
      </c>
      <c r="J566" t="str">
        <v/>
      </c>
      <c r="K566" t="str">
        <v/>
      </c>
    </row>
    <row r="567" spans="1:11" hidden="1" x14ac:dyDescent="0.2">
      <c r="A567" t="str">
        <v/>
      </c>
      <c r="B567" t="str">
        <v/>
      </c>
      <c r="C567" t="str">
        <v/>
      </c>
      <c r="D567" t="str">
        <v/>
      </c>
      <c r="E567" t="str">
        <v/>
      </c>
      <c r="F567" t="str">
        <v/>
      </c>
      <c r="G567" t="str">
        <v/>
      </c>
      <c r="H567" t="str">
        <v/>
      </c>
      <c r="I567" t="str">
        <v/>
      </c>
      <c r="J567" t="str">
        <v/>
      </c>
      <c r="K567" t="str">
        <v/>
      </c>
    </row>
    <row r="568" spans="1:11" hidden="1" x14ac:dyDescent="0.2">
      <c r="A568" t="str">
        <v>STRATIGRAPHY_CLASSES</v>
      </c>
      <c r="B568" t="str">
        <v>index</v>
      </c>
      <c r="C568" t="str">
        <v/>
      </c>
      <c r="D568" t="str">
        <v/>
      </c>
      <c r="E568" t="str">
        <v/>
      </c>
      <c r="F568" t="str">
        <v/>
      </c>
      <c r="G568" t="str">
        <v/>
      </c>
      <c r="H568" t="str">
        <v/>
      </c>
      <c r="I568" t="str">
        <v/>
      </c>
      <c r="J568" t="str">
        <v/>
      </c>
      <c r="K568" t="str">
        <v/>
      </c>
    </row>
    <row r="569" spans="1:11" hidden="1" x14ac:dyDescent="0.2">
      <c r="A569" t="str">
        <v>STRAT_classes</v>
      </c>
      <c r="B569">
        <v>13</v>
      </c>
      <c r="C569" t="str">
        <v/>
      </c>
      <c r="D569" t="str">
        <v/>
      </c>
      <c r="E569" t="str">
        <v/>
      </c>
      <c r="F569" t="str">
        <v/>
      </c>
      <c r="G569" t="str">
        <v/>
      </c>
      <c r="H569" t="str">
        <v/>
      </c>
      <c r="I569" t="str">
        <v/>
      </c>
      <c r="J569" t="str">
        <v/>
      </c>
      <c r="K569" t="str">
        <v/>
      </c>
    </row>
    <row r="570" spans="1:11" hidden="1" x14ac:dyDescent="0.2">
      <c r="A570" t="str">
        <v>classes</v>
      </c>
      <c r="B570" t="str">
        <v>STRAT_MATRIX</v>
      </c>
      <c r="C570" t="str">
        <v>class_name</v>
      </c>
      <c r="D570" t="str">
        <v>class_index</v>
      </c>
      <c r="E570" t="str">
        <v>END</v>
      </c>
      <c r="F570" t="str">
        <v/>
      </c>
      <c r="G570" t="str">
        <v/>
      </c>
      <c r="H570" t="str">
        <v/>
      </c>
      <c r="I570" t="str">
        <v/>
      </c>
      <c r="J570" t="str">
        <v/>
      </c>
      <c r="K570" t="str">
        <v/>
      </c>
    </row>
    <row r="571" spans="1:11" hidden="1" x14ac:dyDescent="0.2">
      <c r="A571" t="str">
        <v/>
      </c>
      <c r="B571">
        <v>0</v>
      </c>
      <c r="C571" t="str">
        <v>GROUND_freezeC_bucketW_seb_snow</v>
      </c>
      <c r="D571">
        <v>13</v>
      </c>
      <c r="E571" t="str">
        <v/>
      </c>
      <c r="F571" t="str">
        <v/>
      </c>
      <c r="G571" t="str">
        <v/>
      </c>
      <c r="H571" t="str">
        <v/>
      </c>
      <c r="I571" t="str">
        <v/>
      </c>
      <c r="J571" t="str">
        <v/>
      </c>
      <c r="K571" t="str">
        <v/>
      </c>
    </row>
    <row r="572" spans="1:11" hidden="1" x14ac:dyDescent="0.2">
      <c r="A572" t="str">
        <v/>
      </c>
      <c r="B572">
        <v>10</v>
      </c>
      <c r="C572" t="str">
        <v>GROUND_freeW_seb</v>
      </c>
      <c r="D572">
        <v>1</v>
      </c>
      <c r="E572" t="str">
        <v/>
      </c>
      <c r="F572" t="str">
        <v/>
      </c>
      <c r="G572" t="str">
        <v/>
      </c>
      <c r="H572" t="str">
        <v/>
      </c>
      <c r="I572" t="str">
        <v/>
      </c>
      <c r="J572" t="str">
        <v/>
      </c>
      <c r="K572" t="str">
        <v/>
      </c>
    </row>
    <row r="573" spans="1:11" hidden="1" x14ac:dyDescent="0.2">
      <c r="A573" t="str">
        <v/>
      </c>
      <c r="B573" t="str">
        <v>END</v>
      </c>
      <c r="C573" t="str">
        <v/>
      </c>
      <c r="D573" t="str">
        <v/>
      </c>
      <c r="E573" t="str">
        <v/>
      </c>
      <c r="F573" t="str">
        <v/>
      </c>
      <c r="G573" t="str">
        <v/>
      </c>
      <c r="H573" t="str">
        <v/>
      </c>
      <c r="I573" t="str">
        <v/>
      </c>
      <c r="J573" t="str">
        <v/>
      </c>
      <c r="K573" t="str">
        <v/>
      </c>
    </row>
    <row r="574" spans="1:11" hidden="1" x14ac:dyDescent="0.2">
      <c r="A574" t="str">
        <v>snow_class_name</v>
      </c>
      <c r="B574" t="str">
        <v>SNOW_crocus_bucketW_seb</v>
      </c>
      <c r="C574" t="str">
        <v/>
      </c>
      <c r="D574" t="str">
        <v/>
      </c>
      <c r="E574" t="str">
        <v/>
      </c>
      <c r="F574" t="str">
        <v/>
      </c>
      <c r="G574" t="str">
        <v/>
      </c>
      <c r="H574" t="str">
        <v/>
      </c>
      <c r="I574" t="str">
        <v/>
      </c>
      <c r="J574" t="str">
        <v/>
      </c>
      <c r="K574" t="str">
        <v/>
      </c>
    </row>
    <row r="575" spans="1:11" hidden="1" x14ac:dyDescent="0.2">
      <c r="A575" t="str">
        <v>snow_class_index</v>
      </c>
      <c r="B575">
        <v>1</v>
      </c>
      <c r="C575" t="str">
        <v/>
      </c>
      <c r="D575" t="str">
        <v/>
      </c>
      <c r="E575" t="str">
        <v/>
      </c>
      <c r="F575" t="str">
        <v/>
      </c>
      <c r="G575" t="str">
        <v/>
      </c>
      <c r="H575" t="str">
        <v/>
      </c>
      <c r="I575" t="str">
        <v/>
      </c>
      <c r="J575" t="str">
        <v/>
      </c>
      <c r="K575" t="str">
        <v/>
      </c>
    </row>
    <row r="576" spans="1:11" hidden="1" x14ac:dyDescent="0.2">
      <c r="A576" t="str">
        <v>sleeping_classes_name</v>
      </c>
      <c r="B576" t="str">
        <v>H_LIST</v>
      </c>
      <c r="C576" t="str">
        <v>END</v>
      </c>
      <c r="D576" t="str">
        <v/>
      </c>
      <c r="E576" t="str">
        <v/>
      </c>
      <c r="F576" t="str">
        <v/>
      </c>
      <c r="G576" t="str">
        <v/>
      </c>
      <c r="H576" t="str">
        <v/>
      </c>
      <c r="I576" t="str">
        <v/>
      </c>
      <c r="J576" t="str">
        <v/>
      </c>
      <c r="K576" t="str">
        <v/>
      </c>
    </row>
    <row r="577" spans="1:11" hidden="1" x14ac:dyDescent="0.2">
      <c r="A577" t="str">
        <v>sleeping_classes_index</v>
      </c>
      <c r="B577" t="str">
        <v>H_LIST</v>
      </c>
      <c r="C577" t="str">
        <v>END</v>
      </c>
      <c r="D577" t="str">
        <v/>
      </c>
      <c r="E577" t="str">
        <v/>
      </c>
      <c r="F577" t="str">
        <v/>
      </c>
      <c r="G577" t="str">
        <v/>
      </c>
      <c r="H577" t="str">
        <v/>
      </c>
      <c r="I577" t="str">
        <v/>
      </c>
      <c r="J577" t="str">
        <v/>
      </c>
      <c r="K577" t="str">
        <v/>
      </c>
    </row>
    <row r="578" spans="1:11" hidden="1" x14ac:dyDescent="0.2">
      <c r="A578" t="str">
        <v>CLASS_END</v>
      </c>
      <c r="B578" t="str">
        <v/>
      </c>
      <c r="C578" t="str">
        <v/>
      </c>
      <c r="D578" t="str">
        <v/>
      </c>
      <c r="E578" t="str">
        <v/>
      </c>
      <c r="F578" t="str">
        <v/>
      </c>
      <c r="G578" t="str">
        <v/>
      </c>
      <c r="H578" t="str">
        <v/>
      </c>
      <c r="I578" t="str">
        <v/>
      </c>
      <c r="J578" t="str">
        <v/>
      </c>
      <c r="K578" t="str">
        <v/>
      </c>
    </row>
    <row r="579" spans="1:11" hidden="1" x14ac:dyDescent="0.2">
      <c r="A579" t="str">
        <v/>
      </c>
      <c r="B579" t="str">
        <v/>
      </c>
      <c r="C579" t="str">
        <v/>
      </c>
      <c r="D579" t="str">
        <v/>
      </c>
      <c r="E579" t="str">
        <v/>
      </c>
      <c r="F579" t="str">
        <v/>
      </c>
      <c r="G579" t="str">
        <v/>
      </c>
      <c r="H579" t="str">
        <v/>
      </c>
      <c r="I579" t="str">
        <v/>
      </c>
      <c r="J579" t="str">
        <v/>
      </c>
      <c r="K579" t="str">
        <v/>
      </c>
    </row>
    <row r="580" spans="1:11" hidden="1" x14ac:dyDescent="0.2">
      <c r="A580" t="str">
        <v>STRATIGRAPHY_STATVAR</v>
      </c>
      <c r="B580" t="str">
        <v>index</v>
      </c>
      <c r="C580" t="str">
        <v/>
      </c>
      <c r="D580" t="str">
        <v/>
      </c>
      <c r="E580" t="str">
        <v/>
      </c>
      <c r="F580" t="str">
        <v/>
      </c>
      <c r="G580" t="str">
        <v/>
      </c>
      <c r="H580" t="str">
        <v/>
      </c>
      <c r="I580" t="str">
        <v/>
      </c>
      <c r="J580" t="str">
        <v/>
      </c>
      <c r="K580" t="str">
        <v/>
      </c>
    </row>
    <row r="581" spans="1:11" hidden="1" x14ac:dyDescent="0.2">
      <c r="A581" t="str">
        <v>STRAT_layers</v>
      </c>
      <c r="B581">
        <v>13</v>
      </c>
      <c r="C581" t="str">
        <v/>
      </c>
      <c r="D581" t="str">
        <v/>
      </c>
      <c r="E581" t="str">
        <v/>
      </c>
      <c r="F581" t="str">
        <v/>
      </c>
      <c r="G581" t="str">
        <v/>
      </c>
      <c r="H581" t="str">
        <v/>
      </c>
      <c r="I581" t="str">
        <v/>
      </c>
      <c r="J581" t="str">
        <v/>
      </c>
      <c r="K581" t="str">
        <v/>
      </c>
    </row>
    <row r="582" spans="1:11" hidden="1" x14ac:dyDescent="0.2">
      <c r="A582" t="str">
        <v>layers</v>
      </c>
      <c r="B582" t="str">
        <v>STRAT_MATRIX</v>
      </c>
      <c r="C582" t="str">
        <v>waterIce</v>
      </c>
      <c r="D582" t="str">
        <v>mineral</v>
      </c>
      <c r="E582" t="str">
        <v>organic</v>
      </c>
      <c r="F582" t="str">
        <v>field_capacity</v>
      </c>
      <c r="G582" t="str">
        <v>soil_type</v>
      </c>
      <c r="H582" t="str">
        <v>permeability</v>
      </c>
      <c r="I582" t="str">
        <v>Xice</v>
      </c>
      <c r="J582" t="str">
        <v>END</v>
      </c>
      <c r="K582" t="str">
        <v/>
      </c>
    </row>
    <row r="583" spans="1:11" hidden="1" x14ac:dyDescent="0.2">
      <c r="A583" t="str">
        <v/>
      </c>
      <c r="B583">
        <v>0</v>
      </c>
      <c r="C583">
        <v>0.01</v>
      </c>
      <c r="D583">
        <v>0.5</v>
      </c>
      <c r="E583">
        <v>0</v>
      </c>
      <c r="F583">
        <v>1E-3</v>
      </c>
      <c r="G583">
        <v>1</v>
      </c>
      <c r="H583">
        <v>1E-8</v>
      </c>
      <c r="I583">
        <v>0</v>
      </c>
      <c r="J583" t="str">
        <v/>
      </c>
      <c r="K583" t="str">
        <v>blocks, air-filled, no water/ice, high porosity, high drainage</v>
      </c>
    </row>
    <row r="584" spans="1:11" hidden="1" x14ac:dyDescent="0.2">
      <c r="A584" t="str">
        <v/>
      </c>
      <c r="B584">
        <v>1</v>
      </c>
      <c r="C584">
        <v>0.1</v>
      </c>
      <c r="D584">
        <v>0.5</v>
      </c>
      <c r="E584">
        <v>0</v>
      </c>
      <c r="F584">
        <v>0.05</v>
      </c>
      <c r="G584">
        <v>1</v>
      </c>
      <c r="H584">
        <v>1.0000000000000001E-9</v>
      </c>
      <c r="I584">
        <v>0</v>
      </c>
      <c r="J584" t="str">
        <v/>
      </c>
      <c r="K584" t="str">
        <v>blocks, air-filled, little water/ice ,high porosity, high drainage</v>
      </c>
    </row>
    <row r="585" spans="1:11" hidden="1" x14ac:dyDescent="0.2">
      <c r="A585" t="str">
        <v/>
      </c>
      <c r="B585">
        <v>3</v>
      </c>
      <c r="C585">
        <v>0.2</v>
      </c>
      <c r="D585">
        <v>0.7</v>
      </c>
      <c r="E585">
        <v>0</v>
      </c>
      <c r="F585">
        <v>0.15</v>
      </c>
      <c r="G585">
        <v>1</v>
      </c>
      <c r="H585">
        <v>9.9999999999999998E-13</v>
      </c>
      <c r="I585">
        <v>0</v>
      </c>
      <c r="J585" t="str">
        <v/>
      </c>
      <c r="K585" t="str">
        <v>ice core, less ice, more mineral content, a bit of water retention possible</v>
      </c>
    </row>
    <row r="586" spans="1:11" hidden="1" x14ac:dyDescent="0.2">
      <c r="A586" t="str">
        <v/>
      </c>
      <c r="B586">
        <v>10</v>
      </c>
      <c r="C586">
        <v>0.03</v>
      </c>
      <c r="D586">
        <v>0.97</v>
      </c>
      <c r="E586">
        <v>0</v>
      </c>
      <c r="F586">
        <v>0.03</v>
      </c>
      <c r="G586">
        <v>1</v>
      </c>
      <c r="H586">
        <v>9.9999999999999998E-13</v>
      </c>
      <c r="I586">
        <v>0</v>
      </c>
      <c r="J586" t="str">
        <v/>
      </c>
      <c r="K586" t="str">
        <v xml:space="preserve">bedrock </v>
      </c>
    </row>
    <row r="587" spans="1:11" hidden="1" x14ac:dyDescent="0.2">
      <c r="A587" t="str">
        <v/>
      </c>
      <c r="B587" t="str">
        <v>END</v>
      </c>
      <c r="C587" t="str">
        <v/>
      </c>
      <c r="D587" t="str">
        <v/>
      </c>
      <c r="E587" t="str">
        <v/>
      </c>
      <c r="F587" t="str">
        <v/>
      </c>
      <c r="G587" t="str">
        <v/>
      </c>
      <c r="H587" t="str">
        <v/>
      </c>
      <c r="I587" t="str">
        <v/>
      </c>
      <c r="J587" t="str">
        <v/>
      </c>
      <c r="K587" t="str">
        <v/>
      </c>
    </row>
    <row r="588" spans="1:11" hidden="1" x14ac:dyDescent="0.2">
      <c r="A588" t="str">
        <v>CLASS_END</v>
      </c>
      <c r="B588" t="str">
        <v/>
      </c>
      <c r="C588" t="str">
        <v/>
      </c>
      <c r="D588" t="str">
        <v/>
      </c>
      <c r="E588" t="str">
        <v/>
      </c>
      <c r="F588" t="str">
        <v/>
      </c>
      <c r="G588" t="str">
        <v/>
      </c>
      <c r="H588" t="str">
        <v/>
      </c>
      <c r="I588" t="str">
        <v/>
      </c>
      <c r="J588" t="str">
        <v/>
      </c>
      <c r="K588" t="str">
        <v/>
      </c>
    </row>
    <row r="589" spans="1:11" hidden="1" x14ac:dyDescent="0.2">
      <c r="A589" t="str">
        <v/>
      </c>
      <c r="B589" t="str">
        <v/>
      </c>
      <c r="C589" t="str">
        <v/>
      </c>
      <c r="D589" t="str">
        <v/>
      </c>
      <c r="E589" t="str">
        <v/>
      </c>
      <c r="F589" t="str">
        <v/>
      </c>
      <c r="G589" t="str">
        <v/>
      </c>
      <c r="H589" t="str">
        <v/>
      </c>
      <c r="I589" t="str">
        <v/>
      </c>
      <c r="J589" t="str">
        <v/>
      </c>
      <c r="K589" t="str">
        <v/>
      </c>
    </row>
    <row r="590" spans="1:11" hidden="1" x14ac:dyDescent="0.2">
      <c r="A590" t="str">
        <v>SUBSURFACE_CLASS</v>
      </c>
      <c r="B590" t="str">
        <v>index</v>
      </c>
      <c r="C590" t="str">
        <v>Rock glacier low albedo, rough surface, low ice layer</v>
      </c>
      <c r="D590" t="str">
        <v/>
      </c>
      <c r="E590" t="str">
        <v/>
      </c>
      <c r="F590" t="str">
        <v/>
      </c>
      <c r="G590" t="str">
        <v/>
      </c>
      <c r="H590" t="str">
        <v/>
      </c>
      <c r="I590" t="str">
        <v/>
      </c>
      <c r="J590" t="str">
        <v/>
      </c>
      <c r="K590" t="str">
        <v/>
      </c>
    </row>
    <row r="591" spans="1:11" hidden="1" x14ac:dyDescent="0.2">
      <c r="A591" t="str">
        <v>GROUND_freezeC_bucketW_seb_snow</v>
      </c>
      <c r="B591">
        <v>14</v>
      </c>
      <c r="C591" t="str">
        <v/>
      </c>
      <c r="D591" t="str">
        <v/>
      </c>
      <c r="E591" t="str">
        <v/>
      </c>
      <c r="F591" t="str">
        <v/>
      </c>
      <c r="G591" t="str">
        <v/>
      </c>
      <c r="H591" t="str">
        <v/>
      </c>
      <c r="I591" t="str">
        <v/>
      </c>
      <c r="J591" t="str">
        <v/>
      </c>
      <c r="K591" t="str">
        <v/>
      </c>
    </row>
    <row r="592" spans="1:11" hidden="1" x14ac:dyDescent="0.2">
      <c r="A592" t="str">
        <v/>
      </c>
      <c r="B592" t="str">
        <v>value</v>
      </c>
      <c r="C592" t="str">
        <v>default</v>
      </c>
      <c r="D592" t="str">
        <v>unit</v>
      </c>
      <c r="E592" t="str">
        <v/>
      </c>
      <c r="F592" t="str">
        <v/>
      </c>
      <c r="G592" t="str">
        <v/>
      </c>
      <c r="H592" t="str">
        <v/>
      </c>
      <c r="I592" t="str">
        <v/>
      </c>
      <c r="J592" t="str">
        <v/>
      </c>
      <c r="K592" t="str">
        <v/>
      </c>
    </row>
    <row r="593" spans="1:11" hidden="1" x14ac:dyDescent="0.2">
      <c r="A593" t="str">
        <v>albedo</v>
      </c>
      <c r="B593">
        <v>0.1</v>
      </c>
      <c r="C593">
        <v>0.15</v>
      </c>
      <c r="D593" t="str">
        <v>[-]</v>
      </c>
      <c r="E593" t="str">
        <v>based on what I've seen from satellite images, the albedo of the rock glaciers seems a little lower</v>
      </c>
      <c r="F593" t="str">
        <v/>
      </c>
      <c r="G593" t="str">
        <v/>
      </c>
      <c r="H593" t="str">
        <v/>
      </c>
      <c r="I593" t="str">
        <v/>
      </c>
      <c r="J593" t="str">
        <v/>
      </c>
      <c r="K593" t="str">
        <v/>
      </c>
    </row>
    <row r="594" spans="1:11" hidden="1" x14ac:dyDescent="0.2">
      <c r="A594" t="str">
        <v>epsilon</v>
      </c>
      <c r="B594">
        <v>0.95</v>
      </c>
      <c r="C594">
        <v>0.99</v>
      </c>
      <c r="D594" t="str">
        <v>[-]</v>
      </c>
      <c r="E594" t="str">
        <v>emissivity similar to exposed bedrock</v>
      </c>
      <c r="F594" t="str">
        <v/>
      </c>
      <c r="G594" t="str">
        <v/>
      </c>
      <c r="H594" t="str">
        <v/>
      </c>
      <c r="I594" t="str">
        <v/>
      </c>
      <c r="J594" t="str">
        <v/>
      </c>
      <c r="K594" t="str">
        <v/>
      </c>
    </row>
    <row r="595" spans="1:11" hidden="1" x14ac:dyDescent="0.2">
      <c r="A595" t="str">
        <v>z0</v>
      </c>
      <c r="B595">
        <v>0.1</v>
      </c>
      <c r="C595">
        <v>0.01</v>
      </c>
      <c r="D595" t="str">
        <v>[m]</v>
      </c>
      <c r="E595" t="str">
        <v xml:space="preserve">rough surface </v>
      </c>
      <c r="F595" t="str">
        <v/>
      </c>
      <c r="G595" t="str">
        <v/>
      </c>
      <c r="H595" t="str">
        <v/>
      </c>
      <c r="I595" t="str">
        <v/>
      </c>
      <c r="J595" t="str">
        <v/>
      </c>
      <c r="K595" t="str">
        <v/>
      </c>
    </row>
    <row r="596" spans="1:11" hidden="1" x14ac:dyDescent="0.2">
      <c r="A596" t="str">
        <v>ratioET</v>
      </c>
      <c r="B596">
        <v>0.5</v>
      </c>
      <c r="C596" t="str">
        <v/>
      </c>
      <c r="D596" t="str">
        <v/>
      </c>
      <c r="E596" t="str">
        <v/>
      </c>
      <c r="F596" t="str">
        <v/>
      </c>
      <c r="G596" t="str">
        <v/>
      </c>
      <c r="H596" t="str">
        <v/>
      </c>
      <c r="I596" t="str">
        <v/>
      </c>
      <c r="J596" t="str">
        <v/>
      </c>
      <c r="K596" t="str">
        <v/>
      </c>
    </row>
    <row r="597" spans="1:11" hidden="1" x14ac:dyDescent="0.2">
      <c r="A597" t="str">
        <v>hydraulicConductivity</v>
      </c>
      <c r="B597">
        <v>9.9999999999999995E-7</v>
      </c>
      <c r="C597" t="str">
        <v/>
      </c>
      <c r="D597" t="str">
        <v/>
      </c>
      <c r="E597" t="str">
        <v/>
      </c>
      <c r="F597" t="str">
        <v/>
      </c>
      <c r="G597" t="str">
        <v/>
      </c>
      <c r="H597" t="str">
        <v/>
      </c>
      <c r="I597" t="str">
        <v/>
      </c>
      <c r="J597" t="str">
        <v/>
      </c>
      <c r="K597" t="str">
        <v/>
      </c>
    </row>
    <row r="598" spans="1:11" hidden="1" x14ac:dyDescent="0.2">
      <c r="A598" t="str">
        <v>conductivity_function</v>
      </c>
      <c r="B598" t="str">
        <v>conductivity_mixing_squares</v>
      </c>
      <c r="C598" t="str">
        <v/>
      </c>
      <c r="D598" t="str">
        <v/>
      </c>
      <c r="E598" t="str">
        <v/>
      </c>
      <c r="F598" t="str">
        <v/>
      </c>
      <c r="G598" t="str">
        <v/>
      </c>
      <c r="H598" t="str">
        <v/>
      </c>
      <c r="I598" t="str">
        <v/>
      </c>
      <c r="J598" t="str">
        <v/>
      </c>
      <c r="K598" t="str">
        <v/>
      </c>
    </row>
    <row r="599" spans="1:11" hidden="1" x14ac:dyDescent="0.2">
      <c r="A599" t="str">
        <v>dt_max</v>
      </c>
      <c r="B599">
        <v>3600</v>
      </c>
      <c r="C599">
        <v>3600</v>
      </c>
      <c r="D599" t="str">
        <v>[sec]</v>
      </c>
      <c r="E599" t="str">
        <v>longest possible timestep</v>
      </c>
      <c r="F599" t="str">
        <v/>
      </c>
      <c r="G599" t="str">
        <v/>
      </c>
      <c r="H599" t="str">
        <v/>
      </c>
      <c r="I599" t="str">
        <v/>
      </c>
      <c r="J599" t="str">
        <v/>
      </c>
      <c r="K599" t="str">
        <v/>
      </c>
    </row>
    <row r="600" spans="1:11" hidden="1" x14ac:dyDescent="0.2">
      <c r="A600" t="str">
        <v>dE_max</v>
      </c>
      <c r="B600">
        <v>50000</v>
      </c>
      <c r="C600">
        <v>50000</v>
      </c>
      <c r="D600" t="str">
        <v>[J/m3]</v>
      </c>
      <c r="E600" t="str">
        <v>maximum change of energy per timestep</v>
      </c>
      <c r="F600" t="str">
        <v/>
      </c>
      <c r="G600" t="str">
        <v/>
      </c>
      <c r="H600" t="str">
        <v/>
      </c>
      <c r="I600" t="str">
        <v/>
      </c>
      <c r="J600" t="str">
        <v/>
      </c>
      <c r="K600" t="str">
        <v/>
      </c>
    </row>
    <row r="601" spans="1:11" hidden="1" x14ac:dyDescent="0.2">
      <c r="A601" t="str">
        <v>LUT_size_waterIce</v>
      </c>
      <c r="B601">
        <v>1000</v>
      </c>
      <c r="C601" t="str">
        <v/>
      </c>
      <c r="D601" t="str">
        <v/>
      </c>
      <c r="E601" t="str">
        <v/>
      </c>
      <c r="F601" t="str">
        <v/>
      </c>
      <c r="G601" t="str">
        <v/>
      </c>
      <c r="H601" t="str">
        <v/>
      </c>
      <c r="I601" t="str">
        <v/>
      </c>
      <c r="J601" t="str">
        <v/>
      </c>
      <c r="K601" t="str">
        <v/>
      </c>
    </row>
    <row r="602" spans="1:11" hidden="1" x14ac:dyDescent="0.2">
      <c r="A602" t="str">
        <v>LUT_size_T</v>
      </c>
      <c r="B602">
        <v>1000</v>
      </c>
      <c r="C602" t="str">
        <v/>
      </c>
      <c r="D602" t="str">
        <v/>
      </c>
      <c r="E602" t="str">
        <v/>
      </c>
      <c r="F602" t="str">
        <v/>
      </c>
      <c r="G602" t="str">
        <v/>
      </c>
      <c r="H602" t="str">
        <v/>
      </c>
      <c r="I602" t="str">
        <v/>
      </c>
      <c r="J602" t="str">
        <v/>
      </c>
      <c r="K602" t="str">
        <v/>
      </c>
    </row>
    <row r="603" spans="1:11" hidden="1" x14ac:dyDescent="0.2">
      <c r="A603" t="str">
        <v>min_T</v>
      </c>
      <c r="B603">
        <v>-35</v>
      </c>
      <c r="C603" t="str">
        <v xml:space="preserve">    </v>
      </c>
      <c r="D603" t="str">
        <v/>
      </c>
      <c r="E603" t="str">
        <v xml:space="preserve">    </v>
      </c>
      <c r="F603" t="str">
        <v/>
      </c>
      <c r="G603" t="str">
        <v/>
      </c>
      <c r="H603" t="str">
        <v/>
      </c>
      <c r="I603" t="str">
        <v/>
      </c>
      <c r="J603" t="str">
        <v/>
      </c>
      <c r="K603" t="str">
        <v/>
      </c>
    </row>
    <row r="604" spans="1:11" hidden="1" x14ac:dyDescent="0.2">
      <c r="A604" t="str">
        <v>min_waterIce</v>
      </c>
      <c r="B604">
        <v>0.01</v>
      </c>
      <c r="C604" t="str">
        <v/>
      </c>
      <c r="D604" t="str">
        <v/>
      </c>
      <c r="E604" t="str">
        <v/>
      </c>
      <c r="F604" t="str">
        <v/>
      </c>
      <c r="G604" t="str">
        <v/>
      </c>
      <c r="H604" t="str">
        <v/>
      </c>
      <c r="I604" t="str">
        <v/>
      </c>
      <c r="J604" t="str">
        <v/>
      </c>
      <c r="K604" t="str">
        <v/>
      </c>
    </row>
    <row r="605" spans="1:11" hidden="1" x14ac:dyDescent="0.2">
      <c r="A605" t="str">
        <v>max_waterIce</v>
      </c>
      <c r="B605">
        <v>0.95</v>
      </c>
      <c r="C605" t="str">
        <v/>
      </c>
      <c r="D605" t="str">
        <v/>
      </c>
      <c r="E605" t="str">
        <v/>
      </c>
      <c r="F605" t="str">
        <v/>
      </c>
      <c r="G605" t="str">
        <v/>
      </c>
      <c r="H605" t="str">
        <v/>
      </c>
      <c r="I605" t="str">
        <v/>
      </c>
      <c r="J605" t="str">
        <v/>
      </c>
      <c r="K605" t="str">
        <v/>
      </c>
    </row>
    <row r="606" spans="1:11" hidden="1" x14ac:dyDescent="0.2">
      <c r="A606" t="str">
        <v>min_mineral_organic</v>
      </c>
      <c r="B606">
        <v>0.05</v>
      </c>
      <c r="C606" t="str">
        <v/>
      </c>
      <c r="D606" t="str">
        <v/>
      </c>
      <c r="E606" t="str">
        <v/>
      </c>
      <c r="F606" t="str">
        <v/>
      </c>
      <c r="G606" t="str">
        <v/>
      </c>
      <c r="H606" t="str">
        <v/>
      </c>
      <c r="I606" t="str">
        <v/>
      </c>
      <c r="J606" t="str">
        <v/>
      </c>
      <c r="K606" t="str">
        <v/>
      </c>
    </row>
    <row r="607" spans="1:11" hidden="1" x14ac:dyDescent="0.2">
      <c r="A607" t="str">
        <v>CLASS_END</v>
      </c>
      <c r="B607" t="str">
        <v/>
      </c>
      <c r="C607" t="str">
        <v/>
      </c>
      <c r="D607" t="str">
        <v/>
      </c>
      <c r="E607" t="str">
        <v/>
      </c>
      <c r="F607" t="str">
        <v/>
      </c>
      <c r="G607" t="str">
        <v/>
      </c>
      <c r="H607" t="str">
        <v/>
      </c>
      <c r="I607" t="str">
        <v/>
      </c>
      <c r="J607" t="str">
        <v/>
      </c>
      <c r="K607" t="str">
        <v/>
      </c>
    </row>
    <row r="608" spans="1:11" hidden="1" x14ac:dyDescent="0.2">
      <c r="A608" t="str">
        <v/>
      </c>
      <c r="B608" t="str">
        <v/>
      </c>
      <c r="C608" t="str">
        <v/>
      </c>
      <c r="D608" t="str">
        <v/>
      </c>
      <c r="E608" t="str">
        <v/>
      </c>
      <c r="F608" t="str">
        <v/>
      </c>
      <c r="G608" t="str">
        <v/>
      </c>
      <c r="H608" t="str">
        <v/>
      </c>
      <c r="I608" t="str">
        <v/>
      </c>
      <c r="J608" t="str">
        <v/>
      </c>
      <c r="K608" t="str">
        <v/>
      </c>
    </row>
    <row r="609" spans="1:11" hidden="1" x14ac:dyDescent="0.2">
      <c r="A609" t="str">
        <v>STRATIGRAPHY_CLASSES</v>
      </c>
      <c r="B609" t="str">
        <v>index</v>
      </c>
      <c r="C609" t="str">
        <v/>
      </c>
      <c r="D609" t="str">
        <v/>
      </c>
      <c r="E609" t="str">
        <v/>
      </c>
      <c r="F609" t="str">
        <v/>
      </c>
      <c r="G609" t="str">
        <v/>
      </c>
      <c r="H609" t="str">
        <v/>
      </c>
      <c r="I609" t="str">
        <v/>
      </c>
      <c r="J609" t="str">
        <v/>
      </c>
      <c r="K609" t="str">
        <v/>
      </c>
    </row>
    <row r="610" spans="1:11" hidden="1" x14ac:dyDescent="0.2">
      <c r="A610" t="str">
        <v>STRAT_classes</v>
      </c>
      <c r="B610">
        <v>14</v>
      </c>
      <c r="C610" t="str">
        <v/>
      </c>
      <c r="D610" t="str">
        <v/>
      </c>
      <c r="E610" t="str">
        <v/>
      </c>
      <c r="F610" t="str">
        <v/>
      </c>
      <c r="G610" t="str">
        <v/>
      </c>
      <c r="H610" t="str">
        <v/>
      </c>
      <c r="I610" t="str">
        <v/>
      </c>
      <c r="J610" t="str">
        <v/>
      </c>
      <c r="K610" t="str">
        <v/>
      </c>
    </row>
    <row r="611" spans="1:11" hidden="1" x14ac:dyDescent="0.2">
      <c r="A611" t="str">
        <v>classes</v>
      </c>
      <c r="B611" t="str">
        <v>STRAT_MATRIX</v>
      </c>
      <c r="C611" t="str">
        <v>class_name</v>
      </c>
      <c r="D611" t="str">
        <v>class_index</v>
      </c>
      <c r="E611" t="str">
        <v>END</v>
      </c>
      <c r="F611" t="str">
        <v/>
      </c>
      <c r="G611" t="str">
        <v/>
      </c>
      <c r="H611" t="str">
        <v/>
      </c>
      <c r="I611" t="str">
        <v/>
      </c>
      <c r="J611" t="str">
        <v/>
      </c>
      <c r="K611" t="str">
        <v/>
      </c>
    </row>
    <row r="612" spans="1:11" hidden="1" x14ac:dyDescent="0.2">
      <c r="A612" t="str">
        <v/>
      </c>
      <c r="B612">
        <v>0</v>
      </c>
      <c r="C612" t="str">
        <v>GROUND_freezeC_bucketW_seb_snow</v>
      </c>
      <c r="D612">
        <v>14</v>
      </c>
      <c r="E612" t="str">
        <v/>
      </c>
      <c r="F612" t="str">
        <v/>
      </c>
      <c r="G612" t="str">
        <v/>
      </c>
      <c r="H612" t="str">
        <v/>
      </c>
      <c r="I612" t="str">
        <v/>
      </c>
      <c r="J612" t="str">
        <v/>
      </c>
      <c r="K612" t="str">
        <v/>
      </c>
    </row>
    <row r="613" spans="1:11" hidden="1" x14ac:dyDescent="0.2">
      <c r="A613" t="str">
        <v/>
      </c>
      <c r="B613">
        <v>10</v>
      </c>
      <c r="C613" t="str">
        <v>GROUND_freeW_seb</v>
      </c>
      <c r="D613">
        <v>1</v>
      </c>
      <c r="E613" t="str">
        <v/>
      </c>
      <c r="F613" t="str">
        <v/>
      </c>
      <c r="G613" t="str">
        <v/>
      </c>
      <c r="H613" t="str">
        <v/>
      </c>
      <c r="I613" t="str">
        <v/>
      </c>
      <c r="J613" t="str">
        <v/>
      </c>
      <c r="K613" t="str">
        <v/>
      </c>
    </row>
    <row r="614" spans="1:11" hidden="1" x14ac:dyDescent="0.2">
      <c r="A614" t="str">
        <v/>
      </c>
      <c r="B614" t="str">
        <v>END</v>
      </c>
      <c r="C614" t="str">
        <v/>
      </c>
      <c r="D614" t="str">
        <v/>
      </c>
      <c r="E614" t="str">
        <v/>
      </c>
      <c r="F614" t="str">
        <v/>
      </c>
      <c r="G614" t="str">
        <v/>
      </c>
      <c r="H614" t="str">
        <v/>
      </c>
      <c r="I614" t="str">
        <v/>
      </c>
      <c r="J614" t="str">
        <v/>
      </c>
      <c r="K614" t="str">
        <v/>
      </c>
    </row>
    <row r="615" spans="1:11" hidden="1" x14ac:dyDescent="0.2">
      <c r="A615" t="str">
        <v>snow_class_name</v>
      </c>
      <c r="B615" t="str">
        <v>SNOW_crocus_bucketW_seb</v>
      </c>
      <c r="C615" t="str">
        <v/>
      </c>
      <c r="D615" t="str">
        <v/>
      </c>
      <c r="E615" t="str">
        <v/>
      </c>
      <c r="F615" t="str">
        <v/>
      </c>
      <c r="G615" t="str">
        <v/>
      </c>
      <c r="H615" t="str">
        <v/>
      </c>
      <c r="I615" t="str">
        <v/>
      </c>
      <c r="J615" t="str">
        <v/>
      </c>
      <c r="K615" t="str">
        <v/>
      </c>
    </row>
    <row r="616" spans="1:11" hidden="1" x14ac:dyDescent="0.2">
      <c r="A616" t="str">
        <v>snow_class_index</v>
      </c>
      <c r="B616">
        <v>1</v>
      </c>
      <c r="C616" t="str">
        <v/>
      </c>
      <c r="D616" t="str">
        <v/>
      </c>
      <c r="E616" t="str">
        <v/>
      </c>
      <c r="F616" t="str">
        <v/>
      </c>
      <c r="G616" t="str">
        <v/>
      </c>
      <c r="H616" t="str">
        <v/>
      </c>
      <c r="I616" t="str">
        <v/>
      </c>
      <c r="J616" t="str">
        <v/>
      </c>
      <c r="K616" t="str">
        <v/>
      </c>
    </row>
    <row r="617" spans="1:11" hidden="1" x14ac:dyDescent="0.2">
      <c r="A617" t="str">
        <v>sleeping_classes_name</v>
      </c>
      <c r="B617" t="str">
        <v>H_LIST</v>
      </c>
      <c r="C617" t="str">
        <v>END</v>
      </c>
      <c r="D617" t="str">
        <v/>
      </c>
      <c r="E617" t="str">
        <v/>
      </c>
      <c r="F617" t="str">
        <v/>
      </c>
      <c r="G617" t="str">
        <v/>
      </c>
      <c r="H617" t="str">
        <v/>
      </c>
      <c r="I617" t="str">
        <v/>
      </c>
      <c r="J617" t="str">
        <v/>
      </c>
      <c r="K617" t="str">
        <v/>
      </c>
    </row>
    <row r="618" spans="1:11" hidden="1" x14ac:dyDescent="0.2">
      <c r="A618" t="str">
        <v>sleeping_classes_index</v>
      </c>
      <c r="B618" t="str">
        <v>H_LIST</v>
      </c>
      <c r="C618" t="str">
        <v>END</v>
      </c>
      <c r="D618" t="str">
        <v/>
      </c>
      <c r="E618" t="str">
        <v/>
      </c>
      <c r="F618" t="str">
        <v/>
      </c>
      <c r="G618" t="str">
        <v/>
      </c>
      <c r="H618" t="str">
        <v/>
      </c>
      <c r="I618" t="str">
        <v/>
      </c>
      <c r="J618" t="str">
        <v/>
      </c>
      <c r="K618" t="str">
        <v/>
      </c>
    </row>
    <row r="619" spans="1:11" hidden="1" x14ac:dyDescent="0.2">
      <c r="A619" t="str">
        <v>CLASS_END</v>
      </c>
      <c r="B619" t="str">
        <v/>
      </c>
      <c r="C619" t="str">
        <v/>
      </c>
      <c r="D619" t="str">
        <v/>
      </c>
      <c r="E619" t="str">
        <v/>
      </c>
      <c r="F619" t="str">
        <v/>
      </c>
      <c r="G619" t="str">
        <v/>
      </c>
      <c r="H619" t="str">
        <v/>
      </c>
      <c r="I619" t="str">
        <v/>
      </c>
      <c r="J619" t="str">
        <v/>
      </c>
      <c r="K619" t="str">
        <v/>
      </c>
    </row>
    <row r="620" spans="1:11" hidden="1" x14ac:dyDescent="0.2">
      <c r="A620" t="str">
        <v/>
      </c>
      <c r="B620" t="str">
        <v/>
      </c>
      <c r="C620" t="str">
        <v/>
      </c>
      <c r="D620" t="str">
        <v/>
      </c>
      <c r="E620" t="str">
        <v/>
      </c>
      <c r="F620" t="str">
        <v/>
      </c>
      <c r="G620" t="str">
        <v/>
      </c>
      <c r="H620" t="str">
        <v/>
      </c>
      <c r="I620" t="str">
        <v/>
      </c>
      <c r="J620" t="str">
        <v/>
      </c>
      <c r="K620" t="str">
        <v/>
      </c>
    </row>
    <row r="621" spans="1:11" hidden="1" x14ac:dyDescent="0.2">
      <c r="A621" t="str">
        <v>STRATIGRAPHY_STATVAR</v>
      </c>
      <c r="B621" t="str">
        <v>index</v>
      </c>
      <c r="C621" t="str">
        <v/>
      </c>
      <c r="D621" t="str">
        <v/>
      </c>
      <c r="E621" t="str">
        <v/>
      </c>
      <c r="F621" t="str">
        <v/>
      </c>
      <c r="G621" t="str">
        <v/>
      </c>
      <c r="H621" t="str">
        <v/>
      </c>
      <c r="I621" t="str">
        <v/>
      </c>
      <c r="J621" t="str">
        <v/>
      </c>
      <c r="K621" t="str">
        <v/>
      </c>
    </row>
    <row r="622" spans="1:11" hidden="1" x14ac:dyDescent="0.2">
      <c r="A622" t="str">
        <v>STRAT_layers</v>
      </c>
      <c r="B622">
        <v>14</v>
      </c>
      <c r="C622" t="str">
        <v/>
      </c>
      <c r="D622" t="str">
        <v/>
      </c>
      <c r="E622" t="str">
        <v/>
      </c>
      <c r="F622" t="str">
        <v/>
      </c>
      <c r="G622" t="str">
        <v/>
      </c>
      <c r="H622" t="str">
        <v/>
      </c>
      <c r="I622" t="str">
        <v/>
      </c>
      <c r="J622" t="str">
        <v/>
      </c>
      <c r="K622" t="str">
        <v/>
      </c>
    </row>
    <row r="623" spans="1:11" hidden="1" x14ac:dyDescent="0.2">
      <c r="A623" t="str">
        <v>layers</v>
      </c>
      <c r="B623" t="str">
        <v>STRAT_MATRIX</v>
      </c>
      <c r="C623" t="str">
        <v>waterIce</v>
      </c>
      <c r="D623" t="str">
        <v>mineral</v>
      </c>
      <c r="E623" t="str">
        <v>organic</v>
      </c>
      <c r="F623" t="str">
        <v>field_capacity</v>
      </c>
      <c r="G623" t="str">
        <v>soil_type</v>
      </c>
      <c r="H623" t="str">
        <v>permeability</v>
      </c>
      <c r="I623" t="str">
        <v>Xice</v>
      </c>
      <c r="J623" t="str">
        <v>END</v>
      </c>
      <c r="K623" t="str">
        <v/>
      </c>
    </row>
    <row r="624" spans="1:11" hidden="1" x14ac:dyDescent="0.2">
      <c r="A624" t="str">
        <v/>
      </c>
      <c r="B624">
        <v>0</v>
      </c>
      <c r="C624">
        <v>0.01</v>
      </c>
      <c r="D624">
        <v>0.5</v>
      </c>
      <c r="E624">
        <v>0</v>
      </c>
      <c r="F624">
        <v>1E-3</v>
      </c>
      <c r="G624">
        <v>1</v>
      </c>
      <c r="H624">
        <v>1E-8</v>
      </c>
      <c r="I624">
        <v>0</v>
      </c>
      <c r="J624" t="str">
        <v/>
      </c>
      <c r="K624" t="str">
        <v>blocks, air-filled, no water/ice, high porosity, high drainage</v>
      </c>
    </row>
    <row r="625" spans="1:11" hidden="1" x14ac:dyDescent="0.2">
      <c r="A625" t="str">
        <v/>
      </c>
      <c r="B625">
        <v>1</v>
      </c>
      <c r="C625">
        <v>0.1</v>
      </c>
      <c r="D625">
        <v>0.5</v>
      </c>
      <c r="E625">
        <v>0</v>
      </c>
      <c r="F625">
        <v>0.05</v>
      </c>
      <c r="G625">
        <v>1</v>
      </c>
      <c r="H625">
        <v>1.0000000000000001E-9</v>
      </c>
      <c r="I625">
        <v>0</v>
      </c>
      <c r="J625" t="str">
        <v/>
      </c>
      <c r="K625" t="str">
        <v>blocks, air-filled, little water/ice ,high porosity, high drainage</v>
      </c>
    </row>
    <row r="626" spans="1:11" hidden="1" x14ac:dyDescent="0.2">
      <c r="A626" t="str">
        <v/>
      </c>
      <c r="B626">
        <v>3</v>
      </c>
      <c r="C626">
        <v>0.2</v>
      </c>
      <c r="D626">
        <v>0.7</v>
      </c>
      <c r="E626">
        <v>0</v>
      </c>
      <c r="F626">
        <v>0.15</v>
      </c>
      <c r="G626">
        <v>1</v>
      </c>
      <c r="H626">
        <v>9.9999999999999998E-13</v>
      </c>
      <c r="I626">
        <v>0</v>
      </c>
      <c r="J626" t="str">
        <v/>
      </c>
      <c r="K626" t="str">
        <v>ice core, less ice, more mineral content, a bit of water retention possible</v>
      </c>
    </row>
    <row r="627" spans="1:11" hidden="1" x14ac:dyDescent="0.2">
      <c r="A627" t="str">
        <v/>
      </c>
      <c r="B627">
        <v>10</v>
      </c>
      <c r="C627">
        <v>0.03</v>
      </c>
      <c r="D627">
        <v>0.97</v>
      </c>
      <c r="E627">
        <v>0</v>
      </c>
      <c r="F627">
        <v>0.03</v>
      </c>
      <c r="G627">
        <v>1</v>
      </c>
      <c r="H627">
        <v>9.9999999999999998E-13</v>
      </c>
      <c r="I627">
        <v>0</v>
      </c>
      <c r="J627" t="str">
        <v/>
      </c>
      <c r="K627" t="str">
        <v xml:space="preserve">bedrock </v>
      </c>
    </row>
    <row r="628" spans="1:11" hidden="1" x14ac:dyDescent="0.2">
      <c r="A628" t="str">
        <v/>
      </c>
      <c r="B628" t="str">
        <v>END</v>
      </c>
      <c r="C628" t="str">
        <v/>
      </c>
      <c r="D628" t="str">
        <v/>
      </c>
      <c r="E628" t="str">
        <v/>
      </c>
      <c r="F628" t="str">
        <v/>
      </c>
      <c r="G628" t="str">
        <v/>
      </c>
      <c r="H628" t="str">
        <v/>
      </c>
      <c r="I628" t="str">
        <v/>
      </c>
      <c r="J628" t="str">
        <v/>
      </c>
      <c r="K628" t="str">
        <v/>
      </c>
    </row>
    <row r="629" spans="1:11" hidden="1" x14ac:dyDescent="0.2">
      <c r="A629" t="str">
        <v>CLASS_END</v>
      </c>
      <c r="B629" t="str">
        <v/>
      </c>
      <c r="C629" t="str">
        <v/>
      </c>
      <c r="D629" t="str">
        <v/>
      </c>
      <c r="E629" t="str">
        <v/>
      </c>
      <c r="F629" t="str">
        <v/>
      </c>
      <c r="G629" t="str">
        <v/>
      </c>
      <c r="H629" t="str">
        <v/>
      </c>
      <c r="I629" t="str">
        <v/>
      </c>
      <c r="J629" t="str">
        <v/>
      </c>
      <c r="K629" t="str">
        <v/>
      </c>
    </row>
    <row r="630" spans="1:11" hidden="1" x14ac:dyDescent="0.2">
      <c r="A630" t="str">
        <v/>
      </c>
      <c r="B630" t="str">
        <v/>
      </c>
      <c r="C630" t="str">
        <v/>
      </c>
      <c r="D630" t="str">
        <v/>
      </c>
      <c r="E630" t="str">
        <v/>
      </c>
      <c r="F630" t="str">
        <v/>
      </c>
      <c r="G630" t="str">
        <v/>
      </c>
      <c r="H630" t="str">
        <v/>
      </c>
      <c r="I630" t="str">
        <v/>
      </c>
      <c r="J630" t="str">
        <v/>
      </c>
      <c r="K630" t="str">
        <v/>
      </c>
    </row>
    <row r="631" spans="1:11" hidden="1" x14ac:dyDescent="0.2">
      <c r="A631" t="str">
        <v/>
      </c>
      <c r="B631" t="str">
        <v/>
      </c>
      <c r="C631" t="str">
        <v/>
      </c>
      <c r="D631" t="str">
        <v/>
      </c>
      <c r="E631" t="str">
        <v/>
      </c>
      <c r="F631" t="str">
        <v/>
      </c>
      <c r="G631" t="str">
        <v/>
      </c>
      <c r="H631" t="str">
        <v/>
      </c>
      <c r="I631" t="str">
        <v/>
      </c>
      <c r="J631" t="str">
        <v/>
      </c>
      <c r="K631" t="str">
        <v/>
      </c>
    </row>
    <row r="632" spans="1:11" hidden="1" x14ac:dyDescent="0.2">
      <c r="A632" t="str">
        <v/>
      </c>
      <c r="B632" t="str">
        <v/>
      </c>
      <c r="C632" t="str">
        <v/>
      </c>
      <c r="D632" t="str">
        <v/>
      </c>
      <c r="E632" t="str">
        <v/>
      </c>
      <c r="F632" t="str">
        <v/>
      </c>
      <c r="G632" t="str">
        <v/>
      </c>
      <c r="H632" t="str">
        <v/>
      </c>
      <c r="I632" t="str">
        <v/>
      </c>
      <c r="J632" t="str">
        <v/>
      </c>
      <c r="K632" t="str">
        <v/>
      </c>
    </row>
    <row r="633" spans="1:11" hidden="1" x14ac:dyDescent="0.2">
      <c r="A633" t="str">
        <v>### DEBRIS (coarse-blocky stratigraphies, based on talus slope and moraine geophysical profiles)</v>
      </c>
      <c r="B633" t="str">
        <v/>
      </c>
      <c r="C633" t="str">
        <v/>
      </c>
      <c r="D633" t="str">
        <v/>
      </c>
      <c r="E633" t="str">
        <v/>
      </c>
      <c r="F633" t="str">
        <v/>
      </c>
      <c r="G633" t="str">
        <v/>
      </c>
      <c r="H633" t="str">
        <v/>
      </c>
      <c r="I633" t="str">
        <v/>
      </c>
      <c r="J633" t="str">
        <v/>
      </c>
      <c r="K633" t="str">
        <v/>
      </c>
    </row>
    <row r="634" spans="1:11" hidden="1" x14ac:dyDescent="0.2">
      <c r="A634" t="str">
        <v/>
      </c>
      <c r="B634" t="str">
        <v/>
      </c>
      <c r="C634" t="str">
        <v/>
      </c>
      <c r="D634" t="str">
        <v/>
      </c>
      <c r="E634" t="str">
        <v/>
      </c>
      <c r="F634" t="str">
        <v/>
      </c>
      <c r="G634" t="str">
        <v/>
      </c>
      <c r="H634" t="str">
        <v/>
      </c>
      <c r="I634" t="str">
        <v/>
      </c>
      <c r="J634" t="str">
        <v/>
      </c>
      <c r="K634" t="str">
        <v/>
      </c>
    </row>
    <row r="635" spans="1:11" hidden="1" x14ac:dyDescent="0.2">
      <c r="A635" t="str">
        <v>SUBSURFACE_CLASS</v>
      </c>
      <c r="B635" t="str">
        <v>index</v>
      </c>
      <c r="C635" t="str">
        <v>Debris and talus slopes - could include moraines here - proximity to glacier</v>
      </c>
      <c r="D635" t="str">
        <v/>
      </c>
      <c r="E635" t="str">
        <v/>
      </c>
      <c r="F635" t="str">
        <v/>
      </c>
      <c r="G635" t="str">
        <v/>
      </c>
      <c r="H635" t="str">
        <v/>
      </c>
      <c r="I635" t="str">
        <v/>
      </c>
      <c r="J635" t="str">
        <v/>
      </c>
      <c r="K635" t="str">
        <v/>
      </c>
    </row>
    <row r="636" spans="1:11" hidden="1" x14ac:dyDescent="0.2">
      <c r="A636" t="str">
        <v>GROUND_freezeC_bucketW_seb_snow</v>
      </c>
      <c r="B636">
        <v>2</v>
      </c>
      <c r="C636" t="str">
        <v/>
      </c>
      <c r="D636" t="str">
        <v/>
      </c>
      <c r="E636" t="str">
        <v/>
      </c>
      <c r="F636" t="str">
        <v/>
      </c>
      <c r="G636" t="str">
        <v/>
      </c>
      <c r="H636" t="str">
        <v/>
      </c>
      <c r="I636" t="str">
        <v/>
      </c>
      <c r="J636" t="str">
        <v/>
      </c>
      <c r="K636" t="str">
        <v/>
      </c>
    </row>
    <row r="637" spans="1:11" hidden="1" x14ac:dyDescent="0.2">
      <c r="A637" t="str">
        <v/>
      </c>
      <c r="B637" t="str">
        <v>value</v>
      </c>
      <c r="C637" t="str">
        <v>default</v>
      </c>
      <c r="D637" t="str">
        <v>unit</v>
      </c>
      <c r="E637" t="str">
        <v/>
      </c>
      <c r="F637" t="str">
        <v/>
      </c>
      <c r="G637" t="str">
        <v/>
      </c>
      <c r="H637" t="str">
        <v/>
      </c>
      <c r="I637" t="str">
        <v/>
      </c>
      <c r="J637" t="str">
        <v/>
      </c>
      <c r="K637" t="str">
        <v/>
      </c>
    </row>
    <row r="638" spans="1:11" hidden="1" x14ac:dyDescent="0.2">
      <c r="A638" t="str">
        <v>albedo</v>
      </c>
      <c r="B638">
        <v>0.15</v>
      </c>
      <c r="C638">
        <v>0.15</v>
      </c>
      <c r="D638" t="str">
        <v>[-]</v>
      </c>
      <c r="E638" t="str">
        <v>based on what I've seen from satellite images, the albedo of the rock glaciers seems a little lower</v>
      </c>
      <c r="F638" t="str">
        <v/>
      </c>
      <c r="G638" t="str">
        <v/>
      </c>
      <c r="H638" t="str">
        <v/>
      </c>
      <c r="I638" t="str">
        <v/>
      </c>
      <c r="J638" t="str">
        <v/>
      </c>
      <c r="K638" t="str">
        <v/>
      </c>
    </row>
    <row r="639" spans="1:11" hidden="1" x14ac:dyDescent="0.2">
      <c r="A639" t="str">
        <v>epsilon</v>
      </c>
      <c r="B639">
        <v>0.96</v>
      </c>
      <c r="C639">
        <v>0.99</v>
      </c>
      <c r="D639" t="str">
        <v>[-]</v>
      </c>
      <c r="E639" t="str">
        <v>emissivity similar to exposed bedrock</v>
      </c>
      <c r="F639" t="str">
        <v/>
      </c>
      <c r="G639" t="str">
        <v/>
      </c>
      <c r="H639" t="str">
        <v/>
      </c>
      <c r="I639" t="str">
        <v/>
      </c>
      <c r="J639" t="str">
        <v/>
      </c>
      <c r="K639" t="str">
        <v/>
      </c>
    </row>
    <row r="640" spans="1:11" hidden="1" x14ac:dyDescent="0.2">
      <c r="A640" t="str">
        <v>z0</v>
      </c>
      <c r="B640">
        <v>0.05</v>
      </c>
      <c r="C640">
        <v>0.01</v>
      </c>
      <c r="D640" t="str">
        <v>[m]</v>
      </c>
      <c r="E640" t="str">
        <v xml:space="preserve">rough surface </v>
      </c>
      <c r="F640" t="str">
        <v/>
      </c>
      <c r="G640" t="str">
        <v/>
      </c>
      <c r="H640" t="str">
        <v/>
      </c>
      <c r="I640" t="str">
        <v/>
      </c>
      <c r="J640" t="str">
        <v/>
      </c>
      <c r="K640" t="str">
        <v/>
      </c>
    </row>
    <row r="641" spans="1:11" hidden="1" x14ac:dyDescent="0.2">
      <c r="A641" t="str">
        <v>ratioET</v>
      </c>
      <c r="B641">
        <v>0.5</v>
      </c>
      <c r="C641" t="str">
        <v/>
      </c>
      <c r="D641" t="str">
        <v/>
      </c>
      <c r="E641" t="str">
        <v/>
      </c>
      <c r="F641" t="str">
        <v/>
      </c>
      <c r="G641" t="str">
        <v/>
      </c>
      <c r="H641" t="str">
        <v/>
      </c>
      <c r="I641" t="str">
        <v/>
      </c>
      <c r="J641" t="str">
        <v/>
      </c>
      <c r="K641" t="str">
        <v/>
      </c>
    </row>
    <row r="642" spans="1:11" hidden="1" x14ac:dyDescent="0.2">
      <c r="A642" t="str">
        <v>hydraulicConductivity</v>
      </c>
      <c r="B642">
        <v>9.9999999999999995E-7</v>
      </c>
      <c r="C642" t="str">
        <v/>
      </c>
      <c r="D642" t="str">
        <v/>
      </c>
      <c r="E642" t="str">
        <v/>
      </c>
      <c r="F642" t="str">
        <v/>
      </c>
      <c r="G642" t="str">
        <v/>
      </c>
      <c r="H642" t="str">
        <v/>
      </c>
      <c r="I642" t="str">
        <v/>
      </c>
      <c r="J642" t="str">
        <v/>
      </c>
      <c r="K642" t="str">
        <v/>
      </c>
    </row>
    <row r="643" spans="1:11" hidden="1" x14ac:dyDescent="0.2">
      <c r="A643" t="str">
        <v>conductivity_function</v>
      </c>
      <c r="B643" t="str">
        <v>conductivity_mixing_squares</v>
      </c>
      <c r="C643" t="str">
        <v/>
      </c>
      <c r="D643" t="str">
        <v/>
      </c>
      <c r="E643" t="str">
        <v/>
      </c>
      <c r="F643" t="str">
        <v/>
      </c>
      <c r="G643" t="str">
        <v/>
      </c>
      <c r="H643" t="str">
        <v/>
      </c>
      <c r="I643" t="str">
        <v/>
      </c>
      <c r="J643" t="str">
        <v/>
      </c>
      <c r="K643" t="str">
        <v/>
      </c>
    </row>
    <row r="644" spans="1:11" hidden="1" x14ac:dyDescent="0.2">
      <c r="A644" t="str">
        <v>dt_max</v>
      </c>
      <c r="B644">
        <v>3600</v>
      </c>
      <c r="C644">
        <v>3600</v>
      </c>
      <c r="D644" t="str">
        <v>[sec]</v>
      </c>
      <c r="E644" t="str">
        <v>longest possible timestep</v>
      </c>
      <c r="F644" t="str">
        <v/>
      </c>
      <c r="G644" t="str">
        <v/>
      </c>
      <c r="H644" t="str">
        <v/>
      </c>
      <c r="I644" t="str">
        <v/>
      </c>
      <c r="J644" t="str">
        <v/>
      </c>
      <c r="K644" t="str">
        <v/>
      </c>
    </row>
    <row r="645" spans="1:11" hidden="1" x14ac:dyDescent="0.2">
      <c r="A645" t="str">
        <v>dE_max</v>
      </c>
      <c r="B645">
        <v>50000</v>
      </c>
      <c r="C645">
        <v>50000</v>
      </c>
      <c r="D645" t="str">
        <v>[J/m3]</v>
      </c>
      <c r="E645" t="str">
        <v>maximum change of energy per timestep</v>
      </c>
      <c r="F645" t="str">
        <v/>
      </c>
      <c r="G645" t="str">
        <v/>
      </c>
      <c r="H645" t="str">
        <v/>
      </c>
      <c r="I645" t="str">
        <v/>
      </c>
      <c r="J645" t="str">
        <v/>
      </c>
      <c r="K645" t="str">
        <v/>
      </c>
    </row>
    <row r="646" spans="1:11" hidden="1" x14ac:dyDescent="0.2">
      <c r="A646" t="str">
        <v>LUT_size_waterIce</v>
      </c>
      <c r="B646">
        <v>1000</v>
      </c>
      <c r="C646" t="str">
        <v/>
      </c>
      <c r="D646" t="str">
        <v/>
      </c>
      <c r="E646" t="str">
        <v/>
      </c>
      <c r="F646" t="str">
        <v/>
      </c>
      <c r="G646" t="str">
        <v/>
      </c>
      <c r="H646" t="str">
        <v/>
      </c>
      <c r="I646" t="str">
        <v/>
      </c>
      <c r="J646" t="str">
        <v/>
      </c>
      <c r="K646" t="str">
        <v/>
      </c>
    </row>
    <row r="647" spans="1:11" hidden="1" x14ac:dyDescent="0.2">
      <c r="A647" t="str">
        <v>LUT_size_T</v>
      </c>
      <c r="B647">
        <v>1000</v>
      </c>
      <c r="C647" t="str">
        <v/>
      </c>
      <c r="D647" t="str">
        <v/>
      </c>
      <c r="E647" t="str">
        <v/>
      </c>
      <c r="F647" t="str">
        <v/>
      </c>
      <c r="G647" t="str">
        <v/>
      </c>
      <c r="H647" t="str">
        <v/>
      </c>
      <c r="I647" t="str">
        <v/>
      </c>
      <c r="J647" t="str">
        <v/>
      </c>
      <c r="K647" t="str">
        <v/>
      </c>
    </row>
    <row r="648" spans="1:11" hidden="1" x14ac:dyDescent="0.2">
      <c r="A648" t="str">
        <v>min_T</v>
      </c>
      <c r="B648">
        <v>-35</v>
      </c>
      <c r="C648" t="str">
        <v xml:space="preserve">    </v>
      </c>
      <c r="D648" t="str">
        <v/>
      </c>
      <c r="E648" t="str">
        <v xml:space="preserve">    </v>
      </c>
      <c r="F648" t="str">
        <v/>
      </c>
      <c r="G648" t="str">
        <v/>
      </c>
      <c r="H648" t="str">
        <v/>
      </c>
      <c r="I648" t="str">
        <v/>
      </c>
      <c r="J648" t="str">
        <v/>
      </c>
      <c r="K648" t="str">
        <v/>
      </c>
    </row>
    <row r="649" spans="1:11" hidden="1" x14ac:dyDescent="0.2">
      <c r="A649" t="str">
        <v>min_waterIce</v>
      </c>
      <c r="B649">
        <v>0.01</v>
      </c>
      <c r="C649" t="str">
        <v/>
      </c>
      <c r="D649" t="str">
        <v/>
      </c>
      <c r="E649" t="str">
        <v/>
      </c>
      <c r="F649" t="str">
        <v/>
      </c>
      <c r="G649" t="str">
        <v/>
      </c>
      <c r="H649" t="str">
        <v/>
      </c>
      <c r="I649" t="str">
        <v/>
      </c>
      <c r="J649" t="str">
        <v/>
      </c>
      <c r="K649" t="str">
        <v/>
      </c>
    </row>
    <row r="650" spans="1:11" hidden="1" x14ac:dyDescent="0.2">
      <c r="A650" t="str">
        <v>max_waterIce</v>
      </c>
      <c r="B650">
        <v>0.95</v>
      </c>
      <c r="C650" t="str">
        <v/>
      </c>
      <c r="D650" t="str">
        <v/>
      </c>
      <c r="E650" t="str">
        <v/>
      </c>
      <c r="F650" t="str">
        <v/>
      </c>
      <c r="G650" t="str">
        <v/>
      </c>
      <c r="H650" t="str">
        <v/>
      </c>
      <c r="I650" t="str">
        <v/>
      </c>
      <c r="J650" t="str">
        <v/>
      </c>
      <c r="K650" t="str">
        <v/>
      </c>
    </row>
    <row r="651" spans="1:11" hidden="1" x14ac:dyDescent="0.2">
      <c r="A651" t="str">
        <v>min_mineral_organic</v>
      </c>
      <c r="B651">
        <v>0.05</v>
      </c>
      <c r="C651" t="str">
        <v/>
      </c>
      <c r="D651" t="str">
        <v/>
      </c>
      <c r="E651" t="str">
        <v/>
      </c>
      <c r="F651" t="str">
        <v/>
      </c>
      <c r="G651" t="str">
        <v/>
      </c>
      <c r="H651" t="str">
        <v/>
      </c>
      <c r="I651" t="str">
        <v/>
      </c>
      <c r="J651" t="str">
        <v/>
      </c>
      <c r="K651" t="str">
        <v/>
      </c>
    </row>
    <row r="652" spans="1:11" hidden="1" x14ac:dyDescent="0.2">
      <c r="A652" t="str">
        <v>CLASS_END</v>
      </c>
      <c r="B652" t="str">
        <v/>
      </c>
      <c r="C652" t="str">
        <v/>
      </c>
      <c r="D652" t="str">
        <v/>
      </c>
      <c r="E652" t="str">
        <v/>
      </c>
      <c r="F652" t="str">
        <v/>
      </c>
      <c r="G652" t="str">
        <v/>
      </c>
      <c r="H652" t="str">
        <v/>
      </c>
      <c r="I652" t="str">
        <v/>
      </c>
      <c r="J652" t="str">
        <v/>
      </c>
      <c r="K652" t="str">
        <v/>
      </c>
    </row>
    <row r="653" spans="1:11" hidden="1" x14ac:dyDescent="0.2">
      <c r="A653" t="str">
        <v/>
      </c>
      <c r="B653" t="str">
        <v/>
      </c>
      <c r="C653" t="str">
        <v/>
      </c>
      <c r="D653" t="str">
        <v/>
      </c>
      <c r="E653" t="str">
        <v/>
      </c>
      <c r="F653" t="str">
        <v/>
      </c>
      <c r="G653" t="str">
        <v/>
      </c>
      <c r="H653" t="str">
        <v/>
      </c>
      <c r="I653" t="str">
        <v/>
      </c>
      <c r="J653" t="str">
        <v/>
      </c>
      <c r="K653" t="str">
        <v/>
      </c>
    </row>
    <row r="654" spans="1:11" hidden="1" x14ac:dyDescent="0.2">
      <c r="A654" t="str">
        <v>STRATIGRAPHY_CLASSES</v>
      </c>
      <c r="B654" t="str">
        <v>index</v>
      </c>
      <c r="C654" t="str">
        <v/>
      </c>
      <c r="D654" t="str">
        <v/>
      </c>
      <c r="E654" t="str">
        <v/>
      </c>
      <c r="F654" t="str">
        <v/>
      </c>
      <c r="G654" t="str">
        <v/>
      </c>
      <c r="H654" t="str">
        <v/>
      </c>
      <c r="I654" t="str">
        <v/>
      </c>
      <c r="J654" t="str">
        <v/>
      </c>
      <c r="K654" t="str">
        <v/>
      </c>
    </row>
    <row r="655" spans="1:11" hidden="1" x14ac:dyDescent="0.2">
      <c r="A655" t="str">
        <v>STRAT_classes</v>
      </c>
      <c r="B655">
        <v>21</v>
      </c>
      <c r="C655" t="str">
        <v/>
      </c>
      <c r="D655" t="str">
        <v/>
      </c>
      <c r="E655" t="str">
        <v/>
      </c>
      <c r="F655" t="str">
        <v/>
      </c>
      <c r="G655" t="str">
        <v/>
      </c>
      <c r="H655" t="str">
        <v/>
      </c>
      <c r="I655" t="str">
        <v/>
      </c>
      <c r="J655" t="str">
        <v/>
      </c>
      <c r="K655" t="str">
        <v/>
      </c>
    </row>
    <row r="656" spans="1:11" hidden="1" x14ac:dyDescent="0.2">
      <c r="A656" t="str">
        <v>classes</v>
      </c>
      <c r="B656" t="str">
        <v>STRAT_MATRIX</v>
      </c>
      <c r="C656" t="str">
        <v>class_name</v>
      </c>
      <c r="D656" t="str">
        <v>class_index</v>
      </c>
      <c r="E656" t="str">
        <v>END</v>
      </c>
      <c r="F656" t="str">
        <v/>
      </c>
      <c r="G656" t="str">
        <v/>
      </c>
      <c r="H656" t="str">
        <v/>
      </c>
      <c r="I656" t="str">
        <v/>
      </c>
      <c r="J656" t="str">
        <v/>
      </c>
      <c r="K656" t="str">
        <v/>
      </c>
    </row>
    <row r="657" spans="1:11" hidden="1" x14ac:dyDescent="0.2">
      <c r="A657" t="str">
        <v/>
      </c>
      <c r="B657">
        <v>0</v>
      </c>
      <c r="C657" t="str">
        <v>GROUND_freezeC_bucketW_seb_snow</v>
      </c>
      <c r="D657">
        <v>2</v>
      </c>
      <c r="E657" t="str">
        <v/>
      </c>
      <c r="F657" t="str">
        <v/>
      </c>
      <c r="G657" t="str">
        <v/>
      </c>
      <c r="H657" t="str">
        <v/>
      </c>
      <c r="I657" t="str">
        <v/>
      </c>
      <c r="J657" t="str">
        <v/>
      </c>
      <c r="K657" t="str">
        <v/>
      </c>
    </row>
    <row r="658" spans="1:11" hidden="1" x14ac:dyDescent="0.2">
      <c r="A658" t="str">
        <v/>
      </c>
      <c r="B658">
        <v>10</v>
      </c>
      <c r="C658" t="str">
        <v>GROUND_freeW_seb</v>
      </c>
      <c r="D658">
        <v>1</v>
      </c>
      <c r="E658" t="str">
        <v/>
      </c>
      <c r="F658" t="str">
        <v/>
      </c>
      <c r="G658" t="str">
        <v/>
      </c>
      <c r="H658" t="str">
        <v/>
      </c>
      <c r="I658" t="str">
        <v/>
      </c>
      <c r="J658" t="str">
        <v/>
      </c>
      <c r="K658" t="str">
        <v/>
      </c>
    </row>
    <row r="659" spans="1:11" hidden="1" x14ac:dyDescent="0.2">
      <c r="A659" t="str">
        <v/>
      </c>
      <c r="B659" t="str">
        <v>END</v>
      </c>
      <c r="C659" t="str">
        <v/>
      </c>
      <c r="D659" t="str">
        <v/>
      </c>
      <c r="E659" t="str">
        <v/>
      </c>
      <c r="F659" t="str">
        <v/>
      </c>
      <c r="G659" t="str">
        <v/>
      </c>
      <c r="H659" t="str">
        <v/>
      </c>
      <c r="I659" t="str">
        <v/>
      </c>
      <c r="J659" t="str">
        <v/>
      </c>
      <c r="K659" t="str">
        <v/>
      </c>
    </row>
    <row r="660" spans="1:11" hidden="1" x14ac:dyDescent="0.2">
      <c r="A660" t="str">
        <v>snow_class_name</v>
      </c>
      <c r="B660" t="str">
        <v>SNOW_crocus_bucketW_seb</v>
      </c>
      <c r="C660" t="str">
        <v/>
      </c>
      <c r="D660" t="str">
        <v/>
      </c>
      <c r="E660" t="str">
        <v/>
      </c>
      <c r="F660" t="str">
        <v/>
      </c>
      <c r="G660" t="str">
        <v/>
      </c>
      <c r="H660" t="str">
        <v/>
      </c>
      <c r="I660" t="str">
        <v/>
      </c>
      <c r="J660" t="str">
        <v/>
      </c>
      <c r="K660" t="str">
        <v/>
      </c>
    </row>
    <row r="661" spans="1:11" hidden="1" x14ac:dyDescent="0.2">
      <c r="A661" t="str">
        <v>snow_class_index</v>
      </c>
      <c r="B661">
        <v>1</v>
      </c>
      <c r="C661" t="str">
        <v/>
      </c>
      <c r="D661" t="str">
        <v/>
      </c>
      <c r="E661" t="str">
        <v/>
      </c>
      <c r="F661" t="str">
        <v/>
      </c>
      <c r="G661" t="str">
        <v/>
      </c>
      <c r="H661" t="str">
        <v/>
      </c>
      <c r="I661" t="str">
        <v/>
      </c>
      <c r="J661" t="str">
        <v/>
      </c>
      <c r="K661" t="str">
        <v/>
      </c>
    </row>
    <row r="662" spans="1:11" hidden="1" x14ac:dyDescent="0.2">
      <c r="A662" t="str">
        <v>sleeping_classes_name</v>
      </c>
      <c r="B662" t="str">
        <v>H_LIST</v>
      </c>
      <c r="C662" t="str">
        <v>END</v>
      </c>
      <c r="D662" t="str">
        <v/>
      </c>
      <c r="E662" t="str">
        <v/>
      </c>
      <c r="F662" t="str">
        <v/>
      </c>
      <c r="G662" t="str">
        <v/>
      </c>
      <c r="H662" t="str">
        <v/>
      </c>
      <c r="I662" t="str">
        <v/>
      </c>
      <c r="J662" t="str">
        <v/>
      </c>
      <c r="K662" t="str">
        <v/>
      </c>
    </row>
    <row r="663" spans="1:11" hidden="1" x14ac:dyDescent="0.2">
      <c r="A663" t="str">
        <v>sleeping_classes_index</v>
      </c>
      <c r="B663" t="str">
        <v>H_LIST</v>
      </c>
      <c r="C663" t="str">
        <v>END</v>
      </c>
      <c r="D663" t="str">
        <v/>
      </c>
      <c r="E663" t="str">
        <v/>
      </c>
      <c r="F663" t="str">
        <v/>
      </c>
      <c r="G663" t="str">
        <v/>
      </c>
      <c r="H663" t="str">
        <v/>
      </c>
      <c r="I663" t="str">
        <v/>
      </c>
      <c r="J663" t="str">
        <v/>
      </c>
      <c r="K663" t="str">
        <v/>
      </c>
    </row>
    <row r="664" spans="1:11" hidden="1" x14ac:dyDescent="0.2">
      <c r="A664" t="str">
        <v>CLASS_END</v>
      </c>
      <c r="B664" t="str">
        <v/>
      </c>
      <c r="C664" t="str">
        <v/>
      </c>
      <c r="D664" t="str">
        <v/>
      </c>
      <c r="E664" t="str">
        <v/>
      </c>
      <c r="F664" t="str">
        <v/>
      </c>
      <c r="G664" t="str">
        <v/>
      </c>
      <c r="H664" t="str">
        <v/>
      </c>
      <c r="I664" t="str">
        <v/>
      </c>
      <c r="J664" t="str">
        <v/>
      </c>
      <c r="K664" t="str">
        <v/>
      </c>
    </row>
    <row r="665" spans="1:11" hidden="1" x14ac:dyDescent="0.2">
      <c r="A665" t="str">
        <v/>
      </c>
      <c r="B665" t="str">
        <v/>
      </c>
      <c r="C665" t="str">
        <v/>
      </c>
      <c r="D665" t="str">
        <v/>
      </c>
      <c r="E665" t="str">
        <v/>
      </c>
      <c r="F665" t="str">
        <v/>
      </c>
      <c r="G665" t="str">
        <v/>
      </c>
      <c r="H665" t="str">
        <v/>
      </c>
      <c r="I665" t="str">
        <v/>
      </c>
      <c r="J665" t="str">
        <v/>
      </c>
      <c r="K665" t="str">
        <v/>
      </c>
    </row>
    <row r="666" spans="1:11" hidden="1" x14ac:dyDescent="0.2">
      <c r="A666" t="str">
        <v>STRATIGRAPHY_STATVAR</v>
      </c>
      <c r="B666" t="str">
        <v>index</v>
      </c>
      <c r="C666" t="str">
        <v/>
      </c>
      <c r="D666" t="str">
        <v/>
      </c>
      <c r="E666" t="str">
        <v/>
      </c>
      <c r="F666" t="str">
        <v/>
      </c>
      <c r="G666" t="str">
        <v/>
      </c>
      <c r="H666" t="str">
        <v/>
      </c>
      <c r="I666" t="str">
        <v/>
      </c>
      <c r="J666" t="str">
        <v/>
      </c>
      <c r="K666" t="str">
        <v/>
      </c>
    </row>
    <row r="667" spans="1:11" hidden="1" x14ac:dyDescent="0.2">
      <c r="A667" t="str">
        <v>STRAT_layers</v>
      </c>
      <c r="B667">
        <v>21</v>
      </c>
      <c r="C667" t="str">
        <v/>
      </c>
      <c r="D667" t="str">
        <v/>
      </c>
      <c r="E667" t="str">
        <v/>
      </c>
      <c r="F667" t="str">
        <v/>
      </c>
      <c r="G667" t="str">
        <v/>
      </c>
      <c r="H667" t="str">
        <v/>
      </c>
      <c r="I667" t="str">
        <v/>
      </c>
      <c r="J667" t="str">
        <v/>
      </c>
      <c r="K667" t="str">
        <v/>
      </c>
    </row>
    <row r="668" spans="1:11" hidden="1" x14ac:dyDescent="0.2">
      <c r="A668" t="str">
        <v>layers</v>
      </c>
      <c r="B668" t="str">
        <v>STRAT_MATRIX</v>
      </c>
      <c r="C668" t="str">
        <v>waterIce</v>
      </c>
      <c r="D668" t="str">
        <v>mineral</v>
      </c>
      <c r="E668" t="str">
        <v>organic</v>
      </c>
      <c r="F668" t="str">
        <v>field_capacity</v>
      </c>
      <c r="G668" t="str">
        <v>soil_type</v>
      </c>
      <c r="H668" t="str">
        <v>permeability</v>
      </c>
      <c r="I668" t="str">
        <v>Xice</v>
      </c>
      <c r="J668" t="str">
        <v>END</v>
      </c>
      <c r="K668" t="str">
        <v/>
      </c>
    </row>
    <row r="669" spans="1:11" hidden="1" x14ac:dyDescent="0.2">
      <c r="A669" t="str">
        <v/>
      </c>
      <c r="B669">
        <v>0</v>
      </c>
      <c r="C669">
        <v>0.1</v>
      </c>
      <c r="D669">
        <v>0.3</v>
      </c>
      <c r="E669">
        <v>0</v>
      </c>
      <c r="F669">
        <v>0.15</v>
      </c>
      <c r="G669">
        <v>1</v>
      </c>
      <c r="H669">
        <v>1E-14</v>
      </c>
      <c r="I669">
        <v>0</v>
      </c>
      <c r="J669" t="str">
        <v/>
      </c>
      <c r="K669" t="str">
        <v>thin layer, very high porosity</v>
      </c>
    </row>
    <row r="670" spans="1:11" hidden="1" x14ac:dyDescent="0.2">
      <c r="A670" t="str">
        <v/>
      </c>
      <c r="B670">
        <v>0.05</v>
      </c>
      <c r="C670">
        <v>0.3</v>
      </c>
      <c r="D670">
        <v>0.65</v>
      </c>
      <c r="E670">
        <v>0</v>
      </c>
      <c r="F670">
        <v>0.2</v>
      </c>
      <c r="G670">
        <v>2</v>
      </c>
      <c r="H670">
        <v>1E-14</v>
      </c>
      <c r="I670">
        <v>0</v>
      </c>
      <c r="J670" t="str">
        <v/>
      </c>
      <c r="K670" t="str">
        <v>moderate ice content</v>
      </c>
    </row>
    <row r="671" spans="1:11" hidden="1" x14ac:dyDescent="0.2">
      <c r="A671" t="str">
        <v/>
      </c>
      <c r="B671">
        <v>3</v>
      </c>
      <c r="C671">
        <v>0.25</v>
      </c>
      <c r="D671">
        <v>0.65</v>
      </c>
      <c r="E671">
        <v>0</v>
      </c>
      <c r="F671">
        <v>0.15</v>
      </c>
      <c r="G671">
        <v>2</v>
      </c>
      <c r="H671">
        <v>1E-14</v>
      </c>
      <c r="I671">
        <v>0</v>
      </c>
      <c r="J671" t="str">
        <v/>
      </c>
      <c r="K671" t="str">
        <v>a little less water/ice</v>
      </c>
    </row>
    <row r="672" spans="1:11" hidden="1" x14ac:dyDescent="0.2">
      <c r="A672" t="str">
        <v/>
      </c>
      <c r="B672">
        <v>10</v>
      </c>
      <c r="C672">
        <v>0.03</v>
      </c>
      <c r="D672">
        <v>0.95</v>
      </c>
      <c r="E672">
        <v>0</v>
      </c>
      <c r="F672">
        <v>0.03</v>
      </c>
      <c r="G672">
        <v>1</v>
      </c>
      <c r="H672">
        <v>9.9999999999999998E-13</v>
      </c>
      <c r="I672">
        <v>0</v>
      </c>
      <c r="J672" t="str">
        <v/>
      </c>
      <c r="K672" t="str">
        <v>bedrock</v>
      </c>
    </row>
    <row r="673" spans="1:11" hidden="1" x14ac:dyDescent="0.2">
      <c r="A673" t="str">
        <v/>
      </c>
      <c r="B673" t="str">
        <v>END</v>
      </c>
      <c r="C673" t="str">
        <v/>
      </c>
      <c r="D673" t="str">
        <v/>
      </c>
      <c r="E673" t="str">
        <v/>
      </c>
      <c r="F673" t="str">
        <v/>
      </c>
      <c r="G673" t="str">
        <v/>
      </c>
      <c r="H673" t="str">
        <v/>
      </c>
      <c r="I673" t="str">
        <v/>
      </c>
      <c r="J673" t="str">
        <v/>
      </c>
      <c r="K673" t="str">
        <v/>
      </c>
    </row>
    <row r="674" spans="1:11" hidden="1" x14ac:dyDescent="0.2">
      <c r="A674" t="str">
        <v>CLASS_END</v>
      </c>
      <c r="B674" t="str">
        <v/>
      </c>
      <c r="C674" t="str">
        <v/>
      </c>
      <c r="D674" t="str">
        <v/>
      </c>
      <c r="E674" t="str">
        <v/>
      </c>
      <c r="F674" t="str">
        <v/>
      </c>
      <c r="G674" t="str">
        <v/>
      </c>
      <c r="H674" t="str">
        <v/>
      </c>
      <c r="I674" t="str">
        <v/>
      </c>
      <c r="J674" t="str">
        <v/>
      </c>
      <c r="K674" t="str">
        <v/>
      </c>
    </row>
    <row r="675" spans="1:11" hidden="1" x14ac:dyDescent="0.2">
      <c r="A675" t="str">
        <v/>
      </c>
      <c r="B675" t="str">
        <v/>
      </c>
      <c r="C675" t="str">
        <v/>
      </c>
      <c r="D675" t="str">
        <v/>
      </c>
      <c r="E675" t="str">
        <v/>
      </c>
      <c r="F675" t="str">
        <v/>
      </c>
      <c r="G675" t="str">
        <v/>
      </c>
      <c r="H675" t="str">
        <v/>
      </c>
      <c r="I675" t="str">
        <v/>
      </c>
      <c r="J675" t="str">
        <v/>
      </c>
      <c r="K675" t="str">
        <v/>
      </c>
    </row>
    <row r="676" spans="1:11" hidden="1" x14ac:dyDescent="0.2">
      <c r="A676" t="str">
        <v>STRATIGRAPHY_CLASSES</v>
      </c>
      <c r="B676" t="str">
        <v>index</v>
      </c>
      <c r="C676" t="str">
        <v/>
      </c>
      <c r="D676" t="str">
        <v/>
      </c>
      <c r="E676" t="str">
        <v/>
      </c>
      <c r="F676" t="str">
        <v/>
      </c>
      <c r="G676" t="str">
        <v/>
      </c>
      <c r="H676" t="str">
        <v/>
      </c>
      <c r="I676" t="str">
        <v/>
      </c>
      <c r="J676" t="str">
        <v/>
      </c>
      <c r="K676" t="str">
        <v/>
      </c>
    </row>
    <row r="677" spans="1:11" hidden="1" x14ac:dyDescent="0.2">
      <c r="A677" t="str">
        <v>STRAT_classes</v>
      </c>
      <c r="B677">
        <v>22</v>
      </c>
      <c r="C677" t="str">
        <v/>
      </c>
      <c r="D677" t="str">
        <v/>
      </c>
      <c r="E677" t="str">
        <v/>
      </c>
      <c r="F677" t="str">
        <v/>
      </c>
      <c r="G677" t="str">
        <v/>
      </c>
      <c r="H677" t="str">
        <v/>
      </c>
      <c r="I677" t="str">
        <v/>
      </c>
      <c r="J677" t="str">
        <v/>
      </c>
      <c r="K677" t="str">
        <v/>
      </c>
    </row>
    <row r="678" spans="1:11" hidden="1" x14ac:dyDescent="0.2">
      <c r="A678" t="str">
        <v>classes</v>
      </c>
      <c r="B678" t="str">
        <v>STRAT_MATRIX</v>
      </c>
      <c r="C678" t="str">
        <v>class_name</v>
      </c>
      <c r="D678" t="str">
        <v>class_index</v>
      </c>
      <c r="E678" t="str">
        <v>END</v>
      </c>
      <c r="F678" t="str">
        <v/>
      </c>
      <c r="G678" t="str">
        <v/>
      </c>
      <c r="H678" t="str">
        <v/>
      </c>
      <c r="I678" t="str">
        <v/>
      </c>
      <c r="J678" t="str">
        <v/>
      </c>
      <c r="K678" t="str">
        <v/>
      </c>
    </row>
    <row r="679" spans="1:11" hidden="1" x14ac:dyDescent="0.2">
      <c r="A679" t="str">
        <v/>
      </c>
      <c r="B679">
        <v>0</v>
      </c>
      <c r="C679" t="str">
        <v>GROUND_freezeC_bucketW_seb_snow</v>
      </c>
      <c r="D679">
        <v>2</v>
      </c>
      <c r="E679" t="str">
        <v/>
      </c>
      <c r="F679" t="str">
        <v/>
      </c>
      <c r="G679" t="str">
        <v/>
      </c>
      <c r="H679" t="str">
        <v/>
      </c>
      <c r="I679" t="str">
        <v/>
      </c>
      <c r="J679" t="str">
        <v/>
      </c>
      <c r="K679" t="str">
        <v/>
      </c>
    </row>
    <row r="680" spans="1:11" hidden="1" x14ac:dyDescent="0.2">
      <c r="A680" t="str">
        <v/>
      </c>
      <c r="B680">
        <v>10</v>
      </c>
      <c r="C680" t="str">
        <v>GROUND_freeW_seb</v>
      </c>
      <c r="D680">
        <v>1</v>
      </c>
      <c r="E680" t="str">
        <v/>
      </c>
      <c r="F680" t="str">
        <v/>
      </c>
      <c r="G680" t="str">
        <v/>
      </c>
      <c r="H680" t="str">
        <v/>
      </c>
      <c r="I680" t="str">
        <v/>
      </c>
      <c r="J680" t="str">
        <v/>
      </c>
      <c r="K680" t="str">
        <v/>
      </c>
    </row>
    <row r="681" spans="1:11" hidden="1" x14ac:dyDescent="0.2">
      <c r="A681" t="str">
        <v/>
      </c>
      <c r="B681" t="str">
        <v>END</v>
      </c>
      <c r="C681" t="str">
        <v/>
      </c>
      <c r="D681" t="str">
        <v/>
      </c>
      <c r="E681" t="str">
        <v/>
      </c>
      <c r="F681" t="str">
        <v/>
      </c>
      <c r="G681" t="str">
        <v/>
      </c>
      <c r="H681" t="str">
        <v/>
      </c>
      <c r="I681" t="str">
        <v/>
      </c>
      <c r="J681" t="str">
        <v/>
      </c>
      <c r="K681" t="str">
        <v/>
      </c>
    </row>
    <row r="682" spans="1:11" hidden="1" x14ac:dyDescent="0.2">
      <c r="A682" t="str">
        <v>snow_class_name</v>
      </c>
      <c r="B682" t="str">
        <v>SNOW_crocus_bucketW_seb</v>
      </c>
      <c r="C682" t="str">
        <v/>
      </c>
      <c r="D682" t="str">
        <v/>
      </c>
      <c r="E682" t="str">
        <v/>
      </c>
      <c r="F682" t="str">
        <v/>
      </c>
      <c r="G682" t="str">
        <v/>
      </c>
      <c r="H682" t="str">
        <v/>
      </c>
      <c r="I682" t="str">
        <v/>
      </c>
      <c r="J682" t="str">
        <v/>
      </c>
      <c r="K682" t="str">
        <v/>
      </c>
    </row>
    <row r="683" spans="1:11" hidden="1" x14ac:dyDescent="0.2">
      <c r="A683" t="str">
        <v>snow_class_index</v>
      </c>
      <c r="B683">
        <v>1</v>
      </c>
      <c r="C683" t="str">
        <v/>
      </c>
      <c r="D683" t="str">
        <v/>
      </c>
      <c r="E683" t="str">
        <v/>
      </c>
      <c r="F683" t="str">
        <v/>
      </c>
      <c r="G683" t="str">
        <v/>
      </c>
      <c r="H683" t="str">
        <v/>
      </c>
      <c r="I683" t="str">
        <v/>
      </c>
      <c r="J683" t="str">
        <v/>
      </c>
      <c r="K683" t="str">
        <v/>
      </c>
    </row>
    <row r="684" spans="1:11" hidden="1" x14ac:dyDescent="0.2">
      <c r="A684" t="str">
        <v>sleeping_classes_name</v>
      </c>
      <c r="B684" t="str">
        <v>H_LIST</v>
      </c>
      <c r="C684" t="str">
        <v>END</v>
      </c>
      <c r="D684" t="str">
        <v/>
      </c>
      <c r="E684" t="str">
        <v/>
      </c>
      <c r="F684" t="str">
        <v/>
      </c>
      <c r="G684" t="str">
        <v/>
      </c>
      <c r="H684" t="str">
        <v/>
      </c>
      <c r="I684" t="str">
        <v/>
      </c>
      <c r="J684" t="str">
        <v/>
      </c>
      <c r="K684" t="str">
        <v/>
      </c>
    </row>
    <row r="685" spans="1:11" hidden="1" x14ac:dyDescent="0.2">
      <c r="A685" t="str">
        <v>sleeping_classes_index</v>
      </c>
      <c r="B685" t="str">
        <v>H_LIST</v>
      </c>
      <c r="C685" t="str">
        <v>END</v>
      </c>
      <c r="D685" t="str">
        <v/>
      </c>
      <c r="E685" t="str">
        <v/>
      </c>
      <c r="F685" t="str">
        <v/>
      </c>
      <c r="G685" t="str">
        <v/>
      </c>
      <c r="H685" t="str">
        <v/>
      </c>
      <c r="I685" t="str">
        <v/>
      </c>
      <c r="J685" t="str">
        <v/>
      </c>
      <c r="K685" t="str">
        <v/>
      </c>
    </row>
    <row r="686" spans="1:11" hidden="1" x14ac:dyDescent="0.2">
      <c r="A686" t="str">
        <v>CLASS_END</v>
      </c>
      <c r="B686" t="str">
        <v/>
      </c>
      <c r="C686" t="str">
        <v/>
      </c>
      <c r="D686" t="str">
        <v/>
      </c>
      <c r="E686" t="str">
        <v/>
      </c>
      <c r="F686" t="str">
        <v/>
      </c>
      <c r="G686" t="str">
        <v/>
      </c>
      <c r="H686" t="str">
        <v/>
      </c>
      <c r="I686" t="str">
        <v/>
      </c>
      <c r="J686" t="str">
        <v/>
      </c>
      <c r="K686" t="str">
        <v/>
      </c>
    </row>
    <row r="687" spans="1:11" hidden="1" x14ac:dyDescent="0.2">
      <c r="A687" t="str">
        <v/>
      </c>
      <c r="B687" t="str">
        <v/>
      </c>
      <c r="C687" t="str">
        <v/>
      </c>
      <c r="D687" t="str">
        <v/>
      </c>
      <c r="E687" t="str">
        <v/>
      </c>
      <c r="F687" t="str">
        <v/>
      </c>
      <c r="G687" t="str">
        <v/>
      </c>
      <c r="H687" t="str">
        <v/>
      </c>
      <c r="I687" t="str">
        <v/>
      </c>
      <c r="J687" t="str">
        <v/>
      </c>
      <c r="K687" t="str">
        <v/>
      </c>
    </row>
    <row r="688" spans="1:11" hidden="1" x14ac:dyDescent="0.2">
      <c r="A688" t="str">
        <v>STRATIGRAPHY_STATVAR</v>
      </c>
      <c r="B688" t="str">
        <v>index</v>
      </c>
      <c r="C688" t="str">
        <v/>
      </c>
      <c r="D688" t="str">
        <v/>
      </c>
      <c r="E688" t="str">
        <v/>
      </c>
      <c r="F688" t="str">
        <v/>
      </c>
      <c r="G688" t="str">
        <v/>
      </c>
      <c r="H688" t="str">
        <v/>
      </c>
      <c r="I688" t="str">
        <v/>
      </c>
      <c r="J688" t="str">
        <v/>
      </c>
      <c r="K688" t="str">
        <v/>
      </c>
    </row>
    <row r="689" spans="1:11" hidden="1" x14ac:dyDescent="0.2">
      <c r="A689" t="str">
        <v>STRAT_layers</v>
      </c>
      <c r="B689">
        <v>22</v>
      </c>
      <c r="C689" t="str">
        <v/>
      </c>
      <c r="D689" t="str">
        <v/>
      </c>
      <c r="E689" t="str">
        <v/>
      </c>
      <c r="F689" t="str">
        <v/>
      </c>
      <c r="G689" t="str">
        <v/>
      </c>
      <c r="H689" t="str">
        <v/>
      </c>
      <c r="I689" t="str">
        <v/>
      </c>
      <c r="J689" t="str">
        <v/>
      </c>
      <c r="K689" t="str">
        <v/>
      </c>
    </row>
    <row r="690" spans="1:11" hidden="1" x14ac:dyDescent="0.2">
      <c r="A690" t="str">
        <v>layers</v>
      </c>
      <c r="B690" t="str">
        <v>STRAT_MATRIX</v>
      </c>
      <c r="C690" t="str">
        <v>waterIce</v>
      </c>
      <c r="D690" t="str">
        <v>mineral</v>
      </c>
      <c r="E690" t="str">
        <v>organic</v>
      </c>
      <c r="F690" t="str">
        <v>field_capacity</v>
      </c>
      <c r="G690" t="str">
        <v>soil_type</v>
      </c>
      <c r="H690" t="str">
        <v>permeability</v>
      </c>
      <c r="I690" t="str">
        <v>Xice</v>
      </c>
      <c r="J690" t="str">
        <v>END</v>
      </c>
      <c r="K690" t="str">
        <v/>
      </c>
    </row>
    <row r="691" spans="1:11" hidden="1" x14ac:dyDescent="0.2">
      <c r="A691" t="str">
        <v/>
      </c>
      <c r="B691">
        <v>0</v>
      </c>
      <c r="C691">
        <v>0.15</v>
      </c>
      <c r="D691">
        <v>0.65</v>
      </c>
      <c r="E691">
        <v>0</v>
      </c>
      <c r="F691">
        <v>0.15</v>
      </c>
      <c r="G691">
        <v>1</v>
      </c>
      <c r="H691">
        <v>9.9999999999999994E-12</v>
      </c>
      <c r="I691">
        <v>0</v>
      </c>
      <c r="J691" t="str">
        <v/>
      </c>
      <c r="K691" t="str">
        <v>slightly humid debris</v>
      </c>
    </row>
    <row r="692" spans="1:11" hidden="1" x14ac:dyDescent="0.2">
      <c r="A692" t="str">
        <v/>
      </c>
      <c r="B692">
        <v>0.5</v>
      </c>
      <c r="C692">
        <v>0.4</v>
      </c>
      <c r="D692">
        <v>0.55000000000000004</v>
      </c>
      <c r="E692">
        <v>0</v>
      </c>
      <c r="F692">
        <v>0.11</v>
      </c>
      <c r="G692">
        <v>2</v>
      </c>
      <c r="H692">
        <v>1E-13</v>
      </c>
      <c r="I692">
        <v>0</v>
      </c>
      <c r="J692" t="str">
        <v/>
      </c>
      <c r="K692" t="str">
        <v>ice-filled core (ice-rich moraine for example)</v>
      </c>
    </row>
    <row r="693" spans="1:11" hidden="1" x14ac:dyDescent="0.2">
      <c r="A693" t="str">
        <v/>
      </c>
      <c r="B693">
        <v>3</v>
      </c>
      <c r="C693">
        <v>0.2</v>
      </c>
      <c r="D693">
        <v>0.7</v>
      </c>
      <c r="E693">
        <v>0</v>
      </c>
      <c r="F693">
        <v>0.1</v>
      </c>
      <c r="G693">
        <v>2</v>
      </c>
      <c r="H693">
        <v>1E-13</v>
      </c>
      <c r="I693">
        <v>0</v>
      </c>
      <c r="J693" t="str">
        <v/>
      </c>
      <c r="K693" t="str">
        <v>Ice-rock mix</v>
      </c>
    </row>
    <row r="694" spans="1:11" hidden="1" x14ac:dyDescent="0.2">
      <c r="A694" t="str">
        <v/>
      </c>
      <c r="B694">
        <v>10</v>
      </c>
      <c r="C694">
        <v>0.03</v>
      </c>
      <c r="D694">
        <v>0.97</v>
      </c>
      <c r="E694">
        <v>0</v>
      </c>
      <c r="F694">
        <v>0.03</v>
      </c>
      <c r="G694">
        <v>1</v>
      </c>
      <c r="H694">
        <v>9.9999999999999998E-13</v>
      </c>
      <c r="I694">
        <v>0</v>
      </c>
      <c r="J694" t="str">
        <v/>
      </c>
      <c r="K694" t="str">
        <v>bedrock</v>
      </c>
    </row>
    <row r="695" spans="1:11" hidden="1" x14ac:dyDescent="0.2">
      <c r="A695" t="str">
        <v/>
      </c>
      <c r="B695" t="str">
        <v>END</v>
      </c>
      <c r="C695" t="str">
        <v/>
      </c>
      <c r="D695" t="str">
        <v/>
      </c>
      <c r="E695" t="str">
        <v/>
      </c>
      <c r="F695" t="str">
        <v/>
      </c>
      <c r="G695" t="str">
        <v/>
      </c>
      <c r="H695" t="str">
        <v/>
      </c>
      <c r="I695" t="str">
        <v/>
      </c>
      <c r="J695" t="str">
        <v/>
      </c>
      <c r="K695" t="str">
        <v/>
      </c>
    </row>
    <row r="696" spans="1:11" hidden="1" x14ac:dyDescent="0.2">
      <c r="A696" t="str">
        <v>CLASS_END</v>
      </c>
      <c r="B696" t="str">
        <v/>
      </c>
      <c r="C696" t="str">
        <v/>
      </c>
      <c r="D696" t="str">
        <v/>
      </c>
      <c r="E696" t="str">
        <v/>
      </c>
      <c r="F696" t="str">
        <v/>
      </c>
      <c r="G696" t="str">
        <v/>
      </c>
      <c r="H696" t="str">
        <v/>
      </c>
      <c r="I696" t="str">
        <v/>
      </c>
      <c r="J696" t="str">
        <v/>
      </c>
      <c r="K696" t="str">
        <v/>
      </c>
    </row>
    <row r="697" spans="1:11" hidden="1" x14ac:dyDescent="0.2">
      <c r="A697" t="str">
        <v/>
      </c>
      <c r="B697" t="str">
        <v/>
      </c>
      <c r="C697" t="str">
        <v/>
      </c>
      <c r="D697" t="str">
        <v/>
      </c>
      <c r="E697" t="str">
        <v/>
      </c>
      <c r="F697" t="str">
        <v/>
      </c>
      <c r="G697" t="str">
        <v/>
      </c>
      <c r="H697" t="str">
        <v/>
      </c>
      <c r="I697" t="str">
        <v/>
      </c>
      <c r="J697" t="str">
        <v/>
      </c>
      <c r="K697" t="str">
        <v/>
      </c>
    </row>
    <row r="698" spans="1:11" hidden="1" x14ac:dyDescent="0.2">
      <c r="A698" t="str">
        <v>STRATIGRAPHY_CLASSES</v>
      </c>
      <c r="B698" t="str">
        <v>index</v>
      </c>
      <c r="C698" t="str">
        <v/>
      </c>
      <c r="D698" t="str">
        <v/>
      </c>
      <c r="E698" t="str">
        <v/>
      </c>
      <c r="F698" t="str">
        <v/>
      </c>
      <c r="G698" t="str">
        <v/>
      </c>
      <c r="H698" t="str">
        <v/>
      </c>
      <c r="I698" t="str">
        <v/>
      </c>
      <c r="J698" t="str">
        <v/>
      </c>
      <c r="K698" t="str">
        <v/>
      </c>
    </row>
    <row r="699" spans="1:11" hidden="1" x14ac:dyDescent="0.2">
      <c r="A699" t="str">
        <v>STRAT_classes</v>
      </c>
      <c r="B699">
        <v>23</v>
      </c>
      <c r="C699" t="str">
        <v/>
      </c>
      <c r="D699" t="str">
        <v/>
      </c>
      <c r="E699" t="str">
        <v/>
      </c>
      <c r="F699" t="str">
        <v/>
      </c>
      <c r="G699" t="str">
        <v/>
      </c>
      <c r="H699" t="str">
        <v/>
      </c>
      <c r="I699" t="str">
        <v/>
      </c>
      <c r="J699" t="str">
        <v/>
      </c>
      <c r="K699" t="str">
        <v/>
      </c>
    </row>
    <row r="700" spans="1:11" hidden="1" x14ac:dyDescent="0.2">
      <c r="A700" t="str">
        <v>classes</v>
      </c>
      <c r="B700" t="str">
        <v>STRAT_MATRIX</v>
      </c>
      <c r="C700" t="str">
        <v>class_name</v>
      </c>
      <c r="D700" t="str">
        <v>class_index</v>
      </c>
      <c r="E700" t="str">
        <v>END</v>
      </c>
      <c r="F700" t="str">
        <v/>
      </c>
      <c r="G700" t="str">
        <v/>
      </c>
      <c r="H700" t="str">
        <v/>
      </c>
      <c r="I700" t="str">
        <v/>
      </c>
      <c r="J700" t="str">
        <v/>
      </c>
      <c r="K700" t="str">
        <v/>
      </c>
    </row>
    <row r="701" spans="1:11" hidden="1" x14ac:dyDescent="0.2">
      <c r="A701" t="str">
        <v/>
      </c>
      <c r="B701">
        <v>0</v>
      </c>
      <c r="C701" t="str">
        <v>GROUND_freezeC_bucketW_seb_snow</v>
      </c>
      <c r="D701">
        <v>2</v>
      </c>
      <c r="E701" t="str">
        <v/>
      </c>
      <c r="F701" t="str">
        <v/>
      </c>
      <c r="G701" t="str">
        <v/>
      </c>
      <c r="H701" t="str">
        <v/>
      </c>
      <c r="I701" t="str">
        <v/>
      </c>
      <c r="J701" t="str">
        <v/>
      </c>
      <c r="K701" t="str">
        <v/>
      </c>
    </row>
    <row r="702" spans="1:11" hidden="1" x14ac:dyDescent="0.2">
      <c r="A702" t="str">
        <v/>
      </c>
      <c r="B702">
        <v>10</v>
      </c>
      <c r="C702" t="str">
        <v>GROUND_freeW_seb</v>
      </c>
      <c r="D702">
        <v>1</v>
      </c>
      <c r="E702" t="str">
        <v/>
      </c>
      <c r="F702" t="str">
        <v/>
      </c>
      <c r="G702" t="str">
        <v/>
      </c>
      <c r="H702" t="str">
        <v/>
      </c>
      <c r="I702" t="str">
        <v/>
      </c>
      <c r="J702" t="str">
        <v/>
      </c>
      <c r="K702" t="str">
        <v/>
      </c>
    </row>
    <row r="703" spans="1:11" hidden="1" x14ac:dyDescent="0.2">
      <c r="A703" t="str">
        <v/>
      </c>
      <c r="B703" t="str">
        <v>END</v>
      </c>
      <c r="C703" t="str">
        <v/>
      </c>
      <c r="D703" t="str">
        <v/>
      </c>
      <c r="E703" t="str">
        <v/>
      </c>
      <c r="F703" t="str">
        <v/>
      </c>
      <c r="G703" t="str">
        <v/>
      </c>
      <c r="H703" t="str">
        <v/>
      </c>
      <c r="I703" t="str">
        <v/>
      </c>
      <c r="J703" t="str">
        <v/>
      </c>
      <c r="K703" t="str">
        <v/>
      </c>
    </row>
    <row r="704" spans="1:11" hidden="1" x14ac:dyDescent="0.2">
      <c r="A704" t="str">
        <v>snow_class_name</v>
      </c>
      <c r="B704" t="str">
        <v>SNOW_crocus_bucketW_seb</v>
      </c>
      <c r="C704" t="str">
        <v/>
      </c>
      <c r="D704" t="str">
        <v/>
      </c>
      <c r="E704" t="str">
        <v/>
      </c>
      <c r="F704" t="str">
        <v/>
      </c>
      <c r="G704" t="str">
        <v/>
      </c>
      <c r="H704" t="str">
        <v/>
      </c>
      <c r="I704" t="str">
        <v/>
      </c>
      <c r="J704" t="str">
        <v/>
      </c>
      <c r="K704" t="str">
        <v/>
      </c>
    </row>
    <row r="705" spans="1:11" hidden="1" x14ac:dyDescent="0.2">
      <c r="A705" t="str">
        <v>snow_class_index</v>
      </c>
      <c r="B705">
        <v>1</v>
      </c>
      <c r="C705" t="str">
        <v/>
      </c>
      <c r="D705" t="str">
        <v/>
      </c>
      <c r="E705" t="str">
        <v/>
      </c>
      <c r="F705" t="str">
        <v/>
      </c>
      <c r="G705" t="str">
        <v/>
      </c>
      <c r="H705" t="str">
        <v/>
      </c>
      <c r="I705" t="str">
        <v/>
      </c>
      <c r="J705" t="str">
        <v/>
      </c>
      <c r="K705" t="str">
        <v/>
      </c>
    </row>
    <row r="706" spans="1:11" hidden="1" x14ac:dyDescent="0.2">
      <c r="A706" t="str">
        <v>sleeping_classes_name</v>
      </c>
      <c r="B706" t="str">
        <v>H_LIST</v>
      </c>
      <c r="C706" t="str">
        <v>END</v>
      </c>
      <c r="D706" t="str">
        <v/>
      </c>
      <c r="E706" t="str">
        <v/>
      </c>
      <c r="F706" t="str">
        <v/>
      </c>
      <c r="G706" t="str">
        <v/>
      </c>
      <c r="H706" t="str">
        <v/>
      </c>
      <c r="I706" t="str">
        <v/>
      </c>
      <c r="J706" t="str">
        <v/>
      </c>
      <c r="K706" t="str">
        <v/>
      </c>
    </row>
    <row r="707" spans="1:11" hidden="1" x14ac:dyDescent="0.2">
      <c r="A707" t="str">
        <v>sleeping_classes_index</v>
      </c>
      <c r="B707" t="str">
        <v>H_LIST</v>
      </c>
      <c r="C707" t="str">
        <v>END</v>
      </c>
      <c r="D707" t="str">
        <v/>
      </c>
      <c r="E707" t="str">
        <v/>
      </c>
      <c r="F707" t="str">
        <v/>
      </c>
      <c r="G707" t="str">
        <v/>
      </c>
      <c r="H707" t="str">
        <v/>
      </c>
      <c r="I707" t="str">
        <v/>
      </c>
      <c r="J707" t="str">
        <v/>
      </c>
      <c r="K707" t="str">
        <v/>
      </c>
    </row>
    <row r="708" spans="1:11" hidden="1" x14ac:dyDescent="0.2">
      <c r="A708" t="str">
        <v>CLASS_END</v>
      </c>
      <c r="B708" t="str">
        <v/>
      </c>
      <c r="C708" t="str">
        <v/>
      </c>
      <c r="D708" t="str">
        <v/>
      </c>
      <c r="E708" t="str">
        <v/>
      </c>
      <c r="F708" t="str">
        <v/>
      </c>
      <c r="G708" t="str">
        <v/>
      </c>
      <c r="H708" t="str">
        <v/>
      </c>
      <c r="I708" t="str">
        <v/>
      </c>
      <c r="J708" t="str">
        <v/>
      </c>
      <c r="K708" t="str">
        <v/>
      </c>
    </row>
    <row r="709" spans="1:11" hidden="1" x14ac:dyDescent="0.2">
      <c r="A709" t="str">
        <v/>
      </c>
      <c r="B709" t="str">
        <v/>
      </c>
      <c r="C709" t="str">
        <v/>
      </c>
      <c r="D709" t="str">
        <v/>
      </c>
      <c r="E709" t="str">
        <v/>
      </c>
      <c r="F709" t="str">
        <v/>
      </c>
      <c r="G709" t="str">
        <v/>
      </c>
      <c r="H709" t="str">
        <v/>
      </c>
      <c r="I709" t="str">
        <v/>
      </c>
      <c r="J709" t="str">
        <v/>
      </c>
      <c r="K709" t="str">
        <v/>
      </c>
    </row>
    <row r="710" spans="1:11" hidden="1" x14ac:dyDescent="0.2">
      <c r="A710" t="str">
        <v>STRATIGRAPHY_STATVAR</v>
      </c>
      <c r="B710" t="str">
        <v>index</v>
      </c>
      <c r="C710" t="str">
        <v/>
      </c>
      <c r="D710" t="str">
        <v/>
      </c>
      <c r="E710" t="str">
        <v/>
      </c>
      <c r="F710" t="str">
        <v/>
      </c>
      <c r="G710" t="str">
        <v/>
      </c>
      <c r="H710" t="str">
        <v/>
      </c>
      <c r="I710" t="str">
        <v/>
      </c>
      <c r="J710" t="str">
        <v/>
      </c>
      <c r="K710" t="str">
        <v/>
      </c>
    </row>
    <row r="711" spans="1:11" hidden="1" x14ac:dyDescent="0.2">
      <c r="A711" t="str">
        <v>STRAT_layers</v>
      </c>
      <c r="B711">
        <v>23</v>
      </c>
      <c r="C711" t="str">
        <v/>
      </c>
      <c r="D711" t="str">
        <v/>
      </c>
      <c r="E711" t="str">
        <v/>
      </c>
      <c r="F711" t="str">
        <v/>
      </c>
      <c r="G711" t="str">
        <v/>
      </c>
      <c r="H711" t="str">
        <v/>
      </c>
      <c r="I711" t="str">
        <v/>
      </c>
      <c r="J711" t="str">
        <v/>
      </c>
      <c r="K711" t="str">
        <v/>
      </c>
    </row>
    <row r="712" spans="1:11" hidden="1" x14ac:dyDescent="0.2">
      <c r="A712" t="str">
        <v>layers</v>
      </c>
      <c r="B712" t="str">
        <v>STRAT_MATRIX</v>
      </c>
      <c r="C712" t="str">
        <v>waterIce</v>
      </c>
      <c r="D712" t="str">
        <v>mineral</v>
      </c>
      <c r="E712" t="str">
        <v>organic</v>
      </c>
      <c r="F712" t="str">
        <v>field_capacity</v>
      </c>
      <c r="G712" t="str">
        <v>soil_type</v>
      </c>
      <c r="H712" t="str">
        <v>permeability</v>
      </c>
      <c r="I712" t="str">
        <v>Xice</v>
      </c>
      <c r="J712" t="str">
        <v>END</v>
      </c>
      <c r="K712" t="str">
        <v/>
      </c>
    </row>
    <row r="713" spans="1:11" hidden="1" x14ac:dyDescent="0.2">
      <c r="A713" t="str">
        <v/>
      </c>
      <c r="B713">
        <v>0</v>
      </c>
      <c r="C713">
        <v>0.05</v>
      </c>
      <c r="D713">
        <v>0.7</v>
      </c>
      <c r="E713">
        <v>0</v>
      </c>
      <c r="F713">
        <v>0.1</v>
      </c>
      <c r="G713">
        <v>1</v>
      </c>
      <c r="H713">
        <v>9.9999999999999994E-12</v>
      </c>
      <c r="I713">
        <v>0</v>
      </c>
      <c r="J713" t="str">
        <v/>
      </c>
      <c r="K713" t="str">
        <v>porous and dry</v>
      </c>
    </row>
    <row r="714" spans="1:11" hidden="1" x14ac:dyDescent="0.2">
      <c r="A714" t="str">
        <v/>
      </c>
      <c r="B714">
        <v>0.5</v>
      </c>
      <c r="C714">
        <v>0.1</v>
      </c>
      <c r="D714">
        <v>0.75</v>
      </c>
      <c r="E714">
        <v>0</v>
      </c>
      <c r="F714">
        <v>0.15</v>
      </c>
      <c r="G714">
        <v>2</v>
      </c>
      <c r="H714">
        <v>1E-13</v>
      </c>
      <c r="I714">
        <v>0</v>
      </c>
      <c r="J714" t="str">
        <v/>
      </c>
      <c r="K714" t="str">
        <v>low ice /dry</v>
      </c>
    </row>
    <row r="715" spans="1:11" hidden="1" x14ac:dyDescent="0.2">
      <c r="A715" t="str">
        <v/>
      </c>
      <c r="B715">
        <v>3</v>
      </c>
      <c r="C715">
        <v>0.15</v>
      </c>
      <c r="D715">
        <v>0.75</v>
      </c>
      <c r="E715">
        <v>0</v>
      </c>
      <c r="F715">
        <v>0.15</v>
      </c>
      <c r="G715">
        <v>2</v>
      </c>
      <c r="H715">
        <v>1E-14</v>
      </c>
      <c r="I715">
        <v>0</v>
      </c>
      <c r="J715" t="str">
        <v/>
      </c>
      <c r="K715" t="str">
        <v>sediment/blocky</v>
      </c>
    </row>
    <row r="716" spans="1:11" hidden="1" x14ac:dyDescent="0.2">
      <c r="A716" t="str">
        <v/>
      </c>
      <c r="B716">
        <v>10</v>
      </c>
      <c r="C716">
        <v>0.03</v>
      </c>
      <c r="D716">
        <v>0.97</v>
      </c>
      <c r="E716">
        <v>0</v>
      </c>
      <c r="F716">
        <v>0.03</v>
      </c>
      <c r="G716">
        <v>1</v>
      </c>
      <c r="H716">
        <v>9.9999999999999998E-13</v>
      </c>
      <c r="I716">
        <v>0</v>
      </c>
      <c r="J716" t="str">
        <v/>
      </c>
      <c r="K716" t="str">
        <v>bedrock</v>
      </c>
    </row>
    <row r="717" spans="1:11" hidden="1" x14ac:dyDescent="0.2">
      <c r="A717" t="str">
        <v/>
      </c>
      <c r="B717" t="str">
        <v>END</v>
      </c>
      <c r="C717" t="str">
        <v/>
      </c>
      <c r="D717" t="str">
        <v/>
      </c>
      <c r="E717" t="str">
        <v/>
      </c>
      <c r="F717" t="str">
        <v/>
      </c>
      <c r="G717" t="str">
        <v/>
      </c>
      <c r="H717" t="str">
        <v/>
      </c>
      <c r="I717" t="str">
        <v/>
      </c>
      <c r="J717" t="str">
        <v/>
      </c>
      <c r="K717" t="str">
        <v/>
      </c>
    </row>
    <row r="718" spans="1:11" hidden="1" x14ac:dyDescent="0.2">
      <c r="A718" t="str">
        <v>CLASS_END</v>
      </c>
      <c r="B718" t="str">
        <v/>
      </c>
      <c r="C718" t="str">
        <v/>
      </c>
      <c r="D718" t="str">
        <v/>
      </c>
      <c r="E718" t="str">
        <v/>
      </c>
      <c r="F718" t="str">
        <v/>
      </c>
      <c r="G718" t="str">
        <v/>
      </c>
      <c r="H718" t="str">
        <v/>
      </c>
      <c r="I718" t="str">
        <v/>
      </c>
      <c r="J718" t="str">
        <v/>
      </c>
      <c r="K718" t="str">
        <v/>
      </c>
    </row>
    <row r="719" spans="1:11" hidden="1" x14ac:dyDescent="0.2">
      <c r="A719" t="str">
        <v/>
      </c>
      <c r="B719" t="str">
        <v/>
      </c>
      <c r="C719" t="str">
        <v/>
      </c>
      <c r="D719" t="str">
        <v/>
      </c>
      <c r="E719" t="str">
        <v/>
      </c>
      <c r="F719" t="str">
        <v/>
      </c>
      <c r="G719" t="str">
        <v/>
      </c>
      <c r="H719" t="str">
        <v/>
      </c>
      <c r="I719" t="str">
        <v/>
      </c>
      <c r="J719" t="str">
        <v/>
      </c>
      <c r="K719" t="str">
        <v/>
      </c>
    </row>
    <row r="720" spans="1:11" hidden="1" x14ac:dyDescent="0.2">
      <c r="A720" t="str">
        <v/>
      </c>
      <c r="B720" t="str">
        <v/>
      </c>
      <c r="C720" t="str">
        <v/>
      </c>
      <c r="D720" t="str">
        <v/>
      </c>
      <c r="E720" t="str">
        <v/>
      </c>
      <c r="F720" t="str">
        <v/>
      </c>
      <c r="G720" t="str">
        <v/>
      </c>
      <c r="H720" t="str">
        <v/>
      </c>
      <c r="I720" t="str">
        <v/>
      </c>
      <c r="J720" t="str">
        <v/>
      </c>
      <c r="K720" t="str">
        <v/>
      </c>
    </row>
    <row r="721" spans="1:11" hidden="1" x14ac:dyDescent="0.2">
      <c r="A721" t="str">
        <v>### FINE-GRAINED SEDIMENTS (no vegetation, otherwise similar to vegetated sediments)</v>
      </c>
      <c r="B721" t="str">
        <v/>
      </c>
      <c r="C721" t="str">
        <v/>
      </c>
      <c r="D721" t="str">
        <v/>
      </c>
      <c r="E721" t="str">
        <v/>
      </c>
      <c r="F721" t="str">
        <v/>
      </c>
      <c r="G721" t="str">
        <v/>
      </c>
      <c r="H721" t="str">
        <v/>
      </c>
      <c r="I721" t="str">
        <v/>
      </c>
      <c r="J721" t="str">
        <v/>
      </c>
      <c r="K721" t="str">
        <v/>
      </c>
    </row>
    <row r="722" spans="1:11" hidden="1" x14ac:dyDescent="0.2">
      <c r="A722" t="str">
        <v/>
      </c>
      <c r="B722" t="str">
        <v/>
      </c>
      <c r="C722" t="str">
        <v/>
      </c>
      <c r="D722" t="str">
        <v/>
      </c>
      <c r="E722" t="str">
        <v/>
      </c>
      <c r="F722" t="str">
        <v/>
      </c>
      <c r="G722" t="str">
        <v/>
      </c>
      <c r="H722" t="str">
        <v/>
      </c>
      <c r="I722" t="str">
        <v/>
      </c>
      <c r="J722" t="str">
        <v/>
      </c>
      <c r="K722" t="str">
        <v/>
      </c>
    </row>
    <row r="723" spans="1:11" hidden="1" x14ac:dyDescent="0.2">
      <c r="A723" t="str">
        <v>SUBSURFACE_CLASS</v>
      </c>
      <c r="B723" t="str">
        <v>index</v>
      </c>
      <c r="C723" t="str">
        <v>Debris and talus slopes - could include moraines here - proximity to glacier</v>
      </c>
      <c r="D723" t="str">
        <v/>
      </c>
      <c r="E723" t="str">
        <v/>
      </c>
      <c r="F723" t="str">
        <v/>
      </c>
      <c r="G723" t="str">
        <v/>
      </c>
      <c r="H723" t="str">
        <v/>
      </c>
      <c r="I723" t="str">
        <v/>
      </c>
      <c r="J723" t="str">
        <v/>
      </c>
      <c r="K723" t="str">
        <v/>
      </c>
    </row>
    <row r="724" spans="1:11" hidden="1" x14ac:dyDescent="0.2">
      <c r="A724" t="str">
        <v>GROUND_freezeC_bucketW_seb_snow</v>
      </c>
      <c r="B724">
        <v>3</v>
      </c>
      <c r="C724" t="str">
        <v/>
      </c>
      <c r="D724" t="str">
        <v/>
      </c>
      <c r="E724" t="str">
        <v/>
      </c>
      <c r="F724" t="str">
        <v/>
      </c>
      <c r="G724" t="str">
        <v/>
      </c>
      <c r="H724" t="str">
        <v/>
      </c>
      <c r="I724" t="str">
        <v/>
      </c>
      <c r="J724" t="str">
        <v/>
      </c>
      <c r="K724" t="str">
        <v/>
      </c>
    </row>
    <row r="725" spans="1:11" hidden="1" x14ac:dyDescent="0.2">
      <c r="A725" t="str">
        <v/>
      </c>
      <c r="B725" t="str">
        <v>value</v>
      </c>
      <c r="C725" t="str">
        <v>default</v>
      </c>
      <c r="D725" t="str">
        <v>unit</v>
      </c>
      <c r="E725" t="str">
        <v/>
      </c>
      <c r="F725" t="str">
        <v/>
      </c>
      <c r="G725" t="str">
        <v/>
      </c>
      <c r="H725" t="str">
        <v/>
      </c>
      <c r="I725" t="str">
        <v/>
      </c>
      <c r="J725" t="str">
        <v/>
      </c>
      <c r="K725" t="str">
        <v/>
      </c>
    </row>
    <row r="726" spans="1:11" hidden="1" x14ac:dyDescent="0.2">
      <c r="A726" t="str">
        <v>albedo</v>
      </c>
      <c r="B726">
        <v>0.2</v>
      </c>
      <c r="C726">
        <v>0.15</v>
      </c>
      <c r="D726" t="str">
        <v>[-]</v>
      </c>
      <c r="E726" t="str">
        <v>fine grained sediments likely have average albedo</v>
      </c>
      <c r="F726" t="str">
        <v/>
      </c>
      <c r="G726" t="str">
        <v/>
      </c>
      <c r="H726" t="str">
        <v/>
      </c>
      <c r="I726" t="str">
        <v/>
      </c>
      <c r="J726" t="str">
        <v/>
      </c>
      <c r="K726" t="str">
        <v/>
      </c>
    </row>
    <row r="727" spans="1:11" hidden="1" x14ac:dyDescent="0.2">
      <c r="A727" t="str">
        <v>epsilon</v>
      </c>
      <c r="B727">
        <v>0.97</v>
      </c>
      <c r="C727">
        <v>0.99</v>
      </c>
      <c r="D727" t="str">
        <v>[-]</v>
      </c>
      <c r="E727" t="str">
        <v>emissivity similar to exposed bedrock</v>
      </c>
      <c r="F727" t="str">
        <v/>
      </c>
      <c r="G727" t="str">
        <v/>
      </c>
      <c r="H727" t="str">
        <v/>
      </c>
      <c r="I727" t="str">
        <v/>
      </c>
      <c r="J727" t="str">
        <v/>
      </c>
      <c r="K727" t="str">
        <v/>
      </c>
    </row>
    <row r="728" spans="1:11" hidden="1" x14ac:dyDescent="0.2">
      <c r="A728" t="str">
        <v>z0</v>
      </c>
      <c r="B728">
        <v>0.01</v>
      </c>
      <c r="C728">
        <v>0.01</v>
      </c>
      <c r="D728" t="str">
        <v>[m]</v>
      </c>
      <c r="E728" t="str">
        <v>smoothest surface</v>
      </c>
      <c r="F728" t="str">
        <v/>
      </c>
      <c r="G728" t="str">
        <v/>
      </c>
      <c r="H728" t="str">
        <v/>
      </c>
      <c r="I728" t="str">
        <v/>
      </c>
      <c r="J728" t="str">
        <v/>
      </c>
      <c r="K728" t="str">
        <v/>
      </c>
    </row>
    <row r="729" spans="1:11" hidden="1" x14ac:dyDescent="0.2">
      <c r="A729" t="str">
        <v>ratioET</v>
      </c>
      <c r="B729">
        <v>0.5</v>
      </c>
      <c r="C729" t="str">
        <v/>
      </c>
      <c r="D729" t="str">
        <v/>
      </c>
      <c r="E729" t="str">
        <v/>
      </c>
      <c r="F729" t="str">
        <v/>
      </c>
      <c r="G729" t="str">
        <v/>
      </c>
      <c r="H729" t="str">
        <v/>
      </c>
      <c r="I729" t="str">
        <v/>
      </c>
      <c r="J729" t="str">
        <v/>
      </c>
      <c r="K729" t="str">
        <v/>
      </c>
    </row>
    <row r="730" spans="1:11" hidden="1" x14ac:dyDescent="0.2">
      <c r="A730" t="str">
        <v>hydraulicConductivity</v>
      </c>
      <c r="B730">
        <v>9.9999999999999995E-7</v>
      </c>
      <c r="C730" t="str">
        <v/>
      </c>
      <c r="D730" t="str">
        <v/>
      </c>
      <c r="E730" t="str">
        <v/>
      </c>
      <c r="F730" t="str">
        <v/>
      </c>
      <c r="G730" t="str">
        <v/>
      </c>
      <c r="H730" t="str">
        <v/>
      </c>
      <c r="I730" t="str">
        <v/>
      </c>
      <c r="J730" t="str">
        <v/>
      </c>
      <c r="K730" t="str">
        <v/>
      </c>
    </row>
    <row r="731" spans="1:11" hidden="1" x14ac:dyDescent="0.2">
      <c r="A731" t="str">
        <v>conductivity_function</v>
      </c>
      <c r="B731" t="str">
        <v>conductivity_mixing_squares</v>
      </c>
      <c r="C731" t="str">
        <v/>
      </c>
      <c r="D731" t="str">
        <v/>
      </c>
      <c r="E731" t="str">
        <v/>
      </c>
      <c r="F731" t="str">
        <v/>
      </c>
      <c r="G731" t="str">
        <v/>
      </c>
      <c r="H731" t="str">
        <v/>
      </c>
      <c r="I731" t="str">
        <v/>
      </c>
      <c r="J731" t="str">
        <v/>
      </c>
      <c r="K731" t="str">
        <v/>
      </c>
    </row>
    <row r="732" spans="1:11" hidden="1" x14ac:dyDescent="0.2">
      <c r="A732" t="str">
        <v>dt_max</v>
      </c>
      <c r="B732">
        <v>3600</v>
      </c>
      <c r="C732">
        <v>3600</v>
      </c>
      <c r="D732" t="str">
        <v>[sec]</v>
      </c>
      <c r="E732" t="str">
        <v>longest possible timestep</v>
      </c>
      <c r="F732" t="str">
        <v/>
      </c>
      <c r="G732" t="str">
        <v/>
      </c>
      <c r="H732" t="str">
        <v/>
      </c>
      <c r="I732" t="str">
        <v/>
      </c>
      <c r="J732" t="str">
        <v/>
      </c>
      <c r="K732" t="str">
        <v/>
      </c>
    </row>
    <row r="733" spans="1:11" hidden="1" x14ac:dyDescent="0.2">
      <c r="A733" t="str">
        <v>dE_max</v>
      </c>
      <c r="B733">
        <v>50000</v>
      </c>
      <c r="C733">
        <v>50000</v>
      </c>
      <c r="D733" t="str">
        <v>[J/m3]</v>
      </c>
      <c r="E733" t="str">
        <v>maximum change of energy per timestep</v>
      </c>
      <c r="F733" t="str">
        <v/>
      </c>
      <c r="G733" t="str">
        <v/>
      </c>
      <c r="H733" t="str">
        <v/>
      </c>
      <c r="I733" t="str">
        <v/>
      </c>
      <c r="J733" t="str">
        <v/>
      </c>
      <c r="K733" t="str">
        <v/>
      </c>
    </row>
    <row r="734" spans="1:11" hidden="1" x14ac:dyDescent="0.2">
      <c r="A734" t="str">
        <v>LUT_size_waterIce</v>
      </c>
      <c r="B734">
        <v>1000</v>
      </c>
      <c r="C734" t="str">
        <v/>
      </c>
      <c r="D734" t="str">
        <v/>
      </c>
      <c r="E734" t="str">
        <v/>
      </c>
      <c r="F734" t="str">
        <v/>
      </c>
      <c r="G734" t="str">
        <v/>
      </c>
      <c r="H734" t="str">
        <v/>
      </c>
      <c r="I734" t="str">
        <v/>
      </c>
      <c r="J734" t="str">
        <v/>
      </c>
      <c r="K734" t="str">
        <v/>
      </c>
    </row>
    <row r="735" spans="1:11" hidden="1" x14ac:dyDescent="0.2">
      <c r="A735" t="str">
        <v>LUT_size_T</v>
      </c>
      <c r="B735">
        <v>1000</v>
      </c>
      <c r="C735" t="str">
        <v/>
      </c>
      <c r="D735" t="str">
        <v/>
      </c>
      <c r="E735" t="str">
        <v/>
      </c>
      <c r="F735" t="str">
        <v/>
      </c>
      <c r="G735" t="str">
        <v/>
      </c>
      <c r="H735" t="str">
        <v/>
      </c>
      <c r="I735" t="str">
        <v/>
      </c>
      <c r="J735" t="str">
        <v/>
      </c>
      <c r="K735" t="str">
        <v/>
      </c>
    </row>
    <row r="736" spans="1:11" hidden="1" x14ac:dyDescent="0.2">
      <c r="A736" t="str">
        <v>min_T</v>
      </c>
      <c r="B736">
        <v>-35</v>
      </c>
      <c r="C736" t="str">
        <v xml:space="preserve">    </v>
      </c>
      <c r="D736" t="str">
        <v/>
      </c>
      <c r="E736" t="str">
        <v xml:space="preserve">    </v>
      </c>
      <c r="F736" t="str">
        <v/>
      </c>
      <c r="G736" t="str">
        <v/>
      </c>
      <c r="H736" t="str">
        <v/>
      </c>
      <c r="I736" t="str">
        <v/>
      </c>
      <c r="J736" t="str">
        <v/>
      </c>
      <c r="K736" t="str">
        <v/>
      </c>
    </row>
    <row r="737" spans="1:11" hidden="1" x14ac:dyDescent="0.2">
      <c r="A737" t="str">
        <v>min_waterIce</v>
      </c>
      <c r="B737">
        <v>0.01</v>
      </c>
      <c r="C737" t="str">
        <v/>
      </c>
      <c r="D737" t="str">
        <v/>
      </c>
      <c r="E737" t="str">
        <v/>
      </c>
      <c r="F737" t="str">
        <v/>
      </c>
      <c r="G737" t="str">
        <v/>
      </c>
      <c r="H737" t="str">
        <v/>
      </c>
      <c r="I737" t="str">
        <v/>
      </c>
      <c r="J737" t="str">
        <v/>
      </c>
      <c r="K737" t="str">
        <v/>
      </c>
    </row>
    <row r="738" spans="1:11" hidden="1" x14ac:dyDescent="0.2">
      <c r="A738" t="str">
        <v>max_waterIce</v>
      </c>
      <c r="B738">
        <v>0.95</v>
      </c>
      <c r="C738" t="str">
        <v/>
      </c>
      <c r="D738" t="str">
        <v/>
      </c>
      <c r="E738" t="str">
        <v/>
      </c>
      <c r="F738" t="str">
        <v/>
      </c>
      <c r="G738" t="str">
        <v/>
      </c>
      <c r="H738" t="str">
        <v/>
      </c>
      <c r="I738" t="str">
        <v/>
      </c>
      <c r="J738" t="str">
        <v/>
      </c>
      <c r="K738" t="str">
        <v/>
      </c>
    </row>
    <row r="739" spans="1:11" hidden="1" x14ac:dyDescent="0.2">
      <c r="A739" t="str">
        <v>min_mineral_organic</v>
      </c>
      <c r="B739">
        <v>0.05</v>
      </c>
      <c r="C739" t="str">
        <v/>
      </c>
      <c r="D739" t="str">
        <v/>
      </c>
      <c r="E739" t="str">
        <v/>
      </c>
      <c r="F739" t="str">
        <v/>
      </c>
      <c r="G739" t="str">
        <v/>
      </c>
      <c r="H739" t="str">
        <v/>
      </c>
      <c r="I739" t="str">
        <v/>
      </c>
      <c r="J739" t="str">
        <v/>
      </c>
      <c r="K739" t="str">
        <v/>
      </c>
    </row>
    <row r="740" spans="1:11" hidden="1" x14ac:dyDescent="0.2">
      <c r="A740" t="str">
        <v>CLASS_END</v>
      </c>
      <c r="B740" t="str">
        <v/>
      </c>
      <c r="C740" t="str">
        <v/>
      </c>
      <c r="D740" t="str">
        <v/>
      </c>
      <c r="E740" t="str">
        <v/>
      </c>
      <c r="F740" t="str">
        <v/>
      </c>
      <c r="G740" t="str">
        <v/>
      </c>
      <c r="H740" t="str">
        <v/>
      </c>
      <c r="I740" t="str">
        <v/>
      </c>
      <c r="J740" t="str">
        <v/>
      </c>
      <c r="K740" t="str">
        <v/>
      </c>
    </row>
    <row r="741" spans="1:11" hidden="1" x14ac:dyDescent="0.2">
      <c r="A741" t="str">
        <v/>
      </c>
      <c r="B741" t="str">
        <v/>
      </c>
      <c r="C741" t="str">
        <v/>
      </c>
      <c r="D741" t="str">
        <v/>
      </c>
      <c r="E741" t="str">
        <v/>
      </c>
      <c r="F741" t="str">
        <v/>
      </c>
      <c r="G741" t="str">
        <v/>
      </c>
      <c r="H741" t="str">
        <v/>
      </c>
      <c r="I741" t="str">
        <v/>
      </c>
      <c r="J741" t="str">
        <v/>
      </c>
      <c r="K741" t="str">
        <v/>
      </c>
    </row>
    <row r="742" spans="1:11" hidden="1" x14ac:dyDescent="0.2">
      <c r="A742" t="str">
        <v>STRATIGRAPHY_CLASSES</v>
      </c>
      <c r="B742" t="str">
        <v>index</v>
      </c>
      <c r="C742" t="str">
        <v>Maybe still too wet for the Pamirs?</v>
      </c>
      <c r="D742" t="str">
        <v/>
      </c>
      <c r="E742" t="str">
        <v/>
      </c>
      <c r="F742" t="str">
        <v/>
      </c>
      <c r="G742" t="str">
        <v/>
      </c>
      <c r="H742" t="str">
        <v/>
      </c>
      <c r="I742" t="str">
        <v/>
      </c>
      <c r="J742" t="str">
        <v/>
      </c>
      <c r="K742" t="str">
        <v/>
      </c>
    </row>
    <row r="743" spans="1:11" hidden="1" x14ac:dyDescent="0.2">
      <c r="A743" t="str">
        <v>STRAT_classes</v>
      </c>
      <c r="B743">
        <v>24</v>
      </c>
      <c r="C743" t="str">
        <v/>
      </c>
      <c r="D743" t="str">
        <v/>
      </c>
      <c r="E743" t="str">
        <v/>
      </c>
      <c r="F743" t="str">
        <v/>
      </c>
      <c r="G743" t="str">
        <v/>
      </c>
      <c r="H743" t="str">
        <v/>
      </c>
      <c r="I743" t="str">
        <v/>
      </c>
      <c r="J743" t="str">
        <v/>
      </c>
      <c r="K743" t="str">
        <v/>
      </c>
    </row>
    <row r="744" spans="1:11" hidden="1" x14ac:dyDescent="0.2">
      <c r="A744" t="str">
        <v>classes</v>
      </c>
      <c r="B744" t="str">
        <v>STRAT_MATRIX</v>
      </c>
      <c r="C744" t="str">
        <v>class_name</v>
      </c>
      <c r="D744" t="str">
        <v>class_index</v>
      </c>
      <c r="E744" t="str">
        <v>END</v>
      </c>
      <c r="F744" t="str">
        <v/>
      </c>
      <c r="G744" t="str">
        <v/>
      </c>
      <c r="H744" t="str">
        <v/>
      </c>
      <c r="I744" t="str">
        <v/>
      </c>
      <c r="J744" t="str">
        <v/>
      </c>
      <c r="K744" t="str">
        <v/>
      </c>
    </row>
    <row r="745" spans="1:11" hidden="1" x14ac:dyDescent="0.2">
      <c r="A745" t="str">
        <v/>
      </c>
      <c r="B745">
        <v>0</v>
      </c>
      <c r="C745" t="str">
        <v>GROUND_freezeC_bucketW_seb_snow</v>
      </c>
      <c r="D745">
        <v>3</v>
      </c>
      <c r="E745" t="str">
        <v/>
      </c>
      <c r="F745" t="str">
        <v/>
      </c>
      <c r="G745" t="str">
        <v/>
      </c>
      <c r="H745" t="str">
        <v/>
      </c>
      <c r="I745" t="str">
        <v/>
      </c>
      <c r="J745" t="str">
        <v/>
      </c>
      <c r="K745" t="str">
        <v/>
      </c>
    </row>
    <row r="746" spans="1:11" hidden="1" x14ac:dyDescent="0.2">
      <c r="A746" t="str">
        <v/>
      </c>
      <c r="B746">
        <v>10</v>
      </c>
      <c r="C746" t="str">
        <v>GROUND_freeW_seb</v>
      </c>
      <c r="D746">
        <v>1</v>
      </c>
      <c r="E746" t="str">
        <v/>
      </c>
      <c r="F746" t="str">
        <v/>
      </c>
      <c r="G746" t="str">
        <v/>
      </c>
      <c r="H746" t="str">
        <v/>
      </c>
      <c r="I746" t="str">
        <v/>
      </c>
      <c r="J746" t="str">
        <v/>
      </c>
      <c r="K746" t="str">
        <v/>
      </c>
    </row>
    <row r="747" spans="1:11" hidden="1" x14ac:dyDescent="0.2">
      <c r="A747" t="str">
        <v/>
      </c>
      <c r="B747" t="str">
        <v>END</v>
      </c>
      <c r="C747" t="str">
        <v/>
      </c>
      <c r="D747" t="str">
        <v/>
      </c>
      <c r="E747" t="str">
        <v/>
      </c>
      <c r="F747" t="str">
        <v/>
      </c>
      <c r="G747" t="str">
        <v/>
      </c>
      <c r="H747" t="str">
        <v/>
      </c>
      <c r="I747" t="str">
        <v/>
      </c>
      <c r="J747" t="str">
        <v/>
      </c>
      <c r="K747" t="str">
        <v/>
      </c>
    </row>
    <row r="748" spans="1:11" hidden="1" x14ac:dyDescent="0.2">
      <c r="A748" t="str">
        <v>snow_class_name</v>
      </c>
      <c r="B748" t="str">
        <v>SNOW_crocus_bucketW_seb</v>
      </c>
      <c r="C748" t="str">
        <v/>
      </c>
      <c r="D748" t="str">
        <v/>
      </c>
      <c r="E748" t="str">
        <v/>
      </c>
      <c r="F748" t="str">
        <v/>
      </c>
      <c r="G748" t="str">
        <v/>
      </c>
      <c r="H748" t="str">
        <v/>
      </c>
      <c r="I748" t="str">
        <v/>
      </c>
      <c r="J748" t="str">
        <v/>
      </c>
      <c r="K748" t="str">
        <v/>
      </c>
    </row>
    <row r="749" spans="1:11" hidden="1" x14ac:dyDescent="0.2">
      <c r="A749" t="str">
        <v>snow_class_index</v>
      </c>
      <c r="B749">
        <v>1</v>
      </c>
      <c r="C749" t="str">
        <v/>
      </c>
      <c r="D749" t="str">
        <v/>
      </c>
      <c r="E749" t="str">
        <v/>
      </c>
      <c r="F749" t="str">
        <v/>
      </c>
      <c r="G749" t="str">
        <v/>
      </c>
      <c r="H749" t="str">
        <v/>
      </c>
      <c r="I749" t="str">
        <v/>
      </c>
      <c r="J749" t="str">
        <v/>
      </c>
      <c r="K749" t="str">
        <v/>
      </c>
    </row>
    <row r="750" spans="1:11" hidden="1" x14ac:dyDescent="0.2">
      <c r="A750" t="str">
        <v>sleeping_classes_name</v>
      </c>
      <c r="B750" t="str">
        <v>H_LIST</v>
      </c>
      <c r="C750" t="str">
        <v>END</v>
      </c>
      <c r="D750" t="str">
        <v/>
      </c>
      <c r="E750" t="str">
        <v/>
      </c>
      <c r="F750" t="str">
        <v/>
      </c>
      <c r="G750" t="str">
        <v/>
      </c>
      <c r="H750" t="str">
        <v/>
      </c>
      <c r="I750" t="str">
        <v/>
      </c>
      <c r="J750" t="str">
        <v/>
      </c>
      <c r="K750" t="str">
        <v/>
      </c>
    </row>
    <row r="751" spans="1:11" hidden="1" x14ac:dyDescent="0.2">
      <c r="A751" t="str">
        <v>sleeping_classes_index</v>
      </c>
      <c r="B751" t="str">
        <v>H_LIST</v>
      </c>
      <c r="C751" t="str">
        <v>END</v>
      </c>
      <c r="D751" t="str">
        <v/>
      </c>
      <c r="E751" t="str">
        <v/>
      </c>
      <c r="F751" t="str">
        <v/>
      </c>
      <c r="G751" t="str">
        <v/>
      </c>
      <c r="H751" t="str">
        <v/>
      </c>
      <c r="I751" t="str">
        <v/>
      </c>
      <c r="J751" t="str">
        <v/>
      </c>
      <c r="K751" t="str">
        <v/>
      </c>
    </row>
    <row r="752" spans="1:11" hidden="1" x14ac:dyDescent="0.2">
      <c r="A752" t="str">
        <v>CLASS_END</v>
      </c>
      <c r="B752" t="str">
        <v/>
      </c>
      <c r="C752" t="str">
        <v/>
      </c>
      <c r="D752" t="str">
        <v/>
      </c>
      <c r="E752" t="str">
        <v/>
      </c>
      <c r="F752" t="str">
        <v/>
      </c>
      <c r="G752" t="str">
        <v/>
      </c>
      <c r="H752" t="str">
        <v/>
      </c>
      <c r="I752" t="str">
        <v/>
      </c>
      <c r="J752" t="str">
        <v/>
      </c>
      <c r="K752" t="str">
        <v/>
      </c>
    </row>
    <row r="753" spans="1:11" hidden="1" x14ac:dyDescent="0.2">
      <c r="A753" t="str">
        <v/>
      </c>
      <c r="B753" t="str">
        <v/>
      </c>
      <c r="C753" t="str">
        <v/>
      </c>
      <c r="D753" t="str">
        <v/>
      </c>
      <c r="E753" t="str">
        <v/>
      </c>
      <c r="F753" t="str">
        <v/>
      </c>
      <c r="G753" t="str">
        <v/>
      </c>
      <c r="H753" t="str">
        <v/>
      </c>
      <c r="I753" t="str">
        <v/>
      </c>
      <c r="J753" t="str">
        <v/>
      </c>
      <c r="K753" t="str">
        <v/>
      </c>
    </row>
    <row r="754" spans="1:11" hidden="1" x14ac:dyDescent="0.2">
      <c r="A754" t="str">
        <v>STRATIGRAPHY_STATVAR</v>
      </c>
      <c r="B754" t="str">
        <v>index</v>
      </c>
      <c r="C754" t="str">
        <v/>
      </c>
      <c r="D754" t="str">
        <v/>
      </c>
      <c r="E754" t="str">
        <v/>
      </c>
      <c r="F754" t="str">
        <v/>
      </c>
      <c r="G754" t="str">
        <v/>
      </c>
      <c r="H754" t="str">
        <v/>
      </c>
      <c r="I754" t="str">
        <v/>
      </c>
      <c r="J754" t="str">
        <v/>
      </c>
      <c r="K754" t="str">
        <v/>
      </c>
    </row>
    <row r="755" spans="1:11" hidden="1" x14ac:dyDescent="0.2">
      <c r="A755" t="str">
        <v>STRAT_layers</v>
      </c>
      <c r="B755">
        <v>24</v>
      </c>
      <c r="C755" t="str">
        <v/>
      </c>
      <c r="D755" t="str">
        <v/>
      </c>
      <c r="E755" t="str">
        <v/>
      </c>
      <c r="F755" t="str">
        <v/>
      </c>
      <c r="G755" t="str">
        <v/>
      </c>
      <c r="H755" t="str">
        <v/>
      </c>
      <c r="I755" t="str">
        <v/>
      </c>
      <c r="J755" t="str">
        <v/>
      </c>
      <c r="K755" t="str">
        <v/>
      </c>
    </row>
    <row r="756" spans="1:11" hidden="1" x14ac:dyDescent="0.2">
      <c r="A756" t="str">
        <v>layers</v>
      </c>
      <c r="B756" t="str">
        <v>STRAT_MATRIX</v>
      </c>
      <c r="C756" t="str">
        <v>waterIce</v>
      </c>
      <c r="D756" t="str">
        <v>mineral</v>
      </c>
      <c r="E756" t="str">
        <v>organic</v>
      </c>
      <c r="F756" t="str">
        <v>field_capacity</v>
      </c>
      <c r="G756" t="str">
        <v>soil_type</v>
      </c>
      <c r="H756" t="str">
        <v>permeability</v>
      </c>
      <c r="I756" t="str">
        <v>Xice</v>
      </c>
      <c r="J756" t="str">
        <v>END</v>
      </c>
      <c r="K756" t="str">
        <v/>
      </c>
    </row>
    <row r="757" spans="1:11" hidden="1" x14ac:dyDescent="0.2">
      <c r="A757" t="str">
        <v/>
      </c>
      <c r="B757">
        <v>0</v>
      </c>
      <c r="C757">
        <v>0.3</v>
      </c>
      <c r="D757">
        <v>0.7</v>
      </c>
      <c r="E757">
        <v>0</v>
      </c>
      <c r="F757">
        <v>0.25</v>
      </c>
      <c r="G757">
        <v>2</v>
      </c>
      <c r="H757">
        <v>1E-14</v>
      </c>
      <c r="I757">
        <v>0</v>
      </c>
      <c r="J757" t="str">
        <v/>
      </c>
      <c r="K757" t="str">
        <v>shallower water/ce rich layer</v>
      </c>
    </row>
    <row r="758" spans="1:11" hidden="1" x14ac:dyDescent="0.2">
      <c r="A758" t="str">
        <v/>
      </c>
      <c r="B758">
        <v>0.3</v>
      </c>
      <c r="C758">
        <v>0.2</v>
      </c>
      <c r="D758">
        <v>0.75</v>
      </c>
      <c r="E758">
        <v>0</v>
      </c>
      <c r="F758">
        <v>0.2</v>
      </c>
      <c r="G758">
        <v>2</v>
      </c>
      <c r="H758">
        <v>1E-13</v>
      </c>
      <c r="I758">
        <v>0</v>
      </c>
      <c r="J758" t="str">
        <v/>
      </c>
      <c r="K758" t="str">
        <v>water/ice a bit lower</v>
      </c>
    </row>
    <row r="759" spans="1:11" hidden="1" x14ac:dyDescent="0.2">
      <c r="A759" t="str">
        <v/>
      </c>
      <c r="B759">
        <v>2</v>
      </c>
      <c r="C759">
        <v>0.1</v>
      </c>
      <c r="D759">
        <v>0.85</v>
      </c>
      <c r="E759">
        <v>0</v>
      </c>
      <c r="F759">
        <v>0.1</v>
      </c>
      <c r="G759">
        <v>2</v>
      </c>
      <c r="H759">
        <v>9.9999999999999998E-13</v>
      </c>
      <c r="I759">
        <v>0</v>
      </c>
      <c r="J759" t="str">
        <v/>
      </c>
      <c r="K759" t="str">
        <v/>
      </c>
    </row>
    <row r="760" spans="1:11" hidden="1" x14ac:dyDescent="0.2">
      <c r="A760" t="str">
        <v/>
      </c>
      <c r="B760">
        <v>10</v>
      </c>
      <c r="C760">
        <v>0.03</v>
      </c>
      <c r="D760">
        <v>0.97</v>
      </c>
      <c r="E760">
        <v>0</v>
      </c>
      <c r="F760">
        <v>0.03</v>
      </c>
      <c r="G760">
        <v>1</v>
      </c>
      <c r="H760">
        <v>9.9999999999999998E-13</v>
      </c>
      <c r="I760">
        <v>0</v>
      </c>
      <c r="J760" t="str">
        <v/>
      </c>
      <c r="K760" t="str">
        <v/>
      </c>
    </row>
    <row r="761" spans="1:11" hidden="1" x14ac:dyDescent="0.2">
      <c r="A761" t="str">
        <v/>
      </c>
      <c r="B761" t="str">
        <v>END</v>
      </c>
      <c r="C761" t="str">
        <v/>
      </c>
      <c r="D761" t="str">
        <v/>
      </c>
      <c r="E761" t="str">
        <v/>
      </c>
      <c r="F761" t="str">
        <v/>
      </c>
      <c r="G761" t="str">
        <v/>
      </c>
      <c r="H761" t="str">
        <v/>
      </c>
      <c r="I761" t="str">
        <v/>
      </c>
      <c r="J761" t="str">
        <v/>
      </c>
      <c r="K761" t="str">
        <v/>
      </c>
    </row>
    <row r="762" spans="1:11" hidden="1" x14ac:dyDescent="0.2">
      <c r="A762" t="str">
        <v>CLASS_END</v>
      </c>
      <c r="B762" t="str">
        <v/>
      </c>
      <c r="C762" t="str">
        <v/>
      </c>
      <c r="D762" t="str">
        <v/>
      </c>
      <c r="E762" t="str">
        <v/>
      </c>
      <c r="F762" t="str">
        <v/>
      </c>
      <c r="G762" t="str">
        <v/>
      </c>
      <c r="H762" t="str">
        <v/>
      </c>
      <c r="I762" t="str">
        <v/>
      </c>
      <c r="J762" t="str">
        <v/>
      </c>
      <c r="K762" t="str">
        <v/>
      </c>
    </row>
    <row r="763" spans="1:11" hidden="1" x14ac:dyDescent="0.2">
      <c r="A763" t="str">
        <v/>
      </c>
      <c r="B763" t="str">
        <v/>
      </c>
      <c r="C763" t="str">
        <v/>
      </c>
      <c r="D763" t="str">
        <v/>
      </c>
      <c r="E763" t="str">
        <v/>
      </c>
      <c r="F763" t="str">
        <v/>
      </c>
      <c r="G763" t="str">
        <v/>
      </c>
      <c r="H763" t="str">
        <v/>
      </c>
      <c r="I763" t="str">
        <v/>
      </c>
      <c r="J763" t="str">
        <v/>
      </c>
      <c r="K763" t="str">
        <v/>
      </c>
    </row>
    <row r="764" spans="1:11" hidden="1" x14ac:dyDescent="0.2">
      <c r="A764" t="str">
        <v>STRATIGRAPHY_CLASSES</v>
      </c>
      <c r="B764" t="str">
        <v>index</v>
      </c>
      <c r="C764" t="str">
        <v/>
      </c>
      <c r="D764" t="str">
        <v/>
      </c>
      <c r="E764" t="str">
        <v/>
      </c>
      <c r="F764" t="str">
        <v/>
      </c>
      <c r="G764" t="str">
        <v/>
      </c>
      <c r="H764" t="str">
        <v/>
      </c>
      <c r="I764" t="str">
        <v/>
      </c>
      <c r="J764" t="str">
        <v/>
      </c>
      <c r="K764" t="str">
        <v/>
      </c>
    </row>
    <row r="765" spans="1:11" hidden="1" x14ac:dyDescent="0.2">
      <c r="A765" t="str">
        <v>STRAT_classes</v>
      </c>
      <c r="B765">
        <v>25</v>
      </c>
      <c r="C765" t="str">
        <v/>
      </c>
      <c r="D765" t="str">
        <v/>
      </c>
      <c r="E765" t="str">
        <v/>
      </c>
      <c r="F765" t="str">
        <v/>
      </c>
      <c r="G765" t="str">
        <v/>
      </c>
      <c r="H765" t="str">
        <v/>
      </c>
      <c r="I765" t="str">
        <v/>
      </c>
      <c r="J765" t="str">
        <v/>
      </c>
      <c r="K765" t="str">
        <v/>
      </c>
    </row>
    <row r="766" spans="1:11" hidden="1" x14ac:dyDescent="0.2">
      <c r="A766" t="str">
        <v>classes</v>
      </c>
      <c r="B766" t="str">
        <v>STRAT_MATRIX</v>
      </c>
      <c r="C766" t="str">
        <v>class_name</v>
      </c>
      <c r="D766" t="str">
        <v>class_index</v>
      </c>
      <c r="E766" t="str">
        <v>END</v>
      </c>
      <c r="F766" t="str">
        <v/>
      </c>
      <c r="G766" t="str">
        <v/>
      </c>
      <c r="H766" t="str">
        <v/>
      </c>
      <c r="I766" t="str">
        <v/>
      </c>
      <c r="J766" t="str">
        <v/>
      </c>
      <c r="K766" t="str">
        <v/>
      </c>
    </row>
    <row r="767" spans="1:11" hidden="1" x14ac:dyDescent="0.2">
      <c r="A767" t="str">
        <v/>
      </c>
      <c r="B767">
        <v>0</v>
      </c>
      <c r="C767" t="str">
        <v>GROUND_freezeC_bucketW_seb_snow</v>
      </c>
      <c r="D767">
        <v>3</v>
      </c>
      <c r="E767" t="str">
        <v/>
      </c>
      <c r="F767" t="str">
        <v/>
      </c>
      <c r="G767" t="str">
        <v/>
      </c>
      <c r="H767" t="str">
        <v/>
      </c>
      <c r="I767" t="str">
        <v/>
      </c>
      <c r="J767" t="str">
        <v/>
      </c>
      <c r="K767" t="str">
        <v/>
      </c>
    </row>
    <row r="768" spans="1:11" hidden="1" x14ac:dyDescent="0.2">
      <c r="A768" t="str">
        <v/>
      </c>
      <c r="B768">
        <v>10</v>
      </c>
      <c r="C768" t="str">
        <v>GROUND_freeW_seb</v>
      </c>
      <c r="D768">
        <v>1</v>
      </c>
      <c r="E768" t="str">
        <v/>
      </c>
      <c r="F768" t="str">
        <v/>
      </c>
      <c r="G768" t="str">
        <v/>
      </c>
      <c r="H768" t="str">
        <v/>
      </c>
      <c r="I768" t="str">
        <v/>
      </c>
      <c r="J768" t="str">
        <v/>
      </c>
      <c r="K768" t="str">
        <v/>
      </c>
    </row>
    <row r="769" spans="1:11" hidden="1" x14ac:dyDescent="0.2">
      <c r="A769" t="str">
        <v/>
      </c>
      <c r="B769" t="str">
        <v>END</v>
      </c>
      <c r="C769" t="str">
        <v/>
      </c>
      <c r="D769" t="str">
        <v/>
      </c>
      <c r="E769" t="str">
        <v/>
      </c>
      <c r="F769" t="str">
        <v/>
      </c>
      <c r="G769" t="str">
        <v/>
      </c>
      <c r="H769" t="str">
        <v/>
      </c>
      <c r="I769" t="str">
        <v/>
      </c>
      <c r="J769" t="str">
        <v/>
      </c>
      <c r="K769" t="str">
        <v/>
      </c>
    </row>
    <row r="770" spans="1:11" hidden="1" x14ac:dyDescent="0.2">
      <c r="A770" t="str">
        <v>snow_class_name</v>
      </c>
      <c r="B770" t="str">
        <v>SNOW_crocus_bucketW_seb</v>
      </c>
      <c r="C770" t="str">
        <v/>
      </c>
      <c r="D770" t="str">
        <v/>
      </c>
      <c r="E770" t="str">
        <v/>
      </c>
      <c r="F770" t="str">
        <v/>
      </c>
      <c r="G770" t="str">
        <v/>
      </c>
      <c r="H770" t="str">
        <v/>
      </c>
      <c r="I770" t="str">
        <v/>
      </c>
      <c r="J770" t="str">
        <v/>
      </c>
      <c r="K770" t="str">
        <v/>
      </c>
    </row>
    <row r="771" spans="1:11" hidden="1" x14ac:dyDescent="0.2">
      <c r="A771" t="str">
        <v>snow_class_index</v>
      </c>
      <c r="B771">
        <v>1</v>
      </c>
      <c r="C771" t="str">
        <v/>
      </c>
      <c r="D771" t="str">
        <v/>
      </c>
      <c r="E771" t="str">
        <v/>
      </c>
      <c r="F771" t="str">
        <v/>
      </c>
      <c r="G771" t="str">
        <v/>
      </c>
      <c r="H771" t="str">
        <v/>
      </c>
      <c r="I771" t="str">
        <v/>
      </c>
      <c r="J771" t="str">
        <v/>
      </c>
      <c r="K771" t="str">
        <v/>
      </c>
    </row>
    <row r="772" spans="1:11" hidden="1" x14ac:dyDescent="0.2">
      <c r="A772" t="str">
        <v>sleeping_classes_name</v>
      </c>
      <c r="B772" t="str">
        <v>H_LIST</v>
      </c>
      <c r="C772" t="str">
        <v>END</v>
      </c>
      <c r="D772" t="str">
        <v/>
      </c>
      <c r="E772" t="str">
        <v/>
      </c>
      <c r="F772" t="str">
        <v/>
      </c>
      <c r="G772" t="str">
        <v/>
      </c>
      <c r="H772" t="str">
        <v/>
      </c>
      <c r="I772" t="str">
        <v/>
      </c>
      <c r="J772" t="str">
        <v/>
      </c>
      <c r="K772" t="str">
        <v/>
      </c>
    </row>
    <row r="773" spans="1:11" hidden="1" x14ac:dyDescent="0.2">
      <c r="A773" t="str">
        <v>sleeping_classes_index</v>
      </c>
      <c r="B773" t="str">
        <v>H_LIST</v>
      </c>
      <c r="C773" t="str">
        <v>END</v>
      </c>
      <c r="D773" t="str">
        <v/>
      </c>
      <c r="E773" t="str">
        <v/>
      </c>
      <c r="F773" t="str">
        <v/>
      </c>
      <c r="G773" t="str">
        <v/>
      </c>
      <c r="H773" t="str">
        <v/>
      </c>
      <c r="I773" t="str">
        <v/>
      </c>
      <c r="J773" t="str">
        <v/>
      </c>
      <c r="K773" t="str">
        <v/>
      </c>
    </row>
    <row r="774" spans="1:11" hidden="1" x14ac:dyDescent="0.2">
      <c r="A774" t="str">
        <v>CLASS_END</v>
      </c>
      <c r="B774" t="str">
        <v/>
      </c>
      <c r="C774" t="str">
        <v/>
      </c>
      <c r="D774" t="str">
        <v/>
      </c>
      <c r="E774" t="str">
        <v/>
      </c>
      <c r="F774" t="str">
        <v/>
      </c>
      <c r="G774" t="str">
        <v/>
      </c>
      <c r="H774" t="str">
        <v/>
      </c>
      <c r="I774" t="str">
        <v/>
      </c>
      <c r="J774" t="str">
        <v/>
      </c>
      <c r="K774" t="str">
        <v/>
      </c>
    </row>
    <row r="775" spans="1:11" hidden="1" x14ac:dyDescent="0.2">
      <c r="A775" t="str">
        <v/>
      </c>
      <c r="B775" t="str">
        <v/>
      </c>
      <c r="C775" t="str">
        <v/>
      </c>
      <c r="D775" t="str">
        <v/>
      </c>
      <c r="E775" t="str">
        <v/>
      </c>
      <c r="F775" t="str">
        <v/>
      </c>
      <c r="G775" t="str">
        <v/>
      </c>
      <c r="H775" t="str">
        <v/>
      </c>
      <c r="I775" t="str">
        <v/>
      </c>
      <c r="J775" t="str">
        <v/>
      </c>
      <c r="K775" t="str">
        <v/>
      </c>
    </row>
    <row r="776" spans="1:11" hidden="1" x14ac:dyDescent="0.2">
      <c r="A776" t="str">
        <v>STRATIGRAPHY_STATVAR</v>
      </c>
      <c r="B776" t="str">
        <v>index</v>
      </c>
      <c r="C776" t="str">
        <v/>
      </c>
      <c r="D776" t="str">
        <v/>
      </c>
      <c r="E776" t="str">
        <v/>
      </c>
      <c r="F776" t="str">
        <v/>
      </c>
      <c r="G776" t="str">
        <v/>
      </c>
      <c r="H776" t="str">
        <v/>
      </c>
      <c r="I776" t="str">
        <v/>
      </c>
      <c r="J776" t="str">
        <v/>
      </c>
      <c r="K776" t="str">
        <v/>
      </c>
    </row>
    <row r="777" spans="1:11" hidden="1" x14ac:dyDescent="0.2">
      <c r="A777" t="str">
        <v>STRAT_layers</v>
      </c>
      <c r="B777">
        <v>25</v>
      </c>
      <c r="C777" t="str">
        <v/>
      </c>
      <c r="D777" t="str">
        <v/>
      </c>
      <c r="E777" t="str">
        <v/>
      </c>
      <c r="F777" t="str">
        <v/>
      </c>
      <c r="G777" t="str">
        <v/>
      </c>
      <c r="H777" t="str">
        <v/>
      </c>
      <c r="I777" t="str">
        <v/>
      </c>
      <c r="J777" t="str">
        <v/>
      </c>
      <c r="K777" t="str">
        <v/>
      </c>
    </row>
    <row r="778" spans="1:11" hidden="1" x14ac:dyDescent="0.2">
      <c r="A778" t="str">
        <v>layers</v>
      </c>
      <c r="B778" t="str">
        <v>STRAT_MATRIX</v>
      </c>
      <c r="C778" t="str">
        <v>waterIce</v>
      </c>
      <c r="D778" t="str">
        <v>mineral</v>
      </c>
      <c r="E778" t="str">
        <v>organic</v>
      </c>
      <c r="F778" t="str">
        <v>field_capacity</v>
      </c>
      <c r="G778" t="str">
        <v>soil_type</v>
      </c>
      <c r="H778" t="str">
        <v>permeability</v>
      </c>
      <c r="I778" t="str">
        <v>Xice</v>
      </c>
      <c r="J778" t="str">
        <v>END</v>
      </c>
      <c r="K778" t="str">
        <v/>
      </c>
    </row>
    <row r="779" spans="1:11" hidden="1" x14ac:dyDescent="0.2">
      <c r="A779" t="str">
        <v/>
      </c>
      <c r="B779">
        <v>0</v>
      </c>
      <c r="C779">
        <v>0.2</v>
      </c>
      <c r="D779">
        <v>0.75</v>
      </c>
      <c r="E779">
        <v>0</v>
      </c>
      <c r="F779">
        <v>0.2</v>
      </c>
      <c r="G779">
        <v>2</v>
      </c>
      <c r="H779">
        <v>9.9999999999999998E-13</v>
      </c>
      <c r="I779">
        <v>0</v>
      </c>
      <c r="J779" t="str">
        <v/>
      </c>
      <c r="K779" t="str">
        <v>in general dryer conditions</v>
      </c>
    </row>
    <row r="780" spans="1:11" hidden="1" x14ac:dyDescent="0.2">
      <c r="A780" t="str">
        <v/>
      </c>
      <c r="B780">
        <v>3</v>
      </c>
      <c r="C780">
        <v>0.1</v>
      </c>
      <c r="D780">
        <v>0.85</v>
      </c>
      <c r="E780">
        <v>0</v>
      </c>
      <c r="F780">
        <v>0.15</v>
      </c>
      <c r="G780">
        <v>2</v>
      </c>
      <c r="H780">
        <v>9.9999999999999998E-13</v>
      </c>
      <c r="I780">
        <v>0</v>
      </c>
      <c r="J780" t="str">
        <v/>
      </c>
      <c r="K780" t="str">
        <v/>
      </c>
    </row>
    <row r="781" spans="1:11" hidden="1" x14ac:dyDescent="0.2">
      <c r="A781" t="str">
        <v/>
      </c>
      <c r="B781">
        <v>10</v>
      </c>
      <c r="C781">
        <v>0.03</v>
      </c>
      <c r="D781">
        <v>0.97</v>
      </c>
      <c r="E781">
        <v>0</v>
      </c>
      <c r="F781">
        <v>0.03</v>
      </c>
      <c r="G781">
        <v>1</v>
      </c>
      <c r="H781">
        <v>9.9999999999999998E-13</v>
      </c>
      <c r="I781">
        <v>0</v>
      </c>
      <c r="J781" t="str">
        <v/>
      </c>
      <c r="K781" t="str">
        <v/>
      </c>
    </row>
    <row r="782" spans="1:11" hidden="1" x14ac:dyDescent="0.2">
      <c r="A782" t="str">
        <v/>
      </c>
      <c r="B782" t="str">
        <v>END</v>
      </c>
      <c r="C782" t="str">
        <v/>
      </c>
      <c r="D782" t="str">
        <v/>
      </c>
      <c r="E782" t="str">
        <v/>
      </c>
      <c r="F782" t="str">
        <v/>
      </c>
      <c r="G782" t="str">
        <v/>
      </c>
      <c r="H782" t="str">
        <v/>
      </c>
      <c r="I782" t="str">
        <v/>
      </c>
      <c r="J782" t="str">
        <v/>
      </c>
      <c r="K782" t="str">
        <v/>
      </c>
    </row>
    <row r="783" spans="1:11" hidden="1" x14ac:dyDescent="0.2">
      <c r="A783" t="str">
        <v>CLASS_END</v>
      </c>
      <c r="B783" t="str">
        <v/>
      </c>
      <c r="C783" t="str">
        <v/>
      </c>
      <c r="D783" t="str">
        <v/>
      </c>
      <c r="E783" t="str">
        <v/>
      </c>
      <c r="F783" t="str">
        <v/>
      </c>
      <c r="G783" t="str">
        <v/>
      </c>
      <c r="H783" t="str">
        <v/>
      </c>
      <c r="I783" t="str">
        <v/>
      </c>
      <c r="J783" t="str">
        <v/>
      </c>
      <c r="K783" t="str">
        <v/>
      </c>
    </row>
    <row r="784" spans="1:11" hidden="1" x14ac:dyDescent="0.2">
      <c r="A784" t="str">
        <v/>
      </c>
      <c r="B784" t="str">
        <v/>
      </c>
      <c r="C784" t="str">
        <v/>
      </c>
      <c r="D784" t="str">
        <v/>
      </c>
      <c r="E784" t="str">
        <v/>
      </c>
      <c r="F784" t="str">
        <v/>
      </c>
      <c r="G784" t="str">
        <v/>
      </c>
      <c r="H784" t="str">
        <v/>
      </c>
      <c r="I784" t="str">
        <v/>
      </c>
      <c r="J784" t="str">
        <v/>
      </c>
      <c r="K784" t="str">
        <v/>
      </c>
    </row>
    <row r="785" spans="1:11" hidden="1" x14ac:dyDescent="0.2">
      <c r="A785" t="str">
        <v/>
      </c>
      <c r="B785" t="str">
        <v/>
      </c>
      <c r="C785" t="str">
        <v/>
      </c>
      <c r="D785" t="str">
        <v/>
      </c>
      <c r="E785" t="str">
        <v/>
      </c>
      <c r="F785" t="str">
        <v/>
      </c>
      <c r="G785" t="str">
        <v/>
      </c>
      <c r="H785" t="str">
        <v/>
      </c>
      <c r="I785" t="str">
        <v/>
      </c>
      <c r="J785" t="str">
        <v/>
      </c>
      <c r="K785" t="str">
        <v/>
      </c>
    </row>
    <row r="786" spans="1:11" hidden="1" x14ac:dyDescent="0.2">
      <c r="A786" t="str">
        <v>### vegetated sediments</v>
      </c>
      <c r="B786" t="str">
        <v/>
      </c>
      <c r="C786" t="str">
        <v/>
      </c>
      <c r="D786" t="str">
        <v/>
      </c>
      <c r="E786" t="str">
        <v/>
      </c>
      <c r="F786" t="str">
        <v/>
      </c>
      <c r="G786" t="str">
        <v/>
      </c>
      <c r="H786" t="str">
        <v/>
      </c>
      <c r="I786" t="str">
        <v/>
      </c>
      <c r="J786" t="str">
        <v/>
      </c>
      <c r="K786" t="str">
        <v/>
      </c>
    </row>
    <row r="787" spans="1:11" hidden="1" x14ac:dyDescent="0.2">
      <c r="A787" t="str">
        <v/>
      </c>
      <c r="B787" t="str">
        <v/>
      </c>
      <c r="C787" t="str">
        <v/>
      </c>
      <c r="D787" t="str">
        <v/>
      </c>
      <c r="E787" t="str">
        <v/>
      </c>
      <c r="F787" t="str">
        <v/>
      </c>
      <c r="G787" t="str">
        <v/>
      </c>
      <c r="H787" t="str">
        <v/>
      </c>
      <c r="I787" t="str">
        <v/>
      </c>
      <c r="J787" t="str">
        <v/>
      </c>
      <c r="K787" t="str">
        <v/>
      </c>
    </row>
    <row r="788" spans="1:11" hidden="1" x14ac:dyDescent="0.2">
      <c r="A788" t="str">
        <v>SUBSURFACE_CLASS</v>
      </c>
      <c r="B788" t="str">
        <v>index</v>
      </c>
      <c r="C788" t="str">
        <v>For vegetated soils - assume shallow roots, average albedo</v>
      </c>
      <c r="D788" t="str">
        <v/>
      </c>
      <c r="E788" t="str">
        <v/>
      </c>
      <c r="F788" t="str">
        <v/>
      </c>
      <c r="G788" t="str">
        <v/>
      </c>
      <c r="H788" t="str">
        <v/>
      </c>
      <c r="I788" t="str">
        <v/>
      </c>
      <c r="J788" t="str">
        <v/>
      </c>
      <c r="K788" t="str">
        <v/>
      </c>
    </row>
    <row r="789" spans="1:11" hidden="1" x14ac:dyDescent="0.2">
      <c r="A789" t="str">
        <v>GROUND_freezeC_bucketW_seb_snow</v>
      </c>
      <c r="B789">
        <v>4</v>
      </c>
      <c r="C789" t="str">
        <v/>
      </c>
      <c r="D789" t="str">
        <v/>
      </c>
      <c r="E789" t="str">
        <v/>
      </c>
      <c r="F789" t="str">
        <v/>
      </c>
      <c r="G789" t="str">
        <v/>
      </c>
      <c r="H789" t="str">
        <v/>
      </c>
      <c r="I789" t="str">
        <v/>
      </c>
      <c r="J789" t="str">
        <v/>
      </c>
      <c r="K789" t="str">
        <v/>
      </c>
    </row>
    <row r="790" spans="1:11" hidden="1" x14ac:dyDescent="0.2">
      <c r="A790" t="str">
        <v/>
      </c>
      <c r="B790" t="str">
        <v>value</v>
      </c>
      <c r="C790" t="str">
        <v>default</v>
      </c>
      <c r="D790" t="str">
        <v>unit</v>
      </c>
      <c r="E790" t="str">
        <v/>
      </c>
      <c r="F790" t="str">
        <v/>
      </c>
      <c r="G790" t="str">
        <v/>
      </c>
      <c r="H790" t="str">
        <v/>
      </c>
      <c r="I790" t="str">
        <v/>
      </c>
      <c r="J790" t="str">
        <v/>
      </c>
      <c r="K790" t="str">
        <v/>
      </c>
    </row>
    <row r="791" spans="1:11" hidden="1" x14ac:dyDescent="0.2">
      <c r="A791" t="str">
        <v>albedo</v>
      </c>
      <c r="B791">
        <v>0.2</v>
      </c>
      <c r="C791">
        <v>0.15</v>
      </c>
      <c r="D791" t="str">
        <v>[-]</v>
      </c>
      <c r="E791" t="str">
        <v>surface albedo estimate (dry grass = 0.15, green grass = 0.25)</v>
      </c>
      <c r="F791" t="str">
        <v/>
      </c>
      <c r="G791" t="str">
        <v>https://www.mdpi.com/2072-4292/14/8/1922</v>
      </c>
      <c r="H791" t="str">
        <v/>
      </c>
      <c r="I791" t="str">
        <v/>
      </c>
      <c r="J791" t="str">
        <v/>
      </c>
      <c r="K791" t="str">
        <v/>
      </c>
    </row>
    <row r="792" spans="1:11" hidden="1" x14ac:dyDescent="0.2">
      <c r="A792" t="str">
        <v>epsilon</v>
      </c>
      <c r="B792">
        <v>0.96</v>
      </c>
      <c r="C792">
        <v>0.99</v>
      </c>
      <c r="D792" t="str">
        <v>[-]</v>
      </c>
      <c r="E792" t="str">
        <v>surface emissivity lower for sparse vegetation found in these regions</v>
      </c>
      <c r="F792" t="str">
        <v/>
      </c>
      <c r="G792" t="str">
        <v>https://www.sciencedirect.com/science/article/abs/pii/S0140196318301794</v>
      </c>
      <c r="H792" t="str">
        <v/>
      </c>
      <c r="I792" t="str">
        <v>https://www.sciencedirect.com/science/article/abs/pii/S0960148124019128</v>
      </c>
      <c r="J792" t="str">
        <v/>
      </c>
      <c r="K792" t="str">
        <v/>
      </c>
    </row>
    <row r="793" spans="1:11" hidden="1" x14ac:dyDescent="0.2">
      <c r="A793" t="str">
        <v>z0</v>
      </c>
      <c r="B793">
        <v>0.02</v>
      </c>
      <c r="C793">
        <v>1E-3</v>
      </c>
      <c r="D793" t="str">
        <v>[m]</v>
      </c>
      <c r="E793" t="str">
        <v>roughness length estimated for grassy and rocky terrain</v>
      </c>
      <c r="F793" t="str">
        <v/>
      </c>
      <c r="G793" t="str">
        <v>https://www.sciencedirect.com/science/article/pii/S0169809516300424</v>
      </c>
      <c r="H793" t="str">
        <v/>
      </c>
      <c r="I793" t="str">
        <v>https://onlinelibrary.wiley.com/doi/pdf/10.1002/ppp.426</v>
      </c>
      <c r="J793" t="str">
        <v/>
      </c>
      <c r="K793" t="str">
        <v/>
      </c>
    </row>
    <row r="794" spans="1:11" hidden="1" x14ac:dyDescent="0.2">
      <c r="A794" t="str">
        <v>rootDepth</v>
      </c>
      <c r="B794">
        <v>0.25</v>
      </c>
      <c r="C794">
        <v>0.1</v>
      </c>
      <c r="D794" t="str">
        <v/>
      </c>
      <c r="E794" t="str">
        <v/>
      </c>
      <c r="F794" t="str">
        <v/>
      </c>
      <c r="G794" t="str">
        <v/>
      </c>
      <c r="H794" t="str">
        <v/>
      </c>
      <c r="I794" t="str">
        <v/>
      </c>
      <c r="J794" t="str">
        <v/>
      </c>
      <c r="K794" t="str">
        <v/>
      </c>
    </row>
    <row r="795" spans="1:11" hidden="1" x14ac:dyDescent="0.2">
      <c r="A795" t="str">
        <v>evaporationDepth</v>
      </c>
      <c r="B795">
        <v>0.5</v>
      </c>
      <c r="C795">
        <v>0.1</v>
      </c>
      <c r="D795" t="str">
        <v/>
      </c>
      <c r="E795" t="str">
        <v/>
      </c>
      <c r="F795" t="str">
        <v/>
      </c>
      <c r="G795" t="str">
        <v/>
      </c>
      <c r="H795" t="str">
        <v/>
      </c>
      <c r="I795" t="str">
        <v/>
      </c>
      <c r="J795" t="str">
        <v/>
      </c>
      <c r="K795" t="str">
        <v/>
      </c>
    </row>
    <row r="796" spans="1:11" hidden="1" x14ac:dyDescent="0.2">
      <c r="A796" t="str">
        <v>ratioET</v>
      </c>
      <c r="B796">
        <v>0.4</v>
      </c>
      <c r="C796" t="str">
        <v/>
      </c>
      <c r="D796" t="str">
        <v/>
      </c>
      <c r="E796" t="str">
        <v>assume sparse vegetation so more evaporation</v>
      </c>
      <c r="F796" t="str">
        <v/>
      </c>
      <c r="G796" t="str">
        <v/>
      </c>
      <c r="H796" t="str">
        <v/>
      </c>
      <c r="I796" t="str">
        <v/>
      </c>
      <c r="J796" t="str">
        <v/>
      </c>
      <c r="K796" t="str">
        <v/>
      </c>
    </row>
    <row r="797" spans="1:11" hidden="1" x14ac:dyDescent="0.2">
      <c r="A797" t="str">
        <v>hydraulicConductivity</v>
      </c>
      <c r="B797">
        <v>9.9999999999999995E-7</v>
      </c>
      <c r="C797" t="str">
        <v/>
      </c>
      <c r="D797" t="str">
        <v/>
      </c>
      <c r="E797" t="str">
        <v/>
      </c>
      <c r="F797" t="str">
        <v/>
      </c>
      <c r="G797" t="str">
        <v/>
      </c>
      <c r="H797" t="str">
        <v/>
      </c>
      <c r="I797" t="str">
        <v/>
      </c>
      <c r="J797" t="str">
        <v/>
      </c>
      <c r="K797" t="str">
        <v/>
      </c>
    </row>
    <row r="798" spans="1:11" hidden="1" x14ac:dyDescent="0.2">
      <c r="A798" t="str">
        <v>conductivity_function</v>
      </c>
      <c r="B798" t="str">
        <v>conductivity_mixing_squares</v>
      </c>
      <c r="C798" t="str">
        <v/>
      </c>
      <c r="D798" t="str">
        <v/>
      </c>
      <c r="E798" t="str">
        <v/>
      </c>
      <c r="F798" t="str">
        <v/>
      </c>
      <c r="G798" t="str">
        <v/>
      </c>
      <c r="H798" t="str">
        <v/>
      </c>
      <c r="I798" t="str">
        <v/>
      </c>
      <c r="J798" t="str">
        <v/>
      </c>
      <c r="K798" t="str">
        <v/>
      </c>
    </row>
    <row r="799" spans="1:11" hidden="1" x14ac:dyDescent="0.2">
      <c r="A799" t="str">
        <v>dt_max</v>
      </c>
      <c r="B799">
        <v>3600</v>
      </c>
      <c r="C799">
        <v>3600</v>
      </c>
      <c r="D799" t="str">
        <v>[sec]</v>
      </c>
      <c r="E799" t="str">
        <v>longest possible timestep</v>
      </c>
      <c r="F799" t="str">
        <v/>
      </c>
      <c r="G799" t="str">
        <v/>
      </c>
      <c r="H799" t="str">
        <v/>
      </c>
      <c r="I799" t="str">
        <v/>
      </c>
      <c r="J799" t="str">
        <v/>
      </c>
      <c r="K799" t="str">
        <v/>
      </c>
    </row>
    <row r="800" spans="1:11" hidden="1" x14ac:dyDescent="0.2">
      <c r="A800" t="str">
        <v>dE_max</v>
      </c>
      <c r="B800">
        <v>50000</v>
      </c>
      <c r="C800">
        <v>50000</v>
      </c>
      <c r="D800" t="str">
        <v>[J/m3]</v>
      </c>
      <c r="E800" t="str">
        <v>maximum change of energy per timestep</v>
      </c>
      <c r="F800" t="str">
        <v/>
      </c>
      <c r="G800" t="str">
        <v/>
      </c>
      <c r="H800" t="str">
        <v/>
      </c>
      <c r="I800" t="str">
        <v/>
      </c>
      <c r="J800" t="str">
        <v/>
      </c>
      <c r="K800" t="str">
        <v/>
      </c>
    </row>
    <row r="801" spans="1:11" hidden="1" x14ac:dyDescent="0.2">
      <c r="A801" t="str">
        <v>LUT_size_waterIce</v>
      </c>
      <c r="B801">
        <v>1000</v>
      </c>
      <c r="C801" t="str">
        <v/>
      </c>
      <c r="D801" t="str">
        <v/>
      </c>
      <c r="E801" t="str">
        <v/>
      </c>
      <c r="F801" t="str">
        <v/>
      </c>
      <c r="G801" t="str">
        <v/>
      </c>
      <c r="H801" t="str">
        <v/>
      </c>
      <c r="I801" t="str">
        <v/>
      </c>
      <c r="J801" t="str">
        <v/>
      </c>
      <c r="K801" t="str">
        <v/>
      </c>
    </row>
    <row r="802" spans="1:11" hidden="1" x14ac:dyDescent="0.2">
      <c r="A802" t="str">
        <v>LUT_size_T</v>
      </c>
      <c r="B802">
        <v>1000</v>
      </c>
      <c r="C802" t="str">
        <v/>
      </c>
      <c r="D802" t="str">
        <v/>
      </c>
      <c r="E802" t="str">
        <v/>
      </c>
      <c r="F802" t="str">
        <v/>
      </c>
      <c r="G802" t="str">
        <v/>
      </c>
      <c r="H802" t="str">
        <v/>
      </c>
      <c r="I802" t="str">
        <v/>
      </c>
      <c r="J802" t="str">
        <v/>
      </c>
      <c r="K802" t="str">
        <v/>
      </c>
    </row>
    <row r="803" spans="1:11" hidden="1" x14ac:dyDescent="0.2">
      <c r="A803" t="str">
        <v>min_T</v>
      </c>
      <c r="B803">
        <v>-35</v>
      </c>
      <c r="C803" t="str">
        <v xml:space="preserve">    </v>
      </c>
      <c r="D803" t="str">
        <v/>
      </c>
      <c r="E803" t="str">
        <v xml:space="preserve">    </v>
      </c>
      <c r="F803" t="str">
        <v/>
      </c>
      <c r="G803" t="str">
        <v/>
      </c>
      <c r="H803" t="str">
        <v/>
      </c>
      <c r="I803" t="str">
        <v/>
      </c>
      <c r="J803" t="str">
        <v/>
      </c>
      <c r="K803" t="str">
        <v/>
      </c>
    </row>
    <row r="804" spans="1:11" hidden="1" x14ac:dyDescent="0.2">
      <c r="A804" t="str">
        <v>min_waterIce</v>
      </c>
      <c r="B804">
        <v>0.05</v>
      </c>
      <c r="C804" t="str">
        <v/>
      </c>
      <c r="D804" t="str">
        <v/>
      </c>
      <c r="E804" t="str">
        <v/>
      </c>
      <c r="F804" t="str">
        <v/>
      </c>
      <c r="G804" t="str">
        <v/>
      </c>
      <c r="H804" t="str">
        <v/>
      </c>
      <c r="I804" t="str">
        <v/>
      </c>
      <c r="J804" t="str">
        <v/>
      </c>
      <c r="K804" t="str">
        <v/>
      </c>
    </row>
    <row r="805" spans="1:11" hidden="1" x14ac:dyDescent="0.2">
      <c r="A805" t="str">
        <v>max_waterIce</v>
      </c>
      <c r="B805">
        <v>0.95</v>
      </c>
      <c r="C805" t="str">
        <v/>
      </c>
      <c r="D805" t="str">
        <v/>
      </c>
      <c r="E805" t="str">
        <v/>
      </c>
      <c r="F805" t="str">
        <v/>
      </c>
      <c r="G805" t="str">
        <v/>
      </c>
      <c r="H805" t="str">
        <v/>
      </c>
      <c r="I805" t="str">
        <v/>
      </c>
      <c r="J805" t="str">
        <v/>
      </c>
      <c r="K805" t="str">
        <v/>
      </c>
    </row>
    <row r="806" spans="1:11" hidden="1" x14ac:dyDescent="0.2">
      <c r="A806" t="str">
        <v>min_mineral_organic</v>
      </c>
      <c r="B806">
        <v>0.05</v>
      </c>
      <c r="C806" t="str">
        <v/>
      </c>
      <c r="D806" t="str">
        <v/>
      </c>
      <c r="E806" t="str">
        <v/>
      </c>
      <c r="F806" t="str">
        <v/>
      </c>
      <c r="G806" t="str">
        <v/>
      </c>
      <c r="H806" t="str">
        <v/>
      </c>
      <c r="I806" t="str">
        <v/>
      </c>
      <c r="J806" t="str">
        <v/>
      </c>
      <c r="K806" t="str">
        <v/>
      </c>
    </row>
    <row r="807" spans="1:11" hidden="1" x14ac:dyDescent="0.2">
      <c r="A807" t="str">
        <v>CLASS_END</v>
      </c>
      <c r="B807" t="str">
        <v/>
      </c>
      <c r="C807" t="str">
        <v/>
      </c>
      <c r="D807" t="str">
        <v/>
      </c>
      <c r="E807" t="str">
        <v/>
      </c>
      <c r="F807" t="str">
        <v/>
      </c>
      <c r="G807" t="str">
        <v/>
      </c>
      <c r="H807" t="str">
        <v/>
      </c>
      <c r="I807" t="str">
        <v/>
      </c>
      <c r="J807" t="str">
        <v/>
      </c>
      <c r="K807" t="str">
        <v/>
      </c>
    </row>
    <row r="808" spans="1:11" hidden="1" x14ac:dyDescent="0.2">
      <c r="A808" t="str">
        <v/>
      </c>
      <c r="B808" t="str">
        <v/>
      </c>
      <c r="C808" t="str">
        <v/>
      </c>
      <c r="D808" t="str">
        <v/>
      </c>
      <c r="E808" t="str">
        <v/>
      </c>
      <c r="F808" t="str">
        <v/>
      </c>
      <c r="G808" t="str">
        <v/>
      </c>
      <c r="H808" t="str">
        <v/>
      </c>
      <c r="I808" t="str">
        <v/>
      </c>
      <c r="J808" t="str">
        <v/>
      </c>
      <c r="K808" t="str">
        <v/>
      </c>
    </row>
    <row r="809" spans="1:11" hidden="1" x14ac:dyDescent="0.2">
      <c r="A809" t="str">
        <v/>
      </c>
      <c r="B809" t="str">
        <v/>
      </c>
      <c r="C809" t="str">
        <v/>
      </c>
      <c r="D809" t="str">
        <v/>
      </c>
      <c r="E809" t="str">
        <v/>
      </c>
      <c r="F809" t="str">
        <v/>
      </c>
      <c r="G809" t="str">
        <v/>
      </c>
      <c r="H809" t="str">
        <v/>
      </c>
      <c r="I809" t="str">
        <v/>
      </c>
      <c r="J809" t="str">
        <v/>
      </c>
      <c r="K809" t="str">
        <v/>
      </c>
    </row>
    <row r="810" spans="1:11" hidden="1" x14ac:dyDescent="0.2">
      <c r="A810" t="str">
        <v>STRATIGRAPHY_CLASSES</v>
      </c>
      <c r="B810" t="str">
        <v>index</v>
      </c>
      <c r="C810" t="str">
        <v>Changed waterice to lower value for eastern Pamir high plateaus</v>
      </c>
      <c r="D810" t="str">
        <v/>
      </c>
      <c r="E810" t="str">
        <v/>
      </c>
      <c r="F810" t="str">
        <v/>
      </c>
      <c r="G810" t="str">
        <v/>
      </c>
      <c r="H810" t="str">
        <v/>
      </c>
      <c r="I810" t="str">
        <v/>
      </c>
      <c r="J810" t="str">
        <v/>
      </c>
      <c r="K810" t="str">
        <v/>
      </c>
    </row>
    <row r="811" spans="1:11" hidden="1" x14ac:dyDescent="0.2">
      <c r="A811" t="str">
        <v>STRAT_classes</v>
      </c>
      <c r="B811">
        <v>31</v>
      </c>
      <c r="C811" t="str">
        <v/>
      </c>
      <c r="D811" t="str">
        <v/>
      </c>
      <c r="E811" t="str">
        <v/>
      </c>
      <c r="F811" t="str">
        <v/>
      </c>
      <c r="G811" t="str">
        <v/>
      </c>
      <c r="H811" t="str">
        <v/>
      </c>
      <c r="I811" t="str">
        <v/>
      </c>
      <c r="J811" t="str">
        <v/>
      </c>
      <c r="K811" t="str">
        <v/>
      </c>
    </row>
    <row r="812" spans="1:11" hidden="1" x14ac:dyDescent="0.2">
      <c r="A812" t="str">
        <v>classes</v>
      </c>
      <c r="B812" t="str">
        <v>STRAT_MATRIX</v>
      </c>
      <c r="C812" t="str">
        <v>class_name</v>
      </c>
      <c r="D812" t="str">
        <v>class_index</v>
      </c>
      <c r="E812" t="str">
        <v>END</v>
      </c>
      <c r="F812" t="str">
        <v/>
      </c>
      <c r="G812" t="str">
        <v/>
      </c>
      <c r="H812" t="str">
        <v/>
      </c>
      <c r="I812" t="str">
        <v/>
      </c>
      <c r="J812" t="str">
        <v/>
      </c>
      <c r="K812" t="str">
        <v/>
      </c>
    </row>
    <row r="813" spans="1:11" hidden="1" x14ac:dyDescent="0.2">
      <c r="A813" t="str">
        <v/>
      </c>
      <c r="B813">
        <v>0</v>
      </c>
      <c r="C813" t="str">
        <v>GROUND_freezeC_bucketW_seb_snow</v>
      </c>
      <c r="D813">
        <v>4</v>
      </c>
      <c r="E813" t="str">
        <v/>
      </c>
      <c r="F813" t="str">
        <v/>
      </c>
      <c r="G813" t="str">
        <v/>
      </c>
      <c r="H813" t="str">
        <v/>
      </c>
      <c r="I813" t="str">
        <v/>
      </c>
      <c r="J813" t="str">
        <v/>
      </c>
      <c r="K813" t="str">
        <v/>
      </c>
    </row>
    <row r="814" spans="1:11" hidden="1" x14ac:dyDescent="0.2">
      <c r="A814" t="str">
        <v/>
      </c>
      <c r="B814">
        <v>10</v>
      </c>
      <c r="C814" t="str">
        <v>GROUND_freeW_seb</v>
      </c>
      <c r="D814">
        <v>1</v>
      </c>
      <c r="E814" t="str">
        <v/>
      </c>
      <c r="F814" t="str">
        <v/>
      </c>
      <c r="G814" t="str">
        <v/>
      </c>
      <c r="H814" t="str">
        <v/>
      </c>
      <c r="I814" t="str">
        <v/>
      </c>
      <c r="J814" t="str">
        <v/>
      </c>
      <c r="K814" t="str">
        <v/>
      </c>
    </row>
    <row r="815" spans="1:11" hidden="1" x14ac:dyDescent="0.2">
      <c r="A815" t="str">
        <v/>
      </c>
      <c r="B815" t="str">
        <v>END</v>
      </c>
      <c r="C815" t="str">
        <v/>
      </c>
      <c r="D815" t="str">
        <v/>
      </c>
      <c r="E815" t="str">
        <v/>
      </c>
      <c r="F815" t="str">
        <v/>
      </c>
      <c r="G815" t="str">
        <v/>
      </c>
      <c r="H815" t="str">
        <v/>
      </c>
      <c r="I815" t="str">
        <v/>
      </c>
      <c r="J815" t="str">
        <v/>
      </c>
      <c r="K815" t="str">
        <v/>
      </c>
    </row>
    <row r="816" spans="1:11" hidden="1" x14ac:dyDescent="0.2">
      <c r="A816" t="str">
        <v>snow_class_name</v>
      </c>
      <c r="B816" t="str">
        <v>SNOW_crocus_bucketW_seb</v>
      </c>
      <c r="C816" t="str">
        <v/>
      </c>
      <c r="D816" t="str">
        <v/>
      </c>
      <c r="E816" t="str">
        <v/>
      </c>
      <c r="F816" t="str">
        <v/>
      </c>
      <c r="G816" t="str">
        <v/>
      </c>
      <c r="H816" t="str">
        <v/>
      </c>
      <c r="I816" t="str">
        <v/>
      </c>
      <c r="J816" t="str">
        <v/>
      </c>
      <c r="K816" t="str">
        <v/>
      </c>
    </row>
    <row r="817" spans="1:11" hidden="1" x14ac:dyDescent="0.2">
      <c r="A817" t="str">
        <v>snow_class_index</v>
      </c>
      <c r="B817">
        <v>1</v>
      </c>
      <c r="C817" t="str">
        <v/>
      </c>
      <c r="D817" t="str">
        <v/>
      </c>
      <c r="E817" t="str">
        <v/>
      </c>
      <c r="F817" t="str">
        <v/>
      </c>
      <c r="G817" t="str">
        <v/>
      </c>
      <c r="H817" t="str">
        <v/>
      </c>
      <c r="I817" t="str">
        <v/>
      </c>
      <c r="J817" t="str">
        <v/>
      </c>
      <c r="K817" t="str">
        <v/>
      </c>
    </row>
    <row r="818" spans="1:11" hidden="1" x14ac:dyDescent="0.2">
      <c r="A818" t="str">
        <v>sleeping_classes_name</v>
      </c>
      <c r="B818" t="str">
        <v>H_LIST</v>
      </c>
      <c r="C818" t="str">
        <v>END</v>
      </c>
      <c r="D818" t="str">
        <v/>
      </c>
      <c r="E818" t="str">
        <v/>
      </c>
      <c r="F818" t="str">
        <v/>
      </c>
      <c r="G818" t="str">
        <v/>
      </c>
      <c r="H818" t="str">
        <v/>
      </c>
      <c r="I818" t="str">
        <v/>
      </c>
      <c r="J818" t="str">
        <v/>
      </c>
      <c r="K818" t="str">
        <v/>
      </c>
    </row>
    <row r="819" spans="1:11" hidden="1" x14ac:dyDescent="0.2">
      <c r="A819" t="str">
        <v>sleeping_classes_index</v>
      </c>
      <c r="B819" t="str">
        <v>H_LIST</v>
      </c>
      <c r="C819" t="str">
        <v>END</v>
      </c>
      <c r="D819" t="str">
        <v/>
      </c>
      <c r="E819" t="str">
        <v/>
      </c>
      <c r="F819" t="str">
        <v/>
      </c>
      <c r="G819" t="str">
        <v/>
      </c>
      <c r="H819" t="str">
        <v/>
      </c>
      <c r="I819" t="str">
        <v/>
      </c>
      <c r="J819" t="str">
        <v/>
      </c>
      <c r="K819" t="str">
        <v/>
      </c>
    </row>
    <row r="820" spans="1:11" hidden="1" x14ac:dyDescent="0.2">
      <c r="A820" t="str">
        <v>CLASS_END</v>
      </c>
      <c r="B820" t="str">
        <v/>
      </c>
      <c r="C820" t="str">
        <v/>
      </c>
      <c r="D820" t="str">
        <v/>
      </c>
      <c r="E820" t="str">
        <v/>
      </c>
      <c r="F820" t="str">
        <v/>
      </c>
      <c r="G820" t="str">
        <v/>
      </c>
      <c r="H820" t="str">
        <v/>
      </c>
      <c r="I820" t="str">
        <v/>
      </c>
      <c r="J820" t="str">
        <v/>
      </c>
      <c r="K820" t="str">
        <v/>
      </c>
    </row>
    <row r="821" spans="1:11" hidden="1" x14ac:dyDescent="0.2">
      <c r="A821" t="str">
        <v/>
      </c>
      <c r="B821" t="str">
        <v/>
      </c>
      <c r="C821" t="str">
        <v/>
      </c>
      <c r="D821" t="str">
        <v/>
      </c>
      <c r="E821" t="str">
        <v/>
      </c>
      <c r="F821" t="str">
        <v/>
      </c>
      <c r="G821" t="str">
        <v/>
      </c>
      <c r="H821" t="str">
        <v/>
      </c>
      <c r="I821" t="str">
        <v/>
      </c>
      <c r="J821" t="str">
        <v/>
      </c>
      <c r="K821" t="str">
        <v/>
      </c>
    </row>
    <row r="822" spans="1:11" hidden="1" x14ac:dyDescent="0.2">
      <c r="A822" t="str">
        <v>STRATIGRAPHY_STATVAR</v>
      </c>
      <c r="B822" t="str">
        <v>index</v>
      </c>
      <c r="C822" t="str">
        <v/>
      </c>
      <c r="D822" t="str">
        <v/>
      </c>
      <c r="E822" t="str">
        <v/>
      </c>
      <c r="F822" t="str">
        <v/>
      </c>
      <c r="G822" t="str">
        <v/>
      </c>
      <c r="H822" t="str">
        <v/>
      </c>
      <c r="I822" t="str">
        <v/>
      </c>
      <c r="J822" t="str">
        <v/>
      </c>
      <c r="K822" t="str">
        <v/>
      </c>
    </row>
    <row r="823" spans="1:11" hidden="1" x14ac:dyDescent="0.2">
      <c r="A823" t="str">
        <v>STRAT_layers</v>
      </c>
      <c r="B823">
        <v>31</v>
      </c>
      <c r="C823" t="str">
        <v/>
      </c>
      <c r="D823" t="str">
        <v/>
      </c>
      <c r="E823" t="str">
        <v/>
      </c>
      <c r="F823" t="str">
        <v/>
      </c>
      <c r="G823" t="str">
        <v/>
      </c>
      <c r="H823" t="str">
        <v/>
      </c>
      <c r="I823" t="str">
        <v/>
      </c>
      <c r="J823" t="str">
        <v/>
      </c>
      <c r="K823" t="str">
        <v/>
      </c>
    </row>
    <row r="824" spans="1:11" hidden="1" x14ac:dyDescent="0.2">
      <c r="A824" t="str">
        <v>layers</v>
      </c>
      <c r="B824" t="str">
        <v>STRAT_MATRIX</v>
      </c>
      <c r="C824" t="str">
        <v>waterIce</v>
      </c>
      <c r="D824" t="str">
        <v>mineral</v>
      </c>
      <c r="E824" t="str">
        <v>organic</v>
      </c>
      <c r="F824" t="str">
        <v>field_capacity</v>
      </c>
      <c r="G824" t="str">
        <v>soil_type</v>
      </c>
      <c r="H824" t="str">
        <v>permeability</v>
      </c>
      <c r="I824" t="str">
        <v>Xice</v>
      </c>
      <c r="J824" t="str">
        <v>END</v>
      </c>
      <c r="K824" t="str">
        <v/>
      </c>
    </row>
    <row r="825" spans="1:11" hidden="1" x14ac:dyDescent="0.2">
      <c r="A825" t="str">
        <v/>
      </c>
      <c r="B825">
        <v>0</v>
      </c>
      <c r="C825">
        <v>0.3</v>
      </c>
      <c r="D825">
        <v>0.2</v>
      </c>
      <c r="E825">
        <v>0.1</v>
      </c>
      <c r="F825">
        <v>0.15</v>
      </c>
      <c r="G825">
        <v>1</v>
      </c>
      <c r="H825">
        <v>1E-14</v>
      </c>
      <c r="I825">
        <v>0</v>
      </c>
      <c r="J825" t="str">
        <v/>
      </c>
      <c r="K825" t="str">
        <v>litter layer, very high water/ice at surface, high porosity</v>
      </c>
    </row>
    <row r="826" spans="1:11" hidden="1" x14ac:dyDescent="0.2">
      <c r="A826" t="str">
        <v/>
      </c>
      <c r="B826">
        <v>0.05</v>
      </c>
      <c r="C826">
        <v>0.3</v>
      </c>
      <c r="D826">
        <v>0.7</v>
      </c>
      <c r="E826">
        <v>0.1</v>
      </c>
      <c r="F826">
        <v>0.1</v>
      </c>
      <c r="G826">
        <v>2</v>
      </c>
      <c r="H826">
        <v>1E-14</v>
      </c>
      <c r="I826">
        <v>0</v>
      </c>
      <c r="J826" t="str">
        <v/>
      </c>
      <c r="K826" t="str">
        <v>sediment layer</v>
      </c>
    </row>
    <row r="827" spans="1:11" hidden="1" x14ac:dyDescent="0.2">
      <c r="A827" t="str">
        <v/>
      </c>
      <c r="B827">
        <v>1</v>
      </c>
      <c r="C827">
        <v>0.25</v>
      </c>
      <c r="D827">
        <v>0.7</v>
      </c>
      <c r="E827">
        <v>0.1</v>
      </c>
      <c r="F827">
        <v>0.1</v>
      </c>
      <c r="G827">
        <v>2</v>
      </c>
      <c r="H827">
        <v>9.9999999999999994E-12</v>
      </c>
      <c r="I827">
        <v>0</v>
      </c>
      <c r="J827" t="str">
        <v/>
      </c>
      <c r="K827" t="str">
        <v>sediment layer</v>
      </c>
    </row>
    <row r="828" spans="1:11" hidden="1" x14ac:dyDescent="0.2">
      <c r="A828" t="str">
        <v/>
      </c>
      <c r="B828">
        <v>10</v>
      </c>
      <c r="C828">
        <v>0.03</v>
      </c>
      <c r="D828">
        <v>0.97</v>
      </c>
      <c r="E828">
        <v>0</v>
      </c>
      <c r="F828">
        <v>0.03</v>
      </c>
      <c r="G828">
        <v>1</v>
      </c>
      <c r="H828">
        <v>9.9999999999999998E-13</v>
      </c>
      <c r="I828">
        <v>0</v>
      </c>
      <c r="J828" t="str">
        <v/>
      </c>
      <c r="K828" t="str">
        <v>"bedock" layer</v>
      </c>
    </row>
    <row r="829" spans="1:11" hidden="1" x14ac:dyDescent="0.2">
      <c r="A829" t="str">
        <v/>
      </c>
      <c r="B829" t="str">
        <v>END</v>
      </c>
      <c r="C829" t="str">
        <v/>
      </c>
      <c r="D829" t="str">
        <v/>
      </c>
      <c r="E829" t="str">
        <v/>
      </c>
      <c r="F829" t="str">
        <v/>
      </c>
      <c r="G829" t="str">
        <v/>
      </c>
      <c r="H829" t="str">
        <v/>
      </c>
      <c r="I829" t="str">
        <v/>
      </c>
      <c r="J829" t="str">
        <v/>
      </c>
      <c r="K829" t="str">
        <v/>
      </c>
    </row>
    <row r="830" spans="1:11" hidden="1" x14ac:dyDescent="0.2">
      <c r="A830" t="str">
        <v>CLASS_END</v>
      </c>
      <c r="B830" t="str">
        <v/>
      </c>
      <c r="C830" t="str">
        <v/>
      </c>
      <c r="D830" t="str">
        <v/>
      </c>
      <c r="E830" t="str">
        <v/>
      </c>
      <c r="F830" t="str">
        <v/>
      </c>
      <c r="G830" t="str">
        <v/>
      </c>
      <c r="H830" t="str">
        <v/>
      </c>
      <c r="I830" t="str">
        <v/>
      </c>
      <c r="J830" t="str">
        <v/>
      </c>
      <c r="K830" t="str">
        <v/>
      </c>
    </row>
    <row r="831" spans="1:11" hidden="1" x14ac:dyDescent="0.2">
      <c r="A831" t="str">
        <v/>
      </c>
      <c r="B831" t="str">
        <v/>
      </c>
      <c r="C831" t="str">
        <v/>
      </c>
      <c r="D831" t="str">
        <v/>
      </c>
      <c r="E831" t="str">
        <v/>
      </c>
      <c r="F831" t="str">
        <v/>
      </c>
      <c r="G831" t="str">
        <v/>
      </c>
      <c r="H831" t="str">
        <v/>
      </c>
      <c r="I831" t="str">
        <v/>
      </c>
      <c r="J831" t="str">
        <v/>
      </c>
      <c r="K831" t="str">
        <v/>
      </c>
    </row>
    <row r="832" spans="1:11" hidden="1" x14ac:dyDescent="0.2">
      <c r="A832" t="str">
        <v>STRATIGRAPHY_CLASSES</v>
      </c>
      <c r="B832" t="str">
        <v>index</v>
      </c>
      <c r="C832" t="str">
        <v/>
      </c>
      <c r="D832" t="str">
        <v/>
      </c>
      <c r="E832" t="str">
        <v/>
      </c>
      <c r="F832" t="str">
        <v/>
      </c>
      <c r="G832" t="str">
        <v/>
      </c>
      <c r="H832" t="str">
        <v/>
      </c>
      <c r="I832" t="str">
        <v/>
      </c>
      <c r="J832" t="str">
        <v/>
      </c>
      <c r="K832" t="str">
        <v/>
      </c>
    </row>
    <row r="833" spans="1:11" hidden="1" x14ac:dyDescent="0.2">
      <c r="A833" t="str">
        <v>STRAT_classes</v>
      </c>
      <c r="B833">
        <v>32</v>
      </c>
      <c r="C833" t="str">
        <v/>
      </c>
      <c r="D833" t="str">
        <v/>
      </c>
      <c r="E833" t="str">
        <v/>
      </c>
      <c r="F833" t="str">
        <v/>
      </c>
      <c r="G833" t="str">
        <v/>
      </c>
      <c r="H833" t="str">
        <v/>
      </c>
      <c r="I833" t="str">
        <v/>
      </c>
      <c r="J833" t="str">
        <v/>
      </c>
      <c r="K833" t="str">
        <v/>
      </c>
    </row>
    <row r="834" spans="1:11" hidden="1" x14ac:dyDescent="0.2">
      <c r="A834" t="str">
        <v>classes</v>
      </c>
      <c r="B834" t="str">
        <v>STRAT_MATRIX</v>
      </c>
      <c r="C834" t="str">
        <v>class_name</v>
      </c>
      <c r="D834" t="str">
        <v>class_index</v>
      </c>
      <c r="E834" t="str">
        <v>END</v>
      </c>
      <c r="F834" t="str">
        <v/>
      </c>
      <c r="G834" t="str">
        <v/>
      </c>
      <c r="H834" t="str">
        <v/>
      </c>
      <c r="I834" t="str">
        <v/>
      </c>
      <c r="J834" t="str">
        <v/>
      </c>
      <c r="K834" t="str">
        <v/>
      </c>
    </row>
    <row r="835" spans="1:11" hidden="1" x14ac:dyDescent="0.2">
      <c r="A835" t="str">
        <v/>
      </c>
      <c r="B835">
        <v>0</v>
      </c>
      <c r="C835" t="str">
        <v>GROUND_freezeC_bucketW_seb_snow</v>
      </c>
      <c r="D835">
        <v>4</v>
      </c>
      <c r="E835" t="str">
        <v/>
      </c>
      <c r="F835" t="str">
        <v/>
      </c>
      <c r="G835" t="str">
        <v/>
      </c>
      <c r="H835" t="str">
        <v/>
      </c>
      <c r="I835" t="str">
        <v/>
      </c>
      <c r="J835" t="str">
        <v/>
      </c>
      <c r="K835" t="str">
        <v/>
      </c>
    </row>
    <row r="836" spans="1:11" hidden="1" x14ac:dyDescent="0.2">
      <c r="A836" t="str">
        <v/>
      </c>
      <c r="B836">
        <v>10</v>
      </c>
      <c r="C836" t="str">
        <v>GROUND_freeW_seb</v>
      </c>
      <c r="D836">
        <v>1</v>
      </c>
      <c r="E836" t="str">
        <v/>
      </c>
      <c r="F836" t="str">
        <v/>
      </c>
      <c r="G836" t="str">
        <v/>
      </c>
      <c r="H836" t="str">
        <v/>
      </c>
      <c r="I836" t="str">
        <v/>
      </c>
      <c r="J836" t="str">
        <v/>
      </c>
      <c r="K836" t="str">
        <v/>
      </c>
    </row>
    <row r="837" spans="1:11" hidden="1" x14ac:dyDescent="0.2">
      <c r="A837" t="str">
        <v/>
      </c>
      <c r="B837" t="str">
        <v>END</v>
      </c>
      <c r="C837" t="str">
        <v/>
      </c>
      <c r="D837" t="str">
        <v/>
      </c>
      <c r="E837" t="str">
        <v/>
      </c>
      <c r="F837" t="str">
        <v/>
      </c>
      <c r="G837" t="str">
        <v/>
      </c>
      <c r="H837" t="str">
        <v/>
      </c>
      <c r="I837" t="str">
        <v/>
      </c>
      <c r="J837" t="str">
        <v/>
      </c>
      <c r="K837" t="str">
        <v/>
      </c>
    </row>
    <row r="838" spans="1:11" hidden="1" x14ac:dyDescent="0.2">
      <c r="A838" t="str">
        <v>snow_class_name</v>
      </c>
      <c r="B838" t="str">
        <v>SNOW_crocus_bucketW_seb</v>
      </c>
      <c r="C838" t="str">
        <v/>
      </c>
      <c r="D838" t="str">
        <v/>
      </c>
      <c r="E838" t="str">
        <v/>
      </c>
      <c r="F838" t="str">
        <v/>
      </c>
      <c r="G838" t="str">
        <v/>
      </c>
      <c r="H838" t="str">
        <v/>
      </c>
      <c r="I838" t="str">
        <v/>
      </c>
      <c r="J838" t="str">
        <v/>
      </c>
      <c r="K838" t="str">
        <v/>
      </c>
    </row>
    <row r="839" spans="1:11" hidden="1" x14ac:dyDescent="0.2">
      <c r="A839" t="str">
        <v>snow_class_index</v>
      </c>
      <c r="B839">
        <v>1</v>
      </c>
      <c r="C839" t="str">
        <v/>
      </c>
      <c r="D839" t="str">
        <v/>
      </c>
      <c r="E839" t="str">
        <v/>
      </c>
      <c r="F839" t="str">
        <v/>
      </c>
      <c r="G839" t="str">
        <v/>
      </c>
      <c r="H839" t="str">
        <v/>
      </c>
      <c r="I839" t="str">
        <v/>
      </c>
      <c r="J839" t="str">
        <v/>
      </c>
      <c r="K839" t="str">
        <v/>
      </c>
    </row>
    <row r="840" spans="1:11" hidden="1" x14ac:dyDescent="0.2">
      <c r="A840" t="str">
        <v>sleeping_classes_name</v>
      </c>
      <c r="B840" t="str">
        <v>H_LIST</v>
      </c>
      <c r="C840" t="str">
        <v>END</v>
      </c>
      <c r="D840" t="str">
        <v/>
      </c>
      <c r="E840" t="str">
        <v/>
      </c>
      <c r="F840" t="str">
        <v/>
      </c>
      <c r="G840" t="str">
        <v/>
      </c>
      <c r="H840" t="str">
        <v/>
      </c>
      <c r="I840" t="str">
        <v/>
      </c>
      <c r="J840" t="str">
        <v/>
      </c>
      <c r="K840" t="str">
        <v/>
      </c>
    </row>
    <row r="841" spans="1:11" hidden="1" x14ac:dyDescent="0.2">
      <c r="A841" t="str">
        <v>sleeping_classes_index</v>
      </c>
      <c r="B841" t="str">
        <v>H_LIST</v>
      </c>
      <c r="C841" t="str">
        <v>END</v>
      </c>
      <c r="D841" t="str">
        <v/>
      </c>
      <c r="E841" t="str">
        <v/>
      </c>
      <c r="F841" t="str">
        <v/>
      </c>
      <c r="G841" t="str">
        <v/>
      </c>
      <c r="H841" t="str">
        <v/>
      </c>
      <c r="I841" t="str">
        <v/>
      </c>
      <c r="J841" t="str">
        <v/>
      </c>
      <c r="K841" t="str">
        <v/>
      </c>
    </row>
    <row r="842" spans="1:11" hidden="1" x14ac:dyDescent="0.2">
      <c r="A842" t="str">
        <v>CLASS_END</v>
      </c>
      <c r="B842" t="str">
        <v/>
      </c>
      <c r="C842" t="str">
        <v/>
      </c>
      <c r="D842" t="str">
        <v/>
      </c>
      <c r="E842" t="str">
        <v/>
      </c>
      <c r="F842" t="str">
        <v/>
      </c>
      <c r="G842" t="str">
        <v/>
      </c>
      <c r="H842" t="str">
        <v/>
      </c>
      <c r="I842" t="str">
        <v/>
      </c>
      <c r="J842" t="str">
        <v/>
      </c>
      <c r="K842" t="str">
        <v/>
      </c>
    </row>
    <row r="843" spans="1:11" hidden="1" x14ac:dyDescent="0.2">
      <c r="A843" t="str">
        <v/>
      </c>
      <c r="B843" t="str">
        <v/>
      </c>
      <c r="C843" t="str">
        <v/>
      </c>
      <c r="D843" t="str">
        <v/>
      </c>
      <c r="E843" t="str">
        <v/>
      </c>
      <c r="F843" t="str">
        <v/>
      </c>
      <c r="G843" t="str">
        <v/>
      </c>
      <c r="H843" t="str">
        <v/>
      </c>
      <c r="I843" t="str">
        <v/>
      </c>
      <c r="J843" t="str">
        <v/>
      </c>
      <c r="K843" t="str">
        <v/>
      </c>
    </row>
    <row r="844" spans="1:11" hidden="1" x14ac:dyDescent="0.2">
      <c r="A844" t="str">
        <v>STRATIGRAPHY_STATVAR</v>
      </c>
      <c r="B844" t="str">
        <v>index</v>
      </c>
      <c r="C844" t="str">
        <v/>
      </c>
      <c r="D844" t="str">
        <v/>
      </c>
      <c r="E844" t="str">
        <v/>
      </c>
      <c r="F844" t="str">
        <v/>
      </c>
      <c r="G844" t="str">
        <v/>
      </c>
      <c r="H844" t="str">
        <v/>
      </c>
      <c r="I844" t="str">
        <v/>
      </c>
      <c r="J844" t="str">
        <v/>
      </c>
      <c r="K844" t="str">
        <v/>
      </c>
    </row>
    <row r="845" spans="1:11" hidden="1" x14ac:dyDescent="0.2">
      <c r="A845" t="str">
        <v>STRAT_layers</v>
      </c>
      <c r="B845">
        <v>32</v>
      </c>
      <c r="C845" t="str">
        <v/>
      </c>
      <c r="D845" t="str">
        <v/>
      </c>
      <c r="E845" t="str">
        <v/>
      </c>
      <c r="F845" t="str">
        <v/>
      </c>
      <c r="G845" t="str">
        <v/>
      </c>
      <c r="H845" t="str">
        <v/>
      </c>
      <c r="I845" t="str">
        <v/>
      </c>
      <c r="J845" t="str">
        <v/>
      </c>
      <c r="K845" t="str">
        <v/>
      </c>
    </row>
    <row r="846" spans="1:11" hidden="1" x14ac:dyDescent="0.2">
      <c r="A846" t="str">
        <v>layers</v>
      </c>
      <c r="B846" t="str">
        <v>STRAT_MATRIX</v>
      </c>
      <c r="C846" t="str">
        <v>waterIce</v>
      </c>
      <c r="D846" t="str">
        <v>mineral</v>
      </c>
      <c r="E846" t="str">
        <v>organic</v>
      </c>
      <c r="F846" t="str">
        <v>field_capacity</v>
      </c>
      <c r="G846" t="str">
        <v>soil_type</v>
      </c>
      <c r="H846" t="str">
        <v>permeability</v>
      </c>
      <c r="I846" t="str">
        <v>Xice</v>
      </c>
      <c r="J846" t="str">
        <v>END</v>
      </c>
      <c r="K846" t="str">
        <v/>
      </c>
    </row>
    <row r="847" spans="1:11" hidden="1" x14ac:dyDescent="0.2">
      <c r="A847" t="str">
        <v/>
      </c>
      <c r="B847">
        <v>0</v>
      </c>
      <c r="C847">
        <v>0.05</v>
      </c>
      <c r="D847">
        <v>0.1</v>
      </c>
      <c r="E847">
        <v>0.3</v>
      </c>
      <c r="F847">
        <v>0.1</v>
      </c>
      <c r="G847">
        <v>1</v>
      </c>
      <c r="H847">
        <v>9.9999999999999994E-12</v>
      </c>
      <c r="I847">
        <v>0</v>
      </c>
      <c r="J847" t="str">
        <v/>
      </c>
      <c r="K847" t="str">
        <v>Litter layer, low water ice contents</v>
      </c>
    </row>
    <row r="848" spans="1:11" hidden="1" x14ac:dyDescent="0.2">
      <c r="A848" t="str">
        <v/>
      </c>
      <c r="B848">
        <v>0.05</v>
      </c>
      <c r="C848">
        <v>0.3</v>
      </c>
      <c r="D848">
        <v>0.4</v>
      </c>
      <c r="E848">
        <v>0.1</v>
      </c>
      <c r="F848">
        <v>0.3</v>
      </c>
      <c r="G848">
        <v>2</v>
      </c>
      <c r="H848">
        <v>9.9999999999999998E-13</v>
      </c>
      <c r="I848">
        <v>0</v>
      </c>
      <c r="J848" t="str">
        <v/>
      </c>
      <c r="K848" t="str">
        <v>second thin layer, high porosity</v>
      </c>
    </row>
    <row r="849" spans="1:11" hidden="1" x14ac:dyDescent="0.2">
      <c r="A849" t="str">
        <v/>
      </c>
      <c r="B849">
        <v>0.3</v>
      </c>
      <c r="C849">
        <v>0.2</v>
      </c>
      <c r="D849">
        <v>0.55000000000000004</v>
      </c>
      <c r="E849">
        <v>0</v>
      </c>
      <c r="F849">
        <v>0.2</v>
      </c>
      <c r="G849">
        <v>2</v>
      </c>
      <c r="H849">
        <v>1E-13</v>
      </c>
      <c r="I849">
        <v>0</v>
      </c>
      <c r="J849" t="str">
        <v/>
      </c>
      <c r="K849" t="str">
        <v>water/ice + sediment layer</v>
      </c>
    </row>
    <row r="850" spans="1:11" hidden="1" x14ac:dyDescent="0.2">
      <c r="A850" t="str">
        <v/>
      </c>
      <c r="B850">
        <v>1</v>
      </c>
      <c r="C850">
        <v>0.1</v>
      </c>
      <c r="D850">
        <v>0.75</v>
      </c>
      <c r="E850">
        <v>0</v>
      </c>
      <c r="F850">
        <v>0.1</v>
      </c>
      <c r="G850">
        <v>2</v>
      </c>
      <c r="H850">
        <v>1E-13</v>
      </c>
      <c r="I850">
        <v>0</v>
      </c>
      <c r="J850" t="str">
        <v/>
      </c>
      <c r="K850" t="str">
        <v>dryer below</v>
      </c>
    </row>
    <row r="851" spans="1:11" hidden="1" x14ac:dyDescent="0.2">
      <c r="A851" t="str">
        <v/>
      </c>
      <c r="B851">
        <v>10</v>
      </c>
      <c r="C851">
        <v>0.03</v>
      </c>
      <c r="D851">
        <v>0.97</v>
      </c>
      <c r="E851">
        <v>0</v>
      </c>
      <c r="F851">
        <v>0.03</v>
      </c>
      <c r="G851">
        <v>1</v>
      </c>
      <c r="H851">
        <v>9.9999999999999998E-13</v>
      </c>
      <c r="I851">
        <v>0</v>
      </c>
      <c r="J851" t="str">
        <v/>
      </c>
      <c r="K851" t="str">
        <v>Bedrock</v>
      </c>
    </row>
    <row r="852" spans="1:11" hidden="1" x14ac:dyDescent="0.2">
      <c r="A852" t="str">
        <v/>
      </c>
      <c r="B852" t="str">
        <v>END</v>
      </c>
      <c r="C852" t="str">
        <v/>
      </c>
      <c r="D852" t="str">
        <v/>
      </c>
      <c r="E852" t="str">
        <v/>
      </c>
      <c r="F852" t="str">
        <v/>
      </c>
      <c r="G852" t="str">
        <v/>
      </c>
      <c r="H852" t="str">
        <v/>
      </c>
      <c r="I852" t="str">
        <v/>
      </c>
      <c r="J852" t="str">
        <v/>
      </c>
      <c r="K852" t="str">
        <v/>
      </c>
    </row>
    <row r="853" spans="1:11" hidden="1" x14ac:dyDescent="0.2">
      <c r="A853" t="str">
        <v>CLASS_END</v>
      </c>
      <c r="B853" t="str">
        <v/>
      </c>
      <c r="C853" t="str">
        <v/>
      </c>
      <c r="D853" t="str">
        <v/>
      </c>
      <c r="E853" t="str">
        <v/>
      </c>
      <c r="F853" t="str">
        <v/>
      </c>
      <c r="G853" t="str">
        <v/>
      </c>
      <c r="H853" t="str">
        <v/>
      </c>
      <c r="I853" t="str">
        <v/>
      </c>
      <c r="J853" t="str">
        <v/>
      </c>
      <c r="K853" t="str">
        <v/>
      </c>
    </row>
    <row r="854" spans="1:11" hidden="1" x14ac:dyDescent="0.2">
      <c r="A854" t="str">
        <v/>
      </c>
      <c r="B854" t="str">
        <v/>
      </c>
      <c r="C854" t="str">
        <v/>
      </c>
      <c r="D854" t="str">
        <v/>
      </c>
      <c r="E854" t="str">
        <v/>
      </c>
      <c r="F854" t="str">
        <v/>
      </c>
      <c r="G854" t="str">
        <v/>
      </c>
      <c r="H854" t="str">
        <v/>
      </c>
      <c r="I854" t="str">
        <v/>
      </c>
      <c r="J854" t="str">
        <v/>
      </c>
      <c r="K854" t="str">
        <v/>
      </c>
    </row>
    <row r="855" spans="1:11" hidden="1" x14ac:dyDescent="0.2">
      <c r="A855" t="str">
        <v/>
      </c>
      <c r="B855" t="str">
        <v/>
      </c>
      <c r="C855" t="str">
        <v/>
      </c>
      <c r="D855" t="str">
        <v/>
      </c>
      <c r="E855" t="str">
        <v/>
      </c>
      <c r="F855" t="str">
        <v/>
      </c>
      <c r="G855" t="str">
        <v/>
      </c>
      <c r="H855" t="str">
        <v/>
      </c>
      <c r="I855" t="str">
        <v/>
      </c>
      <c r="J855" t="str">
        <v/>
      </c>
      <c r="K855" t="str">
        <v/>
      </c>
    </row>
    <row r="856" spans="1:11" hidden="1" x14ac:dyDescent="0.2">
      <c r="A856" t="str">
        <v>STRATIGRAPHY_CLASSES</v>
      </c>
      <c r="B856" t="str">
        <v>index</v>
      </c>
      <c r="C856" t="str">
        <v/>
      </c>
      <c r="D856" t="str">
        <v/>
      </c>
      <c r="E856" t="str">
        <v/>
      </c>
      <c r="F856" t="str">
        <v/>
      </c>
      <c r="G856" t="str">
        <v/>
      </c>
      <c r="H856" t="str">
        <v/>
      </c>
      <c r="I856" t="str">
        <v/>
      </c>
      <c r="J856" t="str">
        <v/>
      </c>
      <c r="K856" t="str">
        <v/>
      </c>
    </row>
    <row r="857" spans="1:11" hidden="1" x14ac:dyDescent="0.2">
      <c r="A857" t="str">
        <v>STRAT_classes</v>
      </c>
      <c r="B857">
        <v>33</v>
      </c>
      <c r="C857" t="str">
        <v/>
      </c>
      <c r="D857" t="str">
        <v/>
      </c>
      <c r="E857" t="str">
        <v/>
      </c>
      <c r="F857" t="str">
        <v/>
      </c>
      <c r="G857" t="str">
        <v/>
      </c>
      <c r="H857" t="str">
        <v/>
      </c>
      <c r="I857" t="str">
        <v/>
      </c>
      <c r="J857" t="str">
        <v/>
      </c>
      <c r="K857" t="str">
        <v/>
      </c>
    </row>
    <row r="858" spans="1:11" hidden="1" x14ac:dyDescent="0.2">
      <c r="A858" t="str">
        <v>classes</v>
      </c>
      <c r="B858" t="str">
        <v>STRAT_MATRIX</v>
      </c>
      <c r="C858" t="str">
        <v>class_name</v>
      </c>
      <c r="D858" t="str">
        <v>class_index</v>
      </c>
      <c r="E858" t="str">
        <v>END</v>
      </c>
      <c r="F858" t="str">
        <v/>
      </c>
      <c r="G858" t="str">
        <v/>
      </c>
      <c r="H858" t="str">
        <v/>
      </c>
      <c r="I858" t="str">
        <v/>
      </c>
      <c r="J858" t="str">
        <v/>
      </c>
      <c r="K858" t="str">
        <v/>
      </c>
    </row>
    <row r="859" spans="1:11" hidden="1" x14ac:dyDescent="0.2">
      <c r="A859" t="str">
        <v/>
      </c>
      <c r="B859">
        <v>0</v>
      </c>
      <c r="C859" t="str">
        <v>GROUND_freezeC_bucketW_seb_snow</v>
      </c>
      <c r="D859">
        <v>4</v>
      </c>
      <c r="E859" t="str">
        <v/>
      </c>
      <c r="F859" t="str">
        <v/>
      </c>
      <c r="G859" t="str">
        <v/>
      </c>
      <c r="H859" t="str">
        <v/>
      </c>
      <c r="I859" t="str">
        <v/>
      </c>
      <c r="J859" t="str">
        <v/>
      </c>
      <c r="K859" t="str">
        <v/>
      </c>
    </row>
    <row r="860" spans="1:11" hidden="1" x14ac:dyDescent="0.2">
      <c r="A860" t="str">
        <v/>
      </c>
      <c r="B860">
        <v>10</v>
      </c>
      <c r="C860" t="str">
        <v>GROUND_freeW_seb</v>
      </c>
      <c r="D860">
        <v>1</v>
      </c>
      <c r="E860" t="str">
        <v/>
      </c>
      <c r="F860" t="str">
        <v/>
      </c>
      <c r="G860" t="str">
        <v/>
      </c>
      <c r="H860" t="str">
        <v/>
      </c>
      <c r="I860" t="str">
        <v/>
      </c>
      <c r="J860" t="str">
        <v/>
      </c>
      <c r="K860" t="str">
        <v/>
      </c>
    </row>
    <row r="861" spans="1:11" hidden="1" x14ac:dyDescent="0.2">
      <c r="A861" t="str">
        <v/>
      </c>
      <c r="B861" t="str">
        <v>END</v>
      </c>
      <c r="C861" t="str">
        <v/>
      </c>
      <c r="D861" t="str">
        <v/>
      </c>
      <c r="E861" t="str">
        <v/>
      </c>
      <c r="F861" t="str">
        <v/>
      </c>
      <c r="G861" t="str">
        <v/>
      </c>
      <c r="H861" t="str">
        <v/>
      </c>
      <c r="I861" t="str">
        <v/>
      </c>
      <c r="J861" t="str">
        <v/>
      </c>
      <c r="K861" t="str">
        <v/>
      </c>
    </row>
    <row r="862" spans="1:11" hidden="1" x14ac:dyDescent="0.2">
      <c r="A862" t="str">
        <v>snow_class_name</v>
      </c>
      <c r="B862" t="str">
        <v>SNOW_crocus_bucketW_seb</v>
      </c>
      <c r="C862" t="str">
        <v/>
      </c>
      <c r="D862" t="str">
        <v/>
      </c>
      <c r="E862" t="str">
        <v/>
      </c>
      <c r="F862" t="str">
        <v/>
      </c>
      <c r="G862" t="str">
        <v/>
      </c>
      <c r="H862" t="str">
        <v/>
      </c>
      <c r="I862" t="str">
        <v/>
      </c>
      <c r="J862" t="str">
        <v/>
      </c>
      <c r="K862" t="str">
        <v/>
      </c>
    </row>
    <row r="863" spans="1:11" hidden="1" x14ac:dyDescent="0.2">
      <c r="A863" t="str">
        <v>snow_class_index</v>
      </c>
      <c r="B863">
        <v>1</v>
      </c>
      <c r="C863" t="str">
        <v/>
      </c>
      <c r="D863" t="str">
        <v/>
      </c>
      <c r="E863" t="str">
        <v/>
      </c>
      <c r="F863" t="str">
        <v/>
      </c>
      <c r="G863" t="str">
        <v/>
      </c>
      <c r="H863" t="str">
        <v/>
      </c>
      <c r="I863" t="str">
        <v/>
      </c>
      <c r="J863" t="str">
        <v/>
      </c>
      <c r="K863" t="str">
        <v/>
      </c>
    </row>
    <row r="864" spans="1:11" hidden="1" x14ac:dyDescent="0.2">
      <c r="A864" t="str">
        <v>sleeping_classes_name</v>
      </c>
      <c r="B864" t="str">
        <v>H_LIST</v>
      </c>
      <c r="C864" t="str">
        <v>END</v>
      </c>
      <c r="D864" t="str">
        <v/>
      </c>
      <c r="E864" t="str">
        <v/>
      </c>
      <c r="F864" t="str">
        <v/>
      </c>
      <c r="G864" t="str">
        <v/>
      </c>
      <c r="H864" t="str">
        <v/>
      </c>
      <c r="I864" t="str">
        <v/>
      </c>
      <c r="J864" t="str">
        <v/>
      </c>
      <c r="K864" t="str">
        <v/>
      </c>
    </row>
    <row r="865" spans="1:11" hidden="1" x14ac:dyDescent="0.2">
      <c r="A865" t="str">
        <v>sleeping_classes_index</v>
      </c>
      <c r="B865" t="str">
        <v>H_LIST</v>
      </c>
      <c r="C865" t="str">
        <v>END</v>
      </c>
      <c r="D865" t="str">
        <v/>
      </c>
      <c r="E865" t="str">
        <v/>
      </c>
      <c r="F865" t="str">
        <v/>
      </c>
      <c r="G865" t="str">
        <v/>
      </c>
      <c r="H865" t="str">
        <v/>
      </c>
      <c r="I865" t="str">
        <v/>
      </c>
      <c r="J865" t="str">
        <v/>
      </c>
      <c r="K865" t="str">
        <v/>
      </c>
    </row>
    <row r="866" spans="1:11" hidden="1" x14ac:dyDescent="0.2">
      <c r="A866" t="str">
        <v>CLASS_END</v>
      </c>
      <c r="B866" t="str">
        <v/>
      </c>
      <c r="C866" t="str">
        <v/>
      </c>
      <c r="D866" t="str">
        <v/>
      </c>
      <c r="E866" t="str">
        <v/>
      </c>
      <c r="F866" t="str">
        <v/>
      </c>
      <c r="G866" t="str">
        <v/>
      </c>
      <c r="H866" t="str">
        <v/>
      </c>
      <c r="I866" t="str">
        <v/>
      </c>
      <c r="J866" t="str">
        <v/>
      </c>
      <c r="K866" t="str">
        <v/>
      </c>
    </row>
    <row r="867" spans="1:11" hidden="1" x14ac:dyDescent="0.2">
      <c r="A867" t="str">
        <v/>
      </c>
      <c r="B867" t="str">
        <v/>
      </c>
      <c r="C867" t="str">
        <v/>
      </c>
      <c r="D867" t="str">
        <v/>
      </c>
      <c r="E867" t="str">
        <v/>
      </c>
      <c r="F867" t="str">
        <v/>
      </c>
      <c r="G867" t="str">
        <v/>
      </c>
      <c r="H867" t="str">
        <v/>
      </c>
      <c r="I867" t="str">
        <v/>
      </c>
      <c r="J867" t="str">
        <v/>
      </c>
      <c r="K867" t="str">
        <v/>
      </c>
    </row>
    <row r="868" spans="1:11" hidden="1" x14ac:dyDescent="0.2">
      <c r="A868" t="str">
        <v>STRATIGRAPHY_STATVAR</v>
      </c>
      <c r="B868" t="str">
        <v>index</v>
      </c>
      <c r="C868" t="str">
        <v/>
      </c>
      <c r="D868" t="str">
        <v/>
      </c>
      <c r="E868" t="str">
        <v/>
      </c>
      <c r="F868" t="str">
        <v/>
      </c>
      <c r="G868" t="str">
        <v/>
      </c>
      <c r="H868" t="str">
        <v/>
      </c>
      <c r="I868" t="str">
        <v/>
      </c>
      <c r="J868" t="str">
        <v/>
      </c>
      <c r="K868" t="str">
        <v/>
      </c>
    </row>
    <row r="869" spans="1:11" hidden="1" x14ac:dyDescent="0.2">
      <c r="A869" t="str">
        <v>STRAT_layers</v>
      </c>
      <c r="B869">
        <v>33</v>
      </c>
      <c r="C869" t="str">
        <v/>
      </c>
      <c r="D869" t="str">
        <v/>
      </c>
      <c r="E869" t="str">
        <v/>
      </c>
      <c r="F869" t="str">
        <v/>
      </c>
      <c r="G869" t="str">
        <v/>
      </c>
      <c r="H869" t="str">
        <v/>
      </c>
      <c r="I869" t="str">
        <v/>
      </c>
      <c r="J869" t="str">
        <v/>
      </c>
      <c r="K869" t="str">
        <v/>
      </c>
    </row>
    <row r="870" spans="1:11" hidden="1" x14ac:dyDescent="0.2">
      <c r="A870" t="str">
        <v>layers</v>
      </c>
      <c r="B870" t="str">
        <v>STRAT_MATRIX</v>
      </c>
      <c r="C870" t="str">
        <v>waterIce</v>
      </c>
      <c r="D870" t="str">
        <v>mineral</v>
      </c>
      <c r="E870" t="str">
        <v>organic</v>
      </c>
      <c r="F870" t="str">
        <v>field_capacity</v>
      </c>
      <c r="G870" t="str">
        <v>soil_type</v>
      </c>
      <c r="H870" t="str">
        <v>permeability</v>
      </c>
      <c r="I870" t="str">
        <v>Xice</v>
      </c>
      <c r="J870" t="str">
        <v>END</v>
      </c>
      <c r="K870" t="str">
        <v/>
      </c>
    </row>
    <row r="871" spans="1:11" hidden="1" x14ac:dyDescent="0.2">
      <c r="A871" t="str">
        <v/>
      </c>
      <c r="B871">
        <v>0</v>
      </c>
      <c r="C871">
        <v>0.05</v>
      </c>
      <c r="D871">
        <v>0.1</v>
      </c>
      <c r="E871">
        <v>0.5</v>
      </c>
      <c r="F871">
        <v>0.1</v>
      </c>
      <c r="G871">
        <v>1</v>
      </c>
      <c r="H871">
        <v>9.9999999999999994E-12</v>
      </c>
      <c r="I871">
        <v>0</v>
      </c>
      <c r="J871" t="str">
        <v/>
      </c>
      <c r="K871" t="str">
        <v>litter layer, low water/ice content, high organic content</v>
      </c>
    </row>
    <row r="872" spans="1:11" hidden="1" x14ac:dyDescent="0.2">
      <c r="A872" t="str">
        <v/>
      </c>
      <c r="B872">
        <v>0.05</v>
      </c>
      <c r="C872">
        <v>0.3</v>
      </c>
      <c r="D872">
        <v>0.5</v>
      </c>
      <c r="E872">
        <v>0.2</v>
      </c>
      <c r="F872">
        <v>0.2</v>
      </c>
      <c r="G872">
        <v>2</v>
      </c>
      <c r="H872">
        <v>9.9999999999999998E-13</v>
      </c>
      <c r="I872">
        <v>0</v>
      </c>
      <c r="J872" t="str">
        <v/>
      </c>
      <c r="K872" t="str">
        <v>high-er water/ice content</v>
      </c>
    </row>
    <row r="873" spans="1:11" hidden="1" x14ac:dyDescent="0.2">
      <c r="A873" t="str">
        <v/>
      </c>
      <c r="B873">
        <v>3</v>
      </c>
      <c r="C873">
        <v>0.2</v>
      </c>
      <c r="D873">
        <v>0.75</v>
      </c>
      <c r="E873">
        <v>0</v>
      </c>
      <c r="F873">
        <v>0.15</v>
      </c>
      <c r="G873">
        <v>2</v>
      </c>
      <c r="H873">
        <v>9.9999999999999998E-13</v>
      </c>
      <c r="I873">
        <v>0</v>
      </c>
      <c r="J873" t="str">
        <v/>
      </c>
      <c r="K873" t="str">
        <v>dryer sediment below</v>
      </c>
    </row>
    <row r="874" spans="1:11" hidden="1" x14ac:dyDescent="0.2">
      <c r="A874" t="str">
        <v/>
      </c>
      <c r="B874">
        <v>10</v>
      </c>
      <c r="C874">
        <v>0.03</v>
      </c>
      <c r="D874">
        <v>0.97</v>
      </c>
      <c r="E874">
        <v>0</v>
      </c>
      <c r="F874">
        <v>0.03</v>
      </c>
      <c r="G874">
        <v>1</v>
      </c>
      <c r="H874">
        <v>9.9999999999999998E-13</v>
      </c>
      <c r="I874">
        <v>0</v>
      </c>
      <c r="J874" t="str">
        <v/>
      </c>
      <c r="K874" t="str">
        <v>bedrock layer</v>
      </c>
    </row>
    <row r="875" spans="1:11" hidden="1" x14ac:dyDescent="0.2">
      <c r="A875" t="str">
        <v/>
      </c>
      <c r="B875" t="str">
        <v>END</v>
      </c>
      <c r="C875" t="str">
        <v/>
      </c>
      <c r="D875" t="str">
        <v/>
      </c>
      <c r="E875" t="str">
        <v/>
      </c>
      <c r="F875" t="str">
        <v/>
      </c>
      <c r="G875" t="str">
        <v/>
      </c>
      <c r="H875" t="str">
        <v/>
      </c>
      <c r="I875" t="str">
        <v/>
      </c>
      <c r="J875" t="str">
        <v/>
      </c>
      <c r="K875" t="str">
        <v/>
      </c>
    </row>
    <row r="876" spans="1:11" hidden="1" x14ac:dyDescent="0.2">
      <c r="A876" t="str">
        <v>CLASS_END</v>
      </c>
      <c r="B876" t="str">
        <v/>
      </c>
      <c r="C876" t="str">
        <v/>
      </c>
      <c r="D876" t="str">
        <v/>
      </c>
      <c r="E876" t="str">
        <v/>
      </c>
      <c r="F876" t="str">
        <v/>
      </c>
      <c r="G876" t="str">
        <v/>
      </c>
      <c r="H876" t="str">
        <v/>
      </c>
      <c r="I876" t="str">
        <v/>
      </c>
      <c r="J876" t="str">
        <v/>
      </c>
      <c r="K876" t="str">
        <v/>
      </c>
    </row>
    <row r="877" spans="1:11" hidden="1" x14ac:dyDescent="0.2">
      <c r="A877" t="str">
        <v/>
      </c>
      <c r="B877" t="str">
        <v/>
      </c>
      <c r="C877" t="str">
        <v/>
      </c>
      <c r="D877" t="str">
        <v/>
      </c>
      <c r="E877" t="str">
        <v/>
      </c>
      <c r="F877" t="str">
        <v/>
      </c>
      <c r="G877" t="str">
        <v/>
      </c>
      <c r="H877" t="str">
        <v/>
      </c>
      <c r="I877" t="str">
        <v/>
      </c>
      <c r="J877" t="str">
        <v/>
      </c>
      <c r="K877" t="str">
        <v/>
      </c>
    </row>
    <row r="878" spans="1:11" hidden="1" x14ac:dyDescent="0.2">
      <c r="A878" t="str">
        <v/>
      </c>
      <c r="B878" t="str">
        <v/>
      </c>
      <c r="C878" t="str">
        <v/>
      </c>
      <c r="D878" t="str">
        <v/>
      </c>
      <c r="E878" t="str">
        <v/>
      </c>
      <c r="F878" t="str">
        <v/>
      </c>
      <c r="G878" t="str">
        <v/>
      </c>
      <c r="H878" t="str">
        <v/>
      </c>
      <c r="I878" t="str">
        <v/>
      </c>
      <c r="J878" t="str">
        <v/>
      </c>
      <c r="K878" t="str">
        <v/>
      </c>
    </row>
    <row r="879" spans="1:11" hidden="1" x14ac:dyDescent="0.2">
      <c r="A879" t="str">
        <v>STRATIGRAPHY_CLASSES</v>
      </c>
      <c r="B879" t="str">
        <v>index</v>
      </c>
      <c r="C879" t="str">
        <v/>
      </c>
      <c r="D879" t="str">
        <v/>
      </c>
      <c r="E879" t="str">
        <v/>
      </c>
      <c r="F879" t="str">
        <v/>
      </c>
      <c r="G879" t="str">
        <v/>
      </c>
      <c r="H879" t="str">
        <v/>
      </c>
      <c r="I879" t="str">
        <v/>
      </c>
      <c r="J879" t="str">
        <v/>
      </c>
      <c r="K879" t="str">
        <v/>
      </c>
    </row>
    <row r="880" spans="1:11" hidden="1" x14ac:dyDescent="0.2">
      <c r="A880" t="str">
        <v>STRAT_classes</v>
      </c>
      <c r="B880">
        <v>34</v>
      </c>
      <c r="C880" t="str">
        <v/>
      </c>
      <c r="D880" t="str">
        <v/>
      </c>
      <c r="E880" t="str">
        <v/>
      </c>
      <c r="F880" t="str">
        <v/>
      </c>
      <c r="G880" t="str">
        <v/>
      </c>
      <c r="H880" t="str">
        <v/>
      </c>
      <c r="I880" t="str">
        <v/>
      </c>
      <c r="J880" t="str">
        <v/>
      </c>
      <c r="K880" t="str">
        <v/>
      </c>
    </row>
    <row r="881" spans="1:11" hidden="1" x14ac:dyDescent="0.2">
      <c r="A881" t="str">
        <v>classes</v>
      </c>
      <c r="B881" t="str">
        <v>STRAT_MATRIX</v>
      </c>
      <c r="C881" t="str">
        <v>class_name</v>
      </c>
      <c r="D881" t="str">
        <v>class_index</v>
      </c>
      <c r="E881" t="str">
        <v>END</v>
      </c>
      <c r="F881" t="str">
        <v/>
      </c>
      <c r="G881" t="str">
        <v/>
      </c>
      <c r="H881" t="str">
        <v/>
      </c>
      <c r="I881" t="str">
        <v/>
      </c>
      <c r="J881" t="str">
        <v/>
      </c>
      <c r="K881" t="str">
        <v/>
      </c>
    </row>
    <row r="882" spans="1:11" hidden="1" x14ac:dyDescent="0.2">
      <c r="A882" t="str">
        <v/>
      </c>
      <c r="B882">
        <v>0</v>
      </c>
      <c r="C882" t="str">
        <v>GROUND_freezeC_bucketW_seb_snow</v>
      </c>
      <c r="D882">
        <v>4</v>
      </c>
      <c r="E882" t="str">
        <v/>
      </c>
      <c r="F882" t="str">
        <v/>
      </c>
      <c r="G882" t="str">
        <v/>
      </c>
      <c r="H882" t="str">
        <v/>
      </c>
      <c r="I882" t="str">
        <v/>
      </c>
      <c r="J882" t="str">
        <v/>
      </c>
      <c r="K882" t="str">
        <v/>
      </c>
    </row>
    <row r="883" spans="1:11" hidden="1" x14ac:dyDescent="0.2">
      <c r="A883" t="str">
        <v/>
      </c>
      <c r="B883">
        <v>10</v>
      </c>
      <c r="C883" t="str">
        <v>GROUND_freeW_seb</v>
      </c>
      <c r="D883">
        <v>1</v>
      </c>
      <c r="E883" t="str">
        <v/>
      </c>
      <c r="F883" t="str">
        <v/>
      </c>
      <c r="G883" t="str">
        <v/>
      </c>
      <c r="H883" t="str">
        <v/>
      </c>
      <c r="I883" t="str">
        <v/>
      </c>
      <c r="J883" t="str">
        <v/>
      </c>
      <c r="K883" t="str">
        <v/>
      </c>
    </row>
    <row r="884" spans="1:11" hidden="1" x14ac:dyDescent="0.2">
      <c r="A884" t="str">
        <v/>
      </c>
      <c r="B884" t="str">
        <v>END</v>
      </c>
      <c r="C884" t="str">
        <v/>
      </c>
      <c r="D884" t="str">
        <v/>
      </c>
      <c r="E884" t="str">
        <v/>
      </c>
      <c r="F884" t="str">
        <v/>
      </c>
      <c r="G884" t="str">
        <v/>
      </c>
      <c r="H884" t="str">
        <v/>
      </c>
      <c r="I884" t="str">
        <v/>
      </c>
      <c r="J884" t="str">
        <v/>
      </c>
      <c r="K884" t="str">
        <v/>
      </c>
    </row>
    <row r="885" spans="1:11" hidden="1" x14ac:dyDescent="0.2">
      <c r="A885" t="str">
        <v>snow_class_name</v>
      </c>
      <c r="B885" t="str">
        <v>SNOW_crocus_bucketW_seb</v>
      </c>
      <c r="C885" t="str">
        <v/>
      </c>
      <c r="D885" t="str">
        <v/>
      </c>
      <c r="E885" t="str">
        <v/>
      </c>
      <c r="F885" t="str">
        <v/>
      </c>
      <c r="G885" t="str">
        <v/>
      </c>
      <c r="H885" t="str">
        <v/>
      </c>
      <c r="I885" t="str">
        <v/>
      </c>
      <c r="J885" t="str">
        <v/>
      </c>
      <c r="K885" t="str">
        <v/>
      </c>
    </row>
    <row r="886" spans="1:11" hidden="1" x14ac:dyDescent="0.2">
      <c r="A886" t="str">
        <v>snow_class_index</v>
      </c>
      <c r="B886">
        <v>1</v>
      </c>
      <c r="C886" t="str">
        <v/>
      </c>
      <c r="D886" t="str">
        <v/>
      </c>
      <c r="E886" t="str">
        <v/>
      </c>
      <c r="F886" t="str">
        <v/>
      </c>
      <c r="G886" t="str">
        <v/>
      </c>
      <c r="H886" t="str">
        <v/>
      </c>
      <c r="I886" t="str">
        <v/>
      </c>
      <c r="J886" t="str">
        <v/>
      </c>
      <c r="K886" t="str">
        <v/>
      </c>
    </row>
    <row r="887" spans="1:11" hidden="1" x14ac:dyDescent="0.2">
      <c r="A887" t="str">
        <v>sleeping_classes_name</v>
      </c>
      <c r="B887" t="str">
        <v>H_LIST</v>
      </c>
      <c r="C887" t="str">
        <v>END</v>
      </c>
      <c r="D887" t="str">
        <v/>
      </c>
      <c r="E887" t="str">
        <v/>
      </c>
      <c r="F887" t="str">
        <v/>
      </c>
      <c r="G887" t="str">
        <v/>
      </c>
      <c r="H887" t="str">
        <v/>
      </c>
      <c r="I887" t="str">
        <v/>
      </c>
      <c r="J887" t="str">
        <v/>
      </c>
      <c r="K887" t="str">
        <v/>
      </c>
    </row>
    <row r="888" spans="1:11" hidden="1" x14ac:dyDescent="0.2">
      <c r="A888" t="str">
        <v>sleeping_classes_index</v>
      </c>
      <c r="B888" t="str">
        <v>H_LIST</v>
      </c>
      <c r="C888" t="str">
        <v>END</v>
      </c>
      <c r="D888" t="str">
        <v/>
      </c>
      <c r="E888" t="str">
        <v/>
      </c>
      <c r="F888" t="str">
        <v/>
      </c>
      <c r="G888" t="str">
        <v/>
      </c>
      <c r="H888" t="str">
        <v/>
      </c>
      <c r="I888" t="str">
        <v/>
      </c>
      <c r="J888" t="str">
        <v/>
      </c>
      <c r="K888" t="str">
        <v/>
      </c>
    </row>
    <row r="889" spans="1:11" hidden="1" x14ac:dyDescent="0.2">
      <c r="A889" t="str">
        <v>CLASS_END</v>
      </c>
      <c r="B889" t="str">
        <v/>
      </c>
      <c r="C889" t="str">
        <v/>
      </c>
      <c r="D889" t="str">
        <v/>
      </c>
      <c r="E889" t="str">
        <v/>
      </c>
      <c r="F889" t="str">
        <v/>
      </c>
      <c r="G889" t="str">
        <v/>
      </c>
      <c r="H889" t="str">
        <v/>
      </c>
      <c r="I889" t="str">
        <v/>
      </c>
      <c r="J889" t="str">
        <v/>
      </c>
      <c r="K889" t="str">
        <v/>
      </c>
    </row>
    <row r="890" spans="1:11" hidden="1" x14ac:dyDescent="0.2">
      <c r="A890" t="str">
        <v/>
      </c>
      <c r="B890" t="str">
        <v/>
      </c>
      <c r="C890" t="str">
        <v/>
      </c>
      <c r="D890" t="str">
        <v/>
      </c>
      <c r="E890" t="str">
        <v/>
      </c>
      <c r="F890" t="str">
        <v/>
      </c>
      <c r="G890" t="str">
        <v/>
      </c>
      <c r="H890" t="str">
        <v/>
      </c>
      <c r="I890" t="str">
        <v/>
      </c>
      <c r="J890" t="str">
        <v/>
      </c>
      <c r="K890" t="str">
        <v/>
      </c>
    </row>
    <row r="891" spans="1:11" hidden="1" x14ac:dyDescent="0.2">
      <c r="A891" t="str">
        <v>STRATIGRAPHY_STATVAR</v>
      </c>
      <c r="B891" t="str">
        <v>index</v>
      </c>
      <c r="C891" t="str">
        <v/>
      </c>
      <c r="D891" t="str">
        <v/>
      </c>
      <c r="E891" t="str">
        <v/>
      </c>
      <c r="F891" t="str">
        <v/>
      </c>
      <c r="G891" t="str">
        <v/>
      </c>
      <c r="H891" t="str">
        <v/>
      </c>
      <c r="I891" t="str">
        <v/>
      </c>
      <c r="J891" t="str">
        <v/>
      </c>
      <c r="K891" t="str">
        <v/>
      </c>
    </row>
    <row r="892" spans="1:11" hidden="1" x14ac:dyDescent="0.2">
      <c r="A892" t="str">
        <v>STRAT_layers</v>
      </c>
      <c r="B892">
        <v>34</v>
      </c>
      <c r="C892" t="str">
        <v>same as before but dryer</v>
      </c>
      <c r="D892" t="str">
        <v/>
      </c>
      <c r="E892" t="str">
        <v/>
      </c>
      <c r="F892" t="str">
        <v/>
      </c>
      <c r="G892" t="str">
        <v/>
      </c>
      <c r="H892" t="str">
        <v/>
      </c>
      <c r="I892" t="str">
        <v/>
      </c>
      <c r="J892" t="str">
        <v/>
      </c>
      <c r="K892" t="str">
        <v/>
      </c>
    </row>
    <row r="893" spans="1:11" hidden="1" x14ac:dyDescent="0.2">
      <c r="A893" t="str">
        <v>layers</v>
      </c>
      <c r="B893" t="str">
        <v>STRAT_MATRIX</v>
      </c>
      <c r="C893" t="str">
        <v>waterIce</v>
      </c>
      <c r="D893" t="str">
        <v>mineral</v>
      </c>
      <c r="E893" t="str">
        <v>organic</v>
      </c>
      <c r="F893" t="str">
        <v>field_capacity</v>
      </c>
      <c r="G893" t="str">
        <v>soil_type</v>
      </c>
      <c r="H893" t="str">
        <v>permeability</v>
      </c>
      <c r="I893" t="str">
        <v>Xice</v>
      </c>
      <c r="J893" t="str">
        <v>END</v>
      </c>
      <c r="K893" t="str">
        <v/>
      </c>
    </row>
    <row r="894" spans="1:11" hidden="1" x14ac:dyDescent="0.2">
      <c r="A894" t="str">
        <v/>
      </c>
      <c r="B894">
        <v>0</v>
      </c>
      <c r="C894">
        <v>0.05</v>
      </c>
      <c r="D894">
        <v>0.1</v>
      </c>
      <c r="E894">
        <v>0.5</v>
      </c>
      <c r="F894">
        <v>0.1</v>
      </c>
      <c r="G894">
        <v>1</v>
      </c>
      <c r="H894">
        <v>9.9999999999999994E-12</v>
      </c>
      <c r="I894">
        <v>0</v>
      </c>
      <c r="J894" t="str">
        <v/>
      </c>
      <c r="K894" t="str">
        <v>litter layer, low water/ice content, high organic content</v>
      </c>
    </row>
    <row r="895" spans="1:11" hidden="1" x14ac:dyDescent="0.2">
      <c r="A895" t="str">
        <v/>
      </c>
      <c r="B895">
        <v>0.05</v>
      </c>
      <c r="C895">
        <v>0.2</v>
      </c>
      <c r="D895">
        <v>0.6</v>
      </c>
      <c r="E895">
        <v>0.2</v>
      </c>
      <c r="F895">
        <v>0.15</v>
      </c>
      <c r="G895">
        <v>2</v>
      </c>
      <c r="H895">
        <v>9.9999999999999998E-13</v>
      </c>
      <c r="I895">
        <v>0</v>
      </c>
      <c r="J895" t="str">
        <v/>
      </c>
      <c r="K895" t="str">
        <v>sediment layer</v>
      </c>
    </row>
    <row r="896" spans="1:11" hidden="1" x14ac:dyDescent="0.2">
      <c r="A896" t="str">
        <v/>
      </c>
      <c r="B896">
        <v>3</v>
      </c>
      <c r="C896">
        <v>0.1</v>
      </c>
      <c r="D896">
        <v>0.8</v>
      </c>
      <c r="E896">
        <v>0</v>
      </c>
      <c r="F896">
        <v>0.1</v>
      </c>
      <c r="G896">
        <v>2</v>
      </c>
      <c r="H896">
        <v>9.9999999999999998E-13</v>
      </c>
      <c r="I896">
        <v>0</v>
      </c>
      <c r="J896" t="str">
        <v/>
      </c>
      <c r="K896" t="str">
        <v>dryer sediment below</v>
      </c>
    </row>
    <row r="897" spans="1:11" hidden="1" x14ac:dyDescent="0.2">
      <c r="A897" t="str">
        <v/>
      </c>
      <c r="B897">
        <v>10</v>
      </c>
      <c r="C897">
        <v>0.03</v>
      </c>
      <c r="D897">
        <v>0.97</v>
      </c>
      <c r="E897">
        <v>0</v>
      </c>
      <c r="F897">
        <v>0.03</v>
      </c>
      <c r="G897">
        <v>1</v>
      </c>
      <c r="H897">
        <v>9.9999999999999998E-13</v>
      </c>
      <c r="I897">
        <v>0</v>
      </c>
      <c r="J897" t="str">
        <v/>
      </c>
      <c r="K897" t="str">
        <v>bedrock layer</v>
      </c>
    </row>
    <row r="898" spans="1:11" hidden="1" x14ac:dyDescent="0.2">
      <c r="A898" t="str">
        <v/>
      </c>
      <c r="B898" t="str">
        <v>END</v>
      </c>
      <c r="C898" t="str">
        <v/>
      </c>
      <c r="D898" t="str">
        <v/>
      </c>
      <c r="E898" t="str">
        <v/>
      </c>
      <c r="F898" t="str">
        <v/>
      </c>
      <c r="G898" t="str">
        <v/>
      </c>
      <c r="H898" t="str">
        <v/>
      </c>
      <c r="I898" t="str">
        <v/>
      </c>
      <c r="J898" t="str">
        <v/>
      </c>
      <c r="K898" t="str">
        <v/>
      </c>
    </row>
    <row r="899" spans="1:11" hidden="1" x14ac:dyDescent="0.2">
      <c r="A899" t="str">
        <v>CLASS_END</v>
      </c>
      <c r="B899" t="str">
        <v/>
      </c>
      <c r="C899" t="str">
        <v/>
      </c>
      <c r="D899" t="str">
        <v/>
      </c>
      <c r="E899" t="str">
        <v/>
      </c>
      <c r="F899" t="str">
        <v/>
      </c>
      <c r="G899" t="str">
        <v/>
      </c>
      <c r="H899" t="str">
        <v/>
      </c>
      <c r="I899" t="str">
        <v/>
      </c>
      <c r="J899" t="str">
        <v/>
      </c>
      <c r="K899" t="str">
        <v/>
      </c>
    </row>
    <row r="900" spans="1:11" hidden="1" x14ac:dyDescent="0.2">
      <c r="A900" t="str">
        <v/>
      </c>
      <c r="B900" t="str">
        <v/>
      </c>
      <c r="C900" t="str">
        <v/>
      </c>
      <c r="D900" t="str">
        <v/>
      </c>
      <c r="E900" t="str">
        <v/>
      </c>
      <c r="F900" t="str">
        <v/>
      </c>
      <c r="G900" t="str">
        <v/>
      </c>
      <c r="H900" t="str">
        <v/>
      </c>
      <c r="I900" t="str">
        <v/>
      </c>
      <c r="J900" t="str">
        <v/>
      </c>
      <c r="K900" t="str">
        <v/>
      </c>
    </row>
    <row r="901" spans="1:11" hidden="1" x14ac:dyDescent="0.2">
      <c r="A901" t="str">
        <v/>
      </c>
      <c r="B901" t="str">
        <v/>
      </c>
      <c r="C901" t="str">
        <v/>
      </c>
      <c r="D901" t="str">
        <v/>
      </c>
      <c r="E901" t="str">
        <v/>
      </c>
      <c r="F901" t="str">
        <v/>
      </c>
      <c r="G901" t="str">
        <v/>
      </c>
      <c r="H901" t="str">
        <v/>
      </c>
      <c r="I901" t="str">
        <v/>
      </c>
      <c r="J901" t="str">
        <v/>
      </c>
      <c r="K901" t="str">
        <v/>
      </c>
    </row>
    <row r="902" spans="1:11" hidden="1" x14ac:dyDescent="0.2">
      <c r="A902" t="str">
        <v/>
      </c>
      <c r="B902" t="str">
        <v/>
      </c>
      <c r="C902" t="str">
        <v/>
      </c>
      <c r="D902" t="str">
        <v/>
      </c>
      <c r="E902" t="str">
        <v/>
      </c>
      <c r="F902" t="str">
        <v/>
      </c>
      <c r="G902" t="str">
        <v/>
      </c>
      <c r="H902" t="str">
        <v/>
      </c>
      <c r="I902" t="str">
        <v/>
      </c>
      <c r="J902" t="str">
        <v/>
      </c>
      <c r="K902" t="str">
        <v/>
      </c>
    </row>
    <row r="903" spans="1:11" hidden="1" x14ac:dyDescent="0.2">
      <c r="A903" t="str">
        <v/>
      </c>
      <c r="B903" t="str">
        <v/>
      </c>
      <c r="C903" t="str">
        <v/>
      </c>
      <c r="D903" t="str">
        <v/>
      </c>
      <c r="E903" t="str">
        <v/>
      </c>
      <c r="F903" t="str">
        <v/>
      </c>
      <c r="G903" t="str">
        <v/>
      </c>
      <c r="H903" t="str">
        <v/>
      </c>
      <c r="I903" t="str">
        <v/>
      </c>
      <c r="J903" t="str">
        <v/>
      </c>
      <c r="K903" t="str">
        <v/>
      </c>
    </row>
    <row r="904" spans="1:11" hidden="1" x14ac:dyDescent="0.2">
      <c r="A904" t="str">
        <v xml:space="preserve">###  SNOW - assumed the same for everything  </v>
      </c>
      <c r="B904" t="str">
        <v/>
      </c>
      <c r="C904" t="str">
        <v/>
      </c>
      <c r="D904" t="str">
        <v/>
      </c>
      <c r="E904" t="str">
        <v/>
      </c>
      <c r="F904" t="str">
        <v/>
      </c>
      <c r="G904" t="str">
        <v/>
      </c>
      <c r="H904" t="str">
        <v/>
      </c>
      <c r="I904" t="str">
        <v/>
      </c>
      <c r="J904" t="str">
        <v/>
      </c>
      <c r="K904" t="str">
        <v/>
      </c>
    </row>
    <row r="905" spans="1:11" hidden="1" x14ac:dyDescent="0.2">
      <c r="A905" t="str">
        <v/>
      </c>
      <c r="B905" t="str">
        <v/>
      </c>
      <c r="C905" t="str">
        <v/>
      </c>
      <c r="D905" t="str">
        <v/>
      </c>
      <c r="E905" t="str">
        <v/>
      </c>
      <c r="F905" t="str">
        <v/>
      </c>
      <c r="G905" t="str">
        <v/>
      </c>
      <c r="H905" t="str">
        <v/>
      </c>
      <c r="I905" t="str">
        <v/>
      </c>
      <c r="J905" t="str">
        <v/>
      </c>
      <c r="K905" t="str">
        <v/>
      </c>
    </row>
    <row r="906" spans="1:11" hidden="1" x14ac:dyDescent="0.2">
      <c r="A906" t="str">
        <v>SUBSURFACE_CLASS</v>
      </c>
      <c r="B906" t="str">
        <v>index</v>
      </c>
      <c r="C906" t="str">
        <v/>
      </c>
      <c r="D906" t="str">
        <v/>
      </c>
      <c r="E906" t="str">
        <v/>
      </c>
      <c r="F906" t="str">
        <v/>
      </c>
      <c r="G906" t="str">
        <v/>
      </c>
      <c r="H906" t="str">
        <v/>
      </c>
      <c r="I906" t="str">
        <v/>
      </c>
      <c r="J906" t="str">
        <v/>
      </c>
      <c r="K906" t="str">
        <v/>
      </c>
    </row>
    <row r="907" spans="1:11" hidden="1" x14ac:dyDescent="0.2">
      <c r="A907" t="str">
        <v>SNOW_crocus_bucketW_seb</v>
      </c>
      <c r="B907">
        <v>1</v>
      </c>
      <c r="C907" t="str">
        <v/>
      </c>
      <c r="D907" t="str">
        <v/>
      </c>
      <c r="E907" t="str">
        <v/>
      </c>
      <c r="F907" t="str">
        <v/>
      </c>
      <c r="G907" t="str">
        <v/>
      </c>
      <c r="H907" t="str">
        <v/>
      </c>
      <c r="I907" t="str">
        <v/>
      </c>
      <c r="J907" t="str">
        <v/>
      </c>
      <c r="K907" t="str">
        <v/>
      </c>
    </row>
    <row r="908" spans="1:11" hidden="1" x14ac:dyDescent="0.2">
      <c r="A908" t="str">
        <v/>
      </c>
      <c r="B908" t="str">
        <v>value</v>
      </c>
      <c r="C908" t="str">
        <v/>
      </c>
      <c r="D908" t="str">
        <v/>
      </c>
      <c r="E908" t="str">
        <v/>
      </c>
      <c r="F908" t="str">
        <v/>
      </c>
      <c r="G908" t="str">
        <v/>
      </c>
      <c r="H908" t="str">
        <v/>
      </c>
      <c r="I908" t="str">
        <v/>
      </c>
      <c r="J908" t="str">
        <v/>
      </c>
      <c r="K908" t="str">
        <v/>
      </c>
    </row>
    <row r="909" spans="1:11" hidden="1" x14ac:dyDescent="0.2">
      <c r="A909" t="str">
        <v>epsilon</v>
      </c>
      <c r="B909">
        <v>0.99</v>
      </c>
      <c r="C909">
        <v>0.99</v>
      </c>
      <c r="D909" t="str">
        <v>surface emissivity [-]</v>
      </c>
      <c r="E909" t="str">
        <v/>
      </c>
      <c r="F909" t="str">
        <v/>
      </c>
      <c r="G909" t="str">
        <v/>
      </c>
      <c r="H909" t="str">
        <v/>
      </c>
      <c r="I909" t="str">
        <v/>
      </c>
      <c r="J909" t="str">
        <v/>
      </c>
      <c r="K909" t="str">
        <v/>
      </c>
    </row>
    <row r="910" spans="1:11" hidden="1" x14ac:dyDescent="0.2">
      <c r="A910" t="str">
        <v>z0</v>
      </c>
      <c r="B910">
        <v>1E-3</v>
      </c>
      <c r="C910">
        <v>0.01</v>
      </c>
      <c r="D910" t="str">
        <v>roughness length [m]</v>
      </c>
      <c r="E910" t="str">
        <v/>
      </c>
      <c r="F910" t="str">
        <v/>
      </c>
      <c r="G910" t="str">
        <v/>
      </c>
      <c r="H910" t="str">
        <v/>
      </c>
      <c r="I910" t="str">
        <v/>
      </c>
      <c r="J910" t="str">
        <v/>
      </c>
      <c r="K910" t="str">
        <v/>
      </c>
    </row>
    <row r="911" spans="1:11" hidden="1" x14ac:dyDescent="0.2">
      <c r="A911" t="str">
        <v>SW_spectral_range1</v>
      </c>
      <c r="B911">
        <v>0.71</v>
      </c>
      <c r="C911">
        <v>0.71</v>
      </c>
      <c r="D911" t="str">
        <v>fraction of incoming short-wave radiation in first spectral band [-], see Vionnet et al.,2012</v>
      </c>
      <c r="E911" t="str">
        <v/>
      </c>
      <c r="F911" t="str">
        <v/>
      </c>
      <c r="G911" t="str">
        <v/>
      </c>
      <c r="H911" t="str">
        <v/>
      </c>
      <c r="I911" t="str">
        <v/>
      </c>
      <c r="J911" t="str">
        <v/>
      </c>
      <c r="K911" t="str">
        <v/>
      </c>
    </row>
    <row r="912" spans="1:11" hidden="1" x14ac:dyDescent="0.2">
      <c r="A912" t="str">
        <v>SW_spectral_range2</v>
      </c>
      <c r="B912">
        <v>0.21</v>
      </c>
      <c r="C912">
        <v>0.21</v>
      </c>
      <c r="D912" t="str">
        <v>fraction of incoming short-wave radiation in second spectral band [-], fraction of third spectral band calculated automatically</v>
      </c>
      <c r="E912" t="str">
        <v/>
      </c>
      <c r="F912" t="str">
        <v/>
      </c>
      <c r="G912" t="str">
        <v/>
      </c>
      <c r="H912" t="str">
        <v/>
      </c>
      <c r="I912" t="str">
        <v/>
      </c>
      <c r="J912" t="str">
        <v/>
      </c>
      <c r="K912" t="str">
        <v/>
      </c>
    </row>
    <row r="913" spans="1:11" hidden="1" x14ac:dyDescent="0.2">
      <c r="A913" t="str">
        <v>crocus_version</v>
      </c>
      <c r="B913" t="str">
        <v/>
      </c>
      <c r="C913" t="str">
        <v/>
      </c>
      <c r="D913" t="str">
        <v>normal or arctic (Royer et al., 2021), automatically selects timescale_winddrift, max_wind_slab_density,wind_factor_fresh_snow, and conductivity_fucntion</v>
      </c>
      <c r="E913" t="str">
        <v/>
      </c>
      <c r="F913" t="str">
        <v/>
      </c>
      <c r="G913" t="str">
        <v/>
      </c>
      <c r="H913" t="str">
        <v/>
      </c>
      <c r="I913" t="str">
        <v/>
      </c>
      <c r="J913" t="str">
        <v/>
      </c>
      <c r="K913" t="str">
        <v/>
      </c>
    </row>
    <row r="914" spans="1:11" hidden="1" x14ac:dyDescent="0.2">
      <c r="A914" t="str">
        <v>field_capacity</v>
      </c>
      <c r="B914">
        <v>0.05</v>
      </c>
      <c r="C914">
        <v>0.05</v>
      </c>
      <c r="D914" t="str">
        <v>snow field capacity in fraction of available pore space [-] NOTE: the definition is different for GROUND_XX classes</v>
      </c>
      <c r="E914" t="str">
        <v/>
      </c>
      <c r="F914" t="str">
        <v/>
      </c>
      <c r="G914" t="str">
        <v/>
      </c>
      <c r="H914" t="str">
        <v/>
      </c>
      <c r="I914" t="str">
        <v/>
      </c>
      <c r="J914" t="str">
        <v/>
      </c>
      <c r="K914" t="str">
        <v/>
      </c>
    </row>
    <row r="915" spans="1:11" hidden="1" x14ac:dyDescent="0.2">
      <c r="A915" t="str">
        <v>hydraulicConductivity</v>
      </c>
      <c r="B915">
        <v>1E-4</v>
      </c>
      <c r="C915">
        <v>1E-4</v>
      </c>
      <c r="D915" t="str">
        <v>hydraulic conductivity of snow [m/sec]</v>
      </c>
      <c r="E915" t="str">
        <v/>
      </c>
      <c r="F915" t="str">
        <v/>
      </c>
      <c r="G915" t="str">
        <v/>
      </c>
      <c r="H915" t="str">
        <v/>
      </c>
      <c r="I915" t="str">
        <v/>
      </c>
      <c r="J915" t="str">
        <v/>
      </c>
      <c r="K915" t="str">
        <v/>
      </c>
    </row>
    <row r="916" spans="1:11" hidden="1" x14ac:dyDescent="0.2">
      <c r="A916" t="str">
        <v>swe_per_cell</v>
      </c>
      <c r="B916">
        <v>0.01</v>
      </c>
      <c r="C916">
        <v>0.02</v>
      </c>
      <c r="D916" t="str">
        <v>target SWE per grid cell [m], try 0.005 or 0.001</v>
      </c>
      <c r="E916" t="str">
        <v/>
      </c>
      <c r="F916" t="str">
        <v/>
      </c>
      <c r="G916" t="str">
        <v/>
      </c>
      <c r="H916" t="str">
        <v/>
      </c>
      <c r="I916" t="str">
        <v/>
      </c>
      <c r="J916" t="str">
        <v/>
      </c>
      <c r="K916" t="str">
        <v/>
      </c>
    </row>
    <row r="917" spans="1:11" hidden="1" x14ac:dyDescent="0.2">
      <c r="A917" t="str">
        <v>slope</v>
      </c>
      <c r="B917">
        <v>0</v>
      </c>
      <c r="C917">
        <v>0</v>
      </c>
      <c r="D917" t="str">
        <v>slope angle [-]</v>
      </c>
      <c r="E917" t="str">
        <v/>
      </c>
      <c r="F917" t="str">
        <v/>
      </c>
      <c r="G917" t="str">
        <v/>
      </c>
      <c r="H917" t="str">
        <v/>
      </c>
      <c r="I917" t="str">
        <v/>
      </c>
      <c r="J917" t="str">
        <v/>
      </c>
      <c r="K917" t="str">
        <v/>
      </c>
    </row>
    <row r="918" spans="1:11" hidden="1" x14ac:dyDescent="0.2">
      <c r="A918" t="str">
        <v>timescale_winddrift</v>
      </c>
      <c r="B918">
        <v>48</v>
      </c>
      <c r="C918">
        <v>48</v>
      </c>
      <c r="D918" t="str">
        <v>timescale of snow compaction for wind drift [hours!!]</v>
      </c>
      <c r="E918" t="str">
        <v/>
      </c>
      <c r="F918" t="str">
        <v/>
      </c>
      <c r="G918" t="str">
        <v/>
      </c>
      <c r="H918" t="str">
        <v/>
      </c>
      <c r="I918" t="str">
        <v/>
      </c>
      <c r="J918" t="str">
        <v/>
      </c>
      <c r="K918" t="str">
        <v/>
      </c>
    </row>
    <row r="919" spans="1:11" hidden="1" x14ac:dyDescent="0.2">
      <c r="A919" t="str">
        <v>max_wind_slab_density</v>
      </c>
      <c r="B919">
        <v>500</v>
      </c>
      <c r="C919">
        <v>350</v>
      </c>
      <c r="D919" t="str">
        <v>maximum density achievable by wind compaction</v>
      </c>
      <c r="E919" t="str">
        <v/>
      </c>
      <c r="F919" t="str">
        <v/>
      </c>
      <c r="G919" t="str">
        <v/>
      </c>
      <c r="H919" t="str">
        <v/>
      </c>
      <c r="I919" t="str">
        <v/>
      </c>
      <c r="J919" t="str">
        <v/>
      </c>
      <c r="K919" t="str">
        <v/>
      </c>
    </row>
    <row r="920" spans="1:11" hidden="1" x14ac:dyDescent="0.2">
      <c r="A920" t="str">
        <v>wind_factor_fresh_snow</v>
      </c>
      <c r="B920">
        <v>26</v>
      </c>
      <c r="C920">
        <v>26</v>
      </c>
      <c r="D920" t="str">
        <v>factor for wind speed dependency in fresh snow density equation</v>
      </c>
      <c r="E920" t="str">
        <v/>
      </c>
      <c r="F920" t="str">
        <v/>
      </c>
      <c r="G920" t="str">
        <v/>
      </c>
      <c r="H920" t="str">
        <v/>
      </c>
      <c r="I920" t="str">
        <v/>
      </c>
      <c r="J920" t="str">
        <v/>
      </c>
      <c r="K920" t="str">
        <v/>
      </c>
    </row>
    <row r="921" spans="1:11" hidden="1" x14ac:dyDescent="0.2">
      <c r="A921" t="str">
        <v>albedo_age_factor</v>
      </c>
      <c r="B921">
        <v>1E-3</v>
      </c>
      <c r="C921">
        <v>1E-3</v>
      </c>
      <c r="D921" t="str">
        <v/>
      </c>
      <c r="E921" t="str">
        <v/>
      </c>
      <c r="F921" t="str">
        <v/>
      </c>
      <c r="G921" t="str">
        <v/>
      </c>
      <c r="H921" t="str">
        <v/>
      </c>
      <c r="I921" t="str">
        <v/>
      </c>
      <c r="J921" t="str">
        <v/>
      </c>
      <c r="K921" t="str">
        <v/>
      </c>
    </row>
    <row r="922" spans="1:11" hidden="1" x14ac:dyDescent="0.2">
      <c r="A922" t="str">
        <v>conductivity_function</v>
      </c>
      <c r="B922" t="str">
        <v>conductivity_snow_Yen</v>
      </c>
      <c r="C922" t="str">
        <v>conductivity_snow_Sturm</v>
      </c>
      <c r="D922" t="str">
        <v>function employed to calculate thermal conductivity, leave empty for default</v>
      </c>
      <c r="E922" t="str">
        <v/>
      </c>
      <c r="F922" t="str">
        <v/>
      </c>
      <c r="G922" t="str">
        <v/>
      </c>
      <c r="H922" t="str">
        <v/>
      </c>
      <c r="I922" t="str">
        <v/>
      </c>
      <c r="J922" t="str">
        <v/>
      </c>
      <c r="K922" t="str">
        <v/>
      </c>
    </row>
    <row r="923" spans="1:11" hidden="1" x14ac:dyDescent="0.2">
      <c r="A923" t="str">
        <v>dt_max</v>
      </c>
      <c r="B923">
        <v>3600</v>
      </c>
      <c r="C923">
        <v>3600</v>
      </c>
      <c r="D923" t="str">
        <v>maximum possible timestep [sec]</v>
      </c>
      <c r="E923" t="str">
        <v/>
      </c>
      <c r="F923" t="str">
        <v/>
      </c>
      <c r="G923" t="str">
        <v/>
      </c>
      <c r="H923" t="str">
        <v/>
      </c>
      <c r="I923" t="str">
        <v/>
      </c>
      <c r="J923" t="str">
        <v/>
      </c>
      <c r="K923" t="str">
        <v/>
      </c>
    </row>
    <row r="924" spans="1:11" hidden="1" x14ac:dyDescent="0.2">
      <c r="A924" t="str">
        <v>dE_max</v>
      </c>
      <c r="B924">
        <v>50000</v>
      </c>
      <c r="C924">
        <v>50000</v>
      </c>
      <c r="D924" t="str">
        <v>maximum possible energy change per timestep [J/m3]</v>
      </c>
      <c r="E924" t="str">
        <v/>
      </c>
      <c r="F924" t="str">
        <v/>
      </c>
      <c r="G924" t="str">
        <v/>
      </c>
      <c r="H924" t="str">
        <v/>
      </c>
      <c r="I924" t="str">
        <v/>
      </c>
      <c r="J924" t="str">
        <v/>
      </c>
      <c r="K924" t="str">
        <v/>
      </c>
    </row>
    <row r="925" spans="1:11" hidden="1" x14ac:dyDescent="0.2">
      <c r="A925" t="str">
        <v>max_snow_depth</v>
      </c>
      <c r="B925">
        <v>5</v>
      </c>
      <c r="C925" t="str">
        <v/>
      </c>
      <c r="D925" t="str">
        <v>set a threshold for maximum snow depth</v>
      </c>
      <c r="E925" t="str">
        <v/>
      </c>
      <c r="F925" t="str">
        <v/>
      </c>
      <c r="G925" t="str">
        <v/>
      </c>
      <c r="H925" t="str">
        <v/>
      </c>
      <c r="I925" t="str">
        <v/>
      </c>
      <c r="J925" t="str">
        <v/>
      </c>
      <c r="K925" t="str">
        <v/>
      </c>
    </row>
    <row r="926" spans="1:11" hidden="1" x14ac:dyDescent="0.2">
      <c r="A926" t="str">
        <v>CLASS_END</v>
      </c>
      <c r="B926" t="str">
        <v/>
      </c>
      <c r="C926" t="str">
        <v/>
      </c>
      <c r="D926" t="str">
        <v/>
      </c>
      <c r="E926" t="str">
        <v/>
      </c>
      <c r="F926" t="str">
        <v/>
      </c>
      <c r="G926" t="str">
        <v/>
      </c>
      <c r="H926" t="str">
        <v/>
      </c>
      <c r="I926" t="str">
        <v/>
      </c>
      <c r="J926" t="str">
        <v/>
      </c>
      <c r="K926" t="str">
        <v/>
      </c>
    </row>
    <row r="927" spans="1:11" hidden="1" x14ac:dyDescent="0.2">
      <c r="A927" t="str">
        <v/>
      </c>
      <c r="B927" t="str">
        <v/>
      </c>
      <c r="C927" t="str">
        <v/>
      </c>
      <c r="D927" t="str">
        <v/>
      </c>
      <c r="E927" t="str">
        <v/>
      </c>
      <c r="F927" t="str">
        <v/>
      </c>
      <c r="G927" t="str">
        <v/>
      </c>
      <c r="H927" t="str">
        <v/>
      </c>
      <c r="I927" t="str">
        <v/>
      </c>
      <c r="J927" t="str">
        <v/>
      </c>
      <c r="K927" t="str">
        <v/>
      </c>
    </row>
    <row r="928" spans="1:11" hidden="1" x14ac:dyDescent="0.2">
      <c r="A928" t="str">
        <v/>
      </c>
      <c r="B928" t="str">
        <v/>
      </c>
      <c r="C928" t="str">
        <v/>
      </c>
      <c r="D928" t="str">
        <v/>
      </c>
      <c r="E928" t="str">
        <v/>
      </c>
      <c r="F928" t="str">
        <v/>
      </c>
      <c r="G928" t="str">
        <v/>
      </c>
      <c r="H928" t="str">
        <v/>
      </c>
      <c r="I928" t="str">
        <v/>
      </c>
      <c r="J928" t="str">
        <v/>
      </c>
      <c r="K928" t="str">
        <v/>
      </c>
    </row>
    <row r="929" spans="1:11" hidden="1" x14ac:dyDescent="0.2">
      <c r="A929" t="str">
        <v/>
      </c>
      <c r="B929" t="str">
        <v/>
      </c>
      <c r="C929" t="str">
        <v/>
      </c>
      <c r="D929" t="str">
        <v/>
      </c>
      <c r="E929" t="str">
        <v/>
      </c>
      <c r="F929" t="str">
        <v/>
      </c>
      <c r="G929" t="str">
        <v/>
      </c>
      <c r="H929" t="str">
        <v/>
      </c>
      <c r="I929" t="str">
        <v/>
      </c>
      <c r="J929" t="str">
        <v/>
      </c>
      <c r="K929" t="str">
        <v/>
      </c>
    </row>
    <row r="930" spans="1:11" hidden="1" x14ac:dyDescent="0.2">
      <c r="A930" t="str">
        <v/>
      </c>
      <c r="B930" t="str">
        <v/>
      </c>
      <c r="C930" t="str">
        <v/>
      </c>
      <c r="D930" t="str">
        <v/>
      </c>
      <c r="E930" t="str">
        <v/>
      </c>
      <c r="F930" t="str">
        <v/>
      </c>
      <c r="G930" t="str">
        <v/>
      </c>
      <c r="H930" t="str">
        <v/>
      </c>
      <c r="I930" t="str">
        <v/>
      </c>
      <c r="J930" t="str">
        <v/>
      </c>
      <c r="K930" t="str">
        <v/>
      </c>
    </row>
    <row r="931" spans="1:11" hidden="1" x14ac:dyDescent="0.2">
      <c r="A931" t="str">
        <v/>
      </c>
      <c r="B931" t="str">
        <v/>
      </c>
      <c r="C931" t="str">
        <v/>
      </c>
      <c r="D931" t="str">
        <v/>
      </c>
      <c r="E931" t="str">
        <v/>
      </c>
      <c r="F931" t="str">
        <v/>
      </c>
      <c r="G931" t="str">
        <v/>
      </c>
      <c r="H931" t="str">
        <v/>
      </c>
      <c r="I931" t="str">
        <v/>
      </c>
      <c r="J931" t="str">
        <v/>
      </c>
      <c r="K931" t="str">
        <v/>
      </c>
    </row>
    <row r="932" spans="1:11" hidden="1" x14ac:dyDescent="0.2">
      <c r="A932" t="str">
        <v/>
      </c>
      <c r="B932" t="str">
        <v/>
      </c>
      <c r="C932" t="str">
        <v/>
      </c>
      <c r="D932" t="str">
        <v/>
      </c>
      <c r="E932" t="str">
        <v/>
      </c>
      <c r="F932" t="str">
        <v/>
      </c>
      <c r="G932" t="str">
        <v/>
      </c>
      <c r="H932" t="str">
        <v/>
      </c>
      <c r="I932" t="str">
        <v/>
      </c>
      <c r="J932" t="str">
        <v/>
      </c>
      <c r="K932" t="str">
        <v/>
      </c>
    </row>
    <row r="933" spans="1:11" hidden="1" x14ac:dyDescent="0.2">
      <c r="A933" t="str">
        <v/>
      </c>
      <c r="B933" t="str">
        <v/>
      </c>
      <c r="C933" t="str">
        <v/>
      </c>
      <c r="D933" t="str">
        <v/>
      </c>
      <c r="E933" t="str">
        <v/>
      </c>
      <c r="F933" t="str">
        <v/>
      </c>
      <c r="G933" t="str">
        <v/>
      </c>
      <c r="H933" t="str">
        <v/>
      </c>
      <c r="I933" t="str">
        <v/>
      </c>
      <c r="J933" t="str">
        <v/>
      </c>
      <c r="K933" t="str">
        <v/>
      </c>
    </row>
    <row r="934" spans="1:11" hidden="1" x14ac:dyDescent="0.2">
      <c r="A934" t="str">
        <v/>
      </c>
      <c r="B934" t="str">
        <v/>
      </c>
      <c r="C934" t="str">
        <v/>
      </c>
      <c r="D934" t="str">
        <v/>
      </c>
      <c r="E934" t="str">
        <v/>
      </c>
      <c r="F934" t="str">
        <v/>
      </c>
      <c r="G934" t="str">
        <v/>
      </c>
      <c r="H934" t="str">
        <v/>
      </c>
      <c r="I934" t="str">
        <v/>
      </c>
      <c r="J934" t="str">
        <v/>
      </c>
      <c r="K934" t="str">
        <v/>
      </c>
    </row>
    <row r="935" spans="1:11" hidden="1" x14ac:dyDescent="0.2">
      <c r="A935" t="str">
        <v/>
      </c>
      <c r="B935" t="str">
        <v/>
      </c>
      <c r="C935" t="str">
        <v/>
      </c>
      <c r="D935" t="str">
        <v/>
      </c>
      <c r="E935" t="str">
        <v/>
      </c>
      <c r="F935" t="str">
        <v/>
      </c>
      <c r="G935" t="str">
        <v/>
      </c>
      <c r="H935" t="str">
        <v/>
      </c>
      <c r="I935" t="str">
        <v/>
      </c>
      <c r="J935" t="str">
        <v/>
      </c>
      <c r="K935" t="str">
        <v/>
      </c>
    </row>
    <row r="936" spans="1:11" hidden="1" x14ac:dyDescent="0.2">
      <c r="A936" t="str">
        <v/>
      </c>
      <c r="B936" t="str">
        <v/>
      </c>
      <c r="C936" t="str">
        <v/>
      </c>
      <c r="D936" t="str">
        <v/>
      </c>
      <c r="E936" t="str">
        <v/>
      </c>
      <c r="F936" t="str">
        <v/>
      </c>
      <c r="G936" t="str">
        <v/>
      </c>
      <c r="H936" t="str">
        <v/>
      </c>
      <c r="I936" t="str">
        <v/>
      </c>
      <c r="J936" t="str">
        <v/>
      </c>
      <c r="K936" t="str">
        <v/>
      </c>
    </row>
    <row r="937" spans="1:11" hidden="1" x14ac:dyDescent="0.2">
      <c r="A937" t="str">
        <v/>
      </c>
      <c r="B937" t="str">
        <v/>
      </c>
      <c r="C937" t="str">
        <v/>
      </c>
      <c r="D937" t="str">
        <v/>
      </c>
      <c r="E937" t="str">
        <v/>
      </c>
      <c r="F937" t="str">
        <v/>
      </c>
      <c r="G937" t="str">
        <v/>
      </c>
      <c r="H937" t="str">
        <v/>
      </c>
      <c r="I937" t="str">
        <v/>
      </c>
      <c r="J937" t="str">
        <v/>
      </c>
      <c r="K937" t="str">
        <v/>
      </c>
    </row>
    <row r="938" spans="1:11" hidden="1" x14ac:dyDescent="0.2">
      <c r="A938" t="str">
        <v/>
      </c>
      <c r="B938" t="str">
        <v/>
      </c>
      <c r="C938" t="str">
        <v/>
      </c>
      <c r="D938" t="str">
        <v/>
      </c>
      <c r="E938" t="str">
        <v/>
      </c>
      <c r="F938" t="str">
        <v/>
      </c>
      <c r="G938" t="str">
        <v/>
      </c>
      <c r="H938" t="str">
        <v/>
      </c>
      <c r="I938" t="str">
        <v/>
      </c>
      <c r="J938" t="str">
        <v/>
      </c>
      <c r="K938" t="str">
        <v/>
      </c>
    </row>
    <row r="939" spans="1:11" hidden="1" x14ac:dyDescent="0.2">
      <c r="A939" t="str">
        <v/>
      </c>
      <c r="B939" t="str">
        <v/>
      </c>
      <c r="C939" t="str">
        <v/>
      </c>
      <c r="D939" t="str">
        <v/>
      </c>
      <c r="E939" t="str">
        <v/>
      </c>
      <c r="F939" t="str">
        <v/>
      </c>
      <c r="G939" t="str">
        <v/>
      </c>
      <c r="H939" t="str">
        <v/>
      </c>
      <c r="I939" t="str">
        <v/>
      </c>
      <c r="J939" t="str">
        <v/>
      </c>
      <c r="K939" t="str">
        <v/>
      </c>
    </row>
    <row r="940" spans="1:11" hidden="1" x14ac:dyDescent="0.2">
      <c r="A940" t="str">
        <v/>
      </c>
      <c r="B940" t="str">
        <v/>
      </c>
      <c r="C940" t="str">
        <v/>
      </c>
      <c r="D940" t="str">
        <v/>
      </c>
      <c r="E940" t="str">
        <v/>
      </c>
      <c r="F940" t="str">
        <v/>
      </c>
      <c r="G940" t="str">
        <v/>
      </c>
      <c r="H940" t="str">
        <v/>
      </c>
      <c r="I940" t="str">
        <v/>
      </c>
      <c r="J940" t="str">
        <v/>
      </c>
      <c r="K940" t="str">
        <v/>
      </c>
    </row>
    <row r="941" spans="1:11" hidden="1" x14ac:dyDescent="0.2">
      <c r="A941" t="str">
        <v/>
      </c>
      <c r="B941" t="str">
        <v/>
      </c>
      <c r="C941" t="str">
        <v/>
      </c>
      <c r="D941" t="str">
        <v/>
      </c>
      <c r="E941" t="str">
        <v/>
      </c>
      <c r="F941" t="str">
        <v/>
      </c>
      <c r="G941" t="str">
        <v/>
      </c>
      <c r="H941" t="str">
        <v/>
      </c>
      <c r="I941" t="str">
        <v/>
      </c>
      <c r="J941" t="str">
        <v/>
      </c>
      <c r="K941" t="str">
        <v/>
      </c>
    </row>
    <row r="942" spans="1:11" hidden="1" x14ac:dyDescent="0.2">
      <c r="A942" t="str">
        <v/>
      </c>
      <c r="B942" t="str">
        <v/>
      </c>
      <c r="C942" t="str">
        <v/>
      </c>
      <c r="D942" t="str">
        <v/>
      </c>
      <c r="E942" t="str">
        <v/>
      </c>
      <c r="F942" t="str">
        <v/>
      </c>
      <c r="G942" t="str">
        <v/>
      </c>
      <c r="H942" t="str">
        <v/>
      </c>
      <c r="I942" t="str">
        <v/>
      </c>
      <c r="J942" t="str">
        <v/>
      </c>
      <c r="K942" t="str">
        <v/>
      </c>
    </row>
    <row r="943" spans="1:11" hidden="1" x14ac:dyDescent="0.2">
      <c r="A943" t="str">
        <v/>
      </c>
      <c r="B943" t="str">
        <v/>
      </c>
      <c r="C943" t="str">
        <v/>
      </c>
      <c r="D943" t="str">
        <v/>
      </c>
      <c r="E943" t="str">
        <v/>
      </c>
      <c r="F943" t="str">
        <v/>
      </c>
      <c r="G943" t="str">
        <v/>
      </c>
      <c r="H943" t="str">
        <v/>
      </c>
      <c r="I943" t="str">
        <v/>
      </c>
      <c r="J943" t="str">
        <v/>
      </c>
      <c r="K943" t="str">
        <v/>
      </c>
    </row>
    <row r="944" spans="1:11" hidden="1" x14ac:dyDescent="0.2">
      <c r="A944" t="str">
        <v/>
      </c>
      <c r="B944" t="str">
        <v/>
      </c>
      <c r="C944" t="str">
        <v/>
      </c>
      <c r="D944" t="str">
        <v/>
      </c>
      <c r="E944" t="str">
        <v/>
      </c>
      <c r="F944" t="str">
        <v/>
      </c>
      <c r="G944" t="str">
        <v/>
      </c>
      <c r="H944" t="str">
        <v/>
      </c>
      <c r="I944" t="str">
        <v/>
      </c>
      <c r="J944" t="str">
        <v/>
      </c>
      <c r="K944" t="str">
        <v/>
      </c>
    </row>
    <row r="945" spans="1:11" hidden="1" x14ac:dyDescent="0.2">
      <c r="A945" t="str">
        <v/>
      </c>
      <c r="B945" t="str">
        <v/>
      </c>
      <c r="C945" t="str">
        <v/>
      </c>
      <c r="D945" t="str">
        <v/>
      </c>
      <c r="E945" t="str">
        <v/>
      </c>
      <c r="F945" t="str">
        <v/>
      </c>
      <c r="G945" t="str">
        <v/>
      </c>
      <c r="H945" t="str">
        <v/>
      </c>
      <c r="I945" t="str">
        <v/>
      </c>
      <c r="J945" t="str">
        <v/>
      </c>
      <c r="K945" t="str">
        <v/>
      </c>
    </row>
    <row r="946" spans="1:11" hidden="1" x14ac:dyDescent="0.2">
      <c r="A946" t="str">
        <v/>
      </c>
      <c r="B946" t="str">
        <v/>
      </c>
      <c r="C946" t="str">
        <v/>
      </c>
      <c r="D946" t="str">
        <v/>
      </c>
      <c r="E946" t="str">
        <v/>
      </c>
      <c r="F946" t="str">
        <v/>
      </c>
      <c r="G946" t="str">
        <v/>
      </c>
      <c r="H946" t="str">
        <v/>
      </c>
      <c r="I946" t="str">
        <v/>
      </c>
      <c r="J946" t="str">
        <v/>
      </c>
      <c r="K946" t="str">
        <v/>
      </c>
    </row>
    <row r="947" spans="1:11" hidden="1" x14ac:dyDescent="0.2">
      <c r="A947" t="str">
        <v/>
      </c>
      <c r="B947" t="str">
        <v/>
      </c>
      <c r="C947" t="str">
        <v/>
      </c>
      <c r="D947" t="str">
        <v/>
      </c>
      <c r="E947" t="str">
        <v/>
      </c>
      <c r="F947" t="str">
        <v/>
      </c>
      <c r="G947" t="str">
        <v/>
      </c>
      <c r="H947" t="str">
        <v/>
      </c>
      <c r="I947" t="str">
        <v/>
      </c>
      <c r="J947" t="str">
        <v/>
      </c>
      <c r="K947" t="str">
        <v/>
      </c>
    </row>
    <row r="948" spans="1:11" hidden="1" x14ac:dyDescent="0.2">
      <c r="A948" t="str">
        <v/>
      </c>
      <c r="B948" t="str">
        <v/>
      </c>
      <c r="C948" t="str">
        <v/>
      </c>
      <c r="D948" t="str">
        <v/>
      </c>
      <c r="E948" t="str">
        <v/>
      </c>
      <c r="F948" t="str">
        <v/>
      </c>
      <c r="G948" t="str">
        <v/>
      </c>
      <c r="H948" t="str">
        <v/>
      </c>
      <c r="I948" t="str">
        <v/>
      </c>
      <c r="J948" t="str">
        <v/>
      </c>
      <c r="K948" t="str">
        <v/>
      </c>
    </row>
    <row r="949" spans="1:11" hidden="1" x14ac:dyDescent="0.2">
      <c r="A949" t="str">
        <v/>
      </c>
      <c r="B949" t="str">
        <v/>
      </c>
      <c r="C949" t="str">
        <v/>
      </c>
      <c r="D949" t="str">
        <v/>
      </c>
      <c r="E949" t="str">
        <v/>
      </c>
      <c r="F949" t="str">
        <v/>
      </c>
      <c r="G949" t="str">
        <v/>
      </c>
      <c r="H949" t="str">
        <v/>
      </c>
      <c r="I949" t="str">
        <v/>
      </c>
      <c r="J949" t="str">
        <v/>
      </c>
      <c r="K949" t="str">
        <v/>
      </c>
    </row>
    <row r="950" spans="1:11" hidden="1" x14ac:dyDescent="0.2">
      <c r="A950" t="str">
        <v/>
      </c>
      <c r="B950" t="str">
        <v/>
      </c>
      <c r="C950" t="str">
        <v/>
      </c>
      <c r="D950" t="str">
        <v/>
      </c>
      <c r="E950" t="str">
        <v/>
      </c>
      <c r="F950" t="str">
        <v/>
      </c>
      <c r="G950" t="str">
        <v/>
      </c>
      <c r="H950" t="str">
        <v/>
      </c>
      <c r="I950" t="str">
        <v/>
      </c>
      <c r="J950" t="str">
        <v/>
      </c>
      <c r="K950" t="str">
        <v/>
      </c>
    </row>
    <row r="951" spans="1:11" hidden="1" x14ac:dyDescent="0.2">
      <c r="A951" t="str">
        <v/>
      </c>
      <c r="B951" t="str">
        <v/>
      </c>
      <c r="C951" t="str">
        <v/>
      </c>
      <c r="D951" t="str">
        <v/>
      </c>
      <c r="E951" t="str">
        <v/>
      </c>
      <c r="F951" t="str">
        <v/>
      </c>
      <c r="G951" t="str">
        <v/>
      </c>
      <c r="H951" t="str">
        <v/>
      </c>
      <c r="I951" t="str">
        <v/>
      </c>
      <c r="J951" t="str">
        <v/>
      </c>
      <c r="K951" t="str">
        <v/>
      </c>
    </row>
    <row r="952" spans="1:11" hidden="1" x14ac:dyDescent="0.2">
      <c r="A952" t="str">
        <v/>
      </c>
      <c r="B952" t="str">
        <v/>
      </c>
      <c r="C952" t="str">
        <v/>
      </c>
      <c r="D952" t="str">
        <v/>
      </c>
      <c r="E952" t="str">
        <v/>
      </c>
      <c r="F952" t="str">
        <v/>
      </c>
      <c r="G952" t="str">
        <v/>
      </c>
      <c r="H952" t="str">
        <v/>
      </c>
      <c r="I952" t="str">
        <v/>
      </c>
      <c r="J952" t="str">
        <v/>
      </c>
      <c r="K952" t="str">
        <v/>
      </c>
    </row>
    <row r="953" spans="1:11" hidden="1" x14ac:dyDescent="0.2">
      <c r="A953" t="str">
        <v/>
      </c>
      <c r="B953" t="str">
        <v/>
      </c>
      <c r="C953" t="str">
        <v/>
      </c>
      <c r="D953" t="str">
        <v/>
      </c>
      <c r="E953" t="str">
        <v/>
      </c>
      <c r="F953" t="str">
        <v/>
      </c>
      <c r="G953" t="str">
        <v/>
      </c>
      <c r="H953" t="str">
        <v/>
      </c>
      <c r="I953" t="str">
        <v/>
      </c>
      <c r="J953" t="str">
        <v/>
      </c>
      <c r="K953" t="str">
        <v/>
      </c>
    </row>
    <row r="954" spans="1:11" hidden="1" x14ac:dyDescent="0.2">
      <c r="A954" t="str">
        <v/>
      </c>
      <c r="B954" t="str">
        <v/>
      </c>
      <c r="C954" t="str">
        <v/>
      </c>
      <c r="D954" t="str">
        <v/>
      </c>
      <c r="E954" t="str">
        <v/>
      </c>
      <c r="F954" t="str">
        <v/>
      </c>
      <c r="G954" t="str">
        <v/>
      </c>
      <c r="H954" t="str">
        <v/>
      </c>
      <c r="I954" t="str">
        <v/>
      </c>
      <c r="J954" t="str">
        <v/>
      </c>
      <c r="K954" t="str">
        <v/>
      </c>
    </row>
    <row r="955" spans="1:11" hidden="1" x14ac:dyDescent="0.2">
      <c r="A955" t="str">
        <v/>
      </c>
      <c r="B955" t="str">
        <v/>
      </c>
      <c r="C955" t="str">
        <v/>
      </c>
      <c r="D955" t="str">
        <v/>
      </c>
      <c r="E955" t="str">
        <v/>
      </c>
      <c r="F955" t="str">
        <v/>
      </c>
      <c r="G955" t="str">
        <v/>
      </c>
      <c r="H955" t="str">
        <v/>
      </c>
      <c r="I955" t="str">
        <v/>
      </c>
      <c r="J955" t="str">
        <v/>
      </c>
      <c r="K955" t="str">
        <v/>
      </c>
    </row>
    <row r="956" spans="1:11" hidden="1" x14ac:dyDescent="0.2">
      <c r="A956" t="str">
        <v/>
      </c>
      <c r="B956" t="str">
        <v/>
      </c>
      <c r="C956" t="str">
        <v/>
      </c>
      <c r="D956" t="str">
        <v/>
      </c>
      <c r="E956" t="str">
        <v/>
      </c>
      <c r="F956" t="str">
        <v/>
      </c>
      <c r="G956" t="str">
        <v/>
      </c>
      <c r="H956" t="str">
        <v/>
      </c>
      <c r="I956" t="str">
        <v/>
      </c>
      <c r="J956" t="str">
        <v/>
      </c>
      <c r="K956" t="str">
        <v/>
      </c>
    </row>
    <row r="957" spans="1:11" hidden="1" x14ac:dyDescent="0.2">
      <c r="A957" t="str">
        <v/>
      </c>
      <c r="B957" t="str">
        <v/>
      </c>
      <c r="C957" t="str">
        <v/>
      </c>
      <c r="D957" t="str">
        <v/>
      </c>
      <c r="E957" t="str">
        <v/>
      </c>
      <c r="F957" t="str">
        <v/>
      </c>
      <c r="G957" t="str">
        <v/>
      </c>
      <c r="H957" t="str">
        <v/>
      </c>
      <c r="I957" t="str">
        <v/>
      </c>
      <c r="J957" t="str">
        <v/>
      </c>
      <c r="K957" t="str">
        <v/>
      </c>
    </row>
    <row r="958" spans="1:11" hidden="1" x14ac:dyDescent="0.2">
      <c r="A958" t="str">
        <v/>
      </c>
      <c r="B958" t="str">
        <v/>
      </c>
      <c r="C958" t="str">
        <v/>
      </c>
      <c r="D958" t="str">
        <v/>
      </c>
      <c r="E958" t="str">
        <v/>
      </c>
      <c r="F958" t="str">
        <v/>
      </c>
      <c r="G958" t="str">
        <v/>
      </c>
      <c r="H958" t="str">
        <v/>
      </c>
      <c r="I958" t="str">
        <v/>
      </c>
      <c r="J958" t="str">
        <v/>
      </c>
      <c r="K958" t="str">
        <v/>
      </c>
    </row>
    <row r="959" spans="1:11" hidden="1" x14ac:dyDescent="0.2">
      <c r="A959" t="str">
        <v/>
      </c>
      <c r="B959" t="str">
        <v/>
      </c>
      <c r="C959" t="str">
        <v/>
      </c>
      <c r="D959" t="str">
        <v/>
      </c>
      <c r="E959" t="str">
        <v/>
      </c>
      <c r="F959" t="str">
        <v/>
      </c>
      <c r="G959" t="str">
        <v/>
      </c>
      <c r="H959" t="str">
        <v/>
      </c>
      <c r="I959" t="str">
        <v/>
      </c>
      <c r="J959" t="str">
        <v/>
      </c>
      <c r="K959" t="str">
        <v/>
      </c>
    </row>
    <row r="960" spans="1:11" hidden="1" x14ac:dyDescent="0.2">
      <c r="A960" t="str">
        <v/>
      </c>
      <c r="B960" t="str">
        <v/>
      </c>
      <c r="C960" t="str">
        <v/>
      </c>
      <c r="D960" t="str">
        <v/>
      </c>
      <c r="E960" t="str">
        <v/>
      </c>
      <c r="F960" t="str">
        <v/>
      </c>
      <c r="G960" t="str">
        <v/>
      </c>
      <c r="H960" t="str">
        <v/>
      </c>
      <c r="I960" t="str">
        <v/>
      </c>
      <c r="J960" t="str">
        <v/>
      </c>
      <c r="K960" t="str">
        <v/>
      </c>
    </row>
    <row r="961" spans="1:11" hidden="1" x14ac:dyDescent="0.2">
      <c r="A961" t="str">
        <v/>
      </c>
      <c r="B961" t="str">
        <v/>
      </c>
      <c r="C961" t="str">
        <v/>
      </c>
      <c r="D961" t="str">
        <v/>
      </c>
      <c r="E961" t="str">
        <v/>
      </c>
      <c r="F961" t="str">
        <v/>
      </c>
      <c r="G961" t="str">
        <v/>
      </c>
      <c r="H961" t="str">
        <v/>
      </c>
      <c r="I961" t="str">
        <v/>
      </c>
      <c r="J961" t="str">
        <v/>
      </c>
      <c r="K961" t="str">
        <v/>
      </c>
    </row>
    <row r="962" spans="1:11" hidden="1" x14ac:dyDescent="0.2">
      <c r="A962" t="str">
        <v/>
      </c>
      <c r="B962" t="str">
        <v/>
      </c>
      <c r="C962" t="str">
        <v/>
      </c>
      <c r="D962" t="str">
        <v/>
      </c>
      <c r="E962" t="str">
        <v/>
      </c>
      <c r="F962" t="str">
        <v/>
      </c>
      <c r="G962" t="str">
        <v/>
      </c>
      <c r="H962" t="str">
        <v/>
      </c>
      <c r="I962" t="str">
        <v/>
      </c>
      <c r="J962" t="str">
        <v/>
      </c>
      <c r="K962" t="str">
        <v/>
      </c>
    </row>
    <row r="963" spans="1:11" hidden="1" x14ac:dyDescent="0.2">
      <c r="A963" t="str">
        <v/>
      </c>
      <c r="B963" t="str">
        <v/>
      </c>
      <c r="C963" t="str">
        <v/>
      </c>
      <c r="D963" t="str">
        <v/>
      </c>
      <c r="E963" t="str">
        <v/>
      </c>
      <c r="F963" t="str">
        <v/>
      </c>
      <c r="G963" t="str">
        <v/>
      </c>
      <c r="H963" t="str">
        <v/>
      </c>
      <c r="I963" t="str">
        <v/>
      </c>
      <c r="J963" t="str">
        <v/>
      </c>
      <c r="K963" t="str">
        <v/>
      </c>
    </row>
    <row r="964" spans="1:11" hidden="1" x14ac:dyDescent="0.2">
      <c r="A964" t="str">
        <v/>
      </c>
      <c r="B964" t="str">
        <v/>
      </c>
      <c r="C964" t="str">
        <v/>
      </c>
      <c r="D964" t="str">
        <v/>
      </c>
      <c r="E964" t="str">
        <v/>
      </c>
      <c r="F964" t="str">
        <v/>
      </c>
      <c r="G964" t="str">
        <v/>
      </c>
      <c r="H964" t="str">
        <v/>
      </c>
      <c r="I964" t="str">
        <v/>
      </c>
      <c r="J964" t="str">
        <v/>
      </c>
      <c r="K964" t="str">
        <v/>
      </c>
    </row>
    <row r="965" spans="1:11" hidden="1" x14ac:dyDescent="0.2">
      <c r="A965" t="str">
        <v/>
      </c>
      <c r="B965" t="str">
        <v/>
      </c>
      <c r="C965" t="str">
        <v/>
      </c>
      <c r="D965" t="str">
        <v/>
      </c>
      <c r="E965" t="str">
        <v/>
      </c>
      <c r="F965" t="str">
        <v/>
      </c>
      <c r="G965" t="str">
        <v/>
      </c>
      <c r="H965" t="str">
        <v/>
      </c>
      <c r="I965" t="str">
        <v/>
      </c>
      <c r="J965" t="str">
        <v/>
      </c>
      <c r="K965" t="str">
        <v/>
      </c>
    </row>
    <row r="966" spans="1:11" hidden="1" x14ac:dyDescent="0.2">
      <c r="A966" t="str">
        <v/>
      </c>
      <c r="B966" t="str">
        <v/>
      </c>
      <c r="C966" t="str">
        <v/>
      </c>
      <c r="D966" t="str">
        <v/>
      </c>
      <c r="E966" t="str">
        <v/>
      </c>
      <c r="F966" t="str">
        <v/>
      </c>
      <c r="G966" t="str">
        <v/>
      </c>
      <c r="H966" t="str">
        <v/>
      </c>
      <c r="I966" t="str">
        <v/>
      </c>
      <c r="J966" t="str">
        <v/>
      </c>
      <c r="K966" t="str">
        <v/>
      </c>
    </row>
    <row r="967" spans="1:11" hidden="1" x14ac:dyDescent="0.2">
      <c r="A967" t="str">
        <v/>
      </c>
      <c r="B967" t="str">
        <v/>
      </c>
      <c r="C967" t="str">
        <v/>
      </c>
      <c r="D967" t="str">
        <v/>
      </c>
      <c r="E967" t="str">
        <v/>
      </c>
      <c r="F967" t="str">
        <v/>
      </c>
      <c r="G967" t="str">
        <v/>
      </c>
      <c r="H967" t="str">
        <v/>
      </c>
      <c r="I967" t="str">
        <v/>
      </c>
      <c r="J967" t="str">
        <v/>
      </c>
      <c r="K967" t="str">
        <v/>
      </c>
    </row>
    <row r="968" spans="1:11" hidden="1" x14ac:dyDescent="0.2">
      <c r="A968" t="str">
        <v/>
      </c>
      <c r="B968" t="str">
        <v/>
      </c>
      <c r="C968" t="str">
        <v/>
      </c>
      <c r="D968" t="str">
        <v/>
      </c>
      <c r="E968" t="str">
        <v/>
      </c>
      <c r="F968" t="str">
        <v/>
      </c>
      <c r="G968" t="str">
        <v/>
      </c>
      <c r="H968" t="str">
        <v/>
      </c>
      <c r="I968" t="str">
        <v/>
      </c>
      <c r="J968" t="str">
        <v/>
      </c>
      <c r="K968" t="str">
        <v/>
      </c>
    </row>
    <row r="969" spans="1:11" hidden="1" x14ac:dyDescent="0.2">
      <c r="A969" t="str">
        <v/>
      </c>
      <c r="B969" t="str">
        <v/>
      </c>
      <c r="C969" t="str">
        <v/>
      </c>
      <c r="D969" t="str">
        <v/>
      </c>
      <c r="E969" t="str">
        <v/>
      </c>
      <c r="F969" t="str">
        <v/>
      </c>
      <c r="G969" t="str">
        <v/>
      </c>
      <c r="H969" t="str">
        <v/>
      </c>
      <c r="I969" t="str">
        <v/>
      </c>
      <c r="J969" t="str">
        <v/>
      </c>
      <c r="K969" t="str">
        <v/>
      </c>
    </row>
    <row r="970" spans="1:11" hidden="1" x14ac:dyDescent="0.2">
      <c r="A970" t="str">
        <v/>
      </c>
      <c r="B970" t="str">
        <v/>
      </c>
      <c r="C970" t="str">
        <v/>
      </c>
      <c r="D970" t="str">
        <v/>
      </c>
      <c r="E970" t="str">
        <v/>
      </c>
      <c r="F970" t="str">
        <v/>
      </c>
      <c r="G970" t="str">
        <v/>
      </c>
      <c r="H970" t="str">
        <v/>
      </c>
      <c r="I970" t="str">
        <v/>
      </c>
      <c r="J970" t="str">
        <v/>
      </c>
      <c r="K970" t="str">
        <v/>
      </c>
    </row>
    <row r="971" spans="1:11" hidden="1" x14ac:dyDescent="0.2">
      <c r="A971" t="str">
        <v/>
      </c>
      <c r="B971" t="str">
        <v/>
      </c>
      <c r="C971" t="str">
        <v/>
      </c>
      <c r="D971" t="str">
        <v/>
      </c>
      <c r="E971" t="str">
        <v/>
      </c>
      <c r="F971" t="str">
        <v/>
      </c>
      <c r="G971" t="str">
        <v/>
      </c>
      <c r="H971" t="str">
        <v/>
      </c>
      <c r="I971" t="str">
        <v/>
      </c>
      <c r="J971" t="str">
        <v/>
      </c>
      <c r="K971" t="str">
        <v/>
      </c>
    </row>
    <row r="972" spans="1:11" hidden="1" x14ac:dyDescent="0.2">
      <c r="A972" t="str">
        <v/>
      </c>
      <c r="B972" t="str">
        <v/>
      </c>
      <c r="C972" t="str">
        <v/>
      </c>
      <c r="D972" t="str">
        <v/>
      </c>
      <c r="E972" t="str">
        <v/>
      </c>
      <c r="F972" t="str">
        <v/>
      </c>
      <c r="G972" t="str">
        <v/>
      </c>
      <c r="H972" t="str">
        <v/>
      </c>
      <c r="I972" t="str">
        <v/>
      </c>
      <c r="J972" t="str">
        <v/>
      </c>
      <c r="K972" t="str">
        <v/>
      </c>
    </row>
    <row r="973" spans="1:11" hidden="1" x14ac:dyDescent="0.2">
      <c r="A973" t="str">
        <v/>
      </c>
      <c r="B973" t="str">
        <v/>
      </c>
      <c r="C973" t="str">
        <v/>
      </c>
      <c r="D973" t="str">
        <v/>
      </c>
      <c r="E973" t="str">
        <v/>
      </c>
      <c r="F973" t="str">
        <v/>
      </c>
      <c r="G973" t="str">
        <v/>
      </c>
      <c r="H973" t="str">
        <v/>
      </c>
      <c r="I973" t="str">
        <v/>
      </c>
      <c r="J973" t="str">
        <v/>
      </c>
      <c r="K973" t="str">
        <v/>
      </c>
    </row>
    <row r="974" spans="1:11" hidden="1" x14ac:dyDescent="0.2">
      <c r="A974" t="str">
        <v/>
      </c>
      <c r="B974" t="str">
        <v/>
      </c>
      <c r="C974" t="str">
        <v/>
      </c>
      <c r="D974" t="str">
        <v/>
      </c>
      <c r="E974" t="str">
        <v/>
      </c>
      <c r="F974" t="str">
        <v/>
      </c>
      <c r="G974" t="str">
        <v/>
      </c>
      <c r="H974" t="str">
        <v/>
      </c>
      <c r="I974" t="str">
        <v/>
      </c>
      <c r="J974" t="str">
        <v/>
      </c>
      <c r="K974" t="str">
        <v/>
      </c>
    </row>
    <row r="975" spans="1:11" hidden="1" x14ac:dyDescent="0.2">
      <c r="A975" t="str">
        <v/>
      </c>
      <c r="B975" t="str">
        <v/>
      </c>
      <c r="C975" t="str">
        <v/>
      </c>
      <c r="D975" t="str">
        <v/>
      </c>
      <c r="E975" t="str">
        <v/>
      </c>
      <c r="F975" t="str">
        <v/>
      </c>
      <c r="G975" t="str">
        <v/>
      </c>
      <c r="H975" t="str">
        <v/>
      </c>
      <c r="I975" t="str">
        <v/>
      </c>
      <c r="J975" t="str">
        <v/>
      </c>
      <c r="K975" t="str">
        <v/>
      </c>
    </row>
    <row r="976" spans="1:11" hidden="1" x14ac:dyDescent="0.2">
      <c r="A976" t="str">
        <v/>
      </c>
      <c r="B976" t="str">
        <v/>
      </c>
      <c r="C976" t="str">
        <v/>
      </c>
      <c r="D976" t="str">
        <v/>
      </c>
      <c r="E976" t="str">
        <v/>
      </c>
      <c r="F976" t="str">
        <v/>
      </c>
      <c r="G976" t="str">
        <v/>
      </c>
      <c r="H976" t="str">
        <v/>
      </c>
      <c r="I976" t="str">
        <v/>
      </c>
      <c r="J976" t="str">
        <v/>
      </c>
      <c r="K976" t="str">
        <v/>
      </c>
    </row>
    <row r="977" spans="1:11" hidden="1" x14ac:dyDescent="0.2">
      <c r="A977" t="str">
        <v/>
      </c>
      <c r="B977" t="str">
        <v/>
      </c>
      <c r="C977" t="str">
        <v/>
      </c>
      <c r="D977" t="str">
        <v/>
      </c>
      <c r="E977" t="str">
        <v/>
      </c>
      <c r="F977" t="str">
        <v/>
      </c>
      <c r="G977" t="str">
        <v/>
      </c>
      <c r="H977" t="str">
        <v/>
      </c>
      <c r="I977" t="str">
        <v/>
      </c>
      <c r="J977" t="str">
        <v/>
      </c>
      <c r="K977" t="str">
        <v/>
      </c>
    </row>
    <row r="978" spans="1:11" hidden="1" x14ac:dyDescent="0.2">
      <c r="A978" t="str">
        <v/>
      </c>
      <c r="B978" t="str">
        <v/>
      </c>
      <c r="C978" t="str">
        <v/>
      </c>
      <c r="D978" t="str">
        <v/>
      </c>
      <c r="E978" t="str">
        <v/>
      </c>
      <c r="F978" t="str">
        <v/>
      </c>
      <c r="G978" t="str">
        <v/>
      </c>
      <c r="H978" t="str">
        <v/>
      </c>
      <c r="I978" t="str">
        <v/>
      </c>
      <c r="J978" t="str">
        <v/>
      </c>
      <c r="K978" t="str">
        <v/>
      </c>
    </row>
    <row r="979" spans="1:11" hidden="1" x14ac:dyDescent="0.2">
      <c r="A979" t="str">
        <v/>
      </c>
      <c r="B979" t="str">
        <v/>
      </c>
      <c r="C979" t="str">
        <v/>
      </c>
      <c r="D979" t="str">
        <v/>
      </c>
      <c r="E979" t="str">
        <v/>
      </c>
      <c r="F979" t="str">
        <v/>
      </c>
      <c r="G979" t="str">
        <v/>
      </c>
      <c r="H979" t="str">
        <v/>
      </c>
      <c r="I979" t="str">
        <v/>
      </c>
      <c r="J979" t="str">
        <v/>
      </c>
      <c r="K979" t="str">
        <v/>
      </c>
    </row>
    <row r="980" spans="1:11" hidden="1" x14ac:dyDescent="0.2">
      <c r="A980" t="str">
        <v/>
      </c>
      <c r="B980" t="str">
        <v/>
      </c>
      <c r="C980" t="str">
        <v/>
      </c>
      <c r="D980" t="str">
        <v/>
      </c>
      <c r="E980" t="str">
        <v/>
      </c>
      <c r="F980" t="str">
        <v/>
      </c>
      <c r="G980" t="str">
        <v/>
      </c>
      <c r="H980" t="str">
        <v/>
      </c>
      <c r="I980" t="str">
        <v/>
      </c>
      <c r="J980" t="str">
        <v/>
      </c>
      <c r="K980" t="str">
        <v/>
      </c>
    </row>
    <row r="981" spans="1:11" hidden="1" x14ac:dyDescent="0.2">
      <c r="A981" t="str">
        <v/>
      </c>
      <c r="B981" t="str">
        <v/>
      </c>
      <c r="C981" t="str">
        <v/>
      </c>
      <c r="D981" t="str">
        <v/>
      </c>
      <c r="E981" t="str">
        <v/>
      </c>
      <c r="F981" t="str">
        <v/>
      </c>
      <c r="G981" t="str">
        <v/>
      </c>
      <c r="H981" t="str">
        <v/>
      </c>
      <c r="I981" t="str">
        <v/>
      </c>
      <c r="J981" t="str">
        <v/>
      </c>
      <c r="K981" t="str">
        <v/>
      </c>
    </row>
    <row r="982" spans="1:11" hidden="1" x14ac:dyDescent="0.2">
      <c r="A982" t="str">
        <v/>
      </c>
      <c r="B982" t="str">
        <v/>
      </c>
      <c r="C982" t="str">
        <v/>
      </c>
      <c r="D982" t="str">
        <v/>
      </c>
      <c r="E982" t="str">
        <v/>
      </c>
      <c r="F982" t="str">
        <v/>
      </c>
      <c r="G982" t="str">
        <v/>
      </c>
      <c r="H982" t="str">
        <v/>
      </c>
      <c r="I982" t="str">
        <v/>
      </c>
      <c r="J982" t="str">
        <v/>
      </c>
      <c r="K982" t="str">
        <v/>
      </c>
    </row>
    <row r="983" spans="1:11" hidden="1" x14ac:dyDescent="0.2">
      <c r="A983" t="str">
        <v/>
      </c>
      <c r="B983" t="str">
        <v/>
      </c>
      <c r="C983" t="str">
        <v/>
      </c>
      <c r="D983" t="str">
        <v/>
      </c>
      <c r="E983" t="str">
        <v/>
      </c>
      <c r="F983" t="str">
        <v/>
      </c>
      <c r="G983" t="str">
        <v/>
      </c>
      <c r="H983" t="str">
        <v/>
      </c>
      <c r="I983" t="str">
        <v/>
      </c>
      <c r="J983" t="str">
        <v/>
      </c>
      <c r="K983" t="str">
        <v/>
      </c>
    </row>
    <row r="984" spans="1:11" hidden="1" x14ac:dyDescent="0.2">
      <c r="A984" t="str">
        <v/>
      </c>
      <c r="B984" t="str">
        <v/>
      </c>
      <c r="C984" t="str">
        <v/>
      </c>
      <c r="D984" t="str">
        <v/>
      </c>
      <c r="E984" t="str">
        <v/>
      </c>
      <c r="F984" t="str">
        <v/>
      </c>
      <c r="G984" t="str">
        <v/>
      </c>
      <c r="H984" t="str">
        <v/>
      </c>
      <c r="I984" t="str">
        <v/>
      </c>
      <c r="J984" t="str">
        <v/>
      </c>
      <c r="K984" t="str">
        <v/>
      </c>
    </row>
    <row r="985" spans="1:11" hidden="1" x14ac:dyDescent="0.2">
      <c r="A985" t="str">
        <v/>
      </c>
      <c r="B985" t="str">
        <v/>
      </c>
      <c r="C985" t="str">
        <v/>
      </c>
      <c r="D985" t="str">
        <v/>
      </c>
      <c r="E985" t="str">
        <v/>
      </c>
      <c r="F985" t="str">
        <v/>
      </c>
      <c r="G985" t="str">
        <v/>
      </c>
      <c r="H985" t="str">
        <v/>
      </c>
      <c r="I985" t="str">
        <v/>
      </c>
      <c r="J985" t="str">
        <v/>
      </c>
      <c r="K985" t="str">
        <v/>
      </c>
    </row>
    <row r="986" spans="1:11" hidden="1" x14ac:dyDescent="0.2">
      <c r="A986" t="str">
        <v/>
      </c>
      <c r="B986" t="str">
        <v/>
      </c>
      <c r="C986" t="str">
        <v/>
      </c>
      <c r="D986" t="str">
        <v/>
      </c>
      <c r="E986" t="str">
        <v/>
      </c>
      <c r="F986" t="str">
        <v/>
      </c>
      <c r="G986" t="str">
        <v/>
      </c>
      <c r="H986" t="str">
        <v/>
      </c>
      <c r="I986" t="str">
        <v/>
      </c>
      <c r="J986" t="str">
        <v/>
      </c>
      <c r="K986" t="str">
        <v/>
      </c>
    </row>
    <row r="987" spans="1:11" hidden="1" x14ac:dyDescent="0.2">
      <c r="A987" t="str">
        <v/>
      </c>
      <c r="B987" t="str">
        <v/>
      </c>
      <c r="C987" t="str">
        <v/>
      </c>
      <c r="D987" t="str">
        <v/>
      </c>
      <c r="E987" t="str">
        <v/>
      </c>
      <c r="F987" t="str">
        <v/>
      </c>
      <c r="G987" t="str">
        <v/>
      </c>
      <c r="H987" t="str">
        <v/>
      </c>
      <c r="I987" t="str">
        <v/>
      </c>
      <c r="J987" t="str">
        <v/>
      </c>
      <c r="K987" t="str">
        <v/>
      </c>
    </row>
    <row r="988" spans="1:11" hidden="1" x14ac:dyDescent="0.2">
      <c r="A988" t="str">
        <v/>
      </c>
      <c r="B988" t="str">
        <v/>
      </c>
      <c r="C988" t="str">
        <v/>
      </c>
      <c r="D988" t="str">
        <v/>
      </c>
      <c r="E988" t="str">
        <v/>
      </c>
      <c r="F988" t="str">
        <v/>
      </c>
      <c r="G988" t="str">
        <v/>
      </c>
      <c r="H988" t="str">
        <v/>
      </c>
      <c r="I988" t="str">
        <v/>
      </c>
      <c r="J988" t="str">
        <v/>
      </c>
      <c r="K988" t="str">
        <v/>
      </c>
    </row>
    <row r="989" spans="1:11" hidden="1" x14ac:dyDescent="0.2">
      <c r="A989" t="str">
        <v/>
      </c>
      <c r="B989" t="str">
        <v/>
      </c>
      <c r="C989" t="str">
        <v/>
      </c>
      <c r="D989" t="str">
        <v/>
      </c>
      <c r="E989" t="str">
        <v/>
      </c>
      <c r="F989" t="str">
        <v/>
      </c>
      <c r="G989" t="str">
        <v/>
      </c>
      <c r="H989" t="str">
        <v/>
      </c>
      <c r="I989" t="str">
        <v/>
      </c>
      <c r="J989" t="str">
        <v/>
      </c>
      <c r="K989" t="str">
        <v/>
      </c>
    </row>
    <row r="990" spans="1:11" hidden="1" x14ac:dyDescent="0.2">
      <c r="A990" t="str">
        <v/>
      </c>
      <c r="B990" t="str">
        <v/>
      </c>
      <c r="C990" t="str">
        <v/>
      </c>
      <c r="D990" t="str">
        <v/>
      </c>
      <c r="E990" t="str">
        <v/>
      </c>
      <c r="F990" t="str">
        <v/>
      </c>
      <c r="G990" t="str">
        <v/>
      </c>
      <c r="H990" t="str">
        <v/>
      </c>
      <c r="I990" t="str">
        <v/>
      </c>
      <c r="J990" t="str">
        <v/>
      </c>
      <c r="K990" t="str">
        <v/>
      </c>
    </row>
    <row r="991" spans="1:11" hidden="1" x14ac:dyDescent="0.2">
      <c r="A991" t="str">
        <v/>
      </c>
      <c r="B991" t="str">
        <v/>
      </c>
      <c r="C991" t="str">
        <v/>
      </c>
      <c r="D991" t="str">
        <v/>
      </c>
      <c r="E991" t="str">
        <v/>
      </c>
      <c r="F991" t="str">
        <v/>
      </c>
      <c r="G991" t="str">
        <v/>
      </c>
      <c r="H991" t="str">
        <v/>
      </c>
      <c r="I991" t="str">
        <v/>
      </c>
      <c r="J991" t="str">
        <v/>
      </c>
      <c r="K991" t="str">
        <v/>
      </c>
    </row>
    <row r="992" spans="1:11" hidden="1" x14ac:dyDescent="0.2">
      <c r="A992" t="str">
        <v/>
      </c>
      <c r="B992" t="str">
        <v/>
      </c>
      <c r="C992" t="str">
        <v/>
      </c>
      <c r="D992" t="str">
        <v/>
      </c>
      <c r="E992" t="str">
        <v/>
      </c>
      <c r="F992" t="str">
        <v/>
      </c>
      <c r="G992" t="str">
        <v/>
      </c>
      <c r="H992" t="str">
        <v/>
      </c>
      <c r="I992" t="str">
        <v/>
      </c>
      <c r="J992" t="str">
        <v/>
      </c>
      <c r="K992" t="str">
        <v/>
      </c>
    </row>
    <row r="993" spans="1:11" hidden="1" x14ac:dyDescent="0.2">
      <c r="A993" t="str">
        <v/>
      </c>
      <c r="B993" t="str">
        <v/>
      </c>
      <c r="C993" t="str">
        <v/>
      </c>
      <c r="D993" t="str">
        <v/>
      </c>
      <c r="E993" t="str">
        <v/>
      </c>
      <c r="F993" t="str">
        <v/>
      </c>
      <c r="G993" t="str">
        <v/>
      </c>
      <c r="H993" t="str">
        <v/>
      </c>
      <c r="I993" t="str">
        <v/>
      </c>
      <c r="J993" t="str">
        <v/>
      </c>
      <c r="K993" t="str">
        <v/>
      </c>
    </row>
    <row r="994" spans="1:11" hidden="1" x14ac:dyDescent="0.2">
      <c r="A994" t="str">
        <v/>
      </c>
      <c r="B994" t="str">
        <v/>
      </c>
      <c r="C994" t="str">
        <v/>
      </c>
      <c r="D994" t="str">
        <v/>
      </c>
      <c r="E994" t="str">
        <v/>
      </c>
      <c r="F994" t="str">
        <v/>
      </c>
      <c r="G994" t="str">
        <v/>
      </c>
      <c r="H994" t="str">
        <v/>
      </c>
      <c r="I994" t="str">
        <v/>
      </c>
      <c r="J994" t="str">
        <v/>
      </c>
      <c r="K994" t="str">
        <v/>
      </c>
    </row>
    <row r="995" spans="1:11" hidden="1" x14ac:dyDescent="0.2">
      <c r="A995" t="str">
        <v/>
      </c>
      <c r="B995" t="str">
        <v/>
      </c>
      <c r="C995" t="str">
        <v/>
      </c>
      <c r="D995" t="str">
        <v/>
      </c>
      <c r="E995" t="str">
        <v/>
      </c>
      <c r="F995" t="str">
        <v/>
      </c>
      <c r="G995" t="str">
        <v/>
      </c>
      <c r="H995" t="str">
        <v/>
      </c>
      <c r="I995" t="str">
        <v/>
      </c>
      <c r="J995" t="str">
        <v/>
      </c>
      <c r="K995" t="str">
        <v/>
      </c>
    </row>
    <row r="996" spans="1:11" hidden="1" x14ac:dyDescent="0.2">
      <c r="A996" t="str">
        <v/>
      </c>
      <c r="B996" t="str">
        <v/>
      </c>
      <c r="C996" t="str">
        <v/>
      </c>
      <c r="D996" t="str">
        <v/>
      </c>
      <c r="E996" t="str">
        <v/>
      </c>
      <c r="F996" t="str">
        <v/>
      </c>
      <c r="G996" t="str">
        <v/>
      </c>
      <c r="H996" t="str">
        <v/>
      </c>
      <c r="I996" t="str">
        <v/>
      </c>
      <c r="J996" t="str">
        <v/>
      </c>
      <c r="K996" t="str">
        <v/>
      </c>
    </row>
    <row r="997" spans="1:11" hidden="1" x14ac:dyDescent="0.2">
      <c r="A997" t="str">
        <v/>
      </c>
      <c r="B997" t="str">
        <v/>
      </c>
      <c r="C997" t="str">
        <v/>
      </c>
      <c r="D997" t="str">
        <v/>
      </c>
      <c r="E997" t="str">
        <v/>
      </c>
      <c r="F997" t="str">
        <v/>
      </c>
      <c r="G997" t="str">
        <v/>
      </c>
      <c r="H997" t="str">
        <v/>
      </c>
      <c r="I997" t="str">
        <v/>
      </c>
      <c r="J997" t="str">
        <v/>
      </c>
      <c r="K997" t="str">
        <v/>
      </c>
    </row>
    <row r="998" spans="1:11" hidden="1" x14ac:dyDescent="0.2">
      <c r="A998" t="str">
        <v/>
      </c>
      <c r="B998" t="str">
        <v/>
      </c>
      <c r="C998" t="str">
        <v/>
      </c>
      <c r="D998" t="str">
        <v/>
      </c>
      <c r="E998" t="str">
        <v/>
      </c>
      <c r="F998" t="str">
        <v/>
      </c>
      <c r="G998" t="str">
        <v/>
      </c>
      <c r="H998" t="str">
        <v/>
      </c>
      <c r="I998" t="str">
        <v/>
      </c>
      <c r="J998" t="str">
        <v/>
      </c>
      <c r="K998" t="str">
        <v/>
      </c>
    </row>
    <row r="999" spans="1:11" hidden="1" x14ac:dyDescent="0.2">
      <c r="A999" t="str">
        <v/>
      </c>
      <c r="B999" t="str">
        <v/>
      </c>
      <c r="C999" t="str">
        <v/>
      </c>
      <c r="D999" t="str">
        <v/>
      </c>
      <c r="E999" t="str">
        <v/>
      </c>
      <c r="F999" t="str">
        <v/>
      </c>
      <c r="G999" t="str">
        <v/>
      </c>
      <c r="H999" t="str">
        <v/>
      </c>
      <c r="I999" t="str">
        <v/>
      </c>
      <c r="J999" t="str">
        <v/>
      </c>
      <c r="K999" t="str">
        <v/>
      </c>
    </row>
    <row r="1000" spans="1:11" hidden="1" x14ac:dyDescent="0.2">
      <c r="A1000" t="str">
        <v/>
      </c>
      <c r="B1000" t="str">
        <v/>
      </c>
      <c r="C1000" t="str">
        <v/>
      </c>
      <c r="D1000" t="str">
        <v/>
      </c>
      <c r="E1000" t="str">
        <v/>
      </c>
      <c r="F1000" t="str">
        <v/>
      </c>
      <c r="G1000" t="str">
        <v/>
      </c>
      <c r="H1000" t="str">
        <v/>
      </c>
      <c r="I1000" t="str">
        <v/>
      </c>
      <c r="J1000" t="str">
        <v/>
      </c>
      <c r="K1000" t="str">
        <v/>
      </c>
    </row>
    <row r="1001" spans="1:11" hidden="1" x14ac:dyDescent="0.2">
      <c r="A1001" t="str">
        <v/>
      </c>
      <c r="B1001" t="str">
        <v/>
      </c>
      <c r="C1001" t="str">
        <v/>
      </c>
      <c r="D1001" t="str">
        <v/>
      </c>
      <c r="E1001" t="str">
        <v/>
      </c>
      <c r="F1001" t="str">
        <v/>
      </c>
      <c r="G1001" t="str">
        <v/>
      </c>
      <c r="H1001" t="str">
        <v/>
      </c>
      <c r="I1001" t="str">
        <v/>
      </c>
      <c r="J1001" t="str">
        <v/>
      </c>
      <c r="K1001" t="str">
        <v/>
      </c>
    </row>
    <row r="1002" spans="1:11" hidden="1" x14ac:dyDescent="0.2">
      <c r="A1002" t="str">
        <v/>
      </c>
      <c r="B1002" t="str">
        <v/>
      </c>
      <c r="C1002" t="str">
        <v/>
      </c>
      <c r="D1002" t="str">
        <v/>
      </c>
      <c r="E1002" t="str">
        <v/>
      </c>
      <c r="F1002" t="str">
        <v/>
      </c>
      <c r="G1002" t="str">
        <v/>
      </c>
      <c r="H1002" t="str">
        <v/>
      </c>
      <c r="I1002" t="str">
        <v/>
      </c>
      <c r="J1002" t="str">
        <v/>
      </c>
      <c r="K1002" t="str">
        <v/>
      </c>
    </row>
    <row r="1003" spans="1:11" hidden="1" x14ac:dyDescent="0.2">
      <c r="A1003" t="str">
        <v/>
      </c>
      <c r="B1003" t="str">
        <v/>
      </c>
      <c r="C1003" t="str">
        <v/>
      </c>
      <c r="D1003" t="str">
        <v/>
      </c>
      <c r="E1003" t="str">
        <v/>
      </c>
      <c r="F1003" t="str">
        <v/>
      </c>
      <c r="G1003" t="str">
        <v/>
      </c>
      <c r="H1003" t="str">
        <v/>
      </c>
      <c r="I1003" t="str">
        <v/>
      </c>
      <c r="J1003" t="str">
        <v/>
      </c>
      <c r="K1003" t="str">
        <v/>
      </c>
    </row>
    <row r="1004" spans="1:11" hidden="1" x14ac:dyDescent="0.2">
      <c r="A1004" t="str">
        <v/>
      </c>
      <c r="B1004" t="str">
        <v/>
      </c>
      <c r="C1004" t="str">
        <v/>
      </c>
      <c r="D1004" t="str">
        <v/>
      </c>
      <c r="E1004" t="str">
        <v/>
      </c>
      <c r="F1004" t="str">
        <v/>
      </c>
      <c r="G1004" t="str">
        <v/>
      </c>
      <c r="H1004" t="str">
        <v/>
      </c>
      <c r="I1004" t="str">
        <v/>
      </c>
      <c r="J1004" t="str">
        <v/>
      </c>
      <c r="K1004" t="str">
        <v/>
      </c>
    </row>
    <row r="1005" spans="1:11" hidden="1" x14ac:dyDescent="0.2">
      <c r="A1005" t="str">
        <v/>
      </c>
      <c r="B1005" t="str">
        <v/>
      </c>
      <c r="C1005" t="str">
        <v/>
      </c>
      <c r="D1005" t="str">
        <v/>
      </c>
      <c r="E1005" t="str">
        <v/>
      </c>
      <c r="F1005" t="str">
        <v/>
      </c>
      <c r="G1005" t="str">
        <v/>
      </c>
      <c r="H1005" t="str">
        <v/>
      </c>
      <c r="I1005" t="str">
        <v/>
      </c>
      <c r="J1005" t="str">
        <v/>
      </c>
      <c r="K1005" t="str">
        <v/>
      </c>
    </row>
    <row r="1006" spans="1:11" hidden="1" x14ac:dyDescent="0.2">
      <c r="A1006" t="str">
        <v/>
      </c>
      <c r="B1006" t="str">
        <v/>
      </c>
      <c r="C1006" t="str">
        <v/>
      </c>
      <c r="D1006" t="str">
        <v/>
      </c>
      <c r="E1006" t="str">
        <v/>
      </c>
      <c r="F1006" t="str">
        <v/>
      </c>
      <c r="G1006" t="str">
        <v/>
      </c>
      <c r="H1006" t="str">
        <v/>
      </c>
      <c r="I1006" t="str">
        <v/>
      </c>
      <c r="J1006" t="str">
        <v/>
      </c>
      <c r="K1006" t="str">
        <v/>
      </c>
    </row>
    <row r="1007" spans="1:11" hidden="1" x14ac:dyDescent="0.2">
      <c r="A1007" t="str">
        <v/>
      </c>
      <c r="B1007" t="str">
        <v/>
      </c>
      <c r="C1007" t="str">
        <v/>
      </c>
      <c r="D1007" t="str">
        <v/>
      </c>
      <c r="E1007" t="str">
        <v/>
      </c>
      <c r="F1007" t="str">
        <v/>
      </c>
      <c r="G1007" t="str">
        <v/>
      </c>
      <c r="H1007" t="str">
        <v/>
      </c>
      <c r="I1007" t="str">
        <v/>
      </c>
      <c r="J1007" t="str">
        <v/>
      </c>
      <c r="K1007" t="str">
        <v/>
      </c>
    </row>
    <row r="1008" spans="1:11" hidden="1" x14ac:dyDescent="0.2">
      <c r="A1008" t="str">
        <v/>
      </c>
      <c r="B1008" t="str">
        <v/>
      </c>
      <c r="C1008" t="str">
        <v/>
      </c>
      <c r="D1008" t="str">
        <v/>
      </c>
      <c r="E1008" t="str">
        <v/>
      </c>
      <c r="F1008" t="str">
        <v/>
      </c>
      <c r="G1008" t="str">
        <v/>
      </c>
      <c r="H1008" t="str">
        <v/>
      </c>
      <c r="I1008" t="str">
        <v/>
      </c>
      <c r="J1008" t="str">
        <v/>
      </c>
      <c r="K1008" t="str">
        <v/>
      </c>
    </row>
    <row r="1009" spans="1:11" hidden="1" x14ac:dyDescent="0.2">
      <c r="A1009" t="str">
        <v/>
      </c>
      <c r="B1009" t="str">
        <v/>
      </c>
      <c r="C1009" t="str">
        <v/>
      </c>
      <c r="D1009" t="str">
        <v/>
      </c>
      <c r="E1009" t="str">
        <v/>
      </c>
      <c r="F1009" t="str">
        <v/>
      </c>
      <c r="G1009" t="str">
        <v/>
      </c>
      <c r="H1009" t="str">
        <v/>
      </c>
      <c r="I1009" t="str">
        <v/>
      </c>
      <c r="J1009" t="str">
        <v/>
      </c>
      <c r="K1009" t="str">
        <v/>
      </c>
    </row>
    <row r="1010" spans="1:11" hidden="1" x14ac:dyDescent="0.2">
      <c r="A1010" t="str">
        <v/>
      </c>
      <c r="B1010" t="str">
        <v/>
      </c>
      <c r="C1010" t="str">
        <v/>
      </c>
      <c r="D1010" t="str">
        <v/>
      </c>
      <c r="E1010" t="str">
        <v/>
      </c>
      <c r="F1010" t="str">
        <v/>
      </c>
      <c r="G1010" t="str">
        <v/>
      </c>
      <c r="H1010" t="str">
        <v/>
      </c>
      <c r="I1010" t="str">
        <v/>
      </c>
      <c r="J1010" t="str">
        <v/>
      </c>
      <c r="K1010" t="str">
        <v/>
      </c>
    </row>
    <row r="1011" spans="1:11" hidden="1" x14ac:dyDescent="0.2">
      <c r="A1011" t="str">
        <v/>
      </c>
      <c r="B1011" t="str">
        <v/>
      </c>
      <c r="C1011" t="str">
        <v/>
      </c>
      <c r="D1011" t="str">
        <v/>
      </c>
      <c r="E1011" t="str">
        <v/>
      </c>
      <c r="F1011" t="str">
        <v/>
      </c>
      <c r="G1011" t="str">
        <v/>
      </c>
      <c r="H1011" t="str">
        <v/>
      </c>
      <c r="I1011" t="str">
        <v/>
      </c>
      <c r="J1011" t="str">
        <v/>
      </c>
      <c r="K1011" t="str">
        <v/>
      </c>
    </row>
    <row r="1012" spans="1:11" hidden="1" x14ac:dyDescent="0.2">
      <c r="A1012" t="str">
        <v/>
      </c>
      <c r="B1012" t="str">
        <v/>
      </c>
      <c r="C1012" t="str">
        <v/>
      </c>
      <c r="D1012" t="str">
        <v/>
      </c>
      <c r="E1012" t="str">
        <v/>
      </c>
      <c r="F1012" t="str">
        <v/>
      </c>
      <c r="G1012" t="str">
        <v/>
      </c>
      <c r="H1012" t="str">
        <v/>
      </c>
      <c r="I1012" t="str">
        <v/>
      </c>
      <c r="J1012" t="str">
        <v/>
      </c>
      <c r="K1012" t="str">
        <v/>
      </c>
    </row>
    <row r="1013" spans="1:11" hidden="1" x14ac:dyDescent="0.2">
      <c r="A1013" t="str">
        <v/>
      </c>
      <c r="B1013" t="str">
        <v/>
      </c>
      <c r="C1013" t="str">
        <v/>
      </c>
      <c r="D1013" t="str">
        <v/>
      </c>
      <c r="E1013" t="str">
        <v/>
      </c>
      <c r="F1013" t="str">
        <v/>
      </c>
      <c r="G1013" t="str">
        <v/>
      </c>
      <c r="H1013" t="str">
        <v/>
      </c>
      <c r="I1013" t="str">
        <v/>
      </c>
      <c r="J1013" t="str">
        <v/>
      </c>
      <c r="K1013" t="str">
        <v/>
      </c>
    </row>
    <row r="1014" spans="1:11" hidden="1" x14ac:dyDescent="0.2">
      <c r="A1014" t="str">
        <v/>
      </c>
      <c r="B1014" t="str">
        <v/>
      </c>
      <c r="C1014" t="str">
        <v/>
      </c>
      <c r="D1014" t="str">
        <v/>
      </c>
      <c r="E1014" t="str">
        <v/>
      </c>
      <c r="F1014" t="str">
        <v/>
      </c>
      <c r="G1014" t="str">
        <v/>
      </c>
      <c r="H1014" t="str">
        <v/>
      </c>
      <c r="I1014" t="str">
        <v/>
      </c>
      <c r="J1014" t="str">
        <v/>
      </c>
      <c r="K1014" t="str">
        <v/>
      </c>
    </row>
    <row r="1015" spans="1:11" hidden="1" x14ac:dyDescent="0.2">
      <c r="A1015" t="str">
        <v/>
      </c>
      <c r="B1015" t="str">
        <v/>
      </c>
      <c r="C1015" t="str">
        <v/>
      </c>
      <c r="D1015" t="str">
        <v/>
      </c>
      <c r="E1015" t="str">
        <v/>
      </c>
      <c r="F1015" t="str">
        <v/>
      </c>
      <c r="G1015" t="str">
        <v/>
      </c>
      <c r="H1015" t="str">
        <v/>
      </c>
      <c r="I1015" t="str">
        <v/>
      </c>
      <c r="J1015" t="str">
        <v/>
      </c>
      <c r="K1015" t="str">
        <v/>
      </c>
    </row>
    <row r="1016" spans="1:11" hidden="1" x14ac:dyDescent="0.2">
      <c r="A1016" t="str">
        <v/>
      </c>
      <c r="B1016" t="str">
        <v/>
      </c>
      <c r="C1016" t="str">
        <v/>
      </c>
      <c r="D1016" t="str">
        <v/>
      </c>
      <c r="E1016" t="str">
        <v/>
      </c>
      <c r="F1016" t="str">
        <v/>
      </c>
      <c r="G1016" t="str">
        <v/>
      </c>
      <c r="H1016" t="str">
        <v/>
      </c>
      <c r="I1016" t="str">
        <v/>
      </c>
      <c r="J1016" t="str">
        <v/>
      </c>
      <c r="K1016" t="str">
        <v/>
      </c>
    </row>
    <row r="1017" spans="1:11" hidden="1" x14ac:dyDescent="0.2">
      <c r="A1017" t="str">
        <v/>
      </c>
      <c r="B1017" t="str">
        <v/>
      </c>
      <c r="C1017" t="str">
        <v/>
      </c>
      <c r="D1017" t="str">
        <v/>
      </c>
      <c r="E1017" t="str">
        <v/>
      </c>
      <c r="F1017" t="str">
        <v/>
      </c>
      <c r="G1017" t="str">
        <v/>
      </c>
      <c r="H1017" t="str">
        <v/>
      </c>
      <c r="I1017" t="str">
        <v/>
      </c>
      <c r="J1017" t="str">
        <v/>
      </c>
      <c r="K1017" t="str">
        <v/>
      </c>
    </row>
    <row r="1018" spans="1:11" hidden="1" x14ac:dyDescent="0.2">
      <c r="A1018" t="str">
        <v/>
      </c>
      <c r="B1018" t="str">
        <v/>
      </c>
      <c r="C1018" t="str">
        <v/>
      </c>
      <c r="D1018" t="str">
        <v/>
      </c>
      <c r="E1018" t="str">
        <v/>
      </c>
      <c r="F1018" t="str">
        <v/>
      </c>
      <c r="G1018" t="str">
        <v/>
      </c>
      <c r="H1018" t="str">
        <v/>
      </c>
      <c r="I1018" t="str">
        <v/>
      </c>
      <c r="J1018" t="str">
        <v/>
      </c>
      <c r="K1018" t="str">
        <v/>
      </c>
    </row>
    <row r="1019" spans="1:11" hidden="1" x14ac:dyDescent="0.2">
      <c r="A1019" t="str">
        <v/>
      </c>
      <c r="B1019" t="str">
        <v/>
      </c>
      <c r="C1019" t="str">
        <v/>
      </c>
      <c r="D1019" t="str">
        <v/>
      </c>
      <c r="E1019" t="str">
        <v/>
      </c>
      <c r="F1019" t="str">
        <v/>
      </c>
      <c r="G1019" t="str">
        <v/>
      </c>
      <c r="H1019" t="str">
        <v/>
      </c>
      <c r="I1019" t="str">
        <v/>
      </c>
      <c r="J1019" t="str">
        <v/>
      </c>
      <c r="K1019" t="str">
        <v/>
      </c>
    </row>
    <row r="1020" spans="1:11" hidden="1" x14ac:dyDescent="0.2">
      <c r="A1020" t="str">
        <v/>
      </c>
      <c r="B1020" t="str">
        <v/>
      </c>
      <c r="C1020" t="str">
        <v/>
      </c>
      <c r="D1020" t="str">
        <v/>
      </c>
      <c r="E1020" t="str">
        <v/>
      </c>
      <c r="F1020" t="str">
        <v/>
      </c>
      <c r="G1020" t="str">
        <v/>
      </c>
      <c r="H1020" t="str">
        <v/>
      </c>
      <c r="I1020" t="str">
        <v/>
      </c>
      <c r="J1020" t="str">
        <v/>
      </c>
      <c r="K1020" t="str">
        <v/>
      </c>
    </row>
    <row r="1021" spans="1:11" hidden="1" x14ac:dyDescent="0.2">
      <c r="A1021" t="str">
        <v/>
      </c>
      <c r="B1021" t="str">
        <v/>
      </c>
      <c r="C1021" t="str">
        <v/>
      </c>
      <c r="D1021" t="str">
        <v/>
      </c>
      <c r="E1021" t="str">
        <v/>
      </c>
      <c r="F1021" t="str">
        <v/>
      </c>
      <c r="G1021" t="str">
        <v/>
      </c>
      <c r="H1021" t="str">
        <v/>
      </c>
      <c r="I1021" t="str">
        <v/>
      </c>
      <c r="J1021" t="str">
        <v/>
      </c>
      <c r="K1021" t="str">
        <v/>
      </c>
    </row>
    <row r="1022" spans="1:11" hidden="1" x14ac:dyDescent="0.2">
      <c r="A1022" t="str">
        <v/>
      </c>
      <c r="B1022" t="str">
        <v/>
      </c>
      <c r="C1022" t="str">
        <v/>
      </c>
      <c r="D1022" t="str">
        <v/>
      </c>
      <c r="E1022" t="str">
        <v/>
      </c>
      <c r="F1022" t="str">
        <v/>
      </c>
      <c r="G1022" t="str">
        <v/>
      </c>
      <c r="H1022" t="str">
        <v/>
      </c>
      <c r="I1022" t="str">
        <v/>
      </c>
      <c r="J1022" t="str">
        <v/>
      </c>
      <c r="K1022" t="str">
        <v/>
      </c>
    </row>
    <row r="1023" spans="1:11" hidden="1" x14ac:dyDescent="0.2">
      <c r="A1023" t="str">
        <v/>
      </c>
      <c r="B1023" t="str">
        <v/>
      </c>
      <c r="C1023" t="str">
        <v/>
      </c>
      <c r="D1023" t="str">
        <v/>
      </c>
      <c r="E1023" t="str">
        <v/>
      </c>
      <c r="F1023" t="str">
        <v/>
      </c>
      <c r="G1023" t="str">
        <v/>
      </c>
      <c r="H1023" t="str">
        <v/>
      </c>
      <c r="I1023" t="str">
        <v/>
      </c>
      <c r="J1023" t="str">
        <v/>
      </c>
      <c r="K1023" t="str">
        <v/>
      </c>
    </row>
    <row r="1024" spans="1:11" hidden="1" x14ac:dyDescent="0.2">
      <c r="A1024" t="str">
        <v/>
      </c>
      <c r="B1024" t="str">
        <v/>
      </c>
      <c r="C1024" t="str">
        <v/>
      </c>
      <c r="D1024" t="str">
        <v/>
      </c>
      <c r="E1024" t="str">
        <v/>
      </c>
      <c r="F1024" t="str">
        <v/>
      </c>
      <c r="G1024" t="str">
        <v/>
      </c>
      <c r="H1024" t="str">
        <v/>
      </c>
      <c r="I1024" t="str">
        <v/>
      </c>
      <c r="J1024" t="str">
        <v/>
      </c>
      <c r="K1024" t="str">
        <v/>
      </c>
    </row>
    <row r="1025" spans="1:11" hidden="1" x14ac:dyDescent="0.2">
      <c r="A1025" t="str">
        <v/>
      </c>
      <c r="B1025" t="str">
        <v/>
      </c>
      <c r="C1025" t="str">
        <v/>
      </c>
      <c r="D1025" t="str">
        <v/>
      </c>
      <c r="E1025" t="str">
        <v/>
      </c>
      <c r="F1025" t="str">
        <v/>
      </c>
      <c r="G1025" t="str">
        <v/>
      </c>
      <c r="H1025" t="str">
        <v/>
      </c>
      <c r="I1025" t="str">
        <v/>
      </c>
      <c r="J1025" t="str">
        <v/>
      </c>
      <c r="K1025" t="str">
        <v/>
      </c>
    </row>
    <row r="1026" spans="1:11" hidden="1" x14ac:dyDescent="0.2">
      <c r="A1026" t="str">
        <v/>
      </c>
      <c r="B1026" t="str">
        <v/>
      </c>
      <c r="C1026" t="str">
        <v/>
      </c>
      <c r="D1026" t="str">
        <v/>
      </c>
      <c r="E1026" t="str">
        <v/>
      </c>
      <c r="F1026" t="str">
        <v/>
      </c>
      <c r="G1026" t="str">
        <v/>
      </c>
      <c r="H1026" t="str">
        <v/>
      </c>
      <c r="I1026" t="str">
        <v/>
      </c>
      <c r="J1026" t="str">
        <v/>
      </c>
      <c r="K1026" t="str">
        <v/>
      </c>
    </row>
    <row r="1027" spans="1:11" hidden="1" x14ac:dyDescent="0.2">
      <c r="A1027" t="str">
        <v/>
      </c>
      <c r="B1027" t="str">
        <v/>
      </c>
      <c r="C1027" t="str">
        <v/>
      </c>
      <c r="D1027" t="str">
        <v/>
      </c>
      <c r="E1027" t="str">
        <v/>
      </c>
      <c r="F1027" t="str">
        <v/>
      </c>
      <c r="G1027" t="str">
        <v/>
      </c>
      <c r="H1027" t="str">
        <v/>
      </c>
      <c r="I1027" t="str">
        <v/>
      </c>
      <c r="J1027" t="str">
        <v/>
      </c>
      <c r="K1027" t="str">
        <v/>
      </c>
    </row>
    <row r="1028" spans="1:11" hidden="1" x14ac:dyDescent="0.2">
      <c r="A1028" t="str">
        <v/>
      </c>
      <c r="B1028" t="str">
        <v/>
      </c>
      <c r="C1028" t="str">
        <v/>
      </c>
      <c r="D1028" t="str">
        <v/>
      </c>
      <c r="E1028" t="str">
        <v/>
      </c>
      <c r="F1028" t="str">
        <v/>
      </c>
      <c r="G1028" t="str">
        <v/>
      </c>
      <c r="H1028" t="str">
        <v/>
      </c>
      <c r="I1028" t="str">
        <v/>
      </c>
      <c r="J1028" t="str">
        <v/>
      </c>
      <c r="K1028" t="str">
        <v/>
      </c>
    </row>
    <row r="1029" spans="1:11" hidden="1" x14ac:dyDescent="0.2">
      <c r="A1029" t="str">
        <v/>
      </c>
      <c r="B1029" t="str">
        <v/>
      </c>
      <c r="C1029" t="str">
        <v/>
      </c>
      <c r="D1029" t="str">
        <v/>
      </c>
      <c r="E1029" t="str">
        <v/>
      </c>
      <c r="F1029" t="str">
        <v/>
      </c>
      <c r="G1029" t="str">
        <v/>
      </c>
      <c r="H1029" t="str">
        <v/>
      </c>
      <c r="I1029" t="str">
        <v/>
      </c>
      <c r="J1029" t="str">
        <v/>
      </c>
      <c r="K1029" t="str">
        <v/>
      </c>
    </row>
    <row r="1030" spans="1:11" hidden="1" x14ac:dyDescent="0.2">
      <c r="A1030" t="str">
        <v/>
      </c>
      <c r="B1030" t="str">
        <v/>
      </c>
      <c r="C1030" t="str">
        <v/>
      </c>
      <c r="D1030" t="str">
        <v/>
      </c>
      <c r="E1030" t="str">
        <v/>
      </c>
      <c r="F1030" t="str">
        <v/>
      </c>
      <c r="G1030" t="str">
        <v/>
      </c>
      <c r="H1030" t="str">
        <v/>
      </c>
      <c r="I1030" t="str">
        <v/>
      </c>
      <c r="J1030" t="str">
        <v/>
      </c>
      <c r="K1030" t="str">
        <v/>
      </c>
    </row>
    <row r="1031" spans="1:11" hidden="1" x14ac:dyDescent="0.2">
      <c r="A1031" t="str">
        <v/>
      </c>
      <c r="B1031" t="str">
        <v/>
      </c>
      <c r="C1031" t="str">
        <v/>
      </c>
      <c r="D1031" t="str">
        <v/>
      </c>
      <c r="E1031" t="str">
        <v/>
      </c>
      <c r="F1031" t="str">
        <v/>
      </c>
      <c r="G1031" t="str">
        <v/>
      </c>
      <c r="H1031" t="str">
        <v/>
      </c>
      <c r="I1031" t="str">
        <v/>
      </c>
      <c r="J1031" t="str">
        <v/>
      </c>
      <c r="K1031" t="str">
        <v/>
      </c>
    </row>
    <row r="1032" spans="1:11" hidden="1" x14ac:dyDescent="0.2">
      <c r="A1032" t="str">
        <v/>
      </c>
      <c r="B1032" t="str">
        <v/>
      </c>
      <c r="C1032" t="str">
        <v/>
      </c>
      <c r="D1032" t="str">
        <v/>
      </c>
      <c r="E1032" t="str">
        <v/>
      </c>
      <c r="F1032" t="str">
        <v/>
      </c>
      <c r="G1032" t="str">
        <v/>
      </c>
      <c r="H1032" t="str">
        <v/>
      </c>
      <c r="I1032" t="str">
        <v/>
      </c>
      <c r="J1032" t="str">
        <v/>
      </c>
      <c r="K1032" t="str">
        <v/>
      </c>
    </row>
    <row r="1033" spans="1:11" hidden="1" x14ac:dyDescent="0.2">
      <c r="A1033" t="str">
        <v/>
      </c>
      <c r="B1033" t="str">
        <v/>
      </c>
      <c r="C1033" t="str">
        <v/>
      </c>
      <c r="D1033" t="str">
        <v/>
      </c>
      <c r="E1033" t="str">
        <v/>
      </c>
      <c r="F1033" t="str">
        <v/>
      </c>
      <c r="G1033" t="str">
        <v/>
      </c>
      <c r="H1033" t="str">
        <v/>
      </c>
      <c r="I1033" t="str">
        <v/>
      </c>
      <c r="J1033" t="str">
        <v/>
      </c>
      <c r="K1033" t="str">
        <v/>
      </c>
    </row>
    <row r="1034" spans="1:11" hidden="1" x14ac:dyDescent="0.2">
      <c r="A1034" t="str">
        <v/>
      </c>
      <c r="B1034" t="str">
        <v/>
      </c>
      <c r="C1034" t="str">
        <v/>
      </c>
      <c r="D1034" t="str">
        <v/>
      </c>
      <c r="E1034" t="str">
        <v/>
      </c>
      <c r="F1034" t="str">
        <v/>
      </c>
      <c r="G1034" t="str">
        <v/>
      </c>
      <c r="H1034" t="str">
        <v/>
      </c>
      <c r="I1034" t="str">
        <v/>
      </c>
      <c r="J1034" t="str">
        <v/>
      </c>
      <c r="K1034" t="str">
        <v/>
      </c>
    </row>
    <row r="1035" spans="1:11" hidden="1" x14ac:dyDescent="0.2">
      <c r="A1035" t="str">
        <v/>
      </c>
      <c r="B1035" t="str">
        <v/>
      </c>
      <c r="C1035" t="str">
        <v/>
      </c>
      <c r="D1035" t="str">
        <v/>
      </c>
      <c r="E1035" t="str">
        <v/>
      </c>
      <c r="F1035" t="str">
        <v/>
      </c>
      <c r="G1035" t="str">
        <v/>
      </c>
      <c r="H1035" t="str">
        <v/>
      </c>
      <c r="I1035" t="str">
        <v/>
      </c>
      <c r="J1035" t="str">
        <v/>
      </c>
      <c r="K1035" t="str">
        <v/>
      </c>
    </row>
    <row r="1036" spans="1:11" hidden="1" x14ac:dyDescent="0.2">
      <c r="A1036" t="str">
        <v/>
      </c>
      <c r="B1036" t="str">
        <v/>
      </c>
      <c r="C1036" t="str">
        <v/>
      </c>
      <c r="D1036" t="str">
        <v/>
      </c>
      <c r="E1036" t="str">
        <v/>
      </c>
      <c r="F1036" t="str">
        <v/>
      </c>
      <c r="G1036" t="str">
        <v/>
      </c>
      <c r="H1036" t="str">
        <v/>
      </c>
      <c r="I1036" t="str">
        <v/>
      </c>
      <c r="J1036" t="str">
        <v/>
      </c>
      <c r="K1036" t="str">
        <v/>
      </c>
    </row>
    <row r="1037" spans="1:11" hidden="1" x14ac:dyDescent="0.2">
      <c r="A1037" t="str">
        <v/>
      </c>
      <c r="B1037" t="str">
        <v/>
      </c>
      <c r="C1037" t="str">
        <v/>
      </c>
      <c r="D1037" t="str">
        <v/>
      </c>
      <c r="E1037" t="str">
        <v/>
      </c>
      <c r="F1037" t="str">
        <v/>
      </c>
      <c r="G1037" t="str">
        <v/>
      </c>
      <c r="H1037" t="str">
        <v/>
      </c>
      <c r="I1037" t="str">
        <v/>
      </c>
      <c r="J1037" t="str">
        <v/>
      </c>
      <c r="K1037" t="str">
        <v/>
      </c>
    </row>
    <row r="1038" spans="1:11" hidden="1" x14ac:dyDescent="0.2">
      <c r="A1038" t="str">
        <v/>
      </c>
      <c r="B1038" t="str">
        <v/>
      </c>
      <c r="C1038" t="str">
        <v/>
      </c>
      <c r="D1038" t="str">
        <v/>
      </c>
      <c r="E1038" t="str">
        <v/>
      </c>
      <c r="F1038" t="str">
        <v/>
      </c>
      <c r="G1038" t="str">
        <v/>
      </c>
      <c r="H1038" t="str">
        <v/>
      </c>
      <c r="I1038" t="str">
        <v/>
      </c>
      <c r="J1038" t="str">
        <v/>
      </c>
      <c r="K1038" t="str">
        <v/>
      </c>
    </row>
    <row r="1039" spans="1:11" hidden="1" x14ac:dyDescent="0.2">
      <c r="A1039" t="str">
        <v/>
      </c>
      <c r="B1039" t="str">
        <v/>
      </c>
      <c r="C1039" t="str">
        <v/>
      </c>
      <c r="D1039" t="str">
        <v/>
      </c>
      <c r="E1039" t="str">
        <v/>
      </c>
      <c r="F1039" t="str">
        <v/>
      </c>
      <c r="G1039" t="str">
        <v/>
      </c>
      <c r="H1039" t="str">
        <v/>
      </c>
      <c r="I1039" t="str">
        <v/>
      </c>
      <c r="J1039" t="str">
        <v/>
      </c>
      <c r="K1039" t="str">
        <v/>
      </c>
    </row>
    <row r="1040" spans="1:11" hidden="1" x14ac:dyDescent="0.2">
      <c r="A1040" t="str">
        <v/>
      </c>
      <c r="B1040" t="str">
        <v/>
      </c>
      <c r="C1040" t="str">
        <v/>
      </c>
      <c r="D1040" t="str">
        <v/>
      </c>
      <c r="E1040" t="str">
        <v/>
      </c>
      <c r="F1040" t="str">
        <v/>
      </c>
      <c r="G1040" t="str">
        <v/>
      </c>
      <c r="H1040" t="str">
        <v/>
      </c>
      <c r="I1040" t="str">
        <v/>
      </c>
      <c r="J1040" t="str">
        <v/>
      </c>
      <c r="K1040" t="str">
        <v/>
      </c>
    </row>
    <row r="1041" spans="1:11" hidden="1" x14ac:dyDescent="0.2">
      <c r="A1041" t="str">
        <v/>
      </c>
      <c r="B1041" t="str">
        <v/>
      </c>
      <c r="C1041" t="str">
        <v/>
      </c>
      <c r="D1041" t="str">
        <v/>
      </c>
      <c r="E1041" t="str">
        <v/>
      </c>
      <c r="F1041" t="str">
        <v/>
      </c>
      <c r="G1041" t="str">
        <v/>
      </c>
      <c r="H1041" t="str">
        <v/>
      </c>
      <c r="I1041" t="str">
        <v/>
      </c>
      <c r="J1041" t="str">
        <v/>
      </c>
      <c r="K1041" t="str">
        <v/>
      </c>
    </row>
    <row r="1042" spans="1:11" hidden="1" x14ac:dyDescent="0.2">
      <c r="A1042" t="str">
        <v/>
      </c>
      <c r="B1042" t="str">
        <v/>
      </c>
      <c r="C1042" t="str">
        <v/>
      </c>
      <c r="D1042" t="str">
        <v/>
      </c>
      <c r="E1042" t="str">
        <v/>
      </c>
      <c r="F1042" t="str">
        <v/>
      </c>
      <c r="G1042" t="str">
        <v/>
      </c>
      <c r="H1042" t="str">
        <v/>
      </c>
      <c r="I1042" t="str">
        <v/>
      </c>
      <c r="J1042" t="str">
        <v/>
      </c>
      <c r="K1042" t="str">
        <v/>
      </c>
    </row>
    <row r="1043" spans="1:11" hidden="1" x14ac:dyDescent="0.2">
      <c r="A1043" t="str">
        <v/>
      </c>
      <c r="B1043" t="str">
        <v/>
      </c>
      <c r="C1043" t="str">
        <v/>
      </c>
      <c r="D1043" t="str">
        <v/>
      </c>
      <c r="E1043" t="str">
        <v/>
      </c>
      <c r="F1043" t="str">
        <v/>
      </c>
      <c r="G1043" t="str">
        <v/>
      </c>
      <c r="H1043" t="str">
        <v/>
      </c>
      <c r="I1043" t="str">
        <v/>
      </c>
      <c r="J1043" t="str">
        <v/>
      </c>
      <c r="K1043" t="str">
        <v/>
      </c>
    </row>
    <row r="1044" spans="1:11" hidden="1" x14ac:dyDescent="0.2">
      <c r="A1044" t="str">
        <v/>
      </c>
      <c r="B1044" t="str">
        <v/>
      </c>
      <c r="C1044" t="str">
        <v/>
      </c>
      <c r="D1044" t="str">
        <v/>
      </c>
      <c r="E1044" t="str">
        <v/>
      </c>
      <c r="F1044" t="str">
        <v/>
      </c>
      <c r="G1044" t="str">
        <v/>
      </c>
      <c r="H1044" t="str">
        <v/>
      </c>
      <c r="I1044" t="str">
        <v/>
      </c>
      <c r="J1044" t="str">
        <v/>
      </c>
      <c r="K1044" t="str">
        <v/>
      </c>
    </row>
    <row r="1045" spans="1:11" hidden="1" x14ac:dyDescent="0.2">
      <c r="A1045" t="str">
        <v/>
      </c>
      <c r="B1045" t="str">
        <v/>
      </c>
      <c r="C1045" t="str">
        <v/>
      </c>
      <c r="D1045" t="str">
        <v/>
      </c>
      <c r="E1045" t="str">
        <v/>
      </c>
      <c r="F1045" t="str">
        <v/>
      </c>
      <c r="G1045" t="str">
        <v/>
      </c>
      <c r="H1045" t="str">
        <v/>
      </c>
      <c r="I1045" t="str">
        <v/>
      </c>
      <c r="J1045" t="str">
        <v/>
      </c>
      <c r="K1045" t="str">
        <v/>
      </c>
    </row>
    <row r="1046" spans="1:11" hidden="1" x14ac:dyDescent="0.2">
      <c r="A1046" t="str">
        <v/>
      </c>
      <c r="B1046" t="str">
        <v/>
      </c>
      <c r="C1046" t="str">
        <v/>
      </c>
      <c r="D1046" t="str">
        <v/>
      </c>
      <c r="E1046" t="str">
        <v/>
      </c>
      <c r="F1046" t="str">
        <v/>
      </c>
      <c r="G1046" t="str">
        <v/>
      </c>
      <c r="H1046" t="str">
        <v/>
      </c>
      <c r="I1046" t="str">
        <v/>
      </c>
      <c r="J1046" t="str">
        <v/>
      </c>
      <c r="K1046" t="str">
        <v/>
      </c>
    </row>
    <row r="1047" spans="1:11" hidden="1" x14ac:dyDescent="0.2">
      <c r="A1047" t="str">
        <v/>
      </c>
      <c r="B1047" t="str">
        <v/>
      </c>
      <c r="C1047" t="str">
        <v/>
      </c>
      <c r="D1047" t="str">
        <v/>
      </c>
      <c r="E1047" t="str">
        <v/>
      </c>
      <c r="F1047" t="str">
        <v/>
      </c>
      <c r="G1047" t="str">
        <v/>
      </c>
      <c r="H1047" t="str">
        <v/>
      </c>
      <c r="I1047" t="str">
        <v/>
      </c>
      <c r="J1047" t="str">
        <v/>
      </c>
      <c r="K1047" t="str">
        <v/>
      </c>
    </row>
    <row r="1048" spans="1:11" hidden="1" x14ac:dyDescent="0.2">
      <c r="A1048" t="str">
        <v/>
      </c>
      <c r="B1048" t="str">
        <v/>
      </c>
      <c r="C1048" t="str">
        <v/>
      </c>
      <c r="D1048" t="str">
        <v/>
      </c>
      <c r="E1048" t="str">
        <v/>
      </c>
      <c r="F1048" t="str">
        <v/>
      </c>
      <c r="G1048" t="str">
        <v/>
      </c>
      <c r="H1048" t="str">
        <v/>
      </c>
      <c r="I1048" t="str">
        <v/>
      </c>
      <c r="J1048" t="str">
        <v/>
      </c>
      <c r="K1048" t="str">
        <v/>
      </c>
    </row>
    <row r="1049" spans="1:11" hidden="1" x14ac:dyDescent="0.2">
      <c r="A1049" t="str">
        <v/>
      </c>
      <c r="B1049" t="str">
        <v/>
      </c>
      <c r="C1049" t="str">
        <v/>
      </c>
      <c r="D1049" t="str">
        <v/>
      </c>
      <c r="E1049" t="str">
        <v/>
      </c>
      <c r="F1049" t="str">
        <v/>
      </c>
      <c r="G1049" t="str">
        <v/>
      </c>
      <c r="H1049" t="str">
        <v/>
      </c>
      <c r="I1049" t="str">
        <v/>
      </c>
      <c r="J1049" t="str">
        <v/>
      </c>
      <c r="K1049" t="str">
        <v/>
      </c>
    </row>
    <row r="1050" spans="1:11" hidden="1" x14ac:dyDescent="0.2">
      <c r="A1050" t="str">
        <v/>
      </c>
      <c r="B1050" t="str">
        <v/>
      </c>
      <c r="C1050" t="str">
        <v/>
      </c>
      <c r="D1050" t="str">
        <v/>
      </c>
      <c r="E1050" t="str">
        <v/>
      </c>
      <c r="F1050" t="str">
        <v/>
      </c>
      <c r="G1050" t="str">
        <v/>
      </c>
      <c r="H1050" t="str">
        <v/>
      </c>
      <c r="I1050" t="str">
        <v/>
      </c>
      <c r="J1050" t="str">
        <v/>
      </c>
      <c r="K1050" t="str">
        <v/>
      </c>
    </row>
    <row r="1051" spans="1:11" hidden="1" x14ac:dyDescent="0.2">
      <c r="A1051" t="str">
        <v/>
      </c>
      <c r="B1051" t="str">
        <v/>
      </c>
      <c r="C1051" t="str">
        <v/>
      </c>
      <c r="D1051" t="str">
        <v/>
      </c>
      <c r="E1051" t="str">
        <v/>
      </c>
      <c r="F1051" t="str">
        <v/>
      </c>
      <c r="G1051" t="str">
        <v/>
      </c>
      <c r="H1051" t="str">
        <v/>
      </c>
      <c r="I1051" t="str">
        <v/>
      </c>
      <c r="J1051" t="str">
        <v/>
      </c>
      <c r="K1051" t="str">
        <v/>
      </c>
    </row>
    <row r="1052" spans="1:11" hidden="1" x14ac:dyDescent="0.2">
      <c r="A1052" t="str">
        <v/>
      </c>
      <c r="B1052" t="str">
        <v/>
      </c>
      <c r="C1052" t="str">
        <v/>
      </c>
      <c r="D1052" t="str">
        <v/>
      </c>
      <c r="E1052" t="str">
        <v/>
      </c>
      <c r="F1052" t="str">
        <v/>
      </c>
      <c r="G1052" t="str">
        <v/>
      </c>
      <c r="H1052" t="str">
        <v/>
      </c>
      <c r="I1052" t="str">
        <v/>
      </c>
      <c r="J1052" t="str">
        <v/>
      </c>
      <c r="K1052" t="str">
        <v/>
      </c>
    </row>
    <row r="1053" spans="1:11" hidden="1" x14ac:dyDescent="0.2">
      <c r="A1053" t="str">
        <v/>
      </c>
      <c r="B1053" t="str">
        <v/>
      </c>
      <c r="C1053" t="str">
        <v/>
      </c>
      <c r="D1053" t="str">
        <v/>
      </c>
      <c r="E1053" t="str">
        <v/>
      </c>
      <c r="F1053" t="str">
        <v/>
      </c>
      <c r="G1053" t="str">
        <v/>
      </c>
      <c r="H1053" t="str">
        <v/>
      </c>
      <c r="I1053" t="str">
        <v/>
      </c>
      <c r="J1053" t="str">
        <v/>
      </c>
      <c r="K1053" t="str">
        <v/>
      </c>
    </row>
    <row r="1054" spans="1:11" hidden="1" x14ac:dyDescent="0.2">
      <c r="A1054" t="str">
        <v/>
      </c>
      <c r="B1054" t="str">
        <v/>
      </c>
      <c r="C1054" t="str">
        <v/>
      </c>
      <c r="D1054" t="str">
        <v/>
      </c>
      <c r="E1054" t="str">
        <v/>
      </c>
      <c r="F1054" t="str">
        <v/>
      </c>
      <c r="G1054" t="str">
        <v/>
      </c>
      <c r="H1054" t="str">
        <v/>
      </c>
      <c r="I1054" t="str">
        <v/>
      </c>
      <c r="J1054" t="str">
        <v/>
      </c>
      <c r="K1054" t="str">
        <v/>
      </c>
    </row>
    <row r="1055" spans="1:11" hidden="1" x14ac:dyDescent="0.2">
      <c r="A1055" t="str">
        <v/>
      </c>
      <c r="B1055" t="str">
        <v/>
      </c>
      <c r="C1055" t="str">
        <v/>
      </c>
      <c r="D1055" t="str">
        <v/>
      </c>
      <c r="E1055" t="str">
        <v/>
      </c>
      <c r="F1055" t="str">
        <v/>
      </c>
      <c r="G1055" t="str">
        <v/>
      </c>
      <c r="H1055" t="str">
        <v/>
      </c>
      <c r="I1055" t="str">
        <v/>
      </c>
      <c r="J1055" t="str">
        <v/>
      </c>
      <c r="K1055" t="str">
        <v/>
      </c>
    </row>
    <row r="1056" spans="1:11" hidden="1" x14ac:dyDescent="0.2">
      <c r="A1056" t="str">
        <v/>
      </c>
      <c r="B1056" t="str">
        <v/>
      </c>
      <c r="C1056" t="str">
        <v/>
      </c>
      <c r="D1056" t="str">
        <v/>
      </c>
      <c r="E1056" t="str">
        <v/>
      </c>
      <c r="F1056" t="str">
        <v/>
      </c>
      <c r="G1056" t="str">
        <v/>
      </c>
      <c r="H1056" t="str">
        <v/>
      </c>
      <c r="I1056" t="str">
        <v/>
      </c>
      <c r="J1056" t="str">
        <v/>
      </c>
      <c r="K1056" t="str">
        <v/>
      </c>
    </row>
    <row r="1057" spans="1:11" hidden="1" x14ac:dyDescent="0.2">
      <c r="A1057" t="str">
        <v/>
      </c>
      <c r="B1057" t="str">
        <v/>
      </c>
      <c r="C1057" t="str">
        <v/>
      </c>
      <c r="D1057" t="str">
        <v/>
      </c>
      <c r="E1057" t="str">
        <v/>
      </c>
      <c r="F1057" t="str">
        <v/>
      </c>
      <c r="G1057" t="str">
        <v/>
      </c>
      <c r="H1057" t="str">
        <v/>
      </c>
      <c r="I1057" t="str">
        <v/>
      </c>
      <c r="J1057" t="str">
        <v/>
      </c>
      <c r="K1057" t="str">
        <v/>
      </c>
    </row>
    <row r="1058" spans="1:11" hidden="1" x14ac:dyDescent="0.2">
      <c r="A1058" t="str">
        <v/>
      </c>
      <c r="B1058" t="str">
        <v/>
      </c>
      <c r="C1058" t="str">
        <v/>
      </c>
      <c r="D1058" t="str">
        <v/>
      </c>
      <c r="E1058" t="str">
        <v/>
      </c>
      <c r="F1058" t="str">
        <v/>
      </c>
      <c r="G1058" t="str">
        <v/>
      </c>
      <c r="H1058" t="str">
        <v/>
      </c>
      <c r="I1058" t="str">
        <v/>
      </c>
      <c r="J1058" t="str">
        <v/>
      </c>
      <c r="K1058" t="str">
        <v/>
      </c>
    </row>
    <row r="1059" spans="1:11" hidden="1" x14ac:dyDescent="0.2">
      <c r="A1059" t="str">
        <v/>
      </c>
      <c r="B1059" t="str">
        <v/>
      </c>
      <c r="C1059" t="str">
        <v/>
      </c>
      <c r="D1059" t="str">
        <v/>
      </c>
      <c r="E1059" t="str">
        <v/>
      </c>
      <c r="F1059" t="str">
        <v/>
      </c>
      <c r="G1059" t="str">
        <v/>
      </c>
      <c r="H1059" t="str">
        <v/>
      </c>
      <c r="I1059" t="str">
        <v/>
      </c>
      <c r="J1059" t="str">
        <v/>
      </c>
      <c r="K1059" t="str">
        <v/>
      </c>
    </row>
    <row r="1060" spans="1:11" hidden="1" x14ac:dyDescent="0.2">
      <c r="A1060" t="str">
        <v/>
      </c>
      <c r="B1060" t="str">
        <v/>
      </c>
      <c r="C1060" t="str">
        <v/>
      </c>
      <c r="D1060" t="str">
        <v/>
      </c>
      <c r="E1060" t="str">
        <v/>
      </c>
      <c r="F1060" t="str">
        <v/>
      </c>
      <c r="G1060" t="str">
        <v/>
      </c>
      <c r="H1060" t="str">
        <v/>
      </c>
      <c r="I1060" t="str">
        <v/>
      </c>
      <c r="J1060" t="str">
        <v/>
      </c>
      <c r="K1060" t="str">
        <v/>
      </c>
    </row>
    <row r="1061" spans="1:11" hidden="1" x14ac:dyDescent="0.2">
      <c r="A1061" t="str">
        <v/>
      </c>
      <c r="B1061" t="str">
        <v/>
      </c>
      <c r="C1061" t="str">
        <v/>
      </c>
      <c r="D1061" t="str">
        <v/>
      </c>
      <c r="E1061" t="str">
        <v/>
      </c>
      <c r="F1061" t="str">
        <v/>
      </c>
      <c r="G1061" t="str">
        <v/>
      </c>
      <c r="H1061" t="str">
        <v/>
      </c>
      <c r="I1061" t="str">
        <v/>
      </c>
      <c r="J1061" t="str">
        <v/>
      </c>
      <c r="K1061" t="str">
        <v/>
      </c>
    </row>
    <row r="1062" spans="1:11" hidden="1" x14ac:dyDescent="0.2">
      <c r="A1062" t="str">
        <v/>
      </c>
      <c r="B1062" t="str">
        <v/>
      </c>
      <c r="C1062" t="str">
        <v/>
      </c>
      <c r="D1062" t="str">
        <v/>
      </c>
      <c r="E1062" t="str">
        <v/>
      </c>
      <c r="F1062" t="str">
        <v/>
      </c>
      <c r="G1062" t="str">
        <v/>
      </c>
      <c r="H1062" t="str">
        <v/>
      </c>
      <c r="I1062" t="str">
        <v/>
      </c>
      <c r="J1062" t="str">
        <v/>
      </c>
      <c r="K1062" t="str">
        <v/>
      </c>
    </row>
    <row r="1063" spans="1:11" hidden="1" x14ac:dyDescent="0.2">
      <c r="A1063" t="str">
        <v/>
      </c>
      <c r="B1063" t="str">
        <v/>
      </c>
      <c r="C1063" t="str">
        <v/>
      </c>
      <c r="D1063" t="str">
        <v/>
      </c>
      <c r="E1063" t="str">
        <v/>
      </c>
      <c r="F1063" t="str">
        <v/>
      </c>
      <c r="G1063" t="str">
        <v/>
      </c>
      <c r="H1063" t="str">
        <v/>
      </c>
      <c r="I1063" t="str">
        <v/>
      </c>
      <c r="J1063" t="str">
        <v/>
      </c>
      <c r="K1063" t="str">
        <v/>
      </c>
    </row>
    <row r="1064" spans="1:11" hidden="1" x14ac:dyDescent="0.2">
      <c r="A1064" t="str">
        <v/>
      </c>
      <c r="B1064" t="str">
        <v/>
      </c>
      <c r="C1064" t="str">
        <v/>
      </c>
      <c r="D1064" t="str">
        <v/>
      </c>
      <c r="E1064" t="str">
        <v/>
      </c>
      <c r="F1064" t="str">
        <v/>
      </c>
      <c r="G1064" t="str">
        <v/>
      </c>
      <c r="H1064" t="str">
        <v/>
      </c>
      <c r="I1064" t="str">
        <v/>
      </c>
      <c r="J1064" t="str">
        <v/>
      </c>
      <c r="K1064" t="str">
        <v/>
      </c>
    </row>
    <row r="1065" spans="1:11" hidden="1" x14ac:dyDescent="0.2">
      <c r="A1065" t="str">
        <v/>
      </c>
      <c r="B1065" t="str">
        <v/>
      </c>
      <c r="C1065" t="str">
        <v/>
      </c>
      <c r="D1065" t="str">
        <v/>
      </c>
      <c r="E1065" t="str">
        <v/>
      </c>
      <c r="F1065" t="str">
        <v/>
      </c>
      <c r="G1065" t="str">
        <v/>
      </c>
      <c r="H1065" t="str">
        <v/>
      </c>
      <c r="I1065" t="str">
        <v/>
      </c>
      <c r="J1065" t="str">
        <v/>
      </c>
      <c r="K1065" t="str">
        <v/>
      </c>
    </row>
    <row r="1066" spans="1:11" hidden="1" x14ac:dyDescent="0.2">
      <c r="A1066" t="str">
        <v/>
      </c>
      <c r="B1066" t="str">
        <v/>
      </c>
      <c r="C1066" t="str">
        <v/>
      </c>
      <c r="D1066" t="str">
        <v/>
      </c>
      <c r="E1066" t="str">
        <v/>
      </c>
      <c r="F1066" t="str">
        <v/>
      </c>
      <c r="G1066" t="str">
        <v/>
      </c>
      <c r="H1066" t="str">
        <v/>
      </c>
      <c r="I1066" t="str">
        <v/>
      </c>
      <c r="J1066" t="str">
        <v/>
      </c>
      <c r="K1066" t="str">
        <v/>
      </c>
    </row>
    <row r="1067" spans="1:11" hidden="1" x14ac:dyDescent="0.2">
      <c r="A1067" t="str">
        <v/>
      </c>
      <c r="B1067" t="str">
        <v/>
      </c>
      <c r="C1067" t="str">
        <v/>
      </c>
      <c r="D1067" t="str">
        <v/>
      </c>
      <c r="E1067" t="str">
        <v/>
      </c>
      <c r="F1067" t="str">
        <v/>
      </c>
      <c r="G1067" t="str">
        <v/>
      </c>
      <c r="H1067" t="str">
        <v/>
      </c>
      <c r="I1067" t="str">
        <v/>
      </c>
      <c r="J1067" t="str">
        <v/>
      </c>
      <c r="K1067" t="str">
        <v/>
      </c>
    </row>
    <row r="1068" spans="1:11" hidden="1" x14ac:dyDescent="0.2">
      <c r="A1068" t="str">
        <v/>
      </c>
      <c r="B1068" t="str">
        <v/>
      </c>
      <c r="C1068" t="str">
        <v/>
      </c>
      <c r="D1068" t="str">
        <v/>
      </c>
      <c r="E1068" t="str">
        <v/>
      </c>
      <c r="F1068" t="str">
        <v/>
      </c>
      <c r="G1068" t="str">
        <v/>
      </c>
      <c r="H1068" t="str">
        <v/>
      </c>
      <c r="I1068" t="str">
        <v/>
      </c>
      <c r="J1068" t="str">
        <v/>
      </c>
      <c r="K1068" t="str">
        <v/>
      </c>
    </row>
    <row r="1069" spans="1:11" hidden="1" x14ac:dyDescent="0.2">
      <c r="A1069" t="str">
        <v/>
      </c>
      <c r="B1069" t="str">
        <v/>
      </c>
      <c r="C1069" t="str">
        <v/>
      </c>
      <c r="D1069" t="str">
        <v/>
      </c>
      <c r="E1069" t="str">
        <v/>
      </c>
      <c r="F1069" t="str">
        <v/>
      </c>
      <c r="G1069" t="str">
        <v/>
      </c>
      <c r="H1069" t="str">
        <v/>
      </c>
      <c r="I1069" t="str">
        <v/>
      </c>
      <c r="J1069" t="str">
        <v/>
      </c>
      <c r="K1069" t="str">
        <v/>
      </c>
    </row>
    <row r="1070" spans="1:11" hidden="1" x14ac:dyDescent="0.2">
      <c r="A1070" t="str">
        <v/>
      </c>
      <c r="B1070" t="str">
        <v/>
      </c>
      <c r="C1070" t="str">
        <v/>
      </c>
      <c r="D1070" t="str">
        <v/>
      </c>
      <c r="E1070" t="str">
        <v/>
      </c>
      <c r="F1070" t="str">
        <v/>
      </c>
      <c r="G1070" t="str">
        <v/>
      </c>
      <c r="H1070" t="str">
        <v/>
      </c>
      <c r="I1070" t="str">
        <v/>
      </c>
      <c r="J1070" t="str">
        <v/>
      </c>
      <c r="K1070" t="str">
        <v/>
      </c>
    </row>
    <row r="1071" spans="1:11" hidden="1" x14ac:dyDescent="0.2">
      <c r="A1071" t="str">
        <v/>
      </c>
      <c r="B1071" t="str">
        <v/>
      </c>
      <c r="C1071" t="str">
        <v/>
      </c>
      <c r="D1071" t="str">
        <v/>
      </c>
      <c r="E1071" t="str">
        <v/>
      </c>
      <c r="F1071" t="str">
        <v/>
      </c>
      <c r="G1071" t="str">
        <v/>
      </c>
      <c r="H1071" t="str">
        <v/>
      </c>
      <c r="I1071" t="str">
        <v/>
      </c>
      <c r="J1071" t="str">
        <v/>
      </c>
      <c r="K1071" t="str">
        <v/>
      </c>
    </row>
    <row r="1072" spans="1:11" hidden="1" x14ac:dyDescent="0.2">
      <c r="A1072" t="str">
        <v/>
      </c>
      <c r="B1072" t="str">
        <v/>
      </c>
      <c r="C1072" t="str">
        <v/>
      </c>
      <c r="D1072" t="str">
        <v/>
      </c>
      <c r="E1072" t="str">
        <v/>
      </c>
      <c r="F1072" t="str">
        <v/>
      </c>
      <c r="G1072" t="str">
        <v/>
      </c>
      <c r="H1072" t="str">
        <v/>
      </c>
      <c r="I1072" t="str">
        <v/>
      </c>
      <c r="J1072" t="str">
        <v/>
      </c>
      <c r="K1072" t="str">
        <v/>
      </c>
    </row>
    <row r="1073" spans="1:11" hidden="1" x14ac:dyDescent="0.2">
      <c r="A1073" t="str">
        <v/>
      </c>
      <c r="B1073" t="str">
        <v/>
      </c>
      <c r="C1073" t="str">
        <v/>
      </c>
      <c r="D1073" t="str">
        <v/>
      </c>
      <c r="E1073" t="str">
        <v/>
      </c>
      <c r="F1073" t="str">
        <v/>
      </c>
      <c r="G1073" t="str">
        <v/>
      </c>
      <c r="H1073" t="str">
        <v/>
      </c>
      <c r="I1073" t="str">
        <v/>
      </c>
      <c r="J1073" t="str">
        <v/>
      </c>
      <c r="K1073" t="str">
        <v/>
      </c>
    </row>
    <row r="1074" spans="1:11" hidden="1" x14ac:dyDescent="0.2">
      <c r="A1074" t="str">
        <v/>
      </c>
      <c r="B1074" t="str">
        <v/>
      </c>
      <c r="C1074" t="str">
        <v/>
      </c>
      <c r="D1074" t="str">
        <v/>
      </c>
      <c r="E1074" t="str">
        <v/>
      </c>
      <c r="F1074" t="str">
        <v/>
      </c>
      <c r="G1074" t="str">
        <v/>
      </c>
      <c r="H1074" t="str">
        <v/>
      </c>
      <c r="I1074" t="str">
        <v/>
      </c>
      <c r="J1074" t="str">
        <v/>
      </c>
      <c r="K1074" t="str">
        <v/>
      </c>
    </row>
    <row r="1075" spans="1:11" hidden="1" x14ac:dyDescent="0.2">
      <c r="A1075" t="str">
        <v/>
      </c>
      <c r="B1075" t="str">
        <v/>
      </c>
      <c r="C1075" t="str">
        <v/>
      </c>
      <c r="D1075" t="str">
        <v/>
      </c>
      <c r="E1075" t="str">
        <v/>
      </c>
      <c r="F1075" t="str">
        <v/>
      </c>
      <c r="G1075" t="str">
        <v/>
      </c>
      <c r="H1075" t="str">
        <v/>
      </c>
      <c r="I1075" t="str">
        <v/>
      </c>
      <c r="J1075" t="str">
        <v/>
      </c>
      <c r="K1075" t="str">
        <v/>
      </c>
    </row>
    <row r="1076" spans="1:11" hidden="1" x14ac:dyDescent="0.2">
      <c r="A1076" t="str">
        <v/>
      </c>
      <c r="B1076" t="str">
        <v/>
      </c>
      <c r="C1076" t="str">
        <v/>
      </c>
      <c r="D1076" t="str">
        <v/>
      </c>
      <c r="E1076" t="str">
        <v/>
      </c>
      <c r="F1076" t="str">
        <v/>
      </c>
      <c r="G1076" t="str">
        <v/>
      </c>
      <c r="H1076" t="str">
        <v/>
      </c>
      <c r="I1076" t="str">
        <v/>
      </c>
      <c r="J1076" t="str">
        <v/>
      </c>
      <c r="K1076" t="str">
        <v/>
      </c>
    </row>
    <row r="1077" spans="1:11" hidden="1" x14ac:dyDescent="0.2">
      <c r="A1077" t="str">
        <v/>
      </c>
      <c r="B1077" t="str">
        <v/>
      </c>
      <c r="C1077" t="str">
        <v/>
      </c>
      <c r="D1077" t="str">
        <v/>
      </c>
      <c r="E1077" t="str">
        <v/>
      </c>
      <c r="F1077" t="str">
        <v/>
      </c>
      <c r="G1077" t="str">
        <v/>
      </c>
      <c r="H1077" t="str">
        <v/>
      </c>
      <c r="I1077" t="str">
        <v/>
      </c>
      <c r="J1077" t="str">
        <v/>
      </c>
      <c r="K1077" t="str">
        <v/>
      </c>
    </row>
    <row r="1078" spans="1:11" hidden="1" x14ac:dyDescent="0.2">
      <c r="A1078" t="str">
        <v/>
      </c>
      <c r="B1078" t="str">
        <v/>
      </c>
      <c r="C1078" t="str">
        <v/>
      </c>
      <c r="D1078" t="str">
        <v/>
      </c>
      <c r="E1078" t="str">
        <v/>
      </c>
      <c r="F1078" t="str">
        <v/>
      </c>
      <c r="G1078" t="str">
        <v/>
      </c>
      <c r="H1078" t="str">
        <v/>
      </c>
      <c r="I1078" t="str">
        <v/>
      </c>
      <c r="J1078" t="str">
        <v/>
      </c>
      <c r="K1078" t="str">
        <v/>
      </c>
    </row>
    <row r="1079" spans="1:11" hidden="1" x14ac:dyDescent="0.2">
      <c r="A1079" t="str">
        <v/>
      </c>
      <c r="B1079" t="str">
        <v/>
      </c>
      <c r="C1079" t="str">
        <v/>
      </c>
      <c r="D1079" t="str">
        <v/>
      </c>
      <c r="E1079" t="str">
        <v/>
      </c>
      <c r="F1079" t="str">
        <v/>
      </c>
      <c r="G1079" t="str">
        <v/>
      </c>
      <c r="H1079" t="str">
        <v/>
      </c>
      <c r="I1079" t="str">
        <v/>
      </c>
      <c r="J1079" t="str">
        <v/>
      </c>
      <c r="K1079" t="str">
        <v/>
      </c>
    </row>
    <row r="1080" spans="1:11" hidden="1" x14ac:dyDescent="0.2">
      <c r="A1080" t="str">
        <v/>
      </c>
      <c r="B1080" t="str">
        <v/>
      </c>
      <c r="C1080" t="str">
        <v/>
      </c>
      <c r="D1080" t="str">
        <v/>
      </c>
      <c r="E1080" t="str">
        <v/>
      </c>
      <c r="F1080" t="str">
        <v/>
      </c>
      <c r="G1080" t="str">
        <v/>
      </c>
      <c r="H1080" t="str">
        <v/>
      </c>
      <c r="I1080" t="str">
        <v/>
      </c>
      <c r="J1080" t="str">
        <v/>
      </c>
      <c r="K1080" t="str">
        <v/>
      </c>
    </row>
    <row r="1081" spans="1:11" hidden="1" x14ac:dyDescent="0.2">
      <c r="A1081" t="str">
        <v/>
      </c>
      <c r="B1081" t="str">
        <v/>
      </c>
      <c r="C1081" t="str">
        <v/>
      </c>
      <c r="D1081" t="str">
        <v/>
      </c>
      <c r="E1081" t="str">
        <v/>
      </c>
      <c r="F1081" t="str">
        <v/>
      </c>
      <c r="G1081" t="str">
        <v/>
      </c>
      <c r="H1081" t="str">
        <v/>
      </c>
      <c r="I1081" t="str">
        <v/>
      </c>
      <c r="J1081" t="str">
        <v/>
      </c>
      <c r="K1081" t="str">
        <v/>
      </c>
    </row>
    <row r="1082" spans="1:11" hidden="1" x14ac:dyDescent="0.2">
      <c r="A1082" t="str">
        <v/>
      </c>
      <c r="B1082" t="str">
        <v/>
      </c>
      <c r="C1082" t="str">
        <v/>
      </c>
      <c r="D1082" t="str">
        <v/>
      </c>
      <c r="E1082" t="str">
        <v/>
      </c>
      <c r="F1082" t="str">
        <v/>
      </c>
      <c r="G1082" t="str">
        <v/>
      </c>
      <c r="H1082" t="str">
        <v/>
      </c>
      <c r="I1082" t="str">
        <v/>
      </c>
      <c r="J1082" t="str">
        <v/>
      </c>
      <c r="K1082" t="str">
        <v/>
      </c>
    </row>
    <row r="1083" spans="1:11" hidden="1" x14ac:dyDescent="0.2">
      <c r="A1083" t="str">
        <v/>
      </c>
      <c r="B1083" t="str">
        <v/>
      </c>
      <c r="C1083" t="str">
        <v/>
      </c>
      <c r="D1083" t="str">
        <v/>
      </c>
      <c r="E1083" t="str">
        <v/>
      </c>
      <c r="F1083" t="str">
        <v/>
      </c>
      <c r="G1083" t="str">
        <v/>
      </c>
      <c r="H1083" t="str">
        <v/>
      </c>
      <c r="I1083" t="str">
        <v/>
      </c>
      <c r="J1083" t="str">
        <v/>
      </c>
      <c r="K1083" t="str">
        <v/>
      </c>
    </row>
    <row r="1084" spans="1:11" hidden="1" x14ac:dyDescent="0.2">
      <c r="A1084" t="str">
        <v/>
      </c>
      <c r="B1084" t="str">
        <v/>
      </c>
      <c r="C1084" t="str">
        <v/>
      </c>
      <c r="D1084" t="str">
        <v/>
      </c>
      <c r="E1084" t="str">
        <v/>
      </c>
      <c r="F1084" t="str">
        <v/>
      </c>
      <c r="G1084" t="str">
        <v/>
      </c>
      <c r="H1084" t="str">
        <v/>
      </c>
      <c r="I1084" t="str">
        <v/>
      </c>
      <c r="J1084" t="str">
        <v/>
      </c>
      <c r="K1084" t="str">
        <v/>
      </c>
    </row>
    <row r="1085" spans="1:11" hidden="1" x14ac:dyDescent="0.2">
      <c r="A1085" t="str">
        <v/>
      </c>
      <c r="B1085" t="str">
        <v/>
      </c>
      <c r="C1085" t="str">
        <v/>
      </c>
      <c r="D1085" t="str">
        <v/>
      </c>
      <c r="E1085" t="str">
        <v/>
      </c>
      <c r="F1085" t="str">
        <v/>
      </c>
      <c r="G1085" t="str">
        <v/>
      </c>
      <c r="H1085" t="str">
        <v/>
      </c>
      <c r="I1085" t="str">
        <v/>
      </c>
      <c r="J1085" t="str">
        <v/>
      </c>
      <c r="K1085" t="str">
        <v/>
      </c>
    </row>
    <row r="1086" spans="1:11" hidden="1" x14ac:dyDescent="0.2">
      <c r="A1086" t="str">
        <v/>
      </c>
      <c r="B1086" t="str">
        <v/>
      </c>
      <c r="C1086" t="str">
        <v/>
      </c>
      <c r="D1086" t="str">
        <v/>
      </c>
      <c r="E1086" t="str">
        <v/>
      </c>
      <c r="F1086" t="str">
        <v/>
      </c>
      <c r="G1086" t="str">
        <v/>
      </c>
      <c r="H1086" t="str">
        <v/>
      </c>
      <c r="I1086" t="str">
        <v/>
      </c>
      <c r="J1086" t="str">
        <v/>
      </c>
      <c r="K1086" t="str">
        <v/>
      </c>
    </row>
    <row r="1087" spans="1:11" hidden="1" x14ac:dyDescent="0.2">
      <c r="A1087" t="str">
        <v/>
      </c>
      <c r="B1087" t="str">
        <v/>
      </c>
      <c r="C1087" t="str">
        <v/>
      </c>
      <c r="D1087" t="str">
        <v/>
      </c>
      <c r="E1087" t="str">
        <v/>
      </c>
      <c r="F1087" t="str">
        <v/>
      </c>
      <c r="G1087" t="str">
        <v/>
      </c>
      <c r="H1087" t="str">
        <v/>
      </c>
      <c r="I1087" t="str">
        <v/>
      </c>
      <c r="J1087" t="str">
        <v/>
      </c>
      <c r="K1087" t="str">
        <v/>
      </c>
    </row>
    <row r="1088" spans="1:11" hidden="1" x14ac:dyDescent="0.2">
      <c r="A1088" t="str">
        <v/>
      </c>
      <c r="B1088" t="str">
        <v/>
      </c>
      <c r="C1088" t="str">
        <v/>
      </c>
      <c r="D1088" t="str">
        <v/>
      </c>
      <c r="E1088" t="str">
        <v/>
      </c>
      <c r="F1088" t="str">
        <v/>
      </c>
      <c r="G1088" t="str">
        <v/>
      </c>
      <c r="H1088" t="str">
        <v/>
      </c>
      <c r="I1088" t="str">
        <v/>
      </c>
      <c r="J1088" t="str">
        <v/>
      </c>
      <c r="K1088" t="str">
        <v/>
      </c>
    </row>
    <row r="1089" spans="1:11" hidden="1" x14ac:dyDescent="0.2">
      <c r="A1089" t="str">
        <v/>
      </c>
      <c r="B1089" t="str">
        <v/>
      </c>
      <c r="C1089" t="str">
        <v/>
      </c>
      <c r="D1089" t="str">
        <v/>
      </c>
      <c r="E1089" t="str">
        <v/>
      </c>
      <c r="F1089" t="str">
        <v/>
      </c>
      <c r="G1089" t="str">
        <v/>
      </c>
      <c r="H1089" t="str">
        <v/>
      </c>
      <c r="I1089" t="str">
        <v/>
      </c>
      <c r="J1089" t="str">
        <v/>
      </c>
      <c r="K1089" t="str">
        <v/>
      </c>
    </row>
    <row r="1090" spans="1:11" hidden="1" x14ac:dyDescent="0.2">
      <c r="A1090" t="str">
        <v/>
      </c>
      <c r="B1090" t="str">
        <v/>
      </c>
      <c r="C1090" t="str">
        <v/>
      </c>
      <c r="D1090" t="str">
        <v/>
      </c>
      <c r="E1090" t="str">
        <v/>
      </c>
      <c r="F1090" t="str">
        <v/>
      </c>
      <c r="G1090" t="str">
        <v/>
      </c>
      <c r="H1090" t="str">
        <v/>
      </c>
      <c r="I1090" t="str">
        <v/>
      </c>
      <c r="J1090" t="str">
        <v/>
      </c>
      <c r="K1090" t="str">
        <v/>
      </c>
    </row>
    <row r="1091" spans="1:11" hidden="1" x14ac:dyDescent="0.2">
      <c r="A1091" t="str">
        <v/>
      </c>
      <c r="B1091" t="str">
        <v/>
      </c>
      <c r="C1091" t="str">
        <v/>
      </c>
      <c r="D1091" t="str">
        <v/>
      </c>
      <c r="E1091" t="str">
        <v/>
      </c>
      <c r="F1091" t="str">
        <v/>
      </c>
      <c r="G1091" t="str">
        <v/>
      </c>
      <c r="H1091" t="str">
        <v/>
      </c>
      <c r="I1091" t="str">
        <v/>
      </c>
      <c r="J1091" t="str">
        <v/>
      </c>
      <c r="K1091" t="str">
        <v/>
      </c>
    </row>
    <row r="1092" spans="1:11" hidden="1" x14ac:dyDescent="0.2">
      <c r="A1092" t="str">
        <v/>
      </c>
      <c r="B1092" t="str">
        <v/>
      </c>
      <c r="C1092" t="str">
        <v/>
      </c>
      <c r="D1092" t="str">
        <v/>
      </c>
      <c r="E1092" t="str">
        <v/>
      </c>
      <c r="F1092" t="str">
        <v/>
      </c>
      <c r="G1092" t="str">
        <v/>
      </c>
      <c r="H1092" t="str">
        <v/>
      </c>
      <c r="I1092" t="str">
        <v/>
      </c>
      <c r="J1092" t="str">
        <v/>
      </c>
      <c r="K1092" t="str">
        <v/>
      </c>
    </row>
    <row r="1093" spans="1:11" hidden="1" x14ac:dyDescent="0.2">
      <c r="A1093" t="str">
        <v/>
      </c>
      <c r="B1093" t="str">
        <v/>
      </c>
      <c r="C1093" t="str">
        <v/>
      </c>
      <c r="D1093" t="str">
        <v/>
      </c>
      <c r="E1093" t="str">
        <v/>
      </c>
      <c r="F1093" t="str">
        <v/>
      </c>
      <c r="G1093" t="str">
        <v/>
      </c>
      <c r="H1093" t="str">
        <v/>
      </c>
      <c r="I1093" t="str">
        <v/>
      </c>
      <c r="J1093" t="str">
        <v/>
      </c>
      <c r="K1093" t="str">
        <v/>
      </c>
    </row>
    <row r="1094" spans="1:11" hidden="1" x14ac:dyDescent="0.2">
      <c r="A1094" t="str">
        <v/>
      </c>
      <c r="B1094" t="str">
        <v/>
      </c>
      <c r="C1094" t="str">
        <v/>
      </c>
      <c r="D1094" t="str">
        <v/>
      </c>
      <c r="E1094" t="str">
        <v/>
      </c>
      <c r="F1094" t="str">
        <v/>
      </c>
      <c r="G1094" t="str">
        <v/>
      </c>
      <c r="H1094" t="str">
        <v/>
      </c>
      <c r="I1094" t="str">
        <v/>
      </c>
      <c r="J1094" t="str">
        <v/>
      </c>
      <c r="K1094" t="str">
        <v/>
      </c>
    </row>
    <row r="1095" spans="1:11" hidden="1" x14ac:dyDescent="0.2">
      <c r="A1095" t="str">
        <v/>
      </c>
      <c r="B1095" t="str">
        <v/>
      </c>
      <c r="C1095" t="str">
        <v/>
      </c>
      <c r="D1095" t="str">
        <v/>
      </c>
      <c r="E1095" t="str">
        <v/>
      </c>
      <c r="F1095" t="str">
        <v/>
      </c>
      <c r="G1095" t="str">
        <v/>
      </c>
      <c r="H1095" t="str">
        <v/>
      </c>
      <c r="I1095" t="str">
        <v/>
      </c>
      <c r="J1095" t="str">
        <v/>
      </c>
      <c r="K1095" t="str">
        <v/>
      </c>
    </row>
    <row r="1096" spans="1:11" hidden="1" x14ac:dyDescent="0.2">
      <c r="A1096" t="str">
        <v/>
      </c>
      <c r="B1096" t="str">
        <v/>
      </c>
      <c r="C1096" t="str">
        <v/>
      </c>
      <c r="D1096" t="str">
        <v/>
      </c>
      <c r="E1096" t="str">
        <v/>
      </c>
      <c r="F1096" t="str">
        <v/>
      </c>
      <c r="G1096" t="str">
        <v/>
      </c>
      <c r="H1096" t="str">
        <v/>
      </c>
      <c r="I1096" t="str">
        <v/>
      </c>
      <c r="J1096" t="str">
        <v/>
      </c>
      <c r="K1096" t="str">
        <v/>
      </c>
    </row>
    <row r="1097" spans="1:11" hidden="1" x14ac:dyDescent="0.2">
      <c r="A1097" t="str">
        <v/>
      </c>
      <c r="B1097" t="str">
        <v/>
      </c>
      <c r="C1097" t="str">
        <v/>
      </c>
      <c r="D1097" t="str">
        <v/>
      </c>
      <c r="E1097" t="str">
        <v/>
      </c>
      <c r="F1097" t="str">
        <v/>
      </c>
      <c r="G1097" t="str">
        <v/>
      </c>
      <c r="H1097" t="str">
        <v/>
      </c>
      <c r="I1097" t="str">
        <v/>
      </c>
      <c r="J1097" t="str">
        <v/>
      </c>
      <c r="K1097" t="str">
        <v/>
      </c>
    </row>
    <row r="1098" spans="1:11" hidden="1" x14ac:dyDescent="0.2">
      <c r="A1098" t="str">
        <v/>
      </c>
      <c r="B1098" t="str">
        <v/>
      </c>
      <c r="C1098" t="str">
        <v/>
      </c>
      <c r="D1098" t="str">
        <v/>
      </c>
      <c r="E1098" t="str">
        <v/>
      </c>
      <c r="F1098" t="str">
        <v/>
      </c>
      <c r="G1098" t="str">
        <v/>
      </c>
      <c r="H1098" t="str">
        <v/>
      </c>
      <c r="I1098" t="str">
        <v/>
      </c>
      <c r="J1098" t="str">
        <v/>
      </c>
      <c r="K1098" t="str">
        <v/>
      </c>
    </row>
    <row r="1099" spans="1:11" hidden="1" x14ac:dyDescent="0.2">
      <c r="A1099" t="str">
        <v/>
      </c>
      <c r="B1099" t="str">
        <v/>
      </c>
      <c r="C1099" t="str">
        <v/>
      </c>
      <c r="D1099" t="str">
        <v/>
      </c>
      <c r="E1099" t="str">
        <v/>
      </c>
      <c r="F1099" t="str">
        <v/>
      </c>
      <c r="G1099" t="str">
        <v/>
      </c>
      <c r="H1099" t="str">
        <v/>
      </c>
      <c r="I1099" t="str">
        <v/>
      </c>
      <c r="J1099" t="str">
        <v/>
      </c>
      <c r="K1099" t="str">
        <v/>
      </c>
    </row>
    <row r="1100" spans="1:11" hidden="1" x14ac:dyDescent="0.2">
      <c r="A1100" t="str">
        <v/>
      </c>
      <c r="B1100" t="str">
        <v/>
      </c>
      <c r="C1100" t="str">
        <v/>
      </c>
      <c r="D1100" t="str">
        <v/>
      </c>
      <c r="E1100" t="str">
        <v/>
      </c>
      <c r="F1100" t="str">
        <v/>
      </c>
      <c r="G1100" t="str">
        <v/>
      </c>
      <c r="H1100" t="str">
        <v/>
      </c>
      <c r="I1100" t="str">
        <v/>
      </c>
      <c r="J1100" t="str">
        <v/>
      </c>
      <c r="K1100" t="str">
        <v/>
      </c>
    </row>
    <row r="1101" spans="1:11" hidden="1" x14ac:dyDescent="0.2">
      <c r="A1101" t="str">
        <v/>
      </c>
      <c r="B1101" t="str">
        <v/>
      </c>
      <c r="C1101" t="str">
        <v/>
      </c>
      <c r="D1101" t="str">
        <v/>
      </c>
      <c r="E1101" t="str">
        <v/>
      </c>
      <c r="F1101" t="str">
        <v/>
      </c>
      <c r="G1101" t="str">
        <v/>
      </c>
      <c r="H1101" t="str">
        <v/>
      </c>
      <c r="I1101" t="str">
        <v/>
      </c>
      <c r="J1101" t="str">
        <v/>
      </c>
      <c r="K1101" t="str">
        <v/>
      </c>
    </row>
    <row r="1102" spans="1:11" hidden="1" x14ac:dyDescent="0.2">
      <c r="A1102" t="str">
        <v/>
      </c>
      <c r="B1102" t="str">
        <v/>
      </c>
      <c r="C1102" t="str">
        <v/>
      </c>
      <c r="D1102" t="str">
        <v/>
      </c>
      <c r="E1102" t="str">
        <v/>
      </c>
      <c r="F1102" t="str">
        <v/>
      </c>
      <c r="G1102" t="str">
        <v/>
      </c>
      <c r="H1102" t="str">
        <v/>
      </c>
      <c r="I1102" t="str">
        <v/>
      </c>
      <c r="J1102" t="str">
        <v/>
      </c>
      <c r="K1102" t="str">
        <v/>
      </c>
    </row>
    <row r="1103" spans="1:11" hidden="1" x14ac:dyDescent="0.2">
      <c r="A1103" t="str">
        <v/>
      </c>
      <c r="B1103" t="str">
        <v/>
      </c>
      <c r="C1103" t="str">
        <v/>
      </c>
      <c r="D1103" t="str">
        <v/>
      </c>
      <c r="E1103" t="str">
        <v/>
      </c>
      <c r="F1103" t="str">
        <v/>
      </c>
      <c r="G1103" t="str">
        <v/>
      </c>
      <c r="H1103" t="str">
        <v/>
      </c>
      <c r="I1103" t="str">
        <v/>
      </c>
      <c r="J1103" t="str">
        <v/>
      </c>
      <c r="K1103" t="str">
        <v/>
      </c>
    </row>
    <row r="1104" spans="1:11" hidden="1" x14ac:dyDescent="0.2">
      <c r="A1104" t="str">
        <v/>
      </c>
      <c r="B1104" t="str">
        <v/>
      </c>
      <c r="C1104" t="str">
        <v/>
      </c>
      <c r="D1104" t="str">
        <v/>
      </c>
      <c r="E1104" t="str">
        <v/>
      </c>
      <c r="F1104" t="str">
        <v/>
      </c>
      <c r="G1104" t="str">
        <v/>
      </c>
      <c r="H1104" t="str">
        <v/>
      </c>
      <c r="I1104" t="str">
        <v/>
      </c>
      <c r="J1104" t="str">
        <v/>
      </c>
      <c r="K1104" t="str">
        <v/>
      </c>
    </row>
    <row r="1105" spans="1:11" hidden="1" x14ac:dyDescent="0.2">
      <c r="A1105" t="str">
        <v/>
      </c>
      <c r="B1105" t="str">
        <v/>
      </c>
      <c r="C1105" t="str">
        <v/>
      </c>
      <c r="D1105" t="str">
        <v/>
      </c>
      <c r="E1105" t="str">
        <v/>
      </c>
      <c r="F1105" t="str">
        <v/>
      </c>
      <c r="G1105" t="str">
        <v/>
      </c>
      <c r="H1105" t="str">
        <v/>
      </c>
      <c r="I1105" t="str">
        <v/>
      </c>
      <c r="J1105" t="str">
        <v/>
      </c>
      <c r="K1105" t="str">
        <v/>
      </c>
    </row>
    <row r="1106" spans="1:11" hidden="1" x14ac:dyDescent="0.2">
      <c r="A1106" t="str">
        <v/>
      </c>
      <c r="B1106" t="str">
        <v/>
      </c>
      <c r="C1106" t="str">
        <v/>
      </c>
      <c r="D1106" t="str">
        <v/>
      </c>
      <c r="E1106" t="str">
        <v/>
      </c>
      <c r="F1106" t="str">
        <v/>
      </c>
      <c r="G1106" t="str">
        <v/>
      </c>
      <c r="H1106" t="str">
        <v/>
      </c>
      <c r="I1106" t="str">
        <v/>
      </c>
      <c r="J1106" t="str">
        <v/>
      </c>
      <c r="K1106" t="str">
        <v/>
      </c>
    </row>
    <row r="1107" spans="1:11" hidden="1" x14ac:dyDescent="0.2">
      <c r="A1107" t="str">
        <v/>
      </c>
      <c r="B1107" t="str">
        <v/>
      </c>
      <c r="C1107" t="str">
        <v/>
      </c>
      <c r="D1107" t="str">
        <v/>
      </c>
      <c r="E1107" t="str">
        <v/>
      </c>
      <c r="F1107" t="str">
        <v/>
      </c>
      <c r="G1107" t="str">
        <v/>
      </c>
      <c r="H1107" t="str">
        <v/>
      </c>
      <c r="I1107" t="str">
        <v/>
      </c>
      <c r="J1107" t="str">
        <v/>
      </c>
      <c r="K1107" t="str">
        <v/>
      </c>
    </row>
    <row r="1108" spans="1:11" hidden="1" x14ac:dyDescent="0.2">
      <c r="A1108" t="str">
        <v/>
      </c>
      <c r="B1108" t="str">
        <v/>
      </c>
      <c r="C1108" t="str">
        <v/>
      </c>
      <c r="D1108" t="str">
        <v/>
      </c>
      <c r="E1108" t="str">
        <v/>
      </c>
      <c r="F1108" t="str">
        <v/>
      </c>
      <c r="G1108" t="str">
        <v/>
      </c>
      <c r="H1108" t="str">
        <v/>
      </c>
      <c r="I1108" t="str">
        <v/>
      </c>
      <c r="J1108" t="str">
        <v/>
      </c>
      <c r="K1108" t="str">
        <v/>
      </c>
    </row>
    <row r="1109" spans="1:11" hidden="1" x14ac:dyDescent="0.2">
      <c r="A1109" t="str">
        <v/>
      </c>
      <c r="B1109" t="str">
        <v/>
      </c>
      <c r="C1109" t="str">
        <v/>
      </c>
      <c r="D1109" t="str">
        <v/>
      </c>
      <c r="E1109" t="str">
        <v/>
      </c>
      <c r="F1109" t="str">
        <v/>
      </c>
      <c r="G1109" t="str">
        <v/>
      </c>
      <c r="H1109" t="str">
        <v/>
      </c>
      <c r="I1109" t="str">
        <v/>
      </c>
      <c r="J1109" t="str">
        <v/>
      </c>
      <c r="K1109" t="str">
        <v/>
      </c>
    </row>
    <row r="1110" spans="1:11" hidden="1" x14ac:dyDescent="0.2">
      <c r="A1110" t="str">
        <v/>
      </c>
      <c r="B1110" t="str">
        <v/>
      </c>
      <c r="C1110" t="str">
        <v/>
      </c>
      <c r="D1110" t="str">
        <v/>
      </c>
      <c r="E1110" t="str">
        <v/>
      </c>
      <c r="F1110" t="str">
        <v/>
      </c>
      <c r="G1110" t="str">
        <v/>
      </c>
      <c r="H1110" t="str">
        <v/>
      </c>
      <c r="I1110" t="str">
        <v/>
      </c>
      <c r="J1110" t="str">
        <v/>
      </c>
      <c r="K1110" t="str">
        <v/>
      </c>
    </row>
    <row r="1111" spans="1:11" hidden="1" x14ac:dyDescent="0.2">
      <c r="A1111" t="str">
        <v/>
      </c>
      <c r="B1111" t="str">
        <v/>
      </c>
      <c r="C1111" t="str">
        <v/>
      </c>
      <c r="D1111" t="str">
        <v/>
      </c>
      <c r="E1111" t="str">
        <v/>
      </c>
      <c r="F1111" t="str">
        <v/>
      </c>
      <c r="G1111" t="str">
        <v/>
      </c>
      <c r="H1111" t="str">
        <v/>
      </c>
      <c r="I1111" t="str">
        <v/>
      </c>
      <c r="J1111" t="str">
        <v/>
      </c>
      <c r="K1111" t="str">
        <v/>
      </c>
    </row>
    <row r="1112" spans="1:11" hidden="1" x14ac:dyDescent="0.2">
      <c r="A1112" t="str">
        <v/>
      </c>
      <c r="B1112" t="str">
        <v/>
      </c>
      <c r="C1112" t="str">
        <v/>
      </c>
      <c r="D1112" t="str">
        <v/>
      </c>
      <c r="E1112" t="str">
        <v/>
      </c>
      <c r="F1112" t="str">
        <v/>
      </c>
      <c r="G1112" t="str">
        <v/>
      </c>
      <c r="H1112" t="str">
        <v/>
      </c>
      <c r="I1112" t="str">
        <v/>
      </c>
      <c r="J1112" t="str">
        <v/>
      </c>
      <c r="K1112" t="str">
        <v/>
      </c>
    </row>
    <row r="1113" spans="1:11" hidden="1" x14ac:dyDescent="0.2">
      <c r="A1113" t="str">
        <v/>
      </c>
      <c r="B1113" t="str">
        <v/>
      </c>
      <c r="C1113" t="str">
        <v/>
      </c>
      <c r="D1113" t="str">
        <v/>
      </c>
      <c r="E1113" t="str">
        <v/>
      </c>
      <c r="F1113" t="str">
        <v/>
      </c>
      <c r="G1113" t="str">
        <v/>
      </c>
      <c r="H1113" t="str">
        <v/>
      </c>
      <c r="I1113" t="str">
        <v/>
      </c>
      <c r="J1113" t="str">
        <v/>
      </c>
      <c r="K1113" t="str">
        <v/>
      </c>
    </row>
    <row r="1114" spans="1:11" hidden="1" x14ac:dyDescent="0.2">
      <c r="A1114" t="str">
        <v/>
      </c>
      <c r="B1114" t="str">
        <v/>
      </c>
      <c r="C1114" t="str">
        <v/>
      </c>
      <c r="D1114" t="str">
        <v/>
      </c>
      <c r="E1114" t="str">
        <v/>
      </c>
      <c r="F1114" t="str">
        <v/>
      </c>
      <c r="G1114" t="str">
        <v/>
      </c>
      <c r="H1114" t="str">
        <v/>
      </c>
      <c r="I1114" t="str">
        <v/>
      </c>
      <c r="J1114" t="str">
        <v/>
      </c>
      <c r="K1114" t="str">
        <v/>
      </c>
    </row>
    <row r="1115" spans="1:11" hidden="1" x14ac:dyDescent="0.2">
      <c r="A1115" t="str">
        <v/>
      </c>
      <c r="B1115" t="str">
        <v/>
      </c>
      <c r="C1115" t="str">
        <v/>
      </c>
      <c r="D1115" t="str">
        <v/>
      </c>
      <c r="E1115" t="str">
        <v/>
      </c>
      <c r="F1115" t="str">
        <v/>
      </c>
      <c r="G1115" t="str">
        <v/>
      </c>
      <c r="H1115" t="str">
        <v/>
      </c>
      <c r="I1115" t="str">
        <v/>
      </c>
      <c r="J1115" t="str">
        <v/>
      </c>
      <c r="K1115" t="str">
        <v/>
      </c>
    </row>
    <row r="1116" spans="1:11" hidden="1" x14ac:dyDescent="0.2">
      <c r="A1116" t="str">
        <v/>
      </c>
      <c r="B1116" t="str">
        <v/>
      </c>
      <c r="C1116" t="str">
        <v/>
      </c>
      <c r="D1116" t="str">
        <v/>
      </c>
      <c r="E1116" t="str">
        <v/>
      </c>
      <c r="F1116" t="str">
        <v/>
      </c>
      <c r="G1116" t="str">
        <v/>
      </c>
      <c r="H1116" t="str">
        <v/>
      </c>
      <c r="I1116" t="str">
        <v/>
      </c>
      <c r="J1116" t="str">
        <v/>
      </c>
      <c r="K1116" t="str">
        <v/>
      </c>
    </row>
    <row r="1117" spans="1:11" hidden="1" x14ac:dyDescent="0.2">
      <c r="A1117" t="str">
        <v/>
      </c>
      <c r="B1117" t="str">
        <v/>
      </c>
      <c r="C1117" t="str">
        <v/>
      </c>
      <c r="D1117" t="str">
        <v/>
      </c>
      <c r="E1117" t="str">
        <v/>
      </c>
      <c r="F1117" t="str">
        <v/>
      </c>
      <c r="G1117" t="str">
        <v/>
      </c>
      <c r="H1117" t="str">
        <v/>
      </c>
      <c r="I1117" t="str">
        <v/>
      </c>
      <c r="J1117" t="str">
        <v/>
      </c>
      <c r="K1117" t="str">
        <v/>
      </c>
    </row>
    <row r="1118" spans="1:11" hidden="1" x14ac:dyDescent="0.2">
      <c r="A1118" t="str">
        <v/>
      </c>
      <c r="B1118" t="str">
        <v/>
      </c>
      <c r="C1118" t="str">
        <v/>
      </c>
      <c r="D1118" t="str">
        <v/>
      </c>
      <c r="E1118" t="str">
        <v/>
      </c>
      <c r="F1118" t="str">
        <v/>
      </c>
      <c r="G1118" t="str">
        <v/>
      </c>
      <c r="H1118" t="str">
        <v/>
      </c>
      <c r="I1118" t="str">
        <v/>
      </c>
      <c r="J1118" t="str">
        <v/>
      </c>
      <c r="K1118" t="str">
        <v/>
      </c>
    </row>
    <row r="1119" spans="1:11" hidden="1" x14ac:dyDescent="0.2">
      <c r="A1119" t="str">
        <v/>
      </c>
      <c r="B1119" t="str">
        <v/>
      </c>
      <c r="C1119" t="str">
        <v/>
      </c>
      <c r="D1119" t="str">
        <v/>
      </c>
      <c r="E1119" t="str">
        <v/>
      </c>
      <c r="F1119" t="str">
        <v/>
      </c>
      <c r="G1119" t="str">
        <v/>
      </c>
      <c r="H1119" t="str">
        <v/>
      </c>
      <c r="I1119" t="str">
        <v/>
      </c>
      <c r="J1119" t="str">
        <v/>
      </c>
      <c r="K1119" t="str">
        <v/>
      </c>
    </row>
    <row r="1120" spans="1:11" hidden="1" x14ac:dyDescent="0.2">
      <c r="A1120" t="str">
        <v/>
      </c>
      <c r="B1120" t="str">
        <v/>
      </c>
      <c r="C1120" t="str">
        <v/>
      </c>
      <c r="D1120" t="str">
        <v/>
      </c>
      <c r="E1120" t="str">
        <v/>
      </c>
      <c r="F1120" t="str">
        <v/>
      </c>
      <c r="G1120" t="str">
        <v/>
      </c>
      <c r="H1120" t="str">
        <v/>
      </c>
      <c r="I1120" t="str">
        <v/>
      </c>
      <c r="J1120" t="str">
        <v/>
      </c>
      <c r="K1120" t="str">
        <v/>
      </c>
    </row>
    <row r="1121" spans="1:11" hidden="1" x14ac:dyDescent="0.2">
      <c r="A1121" t="str">
        <v/>
      </c>
      <c r="B1121" t="str">
        <v/>
      </c>
      <c r="C1121" t="str">
        <v/>
      </c>
      <c r="D1121" t="str">
        <v/>
      </c>
      <c r="E1121" t="str">
        <v/>
      </c>
      <c r="F1121" t="str">
        <v/>
      </c>
      <c r="G1121" t="str">
        <v/>
      </c>
      <c r="H1121" t="str">
        <v/>
      </c>
      <c r="I1121" t="str">
        <v/>
      </c>
      <c r="J1121" t="str">
        <v/>
      </c>
      <c r="K1121" t="str">
        <v/>
      </c>
    </row>
    <row r="1122" spans="1:11" hidden="1" x14ac:dyDescent="0.2">
      <c r="A1122" t="str">
        <v/>
      </c>
      <c r="B1122" t="str">
        <v/>
      </c>
      <c r="C1122" t="str">
        <v/>
      </c>
      <c r="D1122" t="str">
        <v/>
      </c>
      <c r="E1122" t="str">
        <v/>
      </c>
      <c r="F1122" t="str">
        <v/>
      </c>
      <c r="G1122" t="str">
        <v/>
      </c>
      <c r="H1122" t="str">
        <v/>
      </c>
      <c r="I1122" t="str">
        <v/>
      </c>
      <c r="J1122" t="str">
        <v/>
      </c>
      <c r="K1122" t="str">
        <v/>
      </c>
    </row>
    <row r="1123" spans="1:11" hidden="1" x14ac:dyDescent="0.2">
      <c r="A1123" t="str">
        <v/>
      </c>
      <c r="B1123" t="str">
        <v/>
      </c>
      <c r="C1123" t="str">
        <v/>
      </c>
      <c r="D1123" t="str">
        <v/>
      </c>
      <c r="E1123" t="str">
        <v/>
      </c>
      <c r="F1123" t="str">
        <v/>
      </c>
      <c r="G1123" t="str">
        <v/>
      </c>
      <c r="H1123" t="str">
        <v/>
      </c>
      <c r="I1123" t="str">
        <v/>
      </c>
      <c r="J1123" t="str">
        <v/>
      </c>
      <c r="K1123" t="str">
        <v/>
      </c>
    </row>
    <row r="1124" spans="1:11" hidden="1" x14ac:dyDescent="0.2">
      <c r="A1124" t="str">
        <v/>
      </c>
      <c r="B1124" t="str">
        <v/>
      </c>
      <c r="C1124" t="str">
        <v/>
      </c>
      <c r="D1124" t="str">
        <v/>
      </c>
      <c r="E1124" t="str">
        <v/>
      </c>
      <c r="F1124" t="str">
        <v/>
      </c>
      <c r="G1124" t="str">
        <v/>
      </c>
      <c r="H1124" t="str">
        <v/>
      </c>
      <c r="I1124" t="str">
        <v/>
      </c>
      <c r="J1124" t="str">
        <v/>
      </c>
      <c r="K1124" t="str">
        <v/>
      </c>
    </row>
    <row r="1125" spans="1:11" hidden="1" x14ac:dyDescent="0.2">
      <c r="A1125" t="str">
        <v/>
      </c>
      <c r="B1125" t="str">
        <v/>
      </c>
      <c r="C1125" t="str">
        <v/>
      </c>
      <c r="D1125" t="str">
        <v/>
      </c>
      <c r="E1125" t="str">
        <v/>
      </c>
      <c r="F1125" t="str">
        <v/>
      </c>
      <c r="G1125" t="str">
        <v/>
      </c>
      <c r="H1125" t="str">
        <v/>
      </c>
      <c r="I1125" t="str">
        <v/>
      </c>
      <c r="J1125" t="str">
        <v/>
      </c>
      <c r="K1125" t="str">
        <v/>
      </c>
    </row>
    <row r="1126" spans="1:11" hidden="1" x14ac:dyDescent="0.2">
      <c r="A1126" t="str">
        <v/>
      </c>
      <c r="B1126" t="str">
        <v/>
      </c>
      <c r="C1126" t="str">
        <v/>
      </c>
      <c r="D1126" t="str">
        <v/>
      </c>
      <c r="E1126" t="str">
        <v/>
      </c>
      <c r="F1126" t="str">
        <v/>
      </c>
      <c r="G1126" t="str">
        <v/>
      </c>
      <c r="H1126" t="str">
        <v/>
      </c>
      <c r="I1126" t="str">
        <v/>
      </c>
      <c r="J1126" t="str">
        <v/>
      </c>
      <c r="K1126" t="str">
        <v/>
      </c>
    </row>
    <row r="1127" spans="1:11" hidden="1" x14ac:dyDescent="0.2">
      <c r="A1127" t="str">
        <v/>
      </c>
      <c r="B1127" t="str">
        <v/>
      </c>
      <c r="C1127" t="str">
        <v/>
      </c>
      <c r="D1127" t="str">
        <v/>
      </c>
      <c r="E1127" t="str">
        <v/>
      </c>
      <c r="F1127" t="str">
        <v/>
      </c>
      <c r="G1127" t="str">
        <v/>
      </c>
      <c r="H1127" t="str">
        <v/>
      </c>
      <c r="I1127" t="str">
        <v/>
      </c>
      <c r="J1127" t="str">
        <v/>
      </c>
      <c r="K1127" t="str">
        <v/>
      </c>
    </row>
    <row r="1128" spans="1:11" hidden="1" x14ac:dyDescent="0.2">
      <c r="A1128" t="str">
        <v/>
      </c>
      <c r="B1128" t="str">
        <v/>
      </c>
      <c r="C1128" t="str">
        <v/>
      </c>
      <c r="D1128" t="str">
        <v/>
      </c>
      <c r="E1128" t="str">
        <v/>
      </c>
      <c r="F1128" t="str">
        <v/>
      </c>
      <c r="G1128" t="str">
        <v/>
      </c>
      <c r="H1128" t="str">
        <v/>
      </c>
      <c r="I1128" t="str">
        <v/>
      </c>
      <c r="J1128" t="str">
        <v/>
      </c>
      <c r="K1128" t="str">
        <v/>
      </c>
    </row>
    <row r="1129" spans="1:11" hidden="1" x14ac:dyDescent="0.2">
      <c r="A1129" t="str">
        <v/>
      </c>
      <c r="B1129" t="str">
        <v/>
      </c>
      <c r="C1129" t="str">
        <v/>
      </c>
      <c r="D1129" t="str">
        <v/>
      </c>
      <c r="E1129" t="str">
        <v/>
      </c>
      <c r="F1129" t="str">
        <v/>
      </c>
      <c r="G1129" t="str">
        <v/>
      </c>
      <c r="H1129" t="str">
        <v/>
      </c>
      <c r="I1129" t="str">
        <v/>
      </c>
      <c r="J1129" t="str">
        <v/>
      </c>
      <c r="K1129" t="str">
        <v/>
      </c>
    </row>
    <row r="1130" spans="1:11" hidden="1" x14ac:dyDescent="0.2">
      <c r="A1130" t="str">
        <v/>
      </c>
      <c r="B1130" t="str">
        <v/>
      </c>
      <c r="C1130" t="str">
        <v/>
      </c>
      <c r="D1130" t="str">
        <v/>
      </c>
      <c r="E1130" t="str">
        <v/>
      </c>
      <c r="F1130" t="str">
        <v/>
      </c>
      <c r="G1130" t="str">
        <v/>
      </c>
      <c r="H1130" t="str">
        <v/>
      </c>
      <c r="I1130" t="str">
        <v/>
      </c>
      <c r="J1130" t="str">
        <v/>
      </c>
      <c r="K1130" t="str">
        <v/>
      </c>
    </row>
    <row r="1131" spans="1:11" hidden="1" x14ac:dyDescent="0.2">
      <c r="A1131" t="str">
        <v/>
      </c>
      <c r="B1131" t="str">
        <v/>
      </c>
      <c r="C1131" t="str">
        <v/>
      </c>
      <c r="D1131" t="str">
        <v/>
      </c>
      <c r="E1131" t="str">
        <v/>
      </c>
      <c r="F1131" t="str">
        <v/>
      </c>
      <c r="G1131" t="str">
        <v/>
      </c>
      <c r="H1131" t="str">
        <v/>
      </c>
      <c r="I1131" t="str">
        <v/>
      </c>
      <c r="J1131" t="str">
        <v/>
      </c>
      <c r="K1131" t="str">
        <v/>
      </c>
    </row>
    <row r="1132" spans="1:11" hidden="1" x14ac:dyDescent="0.2">
      <c r="A1132" t="str">
        <v/>
      </c>
      <c r="B1132" t="str">
        <v/>
      </c>
      <c r="C1132" t="str">
        <v/>
      </c>
      <c r="D1132" t="str">
        <v/>
      </c>
      <c r="E1132" t="str">
        <v/>
      </c>
      <c r="F1132" t="str">
        <v/>
      </c>
      <c r="G1132" t="str">
        <v/>
      </c>
      <c r="H1132" t="str">
        <v/>
      </c>
      <c r="I1132" t="str">
        <v/>
      </c>
      <c r="J1132" t="str">
        <v/>
      </c>
      <c r="K1132" t="str">
        <v/>
      </c>
    </row>
    <row r="1133" spans="1:11" hidden="1" x14ac:dyDescent="0.2">
      <c r="A1133" t="str">
        <v/>
      </c>
      <c r="B1133" t="str">
        <v/>
      </c>
      <c r="C1133" t="str">
        <v/>
      </c>
      <c r="D1133" t="str">
        <v/>
      </c>
      <c r="E1133" t="str">
        <v/>
      </c>
      <c r="F1133" t="str">
        <v/>
      </c>
      <c r="G1133" t="str">
        <v/>
      </c>
      <c r="H1133" t="str">
        <v/>
      </c>
      <c r="I1133" t="str">
        <v/>
      </c>
      <c r="J1133" t="str">
        <v/>
      </c>
      <c r="K1133" t="str">
        <v/>
      </c>
    </row>
    <row r="1134" spans="1:11" hidden="1" x14ac:dyDescent="0.2">
      <c r="A1134" t="str">
        <v/>
      </c>
      <c r="B1134" t="str">
        <v/>
      </c>
      <c r="C1134" t="str">
        <v/>
      </c>
      <c r="D1134" t="str">
        <v/>
      </c>
      <c r="E1134" t="str">
        <v/>
      </c>
      <c r="F1134" t="str">
        <v/>
      </c>
      <c r="G1134" t="str">
        <v/>
      </c>
      <c r="H1134" t="str">
        <v/>
      </c>
      <c r="I1134" t="str">
        <v/>
      </c>
      <c r="J1134" t="str">
        <v/>
      </c>
      <c r="K1134" t="str">
        <v/>
      </c>
    </row>
    <row r="1135" spans="1:11" hidden="1" x14ac:dyDescent="0.2">
      <c r="A1135" t="str">
        <v/>
      </c>
      <c r="B1135" t="str">
        <v/>
      </c>
      <c r="C1135" t="str">
        <v/>
      </c>
      <c r="D1135" t="str">
        <v/>
      </c>
      <c r="E1135" t="str">
        <v/>
      </c>
      <c r="F1135" t="str">
        <v/>
      </c>
      <c r="G1135" t="str">
        <v/>
      </c>
      <c r="H1135" t="str">
        <v/>
      </c>
      <c r="I1135" t="str">
        <v/>
      </c>
      <c r="J1135" t="str">
        <v/>
      </c>
      <c r="K1135" t="str">
        <v/>
      </c>
    </row>
    <row r="1136" spans="1:11" hidden="1" x14ac:dyDescent="0.2">
      <c r="A1136" t="str">
        <v/>
      </c>
      <c r="B1136" t="str">
        <v/>
      </c>
      <c r="C1136" t="str">
        <v/>
      </c>
      <c r="D1136" t="str">
        <v/>
      </c>
      <c r="E1136" t="str">
        <v/>
      </c>
      <c r="F1136" t="str">
        <v/>
      </c>
      <c r="G1136" t="str">
        <v/>
      </c>
      <c r="H1136" t="str">
        <v/>
      </c>
      <c r="I1136" t="str">
        <v/>
      </c>
      <c r="J1136" t="str">
        <v/>
      </c>
      <c r="K1136" t="str">
        <v/>
      </c>
    </row>
    <row r="1137" spans="1:11" hidden="1" x14ac:dyDescent="0.2">
      <c r="A1137" t="str">
        <v/>
      </c>
      <c r="B1137" t="str">
        <v/>
      </c>
      <c r="C1137" t="str">
        <v/>
      </c>
      <c r="D1137" t="str">
        <v/>
      </c>
      <c r="E1137" t="str">
        <v/>
      </c>
      <c r="F1137" t="str">
        <v/>
      </c>
      <c r="G1137" t="str">
        <v/>
      </c>
      <c r="H1137" t="str">
        <v/>
      </c>
      <c r="I1137" t="str">
        <v/>
      </c>
      <c r="J1137" t="str">
        <v/>
      </c>
      <c r="K1137" t="str">
        <v/>
      </c>
    </row>
    <row r="1138" spans="1:11" hidden="1" x14ac:dyDescent="0.2">
      <c r="A1138" t="str">
        <v/>
      </c>
      <c r="B1138" t="str">
        <v/>
      </c>
      <c r="C1138" t="str">
        <v/>
      </c>
      <c r="D1138" t="str">
        <v/>
      </c>
      <c r="E1138" t="str">
        <v/>
      </c>
      <c r="F1138" t="str">
        <v/>
      </c>
      <c r="G1138" t="str">
        <v/>
      </c>
      <c r="H1138" t="str">
        <v/>
      </c>
      <c r="I1138" t="str">
        <v/>
      </c>
      <c r="J1138" t="str">
        <v/>
      </c>
      <c r="K1138" t="str">
        <v/>
      </c>
    </row>
    <row r="1139" spans="1:11" hidden="1" x14ac:dyDescent="0.2">
      <c r="A1139" t="str">
        <v/>
      </c>
      <c r="B1139" t="str">
        <v/>
      </c>
      <c r="C1139" t="str">
        <v/>
      </c>
      <c r="D1139" t="str">
        <v/>
      </c>
      <c r="E1139" t="str">
        <v/>
      </c>
      <c r="F1139" t="str">
        <v/>
      </c>
      <c r="G1139" t="str">
        <v/>
      </c>
      <c r="H1139" t="str">
        <v/>
      </c>
      <c r="I1139" t="str">
        <v/>
      </c>
      <c r="J1139" t="str">
        <v/>
      </c>
      <c r="K1139" t="str">
        <v/>
      </c>
    </row>
    <row r="1140" spans="1:11" hidden="1" x14ac:dyDescent="0.2">
      <c r="A1140" t="str">
        <v/>
      </c>
      <c r="B1140" t="str">
        <v/>
      </c>
      <c r="C1140" t="str">
        <v/>
      </c>
      <c r="D1140" t="str">
        <v/>
      </c>
      <c r="E1140" t="str">
        <v/>
      </c>
      <c r="F1140" t="str">
        <v/>
      </c>
      <c r="G1140" t="str">
        <v/>
      </c>
      <c r="H1140" t="str">
        <v/>
      </c>
      <c r="I1140" t="str">
        <v/>
      </c>
      <c r="J1140" t="str">
        <v/>
      </c>
      <c r="K1140" t="str">
        <v/>
      </c>
    </row>
    <row r="1141" spans="1:11" hidden="1" x14ac:dyDescent="0.2">
      <c r="A1141" t="str">
        <v/>
      </c>
      <c r="B1141" t="str">
        <v/>
      </c>
      <c r="C1141" t="str">
        <v/>
      </c>
      <c r="D1141" t="str">
        <v/>
      </c>
      <c r="E1141" t="str">
        <v/>
      </c>
      <c r="F1141" t="str">
        <v/>
      </c>
      <c r="G1141" t="str">
        <v/>
      </c>
      <c r="H1141" t="str">
        <v/>
      </c>
      <c r="I1141" t="str">
        <v/>
      </c>
      <c r="J1141" t="str">
        <v/>
      </c>
      <c r="K1141" t="str">
        <v/>
      </c>
    </row>
    <row r="1142" spans="1:11" hidden="1" x14ac:dyDescent="0.2">
      <c r="A1142" t="str">
        <v/>
      </c>
      <c r="B1142" t="str">
        <v/>
      </c>
      <c r="C1142" t="str">
        <v/>
      </c>
      <c r="D1142" t="str">
        <v/>
      </c>
      <c r="E1142" t="str">
        <v/>
      </c>
      <c r="F1142" t="str">
        <v/>
      </c>
      <c r="G1142" t="str">
        <v/>
      </c>
      <c r="H1142" t="str">
        <v/>
      </c>
      <c r="I1142" t="str">
        <v/>
      </c>
      <c r="J1142" t="str">
        <v/>
      </c>
      <c r="K1142" t="str">
        <v/>
      </c>
    </row>
    <row r="1143" spans="1:11" hidden="1" x14ac:dyDescent="0.2">
      <c r="A1143" t="str">
        <v/>
      </c>
      <c r="B1143" t="str">
        <v/>
      </c>
      <c r="C1143" t="str">
        <v/>
      </c>
      <c r="D1143" t="str">
        <v/>
      </c>
      <c r="E1143" t="str">
        <v/>
      </c>
      <c r="F1143" t="str">
        <v/>
      </c>
      <c r="G1143" t="str">
        <v/>
      </c>
      <c r="H1143" t="str">
        <v/>
      </c>
      <c r="I1143" t="str">
        <v/>
      </c>
      <c r="J1143" t="str">
        <v/>
      </c>
      <c r="K1143" t="str">
        <v/>
      </c>
    </row>
    <row r="1144" spans="1:11" hidden="1" x14ac:dyDescent="0.2">
      <c r="A1144" t="str">
        <v/>
      </c>
      <c r="B1144" t="str">
        <v/>
      </c>
      <c r="C1144" t="str">
        <v/>
      </c>
      <c r="D1144" t="str">
        <v/>
      </c>
      <c r="E1144" t="str">
        <v/>
      </c>
      <c r="F1144" t="str">
        <v/>
      </c>
      <c r="G1144" t="str">
        <v/>
      </c>
      <c r="H1144" t="str">
        <v/>
      </c>
      <c r="I1144" t="str">
        <v/>
      </c>
      <c r="J1144" t="str">
        <v/>
      </c>
      <c r="K1144" t="str">
        <v/>
      </c>
    </row>
    <row r="1145" spans="1:11" hidden="1" x14ac:dyDescent="0.2">
      <c r="A1145" t="str">
        <v/>
      </c>
      <c r="B1145" t="str">
        <v/>
      </c>
      <c r="C1145" t="str">
        <v/>
      </c>
      <c r="D1145" t="str">
        <v/>
      </c>
      <c r="E1145" t="str">
        <v/>
      </c>
      <c r="F1145" t="str">
        <v/>
      </c>
      <c r="G1145" t="str">
        <v/>
      </c>
      <c r="H1145" t="str">
        <v/>
      </c>
      <c r="I1145" t="str">
        <v/>
      </c>
      <c r="J1145" t="str">
        <v/>
      </c>
      <c r="K1145" t="str">
        <v/>
      </c>
    </row>
    <row r="1146" spans="1:11" hidden="1" x14ac:dyDescent="0.2">
      <c r="A1146" t="str">
        <v/>
      </c>
      <c r="B1146" t="str">
        <v/>
      </c>
      <c r="C1146" t="str">
        <v/>
      </c>
      <c r="D1146" t="str">
        <v/>
      </c>
      <c r="E1146" t="str">
        <v/>
      </c>
      <c r="F1146" t="str">
        <v/>
      </c>
      <c r="G1146" t="str">
        <v/>
      </c>
      <c r="H1146" t="str">
        <v/>
      </c>
      <c r="I1146" t="str">
        <v/>
      </c>
      <c r="J1146" t="str">
        <v/>
      </c>
      <c r="K1146" t="str">
        <v/>
      </c>
    </row>
    <row r="1147" spans="1:11" hidden="1" x14ac:dyDescent="0.2">
      <c r="A1147" t="str">
        <v/>
      </c>
      <c r="B1147" t="str">
        <v/>
      </c>
      <c r="C1147" t="str">
        <v/>
      </c>
      <c r="D1147" t="str">
        <v/>
      </c>
      <c r="E1147" t="str">
        <v/>
      </c>
      <c r="F1147" t="str">
        <v/>
      </c>
      <c r="G1147" t="str">
        <v/>
      </c>
      <c r="H1147" t="str">
        <v/>
      </c>
      <c r="I1147" t="str">
        <v/>
      </c>
      <c r="J1147" t="str">
        <v/>
      </c>
      <c r="K1147" t="str">
        <v/>
      </c>
    </row>
    <row r="1148" spans="1:11" hidden="1" x14ac:dyDescent="0.2">
      <c r="A1148" t="str">
        <v/>
      </c>
      <c r="B1148" t="str">
        <v/>
      </c>
      <c r="C1148" t="str">
        <v/>
      </c>
      <c r="D1148" t="str">
        <v/>
      </c>
      <c r="E1148" t="str">
        <v/>
      </c>
      <c r="F1148" t="str">
        <v/>
      </c>
      <c r="G1148" t="str">
        <v/>
      </c>
      <c r="H1148" t="str">
        <v/>
      </c>
      <c r="I1148" t="str">
        <v/>
      </c>
      <c r="J1148" t="str">
        <v/>
      </c>
      <c r="K1148" t="str">
        <v/>
      </c>
    </row>
    <row r="1149" spans="1:11" hidden="1" x14ac:dyDescent="0.2">
      <c r="A1149" t="str">
        <v/>
      </c>
      <c r="B1149" t="str">
        <v/>
      </c>
      <c r="C1149" t="str">
        <v/>
      </c>
      <c r="D1149" t="str">
        <v/>
      </c>
      <c r="E1149" t="str">
        <v/>
      </c>
      <c r="F1149" t="str">
        <v/>
      </c>
      <c r="G1149" t="str">
        <v/>
      </c>
      <c r="H1149" t="str">
        <v/>
      </c>
      <c r="I1149" t="str">
        <v/>
      </c>
      <c r="J1149" t="str">
        <v/>
      </c>
      <c r="K1149" t="str">
        <v/>
      </c>
    </row>
    <row r="1150" spans="1:11" hidden="1" x14ac:dyDescent="0.2">
      <c r="A1150" t="str">
        <v/>
      </c>
      <c r="B1150" t="str">
        <v/>
      </c>
      <c r="C1150" t="str">
        <v/>
      </c>
      <c r="D1150" t="str">
        <v/>
      </c>
      <c r="E1150" t="str">
        <v/>
      </c>
      <c r="F1150" t="str">
        <v/>
      </c>
      <c r="G1150" t="str">
        <v/>
      </c>
      <c r="H1150" t="str">
        <v/>
      </c>
      <c r="I1150" t="str">
        <v/>
      </c>
      <c r="J1150" t="str">
        <v/>
      </c>
      <c r="K1150" t="str">
        <v/>
      </c>
    </row>
    <row r="1151" spans="1:11" x14ac:dyDescent="0.2">
      <c r="A1151" t="str">
        <v/>
      </c>
      <c r="B1151" t="str">
        <v/>
      </c>
      <c r="C1151" t="str">
        <v/>
      </c>
      <c r="D1151" t="str">
        <v/>
      </c>
      <c r="E1151" t="str">
        <v/>
      </c>
      <c r="F1151" t="str">
        <v/>
      </c>
      <c r="G1151" t="str">
        <v/>
      </c>
      <c r="H1151" t="str">
        <v/>
      </c>
      <c r="I1151" t="str">
        <v/>
      </c>
      <c r="J1151" t="str">
        <v/>
      </c>
      <c r="K1151" t="str">
        <v/>
      </c>
    </row>
    <row r="1152" spans="1:11" x14ac:dyDescent="0.2">
      <c r="A1152" t="str">
        <v/>
      </c>
      <c r="B1152" t="str">
        <v/>
      </c>
      <c r="C1152" t="str">
        <v/>
      </c>
      <c r="D1152" t="str">
        <v/>
      </c>
      <c r="E1152" t="str">
        <v/>
      </c>
      <c r="F1152" t="str">
        <v/>
      </c>
      <c r="G1152" t="str">
        <v/>
      </c>
      <c r="H1152" t="str">
        <v/>
      </c>
      <c r="I1152" t="str">
        <v/>
      </c>
      <c r="J1152" t="str">
        <v/>
      </c>
      <c r="K1152" t="str">
        <v/>
      </c>
    </row>
    <row r="1153" spans="1:11" x14ac:dyDescent="0.2">
      <c r="A1153" t="str">
        <v/>
      </c>
      <c r="B1153" t="str">
        <v/>
      </c>
      <c r="C1153" t="str">
        <v/>
      </c>
      <c r="D1153" t="str">
        <v/>
      </c>
      <c r="E1153" t="str">
        <v/>
      </c>
      <c r="F1153" t="str">
        <v/>
      </c>
      <c r="G1153" t="str">
        <v/>
      </c>
      <c r="H1153" t="str">
        <v/>
      </c>
      <c r="I1153" t="str">
        <v/>
      </c>
      <c r="J1153" t="str">
        <v/>
      </c>
      <c r="K1153" t="str">
        <v/>
      </c>
    </row>
    <row r="1154" spans="1:11" x14ac:dyDescent="0.2">
      <c r="A1154" t="str">
        <v/>
      </c>
      <c r="B1154" t="str">
        <v/>
      </c>
      <c r="C1154" t="str">
        <v/>
      </c>
      <c r="D1154" t="str">
        <v/>
      </c>
      <c r="E1154" t="str">
        <v/>
      </c>
      <c r="F1154" t="str">
        <v/>
      </c>
      <c r="G1154" t="str">
        <v/>
      </c>
      <c r="H1154" t="str">
        <v/>
      </c>
      <c r="I1154" t="str">
        <v/>
      </c>
      <c r="J1154" t="str">
        <v/>
      </c>
      <c r="K1154" t="str">
        <v/>
      </c>
    </row>
    <row r="1155" spans="1:11" x14ac:dyDescent="0.2">
      <c r="A1155" t="str">
        <v/>
      </c>
      <c r="B1155" t="str">
        <v/>
      </c>
      <c r="C1155" t="str">
        <v/>
      </c>
      <c r="D1155" t="str">
        <v/>
      </c>
      <c r="E1155" t="str">
        <v/>
      </c>
      <c r="F1155" t="str">
        <v/>
      </c>
      <c r="G1155" t="str">
        <v/>
      </c>
      <c r="H1155" t="str">
        <v/>
      </c>
      <c r="I1155" t="str">
        <v/>
      </c>
      <c r="J1155" t="str">
        <v/>
      </c>
      <c r="K1155" t="str">
        <v/>
      </c>
    </row>
    <row r="1156" spans="1:11" x14ac:dyDescent="0.2">
      <c r="A1156" t="str">
        <v/>
      </c>
      <c r="B1156" t="str">
        <v/>
      </c>
      <c r="C1156" t="str">
        <v/>
      </c>
      <c r="D1156" t="str">
        <v/>
      </c>
      <c r="E1156" t="str">
        <v/>
      </c>
      <c r="F1156" t="str">
        <v/>
      </c>
      <c r="G1156" t="str">
        <v/>
      </c>
      <c r="H1156" t="str">
        <v/>
      </c>
      <c r="I1156" t="str">
        <v/>
      </c>
      <c r="J1156" t="str">
        <v/>
      </c>
      <c r="K1156" t="str">
        <v/>
      </c>
    </row>
    <row r="1157" spans="1:11" x14ac:dyDescent="0.2">
      <c r="A1157" t="str">
        <v/>
      </c>
      <c r="B1157" t="str">
        <v/>
      </c>
      <c r="C1157" t="str">
        <v/>
      </c>
      <c r="D1157" t="str">
        <v/>
      </c>
      <c r="E1157" t="str">
        <v/>
      </c>
      <c r="F1157" t="str">
        <v/>
      </c>
      <c r="G1157" t="str">
        <v/>
      </c>
      <c r="H1157" t="str">
        <v/>
      </c>
      <c r="I1157" t="str">
        <v/>
      </c>
      <c r="J1157" t="str">
        <v/>
      </c>
      <c r="K1157" t="str">
        <v/>
      </c>
    </row>
    <row r="1158" spans="1:11" x14ac:dyDescent="0.2">
      <c r="A1158" t="str">
        <v/>
      </c>
      <c r="B1158" t="str">
        <v/>
      </c>
      <c r="C1158" t="str">
        <v/>
      </c>
      <c r="D1158" t="str">
        <v/>
      </c>
      <c r="E1158" t="str">
        <v/>
      </c>
      <c r="F1158" t="str">
        <v/>
      </c>
      <c r="G1158" t="str">
        <v/>
      </c>
      <c r="H1158" t="str">
        <v/>
      </c>
      <c r="I1158" t="str">
        <v/>
      </c>
      <c r="J1158" t="str">
        <v/>
      </c>
      <c r="K1158" t="str">
        <v/>
      </c>
    </row>
    <row r="1159" spans="1:11" x14ac:dyDescent="0.2">
      <c r="A1159" t="str">
        <v/>
      </c>
      <c r="B1159" t="str">
        <v/>
      </c>
      <c r="C1159" t="str">
        <v/>
      </c>
      <c r="D1159" t="str">
        <v/>
      </c>
      <c r="E1159" t="str">
        <v/>
      </c>
      <c r="F1159" t="str">
        <v/>
      </c>
      <c r="G1159" t="str">
        <v/>
      </c>
      <c r="H1159" t="str">
        <v/>
      </c>
      <c r="I1159" t="str">
        <v/>
      </c>
      <c r="J1159" t="str">
        <v/>
      </c>
      <c r="K1159" t="str">
        <v/>
      </c>
    </row>
    <row r="1160" spans="1:11" x14ac:dyDescent="0.2">
      <c r="A1160" t="str">
        <v/>
      </c>
      <c r="B1160" t="str">
        <v/>
      </c>
      <c r="C1160" t="str">
        <v/>
      </c>
      <c r="D1160" t="str">
        <v/>
      </c>
      <c r="E1160" t="str">
        <v/>
      </c>
      <c r="F1160" t="str">
        <v/>
      </c>
      <c r="G1160" t="str">
        <v/>
      </c>
      <c r="H1160" t="str">
        <v/>
      </c>
      <c r="I1160" t="str">
        <v/>
      </c>
      <c r="J1160" t="str">
        <v/>
      </c>
      <c r="K1160" t="str">
        <v/>
      </c>
    </row>
    <row r="1161" spans="1:11" x14ac:dyDescent="0.2">
      <c r="A1161" t="str">
        <v/>
      </c>
      <c r="B1161" t="str">
        <v/>
      </c>
      <c r="C1161" t="str">
        <v/>
      </c>
      <c r="D1161" t="str">
        <v/>
      </c>
      <c r="E1161" t="str">
        <v/>
      </c>
      <c r="F1161" t="str">
        <v/>
      </c>
      <c r="G1161" t="str">
        <v/>
      </c>
      <c r="H1161" t="str">
        <v/>
      </c>
      <c r="I1161" t="str">
        <v/>
      </c>
      <c r="J1161" t="str">
        <v/>
      </c>
      <c r="K1161" t="str">
        <v/>
      </c>
    </row>
    <row r="1162" spans="1:11" x14ac:dyDescent="0.2">
      <c r="A1162" t="str">
        <v/>
      </c>
      <c r="B1162" t="str">
        <v/>
      </c>
      <c r="C1162" t="str">
        <v/>
      </c>
      <c r="D1162" t="str">
        <v/>
      </c>
      <c r="E1162" t="str">
        <v/>
      </c>
      <c r="F1162" t="str">
        <v/>
      </c>
      <c r="G1162" t="str">
        <v/>
      </c>
      <c r="H1162" t="str">
        <v/>
      </c>
      <c r="I1162" t="str">
        <v/>
      </c>
      <c r="J1162" t="str">
        <v/>
      </c>
      <c r="K1162" t="str">
        <v/>
      </c>
    </row>
    <row r="1163" spans="1:11" x14ac:dyDescent="0.2">
      <c r="A1163" t="str">
        <v/>
      </c>
      <c r="B1163" t="str">
        <v/>
      </c>
      <c r="C1163" t="str">
        <v/>
      </c>
      <c r="D1163" t="str">
        <v/>
      </c>
      <c r="E1163" t="str">
        <v/>
      </c>
      <c r="F1163" t="str">
        <v/>
      </c>
      <c r="G1163" t="str">
        <v/>
      </c>
      <c r="H1163" t="str">
        <v/>
      </c>
      <c r="I1163" t="str">
        <v/>
      </c>
      <c r="J1163" t="str">
        <v/>
      </c>
      <c r="K1163" t="str">
        <v/>
      </c>
    </row>
    <row r="1164" spans="1:11" x14ac:dyDescent="0.2">
      <c r="A1164" t="str">
        <v/>
      </c>
      <c r="B1164" t="str">
        <v/>
      </c>
      <c r="C1164" t="str">
        <v/>
      </c>
      <c r="D1164" t="str">
        <v/>
      </c>
      <c r="E1164" t="str">
        <v/>
      </c>
      <c r="F1164" t="str">
        <v/>
      </c>
      <c r="G1164" t="str">
        <v/>
      </c>
      <c r="H1164" t="str">
        <v/>
      </c>
      <c r="I1164" t="str">
        <v/>
      </c>
      <c r="J1164" t="str">
        <v/>
      </c>
      <c r="K1164" t="str">
        <v/>
      </c>
    </row>
    <row r="1165" spans="1:11" x14ac:dyDescent="0.2">
      <c r="A1165" t="str">
        <v/>
      </c>
      <c r="B1165" t="str">
        <v/>
      </c>
      <c r="C1165" t="str">
        <v/>
      </c>
      <c r="D1165" t="str">
        <v/>
      </c>
      <c r="E1165" t="str">
        <v/>
      </c>
      <c r="F1165" t="str">
        <v/>
      </c>
      <c r="G1165" t="str">
        <v/>
      </c>
      <c r="H1165" t="str">
        <v/>
      </c>
      <c r="I1165" t="str">
        <v/>
      </c>
      <c r="J1165" t="str">
        <v/>
      </c>
      <c r="K1165" t="str">
        <v/>
      </c>
    </row>
    <row r="1166" spans="1:11" x14ac:dyDescent="0.2">
      <c r="A1166" t="str">
        <v/>
      </c>
      <c r="B1166" t="str">
        <v/>
      </c>
      <c r="C1166" t="str">
        <v/>
      </c>
      <c r="D1166" t="str">
        <v/>
      </c>
      <c r="E1166" t="str">
        <v/>
      </c>
      <c r="F1166" t="str">
        <v/>
      </c>
      <c r="G1166" t="str">
        <v/>
      </c>
      <c r="H1166" t="str">
        <v/>
      </c>
      <c r="I1166" t="str">
        <v/>
      </c>
      <c r="J1166" t="str">
        <v/>
      </c>
      <c r="K1166" t="str">
        <v/>
      </c>
    </row>
    <row r="1167" spans="1:11" x14ac:dyDescent="0.2">
      <c r="A1167" t="str">
        <v/>
      </c>
      <c r="B1167" t="str">
        <v/>
      </c>
      <c r="C1167" t="str">
        <v/>
      </c>
      <c r="D1167" t="str">
        <v/>
      </c>
      <c r="E1167" t="str">
        <v/>
      </c>
      <c r="F1167" t="str">
        <v/>
      </c>
      <c r="G1167" t="str">
        <v/>
      </c>
      <c r="H1167" t="str">
        <v/>
      </c>
      <c r="I1167" t="str">
        <v/>
      </c>
      <c r="J1167" t="str">
        <v/>
      </c>
      <c r="K1167" t="str">
        <v/>
      </c>
    </row>
    <row r="1168" spans="1:11" x14ac:dyDescent="0.2">
      <c r="A1168" t="str">
        <v/>
      </c>
      <c r="B1168" t="str">
        <v/>
      </c>
      <c r="C1168" t="str">
        <v/>
      </c>
      <c r="D1168" t="str">
        <v/>
      </c>
      <c r="E1168" t="str">
        <v/>
      </c>
      <c r="F1168" t="str">
        <v/>
      </c>
      <c r="G1168" t="str">
        <v/>
      </c>
      <c r="H1168" t="str">
        <v/>
      </c>
      <c r="I1168" t="str">
        <v/>
      </c>
      <c r="J1168" t="str">
        <v/>
      </c>
      <c r="K1168" t="str">
        <v/>
      </c>
    </row>
    <row r="1169" spans="1:11" x14ac:dyDescent="0.2">
      <c r="A1169" t="str">
        <v/>
      </c>
      <c r="B1169" t="str">
        <v/>
      </c>
      <c r="C1169" t="str">
        <v/>
      </c>
      <c r="D1169" t="str">
        <v/>
      </c>
      <c r="E1169" t="str">
        <v/>
      </c>
      <c r="F1169" t="str">
        <v/>
      </c>
      <c r="G1169" t="str">
        <v/>
      </c>
      <c r="H1169" t="str">
        <v/>
      </c>
      <c r="I1169" t="str">
        <v/>
      </c>
      <c r="J1169" t="str">
        <v/>
      </c>
      <c r="K1169" t="str">
        <v/>
      </c>
    </row>
    <row r="1170" spans="1:11" x14ac:dyDescent="0.2">
      <c r="A1170" t="str">
        <v/>
      </c>
      <c r="B1170" t="str">
        <v/>
      </c>
      <c r="C1170" t="str">
        <v/>
      </c>
      <c r="D1170" t="str">
        <v/>
      </c>
      <c r="E1170" t="str">
        <v/>
      </c>
      <c r="F1170" t="str">
        <v/>
      </c>
      <c r="G1170" t="str">
        <v/>
      </c>
      <c r="H1170" t="str">
        <v/>
      </c>
      <c r="I1170" t="str">
        <v/>
      </c>
      <c r="J1170" t="str">
        <v/>
      </c>
      <c r="K1170" t="str">
        <v/>
      </c>
    </row>
    <row r="1171" spans="1:11" x14ac:dyDescent="0.2">
      <c r="A1171" t="str">
        <v/>
      </c>
      <c r="B1171" t="str">
        <v/>
      </c>
      <c r="C1171" t="str">
        <v/>
      </c>
      <c r="D1171" t="str">
        <v/>
      </c>
      <c r="E1171" t="str">
        <v/>
      </c>
      <c r="F1171" t="str">
        <v/>
      </c>
      <c r="G1171" t="str">
        <v/>
      </c>
      <c r="H1171" t="str">
        <v/>
      </c>
      <c r="I1171" t="str">
        <v/>
      </c>
      <c r="J1171" t="str">
        <v/>
      </c>
      <c r="K1171" t="str">
        <v/>
      </c>
    </row>
    <row r="1172" spans="1:11" x14ac:dyDescent="0.2">
      <c r="A1172" t="str">
        <v/>
      </c>
      <c r="B1172" t="str">
        <v/>
      </c>
      <c r="C1172" t="str">
        <v/>
      </c>
      <c r="D1172" t="str">
        <v/>
      </c>
      <c r="E1172" t="str">
        <v/>
      </c>
      <c r="F1172" t="str">
        <v/>
      </c>
      <c r="G1172" t="str">
        <v/>
      </c>
      <c r="H1172" t="str">
        <v/>
      </c>
      <c r="I1172" t="str">
        <v/>
      </c>
      <c r="J1172" t="str">
        <v/>
      </c>
      <c r="K1172" t="str">
        <v/>
      </c>
    </row>
    <row r="1173" spans="1:11" x14ac:dyDescent="0.2">
      <c r="A1173" t="str">
        <v/>
      </c>
      <c r="B1173" t="str">
        <v/>
      </c>
      <c r="C1173" t="str">
        <v/>
      </c>
      <c r="D1173" t="str">
        <v/>
      </c>
      <c r="E1173" t="str">
        <v/>
      </c>
      <c r="F1173" t="str">
        <v/>
      </c>
      <c r="G1173" t="str">
        <v/>
      </c>
      <c r="H1173" t="str">
        <v/>
      </c>
      <c r="I1173" t="str">
        <v/>
      </c>
      <c r="J1173" t="str">
        <v/>
      </c>
      <c r="K1173" t="str">
        <v/>
      </c>
    </row>
    <row r="1174" spans="1:11" x14ac:dyDescent="0.2">
      <c r="A1174" t="str">
        <v/>
      </c>
      <c r="B1174" t="str">
        <v/>
      </c>
      <c r="C1174" t="str">
        <v/>
      </c>
      <c r="D1174" t="str">
        <v/>
      </c>
      <c r="E1174" t="str">
        <v/>
      </c>
      <c r="F1174" t="str">
        <v/>
      </c>
      <c r="G1174" t="str">
        <v/>
      </c>
      <c r="H1174" t="str">
        <v/>
      </c>
      <c r="I1174" t="str">
        <v/>
      </c>
      <c r="J1174" t="str">
        <v/>
      </c>
      <c r="K1174" t="str">
        <v/>
      </c>
    </row>
    <row r="1175" spans="1:11" x14ac:dyDescent="0.2">
      <c r="A1175" t="str">
        <v/>
      </c>
      <c r="B1175" t="str">
        <v/>
      </c>
      <c r="C1175" t="str">
        <v/>
      </c>
      <c r="D1175" t="str">
        <v/>
      </c>
      <c r="E1175" t="str">
        <v/>
      </c>
      <c r="F1175" t="str">
        <v/>
      </c>
      <c r="G1175" t="str">
        <v/>
      </c>
      <c r="H1175" t="str">
        <v/>
      </c>
      <c r="I1175" t="str">
        <v/>
      </c>
      <c r="J1175" t="str">
        <v/>
      </c>
      <c r="K1175" t="str">
        <v/>
      </c>
    </row>
    <row r="1176" spans="1:11" x14ac:dyDescent="0.2">
      <c r="A1176" t="str">
        <v/>
      </c>
      <c r="B1176" t="str">
        <v/>
      </c>
      <c r="C1176" t="str">
        <v/>
      </c>
      <c r="D1176" t="str">
        <v/>
      </c>
      <c r="E1176" t="str">
        <v/>
      </c>
      <c r="F1176" t="str">
        <v/>
      </c>
      <c r="G1176" t="str">
        <v/>
      </c>
      <c r="H1176" t="str">
        <v/>
      </c>
      <c r="I1176" t="str">
        <v/>
      </c>
      <c r="J1176" t="str">
        <v/>
      </c>
      <c r="K1176" t="str">
        <v/>
      </c>
    </row>
    <row r="1177" spans="1:11" x14ac:dyDescent="0.2">
      <c r="A1177" t="str">
        <v/>
      </c>
      <c r="B1177" t="str">
        <v/>
      </c>
      <c r="C1177" t="str">
        <v/>
      </c>
      <c r="D1177" t="str">
        <v/>
      </c>
      <c r="E1177" t="str">
        <v/>
      </c>
      <c r="F1177" t="str">
        <v/>
      </c>
      <c r="G1177" t="str">
        <v/>
      </c>
      <c r="H1177" t="str">
        <v/>
      </c>
      <c r="I1177" t="str">
        <v/>
      </c>
      <c r="J1177" t="str">
        <v/>
      </c>
      <c r="K1177" t="str">
        <v/>
      </c>
    </row>
    <row r="1178" spans="1:11" x14ac:dyDescent="0.2">
      <c r="A1178" t="str">
        <v/>
      </c>
      <c r="B1178" t="str">
        <v/>
      </c>
      <c r="C1178" t="str">
        <v/>
      </c>
      <c r="D1178" t="str">
        <v/>
      </c>
      <c r="E1178" t="str">
        <v/>
      </c>
      <c r="F1178" t="str">
        <v/>
      </c>
      <c r="G1178" t="str">
        <v/>
      </c>
      <c r="H1178" t="str">
        <v/>
      </c>
      <c r="I1178" t="str">
        <v/>
      </c>
      <c r="J1178" t="str">
        <v/>
      </c>
      <c r="K1178" t="str">
        <v/>
      </c>
    </row>
    <row r="1179" spans="1:11" x14ac:dyDescent="0.2">
      <c r="A1179" t="str">
        <v/>
      </c>
      <c r="B1179" t="str">
        <v/>
      </c>
      <c r="C1179" t="str">
        <v/>
      </c>
      <c r="D1179" t="str">
        <v/>
      </c>
      <c r="E1179" t="str">
        <v/>
      </c>
      <c r="F1179" t="str">
        <v/>
      </c>
      <c r="G1179" t="str">
        <v/>
      </c>
      <c r="H1179" t="str">
        <v/>
      </c>
      <c r="I1179" t="str">
        <v/>
      </c>
      <c r="J1179" t="str">
        <v/>
      </c>
      <c r="K1179" t="str">
        <v/>
      </c>
    </row>
    <row r="1180" spans="1:11" x14ac:dyDescent="0.2">
      <c r="A1180" t="str">
        <v/>
      </c>
      <c r="B1180" t="str">
        <v/>
      </c>
      <c r="C1180" t="str">
        <v/>
      </c>
      <c r="D1180" t="str">
        <v/>
      </c>
      <c r="E1180" t="str">
        <v/>
      </c>
      <c r="F1180" t="str">
        <v/>
      </c>
      <c r="G1180" t="str">
        <v/>
      </c>
      <c r="H1180" t="str">
        <v/>
      </c>
      <c r="I1180" t="str">
        <v/>
      </c>
      <c r="J1180" t="str">
        <v/>
      </c>
      <c r="K1180" t="str">
        <v/>
      </c>
    </row>
    <row r="1181" spans="1:11" x14ac:dyDescent="0.2">
      <c r="A1181" t="str">
        <v/>
      </c>
      <c r="B1181" t="str">
        <v/>
      </c>
      <c r="C1181" t="str">
        <v/>
      </c>
      <c r="D1181" t="str">
        <v/>
      </c>
      <c r="E1181" t="str">
        <v/>
      </c>
      <c r="F1181" t="str">
        <v/>
      </c>
      <c r="G1181" t="str">
        <v/>
      </c>
      <c r="H1181" t="str">
        <v/>
      </c>
      <c r="I1181" t="str">
        <v/>
      </c>
      <c r="J1181" t="str">
        <v/>
      </c>
      <c r="K1181" t="str">
        <v/>
      </c>
    </row>
    <row r="1182" spans="1:11" x14ac:dyDescent="0.2">
      <c r="A1182" t="str">
        <v/>
      </c>
      <c r="B1182" t="str">
        <v/>
      </c>
      <c r="C1182" t="str">
        <v/>
      </c>
      <c r="D1182" t="str">
        <v/>
      </c>
      <c r="E1182" t="str">
        <v/>
      </c>
      <c r="F1182" t="str">
        <v/>
      </c>
      <c r="G1182" t="str">
        <v/>
      </c>
      <c r="H1182" t="str">
        <v/>
      </c>
      <c r="I1182" t="str">
        <v/>
      </c>
      <c r="J1182" t="str">
        <v/>
      </c>
      <c r="K1182" t="str">
        <v/>
      </c>
    </row>
    <row r="1183" spans="1:11" x14ac:dyDescent="0.2">
      <c r="A1183" t="str">
        <v/>
      </c>
      <c r="B1183" t="str">
        <v/>
      </c>
      <c r="C1183" t="str">
        <v/>
      </c>
      <c r="D1183" t="str">
        <v/>
      </c>
      <c r="E1183" t="str">
        <v/>
      </c>
      <c r="F1183" t="str">
        <v/>
      </c>
      <c r="G1183" t="str">
        <v/>
      </c>
      <c r="H1183" t="str">
        <v/>
      </c>
      <c r="I1183" t="str">
        <v/>
      </c>
      <c r="J1183" t="str">
        <v/>
      </c>
      <c r="K1183" t="str">
        <v/>
      </c>
    </row>
    <row r="1184" spans="1:11" x14ac:dyDescent="0.2">
      <c r="A1184" t="str">
        <v/>
      </c>
      <c r="B1184" t="str">
        <v/>
      </c>
      <c r="C1184" t="str">
        <v/>
      </c>
      <c r="D1184" t="str">
        <v/>
      </c>
      <c r="E1184" t="str">
        <v/>
      </c>
      <c r="F1184" t="str">
        <v/>
      </c>
      <c r="G1184" t="str">
        <v/>
      </c>
      <c r="H1184" t="str">
        <v/>
      </c>
      <c r="I1184" t="str">
        <v/>
      </c>
      <c r="J1184" t="str">
        <v/>
      </c>
      <c r="K1184" t="str">
        <v/>
      </c>
    </row>
    <row r="1185" spans="1:11" x14ac:dyDescent="0.2">
      <c r="A1185" t="str">
        <v/>
      </c>
      <c r="B1185" t="str">
        <v/>
      </c>
      <c r="C1185" t="str">
        <v/>
      </c>
      <c r="D1185" t="str">
        <v/>
      </c>
      <c r="E1185" t="str">
        <v/>
      </c>
      <c r="F1185" t="str">
        <v/>
      </c>
      <c r="G1185" t="str">
        <v/>
      </c>
      <c r="H1185" t="str">
        <v/>
      </c>
      <c r="I1185" t="str">
        <v/>
      </c>
      <c r="J1185" t="str">
        <v/>
      </c>
      <c r="K1185" t="str">
        <v/>
      </c>
    </row>
    <row r="1186" spans="1:11" x14ac:dyDescent="0.2">
      <c r="A1186" t="str">
        <v/>
      </c>
      <c r="B1186" t="str">
        <v/>
      </c>
      <c r="C1186" t="str">
        <v/>
      </c>
      <c r="D1186" t="str">
        <v/>
      </c>
      <c r="E1186" t="str">
        <v/>
      </c>
      <c r="F1186" t="str">
        <v/>
      </c>
      <c r="G1186" t="str">
        <v/>
      </c>
      <c r="H1186" t="str">
        <v/>
      </c>
      <c r="I1186" t="str">
        <v/>
      </c>
      <c r="J1186" t="str">
        <v/>
      </c>
      <c r="K1186" t="str">
        <v/>
      </c>
    </row>
    <row r="1187" spans="1:11" x14ac:dyDescent="0.2">
      <c r="A1187" t="str">
        <v/>
      </c>
      <c r="B1187" t="str">
        <v/>
      </c>
      <c r="C1187" t="str">
        <v/>
      </c>
      <c r="D1187" t="str">
        <v/>
      </c>
      <c r="E1187" t="str">
        <v/>
      </c>
      <c r="F1187" t="str">
        <v/>
      </c>
      <c r="G1187" t="str">
        <v/>
      </c>
      <c r="H1187" t="str">
        <v/>
      </c>
      <c r="I1187" t="str">
        <v/>
      </c>
      <c r="J1187" t="str">
        <v/>
      </c>
      <c r="K1187" t="str">
        <v/>
      </c>
    </row>
    <row r="1188" spans="1:11" x14ac:dyDescent="0.2">
      <c r="A1188" t="str">
        <v/>
      </c>
      <c r="B1188" t="str">
        <v/>
      </c>
      <c r="C1188" t="str">
        <v/>
      </c>
      <c r="D1188" t="str">
        <v/>
      </c>
      <c r="E1188" t="str">
        <v/>
      </c>
      <c r="F1188" t="str">
        <v/>
      </c>
      <c r="G1188" t="str">
        <v/>
      </c>
      <c r="H1188" t="str">
        <v/>
      </c>
      <c r="I1188" t="str">
        <v/>
      </c>
      <c r="J1188" t="str">
        <v/>
      </c>
      <c r="K1188" t="str">
        <v/>
      </c>
    </row>
    <row r="1189" spans="1:11" x14ac:dyDescent="0.2">
      <c r="A1189" t="str">
        <v/>
      </c>
      <c r="B1189" t="str">
        <v/>
      </c>
      <c r="C1189" t="str">
        <v/>
      </c>
      <c r="D1189" t="str">
        <v/>
      </c>
      <c r="E1189" t="str">
        <v/>
      </c>
      <c r="F1189" t="str">
        <v/>
      </c>
      <c r="G1189" t="str">
        <v/>
      </c>
      <c r="H1189" t="str">
        <v/>
      </c>
      <c r="I1189" t="str">
        <v/>
      </c>
      <c r="J1189" t="str">
        <v/>
      </c>
      <c r="K1189" t="str">
        <v/>
      </c>
    </row>
    <row r="1190" spans="1:11" x14ac:dyDescent="0.2">
      <c r="A1190" t="str">
        <v/>
      </c>
      <c r="B1190" t="str">
        <v/>
      </c>
      <c r="C1190" t="str">
        <v/>
      </c>
      <c r="D1190" t="str">
        <v/>
      </c>
      <c r="E1190" t="str">
        <v/>
      </c>
      <c r="F1190" t="str">
        <v/>
      </c>
      <c r="G1190" t="str">
        <v/>
      </c>
      <c r="H1190" t="str">
        <v/>
      </c>
      <c r="I1190" t="str">
        <v/>
      </c>
      <c r="J1190" t="str">
        <v/>
      </c>
      <c r="K1190" t="str">
        <v/>
      </c>
    </row>
    <row r="1191" spans="1:11" x14ac:dyDescent="0.2">
      <c r="A1191" t="str">
        <v/>
      </c>
      <c r="B1191" t="str">
        <v/>
      </c>
      <c r="C1191" t="str">
        <v/>
      </c>
      <c r="D1191" t="str">
        <v/>
      </c>
      <c r="E1191" t="str">
        <v/>
      </c>
      <c r="F1191" t="str">
        <v/>
      </c>
      <c r="G1191" t="str">
        <v/>
      </c>
      <c r="H1191" t="str">
        <v/>
      </c>
      <c r="I1191" t="str">
        <v/>
      </c>
      <c r="J1191" t="str">
        <v/>
      </c>
      <c r="K1191" t="str">
        <v/>
      </c>
    </row>
    <row r="1192" spans="1:11" x14ac:dyDescent="0.2">
      <c r="A1192" t="str">
        <v/>
      </c>
      <c r="B1192" t="str">
        <v/>
      </c>
      <c r="C1192" t="str">
        <v/>
      </c>
      <c r="D1192" t="str">
        <v/>
      </c>
      <c r="E1192" t="str">
        <v/>
      </c>
      <c r="F1192" t="str">
        <v/>
      </c>
      <c r="G1192" t="str">
        <v/>
      </c>
      <c r="H1192" t="str">
        <v/>
      </c>
      <c r="I1192" t="str">
        <v/>
      </c>
      <c r="J1192" t="str">
        <v/>
      </c>
      <c r="K1192" t="str">
        <v/>
      </c>
    </row>
    <row r="1193" spans="1:11" x14ac:dyDescent="0.2">
      <c r="A1193" t="str">
        <v/>
      </c>
      <c r="B1193" t="str">
        <v/>
      </c>
      <c r="C1193" t="str">
        <v/>
      </c>
      <c r="D1193" t="str">
        <v/>
      </c>
      <c r="E1193" t="str">
        <v/>
      </c>
      <c r="F1193" t="str">
        <v/>
      </c>
      <c r="G1193" t="str">
        <v/>
      </c>
      <c r="H1193" t="str">
        <v/>
      </c>
      <c r="I1193" t="str">
        <v/>
      </c>
      <c r="J1193" t="str">
        <v/>
      </c>
      <c r="K1193" t="str">
        <v/>
      </c>
    </row>
    <row r="1194" spans="1:11" x14ac:dyDescent="0.2">
      <c r="A1194" t="str">
        <v/>
      </c>
      <c r="B1194" t="str">
        <v/>
      </c>
      <c r="C1194" t="str">
        <v/>
      </c>
      <c r="D1194" t="str">
        <v/>
      </c>
      <c r="E1194" t="str">
        <v/>
      </c>
      <c r="F1194" t="str">
        <v/>
      </c>
      <c r="G1194" t="str">
        <v/>
      </c>
      <c r="H1194" t="str">
        <v/>
      </c>
      <c r="I1194" t="str">
        <v/>
      </c>
      <c r="J1194" t="str">
        <v/>
      </c>
      <c r="K1194" t="str">
        <v/>
      </c>
    </row>
    <row r="1195" spans="1:11" x14ac:dyDescent="0.2">
      <c r="A1195" t="str">
        <v/>
      </c>
      <c r="B1195" t="str">
        <v/>
      </c>
      <c r="C1195" t="str">
        <v/>
      </c>
      <c r="D1195" t="str">
        <v/>
      </c>
      <c r="E1195" t="str">
        <v/>
      </c>
      <c r="F1195" t="str">
        <v/>
      </c>
      <c r="G1195" t="str">
        <v/>
      </c>
      <c r="H1195" t="str">
        <v/>
      </c>
      <c r="I1195" t="str">
        <v/>
      </c>
      <c r="J1195" t="str">
        <v/>
      </c>
      <c r="K1195" t="str">
        <v/>
      </c>
    </row>
    <row r="1196" spans="1:11" x14ac:dyDescent="0.2">
      <c r="A1196" t="str">
        <v/>
      </c>
      <c r="B1196" t="str">
        <v/>
      </c>
      <c r="C1196" t="str">
        <v/>
      </c>
      <c r="D1196" t="str">
        <v/>
      </c>
      <c r="E1196" t="str">
        <v/>
      </c>
      <c r="F1196" t="str">
        <v/>
      </c>
      <c r="G1196" t="str">
        <v/>
      </c>
      <c r="H1196" t="str">
        <v/>
      </c>
      <c r="I1196" t="str">
        <v/>
      </c>
      <c r="J1196" t="str">
        <v/>
      </c>
      <c r="K1196" t="str">
        <v/>
      </c>
    </row>
    <row r="1197" spans="1:11" x14ac:dyDescent="0.2">
      <c r="A1197" t="str">
        <v/>
      </c>
      <c r="B1197" t="str">
        <v/>
      </c>
      <c r="C1197" t="str">
        <v/>
      </c>
      <c r="D1197" t="str">
        <v/>
      </c>
      <c r="E1197" t="str">
        <v/>
      </c>
      <c r="F1197" t="str">
        <v/>
      </c>
      <c r="G1197" t="str">
        <v/>
      </c>
      <c r="H1197" t="str">
        <v/>
      </c>
      <c r="I1197" t="str">
        <v/>
      </c>
      <c r="J1197" t="str">
        <v/>
      </c>
      <c r="K1197" t="str">
        <v/>
      </c>
    </row>
    <row r="1198" spans="1:11" x14ac:dyDescent="0.2">
      <c r="A1198" t="str">
        <v/>
      </c>
      <c r="B1198" t="str">
        <v/>
      </c>
      <c r="C1198" t="str">
        <v/>
      </c>
      <c r="D1198" t="str">
        <v/>
      </c>
      <c r="E1198" t="str">
        <v/>
      </c>
      <c r="F1198" t="str">
        <v/>
      </c>
      <c r="G1198" t="str">
        <v/>
      </c>
      <c r="H1198" t="str">
        <v/>
      </c>
      <c r="I1198" t="str">
        <v/>
      </c>
      <c r="J1198" t="str">
        <v/>
      </c>
      <c r="K1198" t="str">
        <v/>
      </c>
    </row>
    <row r="1199" spans="1:11" x14ac:dyDescent="0.2">
      <c r="A1199" t="str">
        <v/>
      </c>
      <c r="B1199" t="str">
        <v/>
      </c>
      <c r="C1199" t="str">
        <v/>
      </c>
      <c r="D1199" t="str">
        <v/>
      </c>
      <c r="E1199" t="str">
        <v/>
      </c>
      <c r="F1199" t="str">
        <v/>
      </c>
      <c r="G1199" t="str">
        <v/>
      </c>
      <c r="H1199" t="str">
        <v/>
      </c>
      <c r="I1199" t="str">
        <v/>
      </c>
      <c r="J1199" t="str">
        <v/>
      </c>
      <c r="K1199" t="str">
        <v/>
      </c>
    </row>
    <row r="1200" spans="1:11" x14ac:dyDescent="0.2">
      <c r="A1200" t="str">
        <v/>
      </c>
      <c r="B1200" t="str">
        <v/>
      </c>
      <c r="C1200" t="str">
        <v/>
      </c>
      <c r="D1200" t="str">
        <v/>
      </c>
      <c r="E1200" t="str">
        <v/>
      </c>
      <c r="F1200" t="str">
        <v/>
      </c>
      <c r="G1200" t="str">
        <v/>
      </c>
      <c r="H1200" t="str">
        <v/>
      </c>
      <c r="I1200" t="str">
        <v/>
      </c>
      <c r="J1200" t="str">
        <v/>
      </c>
      <c r="K1200" t="str">
        <v/>
      </c>
    </row>
    <row r="1201" spans="1:11" x14ac:dyDescent="0.2">
      <c r="A1201" t="str">
        <v/>
      </c>
      <c r="B1201" t="str">
        <v/>
      </c>
      <c r="C1201" t="str">
        <v/>
      </c>
      <c r="D1201" t="str">
        <v/>
      </c>
      <c r="E1201" t="str">
        <v/>
      </c>
      <c r="F1201" t="str">
        <v/>
      </c>
      <c r="G1201" t="str">
        <v/>
      </c>
      <c r="H1201" t="str">
        <v/>
      </c>
      <c r="I1201" t="str">
        <v/>
      </c>
      <c r="J1201" t="str">
        <v/>
      </c>
      <c r="K1201" t="str">
        <v/>
      </c>
    </row>
    <row r="1202" spans="1:11" x14ac:dyDescent="0.2">
      <c r="A1202" t="str">
        <v/>
      </c>
      <c r="B1202" t="str">
        <v/>
      </c>
      <c r="C1202" t="str">
        <v/>
      </c>
      <c r="D1202" t="str">
        <v/>
      </c>
      <c r="E1202" t="str">
        <v/>
      </c>
      <c r="F1202" t="str">
        <v/>
      </c>
      <c r="G1202" t="str">
        <v/>
      </c>
      <c r="H1202" t="str">
        <v/>
      </c>
      <c r="I1202" t="str">
        <v/>
      </c>
      <c r="J1202" t="str">
        <v/>
      </c>
      <c r="K1202" t="str">
        <v/>
      </c>
    </row>
    <row r="1203" spans="1:11" x14ac:dyDescent="0.2">
      <c r="A1203" t="str">
        <v/>
      </c>
      <c r="B1203" t="str">
        <v/>
      </c>
      <c r="C1203" t="str">
        <v/>
      </c>
      <c r="D1203" t="str">
        <v/>
      </c>
      <c r="E1203" t="str">
        <v/>
      </c>
      <c r="F1203" t="str">
        <v/>
      </c>
      <c r="G1203" t="str">
        <v/>
      </c>
      <c r="H1203" t="str">
        <v/>
      </c>
      <c r="I1203" t="str">
        <v/>
      </c>
      <c r="J1203" t="str">
        <v/>
      </c>
      <c r="K1203" t="str">
        <v/>
      </c>
    </row>
    <row r="1204" spans="1:11" x14ac:dyDescent="0.2">
      <c r="A1204" t="str">
        <v/>
      </c>
      <c r="B1204" t="str">
        <v/>
      </c>
      <c r="C1204" t="str">
        <v/>
      </c>
      <c r="D1204" t="str">
        <v/>
      </c>
      <c r="E1204" t="str">
        <v/>
      </c>
      <c r="F1204" t="str">
        <v/>
      </c>
      <c r="G1204" t="str">
        <v/>
      </c>
      <c r="H1204" t="str">
        <v/>
      </c>
      <c r="I1204" t="str">
        <v/>
      </c>
      <c r="J1204" t="str">
        <v/>
      </c>
      <c r="K1204" t="str">
        <v/>
      </c>
    </row>
    <row r="1205" spans="1:11" x14ac:dyDescent="0.2">
      <c r="A1205" t="str">
        <v/>
      </c>
      <c r="B1205" t="str">
        <v/>
      </c>
      <c r="C1205" t="str">
        <v/>
      </c>
      <c r="D1205" t="str">
        <v/>
      </c>
      <c r="E1205" t="str">
        <v/>
      </c>
      <c r="F1205" t="str">
        <v/>
      </c>
      <c r="G1205" t="str">
        <v/>
      </c>
      <c r="H1205" t="str">
        <v/>
      </c>
      <c r="I1205" t="str">
        <v/>
      </c>
      <c r="J1205" t="str">
        <v/>
      </c>
      <c r="K1205" t="str">
        <v/>
      </c>
    </row>
    <row r="1206" spans="1:11" x14ac:dyDescent="0.2">
      <c r="A1206" t="str">
        <v/>
      </c>
      <c r="B1206" t="str">
        <v/>
      </c>
      <c r="C1206" t="str">
        <v/>
      </c>
      <c r="D1206" t="str">
        <v/>
      </c>
      <c r="E1206" t="str">
        <v/>
      </c>
      <c r="F1206" t="str">
        <v/>
      </c>
      <c r="G1206" t="str">
        <v/>
      </c>
      <c r="H1206" t="str">
        <v/>
      </c>
      <c r="I1206" t="str">
        <v/>
      </c>
      <c r="J1206" t="str">
        <v/>
      </c>
      <c r="K1206" t="str">
        <v/>
      </c>
    </row>
    <row r="1207" spans="1:11" x14ac:dyDescent="0.2">
      <c r="A1207" t="str">
        <v/>
      </c>
      <c r="B1207" t="str">
        <v/>
      </c>
      <c r="C1207" t="str">
        <v/>
      </c>
      <c r="D1207" t="str">
        <v/>
      </c>
      <c r="E1207" t="str">
        <v/>
      </c>
      <c r="F1207" t="str">
        <v/>
      </c>
      <c r="G1207" t="str">
        <v/>
      </c>
      <c r="H1207" t="str">
        <v/>
      </c>
      <c r="I1207" t="str">
        <v/>
      </c>
      <c r="J1207" t="str">
        <v/>
      </c>
      <c r="K1207" t="str">
        <v/>
      </c>
    </row>
    <row r="1208" spans="1:11" x14ac:dyDescent="0.2">
      <c r="A1208" t="str">
        <v/>
      </c>
      <c r="B1208" t="str">
        <v/>
      </c>
      <c r="C1208" t="str">
        <v/>
      </c>
      <c r="D1208" t="str">
        <v/>
      </c>
      <c r="E1208" t="str">
        <v/>
      </c>
      <c r="F1208" t="str">
        <v/>
      </c>
      <c r="G1208" t="str">
        <v/>
      </c>
      <c r="H1208" t="str">
        <v/>
      </c>
      <c r="I1208" t="str">
        <v/>
      </c>
      <c r="J1208" t="str">
        <v/>
      </c>
      <c r="K1208" t="str">
        <v/>
      </c>
    </row>
    <row r="1209" spans="1:11" x14ac:dyDescent="0.2">
      <c r="A1209" t="str">
        <v/>
      </c>
      <c r="B1209" t="str">
        <v/>
      </c>
      <c r="C1209" t="str">
        <v/>
      </c>
      <c r="D1209" t="str">
        <v/>
      </c>
      <c r="E1209" t="str">
        <v/>
      </c>
      <c r="F1209" t="str">
        <v/>
      </c>
      <c r="G1209" t="str">
        <v/>
      </c>
      <c r="H1209" t="str">
        <v/>
      </c>
      <c r="I1209" t="str">
        <v/>
      </c>
      <c r="J1209" t="str">
        <v/>
      </c>
      <c r="K1209" t="str">
        <v/>
      </c>
    </row>
    <row r="1210" spans="1:11" x14ac:dyDescent="0.2">
      <c r="A1210" t="str">
        <v/>
      </c>
      <c r="B1210" t="str">
        <v/>
      </c>
      <c r="C1210" t="str">
        <v/>
      </c>
      <c r="D1210" t="str">
        <v/>
      </c>
      <c r="E1210" t="str">
        <v/>
      </c>
      <c r="F1210" t="str">
        <v/>
      </c>
      <c r="G1210" t="str">
        <v/>
      </c>
      <c r="H1210" t="str">
        <v/>
      </c>
      <c r="I1210" t="str">
        <v/>
      </c>
      <c r="J1210" t="str">
        <v/>
      </c>
      <c r="K1210" t="str">
        <v/>
      </c>
    </row>
    <row r="1211" spans="1:11" x14ac:dyDescent="0.2">
      <c r="A1211" t="str">
        <v/>
      </c>
      <c r="B1211" t="str">
        <v/>
      </c>
      <c r="C1211" t="str">
        <v/>
      </c>
      <c r="D1211" t="str">
        <v/>
      </c>
      <c r="E1211" t="str">
        <v/>
      </c>
      <c r="F1211" t="str">
        <v/>
      </c>
      <c r="G1211" t="str">
        <v/>
      </c>
      <c r="H1211" t="str">
        <v/>
      </c>
      <c r="I1211" t="str">
        <v/>
      </c>
      <c r="J1211" t="str">
        <v/>
      </c>
      <c r="K1211" t="str">
        <v/>
      </c>
    </row>
    <row r="1212" spans="1:11" x14ac:dyDescent="0.2">
      <c r="A1212" t="str">
        <v/>
      </c>
      <c r="B1212" t="str">
        <v/>
      </c>
      <c r="C1212" t="str">
        <v/>
      </c>
      <c r="D1212" t="str">
        <v/>
      </c>
      <c r="E1212" t="str">
        <v/>
      </c>
      <c r="F1212" t="str">
        <v/>
      </c>
      <c r="G1212" t="str">
        <v/>
      </c>
      <c r="H1212" t="str">
        <v/>
      </c>
      <c r="I1212" t="str">
        <v/>
      </c>
      <c r="J1212" t="str">
        <v/>
      </c>
      <c r="K1212" t="str">
        <v/>
      </c>
    </row>
    <row r="1213" spans="1:11" x14ac:dyDescent="0.2">
      <c r="A1213" t="str">
        <v/>
      </c>
      <c r="B1213" t="str">
        <v/>
      </c>
      <c r="C1213" t="str">
        <v/>
      </c>
      <c r="D1213" t="str">
        <v/>
      </c>
      <c r="E1213" t="str">
        <v/>
      </c>
      <c r="F1213" t="str">
        <v/>
      </c>
      <c r="G1213" t="str">
        <v/>
      </c>
      <c r="H1213" t="str">
        <v/>
      </c>
      <c r="I1213" t="str">
        <v/>
      </c>
      <c r="J1213" t="str">
        <v/>
      </c>
      <c r="K1213" t="str">
        <v/>
      </c>
    </row>
    <row r="1214" spans="1:11" x14ac:dyDescent="0.2">
      <c r="A1214" t="str">
        <v/>
      </c>
      <c r="B1214" t="str">
        <v/>
      </c>
      <c r="C1214" t="str">
        <v/>
      </c>
      <c r="D1214" t="str">
        <v/>
      </c>
      <c r="E1214" t="str">
        <v/>
      </c>
      <c r="F1214" t="str">
        <v/>
      </c>
      <c r="G1214" t="str">
        <v/>
      </c>
      <c r="H1214" t="str">
        <v/>
      </c>
      <c r="I1214" t="str">
        <v/>
      </c>
      <c r="J1214" t="str">
        <v/>
      </c>
      <c r="K1214" t="str">
        <v/>
      </c>
    </row>
    <row r="1215" spans="1:11" x14ac:dyDescent="0.2">
      <c r="A1215" t="str">
        <v/>
      </c>
      <c r="B1215" t="str">
        <v/>
      </c>
      <c r="C1215" t="str">
        <v/>
      </c>
      <c r="D1215" t="str">
        <v/>
      </c>
      <c r="E1215" t="str">
        <v/>
      </c>
      <c r="F1215" t="str">
        <v/>
      </c>
      <c r="G1215" t="str">
        <v/>
      </c>
      <c r="H1215" t="str">
        <v/>
      </c>
      <c r="I1215" t="str">
        <v/>
      </c>
      <c r="J1215" t="str">
        <v/>
      </c>
      <c r="K1215" t="str">
        <v/>
      </c>
    </row>
    <row r="1216" spans="1:11" x14ac:dyDescent="0.2">
      <c r="A1216" t="str">
        <v/>
      </c>
      <c r="B1216" t="str">
        <v/>
      </c>
      <c r="C1216" t="str">
        <v/>
      </c>
      <c r="D1216" t="str">
        <v/>
      </c>
      <c r="E1216" t="str">
        <v/>
      </c>
      <c r="F1216" t="str">
        <v/>
      </c>
      <c r="G1216" t="str">
        <v/>
      </c>
      <c r="H1216" t="str">
        <v/>
      </c>
      <c r="I1216" t="str">
        <v/>
      </c>
      <c r="J1216" t="str">
        <v/>
      </c>
      <c r="K1216" t="str">
        <v/>
      </c>
    </row>
    <row r="1217" spans="1:11" x14ac:dyDescent="0.2">
      <c r="A1217" t="str">
        <v/>
      </c>
      <c r="B1217" t="str">
        <v/>
      </c>
      <c r="C1217" t="str">
        <v/>
      </c>
      <c r="D1217" t="str">
        <v/>
      </c>
      <c r="E1217" t="str">
        <v/>
      </c>
      <c r="F1217" t="str">
        <v/>
      </c>
      <c r="G1217" t="str">
        <v/>
      </c>
      <c r="H1217" t="str">
        <v/>
      </c>
      <c r="I1217" t="str">
        <v/>
      </c>
      <c r="J1217" t="str">
        <v/>
      </c>
      <c r="K1217" t="str">
        <v/>
      </c>
    </row>
    <row r="1218" spans="1:11" x14ac:dyDescent="0.2">
      <c r="A1218" t="str">
        <v/>
      </c>
      <c r="B1218" t="str">
        <v/>
      </c>
      <c r="C1218" t="str">
        <v/>
      </c>
      <c r="D1218" t="str">
        <v/>
      </c>
      <c r="E1218" t="str">
        <v/>
      </c>
      <c r="F1218" t="str">
        <v/>
      </c>
      <c r="G1218" t="str">
        <v/>
      </c>
      <c r="H1218" t="str">
        <v/>
      </c>
      <c r="I1218" t="str">
        <v/>
      </c>
      <c r="J1218" t="str">
        <v/>
      </c>
      <c r="K1218" t="str">
        <v/>
      </c>
    </row>
    <row r="1219" spans="1:11" x14ac:dyDescent="0.2">
      <c r="A1219" t="str">
        <v/>
      </c>
      <c r="B1219" t="str">
        <v/>
      </c>
      <c r="C1219" t="str">
        <v/>
      </c>
      <c r="D1219" t="str">
        <v/>
      </c>
      <c r="E1219" t="str">
        <v/>
      </c>
      <c r="F1219" t="str">
        <v/>
      </c>
      <c r="G1219" t="str">
        <v/>
      </c>
      <c r="H1219" t="str">
        <v/>
      </c>
      <c r="I1219" t="str">
        <v/>
      </c>
      <c r="J1219" t="str">
        <v/>
      </c>
      <c r="K1219" t="str">
        <v/>
      </c>
    </row>
    <row r="1220" spans="1:11" x14ac:dyDescent="0.2">
      <c r="A1220" t="str">
        <v/>
      </c>
      <c r="B1220" t="str">
        <v/>
      </c>
      <c r="C1220" t="str">
        <v/>
      </c>
      <c r="D1220" t="str">
        <v/>
      </c>
      <c r="E1220" t="str">
        <v/>
      </c>
      <c r="F1220" t="str">
        <v/>
      </c>
      <c r="G1220" t="str">
        <v/>
      </c>
      <c r="H1220" t="str">
        <v/>
      </c>
      <c r="I1220" t="str">
        <v/>
      </c>
      <c r="J1220" t="str">
        <v/>
      </c>
      <c r="K1220" t="str">
        <v/>
      </c>
    </row>
    <row r="1221" spans="1:11" x14ac:dyDescent="0.2">
      <c r="A1221" t="str">
        <v/>
      </c>
      <c r="B1221" t="str">
        <v/>
      </c>
      <c r="C1221" t="str">
        <v/>
      </c>
      <c r="D1221" t="str">
        <v/>
      </c>
      <c r="E1221" t="str">
        <v/>
      </c>
      <c r="F1221" t="str">
        <v/>
      </c>
      <c r="G1221" t="str">
        <v/>
      </c>
      <c r="H1221" t="str">
        <v/>
      </c>
      <c r="I1221" t="str">
        <v/>
      </c>
      <c r="J1221" t="str">
        <v/>
      </c>
      <c r="K1221" t="str">
        <v/>
      </c>
    </row>
    <row r="1222" spans="1:11" x14ac:dyDescent="0.2">
      <c r="A1222" t="str">
        <v/>
      </c>
      <c r="B1222" t="str">
        <v/>
      </c>
      <c r="C1222" t="str">
        <v/>
      </c>
      <c r="D1222" t="str">
        <v/>
      </c>
      <c r="E1222" t="str">
        <v/>
      </c>
      <c r="F1222" t="str">
        <v/>
      </c>
      <c r="G1222" t="str">
        <v/>
      </c>
      <c r="H1222" t="str">
        <v/>
      </c>
      <c r="I1222" t="str">
        <v/>
      </c>
      <c r="J1222" t="str">
        <v/>
      </c>
      <c r="K1222" t="str">
        <v/>
      </c>
    </row>
    <row r="1223" spans="1:11" x14ac:dyDescent="0.2">
      <c r="A1223" t="str">
        <v/>
      </c>
      <c r="B1223" t="str">
        <v/>
      </c>
      <c r="C1223" t="str">
        <v/>
      </c>
      <c r="D1223" t="str">
        <v/>
      </c>
      <c r="E1223" t="str">
        <v/>
      </c>
      <c r="F1223" t="str">
        <v/>
      </c>
      <c r="G1223" t="str">
        <v/>
      </c>
      <c r="H1223" t="str">
        <v/>
      </c>
      <c r="I1223" t="str">
        <v/>
      </c>
      <c r="J1223" t="str">
        <v/>
      </c>
      <c r="K1223" t="str">
        <v/>
      </c>
    </row>
    <row r="1224" spans="1:11" x14ac:dyDescent="0.2">
      <c r="A1224" t="str">
        <v/>
      </c>
      <c r="B1224" t="str">
        <v/>
      </c>
      <c r="C1224" t="str">
        <v/>
      </c>
      <c r="D1224" t="str">
        <v/>
      </c>
      <c r="E1224" t="str">
        <v/>
      </c>
      <c r="F1224" t="str">
        <v/>
      </c>
      <c r="G1224" t="str">
        <v/>
      </c>
      <c r="H1224" t="str">
        <v/>
      </c>
      <c r="I1224" t="str">
        <v/>
      </c>
      <c r="J1224" t="str">
        <v/>
      </c>
      <c r="K1224" t="str">
        <v/>
      </c>
    </row>
    <row r="1225" spans="1:11" x14ac:dyDescent="0.2">
      <c r="A1225" t="str">
        <v/>
      </c>
      <c r="B1225" t="str">
        <v/>
      </c>
      <c r="C1225" t="str">
        <v/>
      </c>
      <c r="D1225" t="str">
        <v/>
      </c>
      <c r="E1225" t="str">
        <v/>
      </c>
      <c r="F1225" t="str">
        <v/>
      </c>
      <c r="G1225" t="str">
        <v/>
      </c>
      <c r="H1225" t="str">
        <v/>
      </c>
      <c r="I1225" t="str">
        <v/>
      </c>
      <c r="J1225" t="str">
        <v/>
      </c>
      <c r="K1225" t="str">
        <v/>
      </c>
    </row>
    <row r="1226" spans="1:11" x14ac:dyDescent="0.2">
      <c r="A1226" t="str">
        <v/>
      </c>
      <c r="B1226" t="str">
        <v/>
      </c>
      <c r="C1226" t="str">
        <v/>
      </c>
      <c r="D1226" t="str">
        <v/>
      </c>
      <c r="E1226" t="str">
        <v/>
      </c>
      <c r="F1226" t="str">
        <v/>
      </c>
      <c r="G1226" t="str">
        <v/>
      </c>
      <c r="H1226" t="str">
        <v/>
      </c>
      <c r="I1226" t="str">
        <v/>
      </c>
      <c r="J1226" t="str">
        <v/>
      </c>
      <c r="K1226" t="str">
        <v/>
      </c>
    </row>
    <row r="1227" spans="1:11" x14ac:dyDescent="0.2">
      <c r="A1227" t="str">
        <v/>
      </c>
      <c r="B1227" t="str">
        <v/>
      </c>
      <c r="C1227" t="str">
        <v/>
      </c>
      <c r="D1227" t="str">
        <v/>
      </c>
      <c r="E1227" t="str">
        <v/>
      </c>
      <c r="F1227" t="str">
        <v/>
      </c>
      <c r="G1227" t="str">
        <v/>
      </c>
      <c r="H1227" t="str">
        <v/>
      </c>
      <c r="I1227" t="str">
        <v/>
      </c>
      <c r="J1227" t="str">
        <v/>
      </c>
      <c r="K1227" t="str">
        <v/>
      </c>
    </row>
    <row r="1228" spans="1:11" x14ac:dyDescent="0.2">
      <c r="A1228" t="str">
        <v/>
      </c>
      <c r="B1228" t="str">
        <v/>
      </c>
      <c r="C1228" t="str">
        <v/>
      </c>
      <c r="D1228" t="str">
        <v/>
      </c>
      <c r="E1228" t="str">
        <v/>
      </c>
      <c r="F1228" t="str">
        <v/>
      </c>
      <c r="G1228" t="str">
        <v/>
      </c>
      <c r="H1228" t="str">
        <v/>
      </c>
      <c r="I1228" t="str">
        <v/>
      </c>
      <c r="J1228" t="str">
        <v/>
      </c>
      <c r="K1228" t="str">
        <v/>
      </c>
    </row>
    <row r="1229" spans="1:11" x14ac:dyDescent="0.2">
      <c r="A1229" t="str">
        <v/>
      </c>
      <c r="B1229" t="str">
        <v/>
      </c>
      <c r="C1229" t="str">
        <v/>
      </c>
      <c r="D1229" t="str">
        <v/>
      </c>
      <c r="E1229" t="str">
        <v/>
      </c>
      <c r="F1229" t="str">
        <v/>
      </c>
      <c r="G1229" t="str">
        <v/>
      </c>
      <c r="H1229" t="str">
        <v/>
      </c>
      <c r="I1229" t="str">
        <v/>
      </c>
      <c r="J1229" t="str">
        <v/>
      </c>
      <c r="K1229" t="str">
        <v/>
      </c>
    </row>
    <row r="1230" spans="1:11" x14ac:dyDescent="0.2">
      <c r="A1230" t="str">
        <v/>
      </c>
      <c r="B1230" t="str">
        <v/>
      </c>
      <c r="C1230" t="str">
        <v/>
      </c>
      <c r="D1230" t="str">
        <v/>
      </c>
      <c r="E1230" t="str">
        <v/>
      </c>
      <c r="F1230" t="str">
        <v/>
      </c>
      <c r="G1230" t="str">
        <v/>
      </c>
      <c r="H1230" t="str">
        <v/>
      </c>
      <c r="I1230" t="str">
        <v/>
      </c>
      <c r="J1230" t="str">
        <v/>
      </c>
      <c r="K1230" t="str">
        <v/>
      </c>
    </row>
    <row r="1231" spans="1:11" x14ac:dyDescent="0.2">
      <c r="A1231" t="str">
        <v/>
      </c>
      <c r="B1231" t="str">
        <v/>
      </c>
      <c r="C1231" t="str">
        <v/>
      </c>
      <c r="D1231" t="str">
        <v/>
      </c>
      <c r="E1231" t="str">
        <v/>
      </c>
      <c r="F1231" t="str">
        <v/>
      </c>
      <c r="G1231" t="str">
        <v/>
      </c>
      <c r="H1231" t="str">
        <v/>
      </c>
      <c r="I1231" t="str">
        <v/>
      </c>
      <c r="J1231" t="str">
        <v/>
      </c>
      <c r="K1231" t="str">
        <v/>
      </c>
    </row>
    <row r="1232" spans="1:11" x14ac:dyDescent="0.2">
      <c r="A1232" t="str">
        <v/>
      </c>
      <c r="B1232" t="str">
        <v/>
      </c>
      <c r="C1232" t="str">
        <v/>
      </c>
      <c r="D1232" t="str">
        <v/>
      </c>
      <c r="E1232" t="str">
        <v/>
      </c>
      <c r="F1232" t="str">
        <v/>
      </c>
      <c r="G1232" t="str">
        <v/>
      </c>
      <c r="H1232" t="str">
        <v/>
      </c>
      <c r="I1232" t="str">
        <v/>
      </c>
      <c r="J1232" t="str">
        <v/>
      </c>
      <c r="K1232" t="str">
        <v/>
      </c>
    </row>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834D4-E050-2145-8D10-AF4F7582CBDF}">
  <dimension ref="A1:N532"/>
  <sheetViews>
    <sheetView topLeftCell="A180" zoomScale="150" zoomScaleNormal="150" workbookViewId="0">
      <selection activeCell="A197" sqref="A197"/>
    </sheetView>
  </sheetViews>
  <sheetFormatPr baseColWidth="10" defaultRowHeight="15" x14ac:dyDescent="0.2"/>
  <cols>
    <col min="1" max="1" width="20.83203125" style="35" customWidth="1"/>
    <col min="2" max="2" width="13.83203125" style="35" customWidth="1"/>
    <col min="3" max="3" width="22" style="35" customWidth="1"/>
    <col min="4" max="4" width="14.33203125" style="35" customWidth="1"/>
    <col min="5" max="10" width="8.5" style="35" customWidth="1"/>
    <col min="11" max="16384" width="10.83203125" style="35"/>
  </cols>
  <sheetData>
    <row r="1" spans="1:11" ht="77" customHeight="1" x14ac:dyDescent="0.2">
      <c r="A1" s="106" t="s">
        <v>348</v>
      </c>
      <c r="B1" s="107"/>
      <c r="C1" s="107"/>
      <c r="D1" s="107"/>
      <c r="E1" s="107"/>
      <c r="F1" s="60"/>
      <c r="G1" s="60"/>
      <c r="H1" s="60"/>
      <c r="I1" s="60"/>
      <c r="J1" s="61"/>
    </row>
    <row r="2" spans="1:11" ht="108" customHeight="1" x14ac:dyDescent="0.2">
      <c r="A2" s="106" t="s">
        <v>413</v>
      </c>
      <c r="B2" s="108"/>
      <c r="C2" s="108"/>
      <c r="D2" s="108"/>
      <c r="E2" s="109"/>
    </row>
    <row r="3" spans="1:11" ht="24" x14ac:dyDescent="0.3">
      <c r="A3" s="34" t="s">
        <v>330</v>
      </c>
      <c r="B3" s="34"/>
      <c r="C3" s="34"/>
      <c r="D3" s="34"/>
      <c r="E3" s="34"/>
      <c r="F3" s="34"/>
      <c r="G3" s="34"/>
      <c r="H3" s="34"/>
      <c r="I3" s="34"/>
      <c r="J3" s="34"/>
      <c r="K3" s="34"/>
    </row>
    <row r="4" spans="1:11" customFormat="1" x14ac:dyDescent="0.2"/>
    <row r="5" spans="1:11" customFormat="1" x14ac:dyDescent="0.2">
      <c r="A5" s="26" t="s">
        <v>176</v>
      </c>
      <c r="B5" s="26" t="s">
        <v>2</v>
      </c>
      <c r="C5" s="79" t="s">
        <v>370</v>
      </c>
      <c r="D5" s="27"/>
      <c r="E5" s="35"/>
    </row>
    <row r="6" spans="1:11" customFormat="1" x14ac:dyDescent="0.2">
      <c r="A6" s="26" t="s">
        <v>106</v>
      </c>
      <c r="B6" s="26">
        <v>1</v>
      </c>
      <c r="C6" s="27"/>
      <c r="D6" s="27"/>
      <c r="E6" s="35"/>
    </row>
    <row r="7" spans="1:11" customFormat="1" x14ac:dyDescent="0.2">
      <c r="A7" s="27"/>
      <c r="B7" s="27" t="s">
        <v>349</v>
      </c>
      <c r="C7" s="81" t="s">
        <v>173</v>
      </c>
      <c r="D7" s="81" t="s">
        <v>173</v>
      </c>
      <c r="E7" s="83"/>
    </row>
    <row r="8" spans="1:11" customFormat="1" x14ac:dyDescent="0.2">
      <c r="A8" s="27" t="s">
        <v>66</v>
      </c>
      <c r="B8" s="27">
        <v>0.2</v>
      </c>
      <c r="C8" s="81" t="s">
        <v>351</v>
      </c>
      <c r="D8" s="81" t="s">
        <v>351</v>
      </c>
      <c r="E8" s="83" t="s">
        <v>367</v>
      </c>
    </row>
    <row r="9" spans="1:11" customFormat="1" x14ac:dyDescent="0.2">
      <c r="A9" s="27" t="s">
        <v>67</v>
      </c>
      <c r="B9" s="27">
        <v>0.99</v>
      </c>
      <c r="C9" s="81" t="s">
        <v>351</v>
      </c>
      <c r="D9" s="81" t="s">
        <v>351</v>
      </c>
      <c r="E9" s="83" t="s">
        <v>352</v>
      </c>
    </row>
    <row r="10" spans="1:11" customFormat="1" x14ac:dyDescent="0.2">
      <c r="A10" s="27" t="s">
        <v>69</v>
      </c>
      <c r="B10" s="27">
        <v>1E-3</v>
      </c>
      <c r="C10" s="81" t="s">
        <v>353</v>
      </c>
      <c r="D10" s="81" t="s">
        <v>353</v>
      </c>
      <c r="E10" s="83" t="s">
        <v>354</v>
      </c>
    </row>
    <row r="11" spans="1:11" customFormat="1" x14ac:dyDescent="0.2">
      <c r="A11" s="27" t="s">
        <v>71</v>
      </c>
      <c r="B11" s="27">
        <v>100</v>
      </c>
      <c r="C11" s="81"/>
      <c r="D11" s="81"/>
      <c r="E11" s="83" t="s">
        <v>373</v>
      </c>
    </row>
    <row r="12" spans="1:11" customFormat="1" x14ac:dyDescent="0.2">
      <c r="A12" s="27" t="s">
        <v>115</v>
      </c>
      <c r="B12" s="27">
        <v>3600</v>
      </c>
      <c r="C12" s="81" t="s">
        <v>355</v>
      </c>
      <c r="D12" s="81" t="s">
        <v>355</v>
      </c>
      <c r="E12" s="83" t="s">
        <v>356</v>
      </c>
    </row>
    <row r="13" spans="1:11" customFormat="1" x14ac:dyDescent="0.2">
      <c r="A13" s="27" t="s">
        <v>117</v>
      </c>
      <c r="B13" s="27">
        <v>50000</v>
      </c>
      <c r="C13" s="81" t="s">
        <v>357</v>
      </c>
      <c r="D13" s="81" t="s">
        <v>357</v>
      </c>
      <c r="E13" s="83" t="s">
        <v>358</v>
      </c>
    </row>
    <row r="14" spans="1:11" customFormat="1" x14ac:dyDescent="0.2">
      <c r="A14" s="27" t="s">
        <v>7</v>
      </c>
      <c r="B14" s="27"/>
      <c r="C14" s="27"/>
      <c r="D14" s="27"/>
      <c r="E14" s="35"/>
    </row>
    <row r="15" spans="1:11" customFormat="1" x14ac:dyDescent="0.2"/>
    <row r="16" spans="1:11" customFormat="1" x14ac:dyDescent="0.2">
      <c r="A16" s="26" t="s">
        <v>176</v>
      </c>
      <c r="B16" s="27" t="s">
        <v>2</v>
      </c>
      <c r="C16" s="79" t="s">
        <v>359</v>
      </c>
      <c r="D16" s="27"/>
      <c r="E16" s="35"/>
    </row>
    <row r="17" spans="1:5" customFormat="1" x14ac:dyDescent="0.2">
      <c r="A17" s="26" t="s">
        <v>246</v>
      </c>
      <c r="B17" s="26">
        <v>1</v>
      </c>
      <c r="C17" s="27"/>
      <c r="D17" s="81" t="s">
        <v>173</v>
      </c>
      <c r="E17" s="35"/>
    </row>
    <row r="18" spans="1:5" customFormat="1" x14ac:dyDescent="0.2">
      <c r="A18" s="27" t="s">
        <v>66</v>
      </c>
      <c r="B18" s="78">
        <v>0.2</v>
      </c>
      <c r="C18" s="80">
        <v>0.2</v>
      </c>
      <c r="D18" s="81" t="s">
        <v>351</v>
      </c>
      <c r="E18" s="87" t="s">
        <v>375</v>
      </c>
    </row>
    <row r="19" spans="1:5" customFormat="1" x14ac:dyDescent="0.2">
      <c r="A19" s="27" t="s">
        <v>67</v>
      </c>
      <c r="B19" s="78">
        <v>0.97</v>
      </c>
      <c r="C19" s="80">
        <v>0.99</v>
      </c>
      <c r="D19" s="81" t="s">
        <v>351</v>
      </c>
      <c r="E19" s="87" t="s">
        <v>369</v>
      </c>
    </row>
    <row r="20" spans="1:5" customFormat="1" x14ac:dyDescent="0.2">
      <c r="A20" s="27" t="s">
        <v>69</v>
      </c>
      <c r="B20" s="78">
        <v>2.5000000000000001E-2</v>
      </c>
      <c r="C20" s="80">
        <v>0.01</v>
      </c>
      <c r="D20" s="81" t="s">
        <v>353</v>
      </c>
      <c r="E20" s="87" t="s">
        <v>368</v>
      </c>
    </row>
    <row r="21" spans="1:5" customFormat="1" x14ac:dyDescent="0.2">
      <c r="A21" s="27" t="s">
        <v>71</v>
      </c>
      <c r="B21" s="78">
        <v>1000</v>
      </c>
      <c r="C21" s="80">
        <v>0</v>
      </c>
      <c r="D21" s="81"/>
      <c r="E21" s="87" t="s">
        <v>374</v>
      </c>
    </row>
    <row r="22" spans="1:5" customFormat="1" x14ac:dyDescent="0.2">
      <c r="A22" s="27" t="s">
        <v>112</v>
      </c>
      <c r="B22" s="27" t="s">
        <v>113</v>
      </c>
      <c r="C22" s="80" t="s">
        <v>113</v>
      </c>
      <c r="D22" s="81"/>
      <c r="E22" s="87" t="s">
        <v>114</v>
      </c>
    </row>
    <row r="23" spans="1:5" customFormat="1" x14ac:dyDescent="0.2">
      <c r="A23" s="27" t="s">
        <v>115</v>
      </c>
      <c r="B23" s="27">
        <v>3600</v>
      </c>
      <c r="C23" s="80">
        <v>3600</v>
      </c>
      <c r="D23" s="81" t="s">
        <v>355</v>
      </c>
      <c r="E23" s="87" t="s">
        <v>116</v>
      </c>
    </row>
    <row r="24" spans="1:5" customFormat="1" x14ac:dyDescent="0.2">
      <c r="A24" s="27" t="s">
        <v>117</v>
      </c>
      <c r="B24" s="27">
        <v>50000</v>
      </c>
      <c r="C24" s="80">
        <v>50000</v>
      </c>
      <c r="D24" s="81" t="s">
        <v>357</v>
      </c>
      <c r="E24" s="87" t="s">
        <v>118</v>
      </c>
    </row>
    <row r="25" spans="1:5" customFormat="1" x14ac:dyDescent="0.2">
      <c r="A25" s="27" t="s">
        <v>7</v>
      </c>
      <c r="B25" s="27"/>
      <c r="C25" s="80"/>
      <c r="D25" s="82"/>
      <c r="E25" s="35"/>
    </row>
    <row r="26" spans="1:5" customFormat="1" x14ac:dyDescent="0.2"/>
    <row r="27" spans="1:5" customFormat="1" x14ac:dyDescent="0.2"/>
    <row r="28" spans="1:5" ht="19" x14ac:dyDescent="0.25">
      <c r="A28" s="26" t="s">
        <v>51</v>
      </c>
      <c r="B28" s="27" t="s">
        <v>2</v>
      </c>
      <c r="C28" s="27"/>
      <c r="D28" s="27"/>
      <c r="E28" s="28"/>
    </row>
    <row r="29" spans="1:5" x14ac:dyDescent="0.2">
      <c r="A29" s="27" t="s">
        <v>245</v>
      </c>
      <c r="B29" s="27">
        <v>1</v>
      </c>
      <c r="C29" s="27"/>
      <c r="D29" s="27"/>
      <c r="E29" s="27"/>
    </row>
    <row r="30" spans="1:5" x14ac:dyDescent="0.2">
      <c r="A30" s="27" t="s">
        <v>52</v>
      </c>
      <c r="B30" s="27" t="s">
        <v>53</v>
      </c>
      <c r="C30" s="27" t="s">
        <v>54</v>
      </c>
      <c r="D30" s="27" t="s">
        <v>55</v>
      </c>
      <c r="E30" s="27" t="s">
        <v>25</v>
      </c>
    </row>
    <row r="31" spans="1:5" x14ac:dyDescent="0.2">
      <c r="A31" s="27"/>
      <c r="B31" s="27">
        <v>0</v>
      </c>
      <c r="C31" s="27" t="s">
        <v>246</v>
      </c>
      <c r="D31" s="27">
        <v>1</v>
      </c>
      <c r="E31" s="27"/>
    </row>
    <row r="32" spans="1:5" x14ac:dyDescent="0.2">
      <c r="A32" s="27"/>
      <c r="B32" s="27" t="s">
        <v>25</v>
      </c>
      <c r="C32" s="27"/>
      <c r="D32" s="27"/>
      <c r="E32" s="27"/>
    </row>
    <row r="33" spans="1:11" x14ac:dyDescent="0.2">
      <c r="A33" s="27" t="s">
        <v>56</v>
      </c>
      <c r="B33" s="27" t="s">
        <v>107</v>
      </c>
      <c r="C33" s="27"/>
      <c r="D33" s="27"/>
      <c r="E33" s="27"/>
    </row>
    <row r="34" spans="1:11" x14ac:dyDescent="0.2">
      <c r="A34" s="27" t="s">
        <v>57</v>
      </c>
      <c r="B34" s="27">
        <v>1</v>
      </c>
      <c r="C34" s="27"/>
      <c r="D34" s="27"/>
      <c r="E34" s="27"/>
    </row>
    <row r="35" spans="1:11" x14ac:dyDescent="0.2">
      <c r="A35" s="27" t="s">
        <v>58</v>
      </c>
      <c r="B35" s="27" t="s">
        <v>24</v>
      </c>
      <c r="C35" s="27" t="s">
        <v>25</v>
      </c>
      <c r="D35" s="27"/>
      <c r="E35" s="27"/>
    </row>
    <row r="36" spans="1:11" x14ac:dyDescent="0.2">
      <c r="A36" s="27" t="s">
        <v>59</v>
      </c>
      <c r="B36" s="27" t="s">
        <v>24</v>
      </c>
      <c r="C36" s="27" t="s">
        <v>25</v>
      </c>
      <c r="D36" s="27"/>
      <c r="E36" s="27"/>
    </row>
    <row r="37" spans="1:11" x14ac:dyDescent="0.2">
      <c r="A37" s="27" t="s">
        <v>7</v>
      </c>
      <c r="B37" s="27"/>
      <c r="C37" s="27"/>
      <c r="D37" s="27"/>
      <c r="E37" s="27"/>
    </row>
    <row r="38" spans="1:11" x14ac:dyDescent="0.2">
      <c r="A38" s="27"/>
      <c r="B38" s="27"/>
      <c r="C38" s="27"/>
      <c r="D38" s="27"/>
      <c r="E38" s="27"/>
    </row>
    <row r="39" spans="1:11" x14ac:dyDescent="0.2">
      <c r="A39" s="30" t="s">
        <v>60</v>
      </c>
      <c r="B39" s="30" t="s">
        <v>2</v>
      </c>
      <c r="C39" s="30"/>
      <c r="D39" s="30"/>
      <c r="E39" s="30"/>
      <c r="F39" s="30"/>
      <c r="G39" s="30"/>
      <c r="H39" s="30"/>
      <c r="I39" s="30"/>
      <c r="J39" s="30"/>
      <c r="K39" s="30"/>
    </row>
    <row r="40" spans="1:11" x14ac:dyDescent="0.2">
      <c r="A40" s="30" t="s">
        <v>244</v>
      </c>
      <c r="B40" s="30">
        <v>1</v>
      </c>
      <c r="C40" s="30" t="s">
        <v>331</v>
      </c>
      <c r="D40" s="30"/>
      <c r="E40" s="30"/>
      <c r="F40" s="30"/>
      <c r="G40" s="30"/>
      <c r="H40" s="30"/>
      <c r="I40" s="30"/>
      <c r="J40" s="30"/>
      <c r="K40" s="30"/>
    </row>
    <row r="41" spans="1:11" x14ac:dyDescent="0.2">
      <c r="A41" s="30" t="s">
        <v>61</v>
      </c>
      <c r="B41" s="30" t="s">
        <v>53</v>
      </c>
      <c r="C41" s="31" t="s">
        <v>62</v>
      </c>
      <c r="D41" s="31" t="s">
        <v>63</v>
      </c>
      <c r="E41" s="31" t="s">
        <v>64</v>
      </c>
      <c r="F41" s="31" t="s">
        <v>108</v>
      </c>
      <c r="G41" s="31" t="s">
        <v>184</v>
      </c>
      <c r="H41" s="31" t="s">
        <v>305</v>
      </c>
      <c r="I41" s="31" t="s">
        <v>287</v>
      </c>
      <c r="J41" s="31" t="s">
        <v>25</v>
      </c>
      <c r="K41" s="30"/>
    </row>
    <row r="42" spans="1:11" x14ac:dyDescent="0.2">
      <c r="A42" s="30"/>
      <c r="B42" s="30">
        <v>0</v>
      </c>
      <c r="C42" s="30">
        <v>0.03</v>
      </c>
      <c r="D42" s="30">
        <v>0.97</v>
      </c>
      <c r="E42" s="30">
        <v>0</v>
      </c>
      <c r="F42" s="30">
        <v>0.03</v>
      </c>
      <c r="G42" s="30">
        <v>1</v>
      </c>
      <c r="H42" s="32">
        <v>9.9999999999999998E-13</v>
      </c>
      <c r="I42" s="30">
        <v>0</v>
      </c>
      <c r="J42" s="30"/>
      <c r="K42" s="31" t="s">
        <v>313</v>
      </c>
    </row>
    <row r="43" spans="1:11" x14ac:dyDescent="0.2">
      <c r="A43" s="30"/>
      <c r="B43" s="30" t="s">
        <v>25</v>
      </c>
      <c r="C43" s="30"/>
      <c r="D43" s="30"/>
      <c r="E43" s="30"/>
      <c r="F43" s="30"/>
      <c r="G43" s="30"/>
      <c r="H43" s="30"/>
      <c r="I43" s="30"/>
      <c r="J43" s="30"/>
      <c r="K43" s="30"/>
    </row>
    <row r="44" spans="1:11" x14ac:dyDescent="0.2">
      <c r="A44" s="30" t="s">
        <v>7</v>
      </c>
      <c r="B44" s="30"/>
      <c r="C44" s="30"/>
      <c r="D44" s="30"/>
      <c r="E44" s="30"/>
      <c r="F44" s="30"/>
      <c r="G44" s="30"/>
      <c r="H44" s="30"/>
      <c r="I44" s="30"/>
      <c r="J44" s="30"/>
      <c r="K44" s="30"/>
    </row>
    <row r="45" spans="1:11" ht="24" x14ac:dyDescent="0.3">
      <c r="A45" s="29"/>
      <c r="B45" s="29"/>
      <c r="C45" s="29"/>
      <c r="D45" s="29"/>
      <c r="E45" s="29"/>
      <c r="F45" s="29"/>
      <c r="G45" s="29"/>
      <c r="H45" s="29"/>
      <c r="I45" s="29"/>
      <c r="J45" s="29"/>
      <c r="K45" s="29"/>
    </row>
    <row r="46" spans="1:11" ht="19" x14ac:dyDescent="0.25">
      <c r="A46" s="26" t="s">
        <v>51</v>
      </c>
      <c r="B46" s="27" t="s">
        <v>2</v>
      </c>
      <c r="C46" s="27"/>
      <c r="D46" s="27"/>
      <c r="E46" s="28"/>
    </row>
    <row r="47" spans="1:11" x14ac:dyDescent="0.2">
      <c r="A47" s="27" t="s">
        <v>245</v>
      </c>
      <c r="B47" s="27">
        <v>2</v>
      </c>
      <c r="C47" s="27"/>
      <c r="D47" s="27"/>
      <c r="E47" s="27"/>
    </row>
    <row r="48" spans="1:11" x14ac:dyDescent="0.2">
      <c r="A48" s="27" t="s">
        <v>52</v>
      </c>
      <c r="B48" s="27" t="s">
        <v>53</v>
      </c>
      <c r="C48" s="27" t="s">
        <v>54</v>
      </c>
      <c r="D48" s="27" t="s">
        <v>55</v>
      </c>
      <c r="E48" s="27" t="s">
        <v>25</v>
      </c>
    </row>
    <row r="49" spans="1:11" x14ac:dyDescent="0.2">
      <c r="A49" s="27"/>
      <c r="B49" s="27">
        <v>0</v>
      </c>
      <c r="C49" s="27" t="s">
        <v>246</v>
      </c>
      <c r="D49" s="27">
        <v>1</v>
      </c>
      <c r="E49" s="27"/>
    </row>
    <row r="50" spans="1:11" x14ac:dyDescent="0.2">
      <c r="A50" s="27"/>
      <c r="B50" s="27">
        <v>0.3</v>
      </c>
      <c r="C50" s="27" t="s">
        <v>106</v>
      </c>
      <c r="D50" s="27">
        <v>1</v>
      </c>
      <c r="E50" s="27"/>
    </row>
    <row r="51" spans="1:11" x14ac:dyDescent="0.2">
      <c r="A51" s="27"/>
      <c r="B51" s="27" t="s">
        <v>25</v>
      </c>
      <c r="C51" s="27"/>
      <c r="D51" s="27"/>
      <c r="E51" s="27"/>
    </row>
    <row r="52" spans="1:11" x14ac:dyDescent="0.2">
      <c r="A52" s="27" t="s">
        <v>56</v>
      </c>
      <c r="B52" s="27" t="s">
        <v>107</v>
      </c>
      <c r="C52" s="27"/>
      <c r="D52" s="27"/>
      <c r="E52" s="27"/>
    </row>
    <row r="53" spans="1:11" x14ac:dyDescent="0.2">
      <c r="A53" s="27" t="s">
        <v>57</v>
      </c>
      <c r="B53" s="27">
        <v>1</v>
      </c>
      <c r="C53" s="27"/>
      <c r="D53" s="27"/>
      <c r="E53" s="27"/>
    </row>
    <row r="54" spans="1:11" x14ac:dyDescent="0.2">
      <c r="A54" s="27" t="s">
        <v>58</v>
      </c>
      <c r="B54" s="27" t="s">
        <v>24</v>
      </c>
      <c r="C54" s="27" t="s">
        <v>25</v>
      </c>
      <c r="D54" s="27"/>
      <c r="E54" s="27"/>
    </row>
    <row r="55" spans="1:11" x14ac:dyDescent="0.2">
      <c r="A55" s="27" t="s">
        <v>59</v>
      </c>
      <c r="B55" s="27" t="s">
        <v>24</v>
      </c>
      <c r="C55" s="27" t="s">
        <v>25</v>
      </c>
      <c r="D55" s="27"/>
      <c r="E55" s="27"/>
    </row>
    <row r="56" spans="1:11" x14ac:dyDescent="0.2">
      <c r="A56" s="27" t="s">
        <v>7</v>
      </c>
      <c r="B56" s="27"/>
      <c r="C56" s="27"/>
      <c r="D56" s="27"/>
      <c r="E56" s="27"/>
    </row>
    <row r="57" spans="1:11" x14ac:dyDescent="0.2">
      <c r="A57" s="27"/>
      <c r="B57" s="27"/>
      <c r="C57" s="27"/>
      <c r="D57" s="27"/>
      <c r="E57" s="27"/>
    </row>
    <row r="58" spans="1:11" x14ac:dyDescent="0.2">
      <c r="A58" s="30" t="s">
        <v>60</v>
      </c>
      <c r="B58" s="30" t="s">
        <v>2</v>
      </c>
      <c r="C58" s="30"/>
      <c r="D58" s="30"/>
      <c r="E58" s="30"/>
      <c r="F58" s="30"/>
      <c r="G58" s="30"/>
      <c r="H58" s="30"/>
      <c r="I58" s="30"/>
      <c r="J58" s="30"/>
      <c r="K58" s="30"/>
    </row>
    <row r="59" spans="1:11" x14ac:dyDescent="0.2">
      <c r="A59" s="30" t="s">
        <v>244</v>
      </c>
      <c r="B59" s="30">
        <v>2</v>
      </c>
      <c r="C59" s="30" t="s">
        <v>332</v>
      </c>
      <c r="D59" s="30"/>
      <c r="E59" s="30"/>
      <c r="F59" s="30"/>
      <c r="G59" s="30"/>
      <c r="H59" s="30"/>
      <c r="I59" s="30"/>
      <c r="J59" s="30"/>
      <c r="K59" s="30"/>
    </row>
    <row r="60" spans="1:11" x14ac:dyDescent="0.2">
      <c r="A60" s="30" t="s">
        <v>61</v>
      </c>
      <c r="B60" s="30" t="s">
        <v>53</v>
      </c>
      <c r="C60" s="31" t="s">
        <v>62</v>
      </c>
      <c r="D60" s="31" t="s">
        <v>63</v>
      </c>
      <c r="E60" s="31" t="s">
        <v>64</v>
      </c>
      <c r="F60" s="31" t="s">
        <v>108</v>
      </c>
      <c r="G60" s="31" t="s">
        <v>184</v>
      </c>
      <c r="H60" s="31" t="s">
        <v>305</v>
      </c>
      <c r="I60" s="31" t="s">
        <v>287</v>
      </c>
      <c r="J60" s="31" t="s">
        <v>25</v>
      </c>
      <c r="K60" s="30"/>
    </row>
    <row r="61" spans="1:11" x14ac:dyDescent="0.2">
      <c r="A61" s="30"/>
      <c r="B61" s="30">
        <v>0</v>
      </c>
      <c r="C61" s="30">
        <v>0.05</v>
      </c>
      <c r="D61" s="30">
        <v>0.85</v>
      </c>
      <c r="E61" s="30">
        <v>0</v>
      </c>
      <c r="F61" s="30">
        <v>0.05</v>
      </c>
      <c r="G61" s="30">
        <v>1</v>
      </c>
      <c r="H61" s="32">
        <v>9.9999999999999994E-12</v>
      </c>
      <c r="I61" s="30">
        <v>0</v>
      </c>
      <c r="J61" s="31"/>
      <c r="K61" s="30"/>
    </row>
    <row r="62" spans="1:11" x14ac:dyDescent="0.2">
      <c r="A62" s="30"/>
      <c r="B62" s="30">
        <v>0.3</v>
      </c>
      <c r="C62" s="30">
        <v>0.03</v>
      </c>
      <c r="D62" s="30">
        <v>0.97</v>
      </c>
      <c r="E62" s="30">
        <v>0</v>
      </c>
      <c r="F62" s="30">
        <v>0.03</v>
      </c>
      <c r="G62" s="30">
        <v>1</v>
      </c>
      <c r="H62" s="32">
        <v>9.9999999999999998E-13</v>
      </c>
      <c r="I62" s="30">
        <v>0</v>
      </c>
      <c r="J62" s="30"/>
      <c r="K62" s="31" t="s">
        <v>333</v>
      </c>
    </row>
    <row r="63" spans="1:11" x14ac:dyDescent="0.2">
      <c r="A63" s="30"/>
      <c r="B63" s="30" t="s">
        <v>25</v>
      </c>
      <c r="C63" s="30"/>
      <c r="D63" s="30"/>
      <c r="E63" s="30"/>
      <c r="F63" s="30"/>
      <c r="G63" s="30"/>
      <c r="H63" s="30"/>
      <c r="I63" s="30"/>
      <c r="J63" s="30"/>
      <c r="K63" s="30"/>
    </row>
    <row r="64" spans="1:11" x14ac:dyDescent="0.2">
      <c r="A64" s="30" t="s">
        <v>7</v>
      </c>
      <c r="B64" s="30"/>
      <c r="C64" s="30"/>
      <c r="D64" s="30"/>
      <c r="E64" s="30"/>
      <c r="F64" s="30"/>
      <c r="G64" s="30"/>
      <c r="H64" s="30"/>
      <c r="I64" s="30"/>
      <c r="J64" s="30"/>
      <c r="K64" s="30"/>
    </row>
    <row r="65" spans="1:11" x14ac:dyDescent="0.2">
      <c r="A65" s="33"/>
      <c r="B65" s="33"/>
      <c r="C65" s="33"/>
      <c r="D65" s="33"/>
      <c r="E65" s="33"/>
      <c r="F65" s="33"/>
      <c r="G65" s="33"/>
      <c r="H65" s="33"/>
      <c r="I65" s="33"/>
      <c r="J65" s="33"/>
      <c r="K65" s="33"/>
    </row>
    <row r="66" spans="1:11" x14ac:dyDescent="0.2">
      <c r="A66" s="33"/>
      <c r="B66" s="33"/>
      <c r="C66" s="33"/>
      <c r="D66" s="33"/>
      <c r="E66" s="33"/>
      <c r="F66" s="33"/>
      <c r="G66" s="33"/>
      <c r="H66" s="33"/>
      <c r="I66" s="33"/>
      <c r="J66" s="33"/>
      <c r="K66" s="33"/>
    </row>
    <row r="67" spans="1:11" x14ac:dyDescent="0.2">
      <c r="A67" s="33"/>
      <c r="B67" s="33"/>
      <c r="C67" s="33"/>
      <c r="D67" s="33"/>
      <c r="E67" s="33"/>
      <c r="F67" s="33"/>
      <c r="G67" s="33"/>
      <c r="H67" s="33"/>
      <c r="I67" s="33"/>
      <c r="J67" s="33"/>
      <c r="K67" s="33"/>
    </row>
    <row r="68" spans="1:11" ht="24" x14ac:dyDescent="0.3">
      <c r="A68" s="36" t="s">
        <v>338</v>
      </c>
      <c r="B68" s="37"/>
      <c r="C68" s="37"/>
      <c r="D68" s="37"/>
      <c r="E68" s="37"/>
      <c r="F68" s="37"/>
      <c r="G68" s="37"/>
      <c r="H68" s="37"/>
      <c r="I68" s="37"/>
      <c r="J68" s="37"/>
      <c r="K68" s="37"/>
    </row>
    <row r="69" spans="1:11" customFormat="1" x14ac:dyDescent="0.2">
      <c r="B69" t="s">
        <v>66</v>
      </c>
      <c r="C69" t="s">
        <v>414</v>
      </c>
      <c r="D69" s="35" t="s">
        <v>417</v>
      </c>
      <c r="E69">
        <f>16*16</f>
        <v>256</v>
      </c>
      <c r="G69" t="s">
        <v>419</v>
      </c>
      <c r="J69">
        <v>16</v>
      </c>
    </row>
    <row r="70" spans="1:11" customFormat="1" x14ac:dyDescent="0.2">
      <c r="B70" s="103" t="s">
        <v>69</v>
      </c>
      <c r="C70" s="35" t="s">
        <v>415</v>
      </c>
      <c r="D70" s="35"/>
    </row>
    <row r="71" spans="1:11" customFormat="1" x14ac:dyDescent="0.2">
      <c r="B71" s="103" t="s">
        <v>67</v>
      </c>
      <c r="C71" s="35" t="s">
        <v>418</v>
      </c>
    </row>
    <row r="72" spans="1:11" x14ac:dyDescent="0.2">
      <c r="B72" s="35" t="s">
        <v>61</v>
      </c>
      <c r="C72" s="35" t="s">
        <v>416</v>
      </c>
    </row>
    <row r="73" spans="1:11" customFormat="1" x14ac:dyDescent="0.2">
      <c r="A73" s="57" t="s">
        <v>176</v>
      </c>
      <c r="B73" s="57" t="s">
        <v>2</v>
      </c>
      <c r="C73" s="72" t="s">
        <v>412</v>
      </c>
      <c r="D73" s="58"/>
      <c r="E73" s="35"/>
    </row>
    <row r="74" spans="1:11" customFormat="1" x14ac:dyDescent="0.2">
      <c r="A74" s="57" t="s">
        <v>175</v>
      </c>
      <c r="B74" s="57">
        <v>11</v>
      </c>
      <c r="C74" s="58"/>
      <c r="D74" s="58"/>
      <c r="E74" s="85"/>
    </row>
    <row r="75" spans="1:11" customFormat="1" x14ac:dyDescent="0.2">
      <c r="A75" s="58"/>
      <c r="B75" s="58" t="s">
        <v>349</v>
      </c>
      <c r="C75" s="71" t="s">
        <v>350</v>
      </c>
      <c r="D75" s="84" t="s">
        <v>173</v>
      </c>
      <c r="E75" s="85"/>
    </row>
    <row r="76" spans="1:11" customFormat="1" x14ac:dyDescent="0.2">
      <c r="A76" s="57" t="s">
        <v>66</v>
      </c>
      <c r="B76" s="78">
        <v>0.1</v>
      </c>
      <c r="C76" s="71">
        <v>0.15</v>
      </c>
      <c r="D76" s="84" t="s">
        <v>351</v>
      </c>
      <c r="E76" s="83" t="s">
        <v>376</v>
      </c>
    </row>
    <row r="77" spans="1:11" customFormat="1" x14ac:dyDescent="0.2">
      <c r="A77" s="58" t="s">
        <v>67</v>
      </c>
      <c r="B77" s="78">
        <v>0.95</v>
      </c>
      <c r="C77" s="71">
        <v>0.99</v>
      </c>
      <c r="D77" s="84" t="s">
        <v>351</v>
      </c>
      <c r="E77" s="83" t="s">
        <v>371</v>
      </c>
    </row>
    <row r="78" spans="1:11" customFormat="1" x14ac:dyDescent="0.2">
      <c r="A78" s="58" t="s">
        <v>69</v>
      </c>
      <c r="B78" s="78">
        <v>0.01</v>
      </c>
      <c r="C78" s="71">
        <v>0.01</v>
      </c>
      <c r="D78" s="84" t="s">
        <v>353</v>
      </c>
      <c r="E78" s="83" t="s">
        <v>372</v>
      </c>
    </row>
    <row r="79" spans="1:11" customFormat="1" x14ac:dyDescent="0.2">
      <c r="A79" s="58" t="s">
        <v>110</v>
      </c>
      <c r="B79" s="58">
        <v>0.5</v>
      </c>
      <c r="C79" s="71"/>
      <c r="D79" s="84"/>
      <c r="E79" s="83"/>
    </row>
    <row r="80" spans="1:11" customFormat="1" x14ac:dyDescent="0.2">
      <c r="A80" s="58" t="s">
        <v>111</v>
      </c>
      <c r="B80" s="58">
        <v>9.9999999999999995E-7</v>
      </c>
      <c r="C80" s="71"/>
      <c r="D80" s="84"/>
      <c r="E80" s="83"/>
    </row>
    <row r="81" spans="1:11" customFormat="1" x14ac:dyDescent="0.2">
      <c r="A81" s="58" t="s">
        <v>112</v>
      </c>
      <c r="B81" s="46" t="s">
        <v>113</v>
      </c>
      <c r="C81" s="71"/>
      <c r="D81" s="84"/>
      <c r="E81" s="83"/>
    </row>
    <row r="82" spans="1:11" customFormat="1" x14ac:dyDescent="0.2">
      <c r="A82" s="58" t="s">
        <v>115</v>
      </c>
      <c r="B82" s="58">
        <v>3600</v>
      </c>
      <c r="C82" s="71">
        <v>3600</v>
      </c>
      <c r="D82" s="84" t="s">
        <v>355</v>
      </c>
      <c r="E82" s="83" t="s">
        <v>356</v>
      </c>
    </row>
    <row r="83" spans="1:11" customFormat="1" x14ac:dyDescent="0.2">
      <c r="A83" s="58" t="s">
        <v>117</v>
      </c>
      <c r="B83" s="58">
        <v>50000</v>
      </c>
      <c r="C83" s="71">
        <v>50000</v>
      </c>
      <c r="D83" s="84" t="s">
        <v>357</v>
      </c>
      <c r="E83" s="83" t="s">
        <v>358</v>
      </c>
    </row>
    <row r="84" spans="1:11" customFormat="1" x14ac:dyDescent="0.2">
      <c r="A84" s="58" t="s">
        <v>177</v>
      </c>
      <c r="B84" s="58">
        <v>1000</v>
      </c>
      <c r="C84" s="71"/>
      <c r="D84" s="84"/>
      <c r="E84" s="85"/>
    </row>
    <row r="85" spans="1:11" customFormat="1" x14ac:dyDescent="0.2">
      <c r="A85" s="58" t="s">
        <v>178</v>
      </c>
      <c r="B85" s="58">
        <v>1000</v>
      </c>
      <c r="C85" s="71"/>
      <c r="D85" s="84"/>
      <c r="E85" s="85"/>
    </row>
    <row r="86" spans="1:11" customFormat="1" x14ac:dyDescent="0.2">
      <c r="A86" s="58" t="s">
        <v>179</v>
      </c>
      <c r="B86" s="58">
        <v>-35</v>
      </c>
      <c r="C86" s="71" t="s">
        <v>183</v>
      </c>
      <c r="D86" s="84"/>
      <c r="E86" s="85" t="s">
        <v>183</v>
      </c>
    </row>
    <row r="87" spans="1:11" customFormat="1" x14ac:dyDescent="0.2">
      <c r="A87" s="58" t="s">
        <v>180</v>
      </c>
      <c r="B87" s="58">
        <v>0.01</v>
      </c>
      <c r="C87" s="71"/>
      <c r="D87" s="84"/>
      <c r="E87" s="85"/>
    </row>
    <row r="88" spans="1:11" customFormat="1" x14ac:dyDescent="0.2">
      <c r="A88" s="58" t="s">
        <v>181</v>
      </c>
      <c r="B88" s="58">
        <v>0.95</v>
      </c>
      <c r="C88" s="71"/>
      <c r="D88" s="84"/>
      <c r="E88" s="85"/>
    </row>
    <row r="89" spans="1:11" customFormat="1" x14ac:dyDescent="0.2">
      <c r="A89" s="58" t="s">
        <v>182</v>
      </c>
      <c r="B89" s="58">
        <v>0.05</v>
      </c>
      <c r="C89" s="71"/>
      <c r="D89" s="84"/>
      <c r="E89" s="86"/>
    </row>
    <row r="90" spans="1:11" customFormat="1" x14ac:dyDescent="0.2">
      <c r="A90" s="58" t="s">
        <v>7</v>
      </c>
      <c r="B90" s="58"/>
      <c r="C90" s="58"/>
      <c r="D90" s="58"/>
      <c r="E90" s="35"/>
    </row>
    <row r="91" spans="1:11" customFormat="1" x14ac:dyDescent="0.2">
      <c r="A91" s="58"/>
      <c r="B91" s="58"/>
      <c r="C91" s="58"/>
      <c r="D91" s="58"/>
      <c r="E91" s="35"/>
    </row>
    <row r="92" spans="1:11" customFormat="1" x14ac:dyDescent="0.2">
      <c r="A92" s="57" t="s">
        <v>51</v>
      </c>
      <c r="B92" s="58" t="s">
        <v>2</v>
      </c>
      <c r="C92" s="58"/>
      <c r="D92" s="58"/>
      <c r="E92" s="58"/>
      <c r="F92" s="35"/>
      <c r="G92" s="35"/>
      <c r="H92" s="35"/>
      <c r="I92" s="35"/>
      <c r="J92" s="35"/>
      <c r="K92" s="35"/>
    </row>
    <row r="93" spans="1:11" customFormat="1" x14ac:dyDescent="0.2">
      <c r="A93" s="57" t="s">
        <v>245</v>
      </c>
      <c r="B93" s="59">
        <f>B74</f>
        <v>11</v>
      </c>
      <c r="C93" s="58"/>
      <c r="D93" s="58"/>
      <c r="E93" s="58"/>
      <c r="F93" s="35"/>
      <c r="G93" s="35"/>
      <c r="H93" s="35"/>
      <c r="I93" s="35"/>
      <c r="J93" s="35"/>
      <c r="K93" s="35"/>
    </row>
    <row r="94" spans="1:11" customFormat="1" x14ac:dyDescent="0.2">
      <c r="A94" s="58" t="s">
        <v>52</v>
      </c>
      <c r="B94" s="58" t="s">
        <v>53</v>
      </c>
      <c r="C94" s="58" t="s">
        <v>54</v>
      </c>
      <c r="D94" s="58" t="s">
        <v>55</v>
      </c>
      <c r="E94" s="58" t="s">
        <v>25</v>
      </c>
      <c r="F94" s="35"/>
      <c r="G94" s="35"/>
      <c r="H94" s="35"/>
      <c r="I94" s="35"/>
      <c r="J94" s="35"/>
      <c r="K94" s="35"/>
    </row>
    <row r="95" spans="1:11" customFormat="1" x14ac:dyDescent="0.2">
      <c r="A95" s="58"/>
      <c r="B95" s="57">
        <v>0</v>
      </c>
      <c r="C95" s="58" t="s">
        <v>175</v>
      </c>
      <c r="D95" s="58">
        <f>B93</f>
        <v>11</v>
      </c>
      <c r="E95" s="58"/>
      <c r="F95" s="35"/>
      <c r="G95" s="35"/>
      <c r="H95" s="35"/>
      <c r="I95" s="35"/>
      <c r="J95" s="35"/>
      <c r="K95" s="35"/>
    </row>
    <row r="96" spans="1:11" customFormat="1" x14ac:dyDescent="0.2">
      <c r="A96" s="58"/>
      <c r="B96" s="57">
        <v>10</v>
      </c>
      <c r="C96" s="58" t="s">
        <v>106</v>
      </c>
      <c r="D96" s="58">
        <v>1</v>
      </c>
      <c r="E96" s="58"/>
      <c r="F96" s="35"/>
      <c r="G96" s="35"/>
      <c r="H96" s="35"/>
      <c r="I96" s="35"/>
      <c r="J96" s="35"/>
      <c r="K96" s="35"/>
    </row>
    <row r="97" spans="1:11" customFormat="1" x14ac:dyDescent="0.2">
      <c r="A97" s="58"/>
      <c r="B97" s="58" t="s">
        <v>25</v>
      </c>
      <c r="C97" s="58"/>
      <c r="D97" s="58"/>
      <c r="E97" s="58"/>
      <c r="F97" s="35"/>
      <c r="G97" s="35"/>
      <c r="H97" s="35"/>
      <c r="I97" s="35"/>
      <c r="J97" s="35"/>
      <c r="K97" s="35"/>
    </row>
    <row r="98" spans="1:11" customFormat="1" x14ac:dyDescent="0.2">
      <c r="A98" s="58" t="s">
        <v>56</v>
      </c>
      <c r="B98" s="58" t="s">
        <v>107</v>
      </c>
      <c r="C98" s="58"/>
      <c r="D98" s="58"/>
      <c r="E98" s="58"/>
      <c r="F98" s="35"/>
      <c r="G98" s="35"/>
      <c r="H98" s="35"/>
      <c r="I98" s="35"/>
      <c r="J98" s="35"/>
      <c r="K98" s="35"/>
    </row>
    <row r="99" spans="1:11" customFormat="1" x14ac:dyDescent="0.2">
      <c r="A99" s="58" t="s">
        <v>57</v>
      </c>
      <c r="B99" s="58">
        <v>1</v>
      </c>
      <c r="C99" s="58"/>
      <c r="D99" s="58"/>
      <c r="E99" s="58"/>
      <c r="F99" s="35"/>
      <c r="G99" s="35"/>
      <c r="H99" s="35"/>
      <c r="I99" s="35"/>
      <c r="J99" s="35"/>
      <c r="K99" s="35"/>
    </row>
    <row r="100" spans="1:11" customFormat="1" x14ac:dyDescent="0.2">
      <c r="A100" s="58" t="s">
        <v>58</v>
      </c>
      <c r="B100" s="58" t="s">
        <v>24</v>
      </c>
      <c r="C100" s="58" t="s">
        <v>25</v>
      </c>
      <c r="D100" s="58"/>
      <c r="E100" s="58"/>
      <c r="F100" s="35"/>
      <c r="G100" s="35"/>
      <c r="H100" s="35"/>
      <c r="I100" s="35"/>
      <c r="J100" s="35"/>
      <c r="K100" s="35"/>
    </row>
    <row r="101" spans="1:11" customFormat="1" x14ac:dyDescent="0.2">
      <c r="A101" s="58" t="s">
        <v>59</v>
      </c>
      <c r="B101" s="58" t="s">
        <v>24</v>
      </c>
      <c r="C101" s="58" t="s">
        <v>25</v>
      </c>
      <c r="D101" s="58"/>
      <c r="E101" s="58"/>
      <c r="F101" s="35"/>
      <c r="G101" s="35"/>
      <c r="H101" s="35"/>
      <c r="I101" s="35"/>
      <c r="J101" s="35"/>
      <c r="K101" s="35"/>
    </row>
    <row r="102" spans="1:11" customFormat="1" x14ac:dyDescent="0.2">
      <c r="A102" s="58" t="s">
        <v>7</v>
      </c>
      <c r="B102" s="58"/>
      <c r="C102" s="58"/>
      <c r="D102" s="58"/>
      <c r="E102" s="58"/>
      <c r="F102" s="35"/>
      <c r="G102" s="35"/>
      <c r="H102" s="35"/>
      <c r="I102" s="35"/>
      <c r="J102" s="35"/>
      <c r="K102" s="35"/>
    </row>
    <row r="103" spans="1:11" customFormat="1" x14ac:dyDescent="0.2">
      <c r="A103" s="58"/>
      <c r="B103" s="58"/>
      <c r="C103" s="58"/>
      <c r="D103" s="58"/>
      <c r="E103" s="58"/>
      <c r="F103" s="35"/>
      <c r="G103" s="35"/>
      <c r="H103" s="35"/>
      <c r="I103" s="35"/>
      <c r="J103" s="35"/>
      <c r="K103" s="35"/>
    </row>
    <row r="104" spans="1:11" x14ac:dyDescent="0.2">
      <c r="A104" s="46" t="s">
        <v>60</v>
      </c>
      <c r="B104" s="46" t="s">
        <v>2</v>
      </c>
      <c r="C104" s="46"/>
      <c r="D104" s="46"/>
      <c r="E104" s="46"/>
      <c r="F104" s="46"/>
      <c r="G104" s="46"/>
      <c r="H104" s="46"/>
      <c r="I104" s="46"/>
      <c r="J104" s="46"/>
      <c r="K104" s="46"/>
    </row>
    <row r="105" spans="1:11" x14ac:dyDescent="0.2">
      <c r="A105" s="46" t="s">
        <v>244</v>
      </c>
      <c r="B105" s="46">
        <f>B93</f>
        <v>11</v>
      </c>
      <c r="C105" s="46"/>
      <c r="D105" s="46"/>
      <c r="E105" s="46"/>
      <c r="F105" s="46"/>
      <c r="G105" s="46"/>
      <c r="H105" s="46"/>
      <c r="I105" s="46"/>
      <c r="J105" s="46"/>
      <c r="K105" s="46"/>
    </row>
    <row r="106" spans="1:11" x14ac:dyDescent="0.2">
      <c r="A106" s="46" t="s">
        <v>61</v>
      </c>
      <c r="B106" s="46" t="s">
        <v>53</v>
      </c>
      <c r="C106" s="47" t="s">
        <v>62</v>
      </c>
      <c r="D106" s="47" t="s">
        <v>63</v>
      </c>
      <c r="E106" s="47" t="s">
        <v>64</v>
      </c>
      <c r="F106" s="47" t="s">
        <v>108</v>
      </c>
      <c r="G106" s="47" t="s">
        <v>184</v>
      </c>
      <c r="H106" s="47" t="s">
        <v>305</v>
      </c>
      <c r="I106" s="47" t="s">
        <v>287</v>
      </c>
      <c r="J106" s="47" t="s">
        <v>25</v>
      </c>
      <c r="K106" s="46"/>
    </row>
    <row r="107" spans="1:11" x14ac:dyDescent="0.2">
      <c r="A107" s="46"/>
      <c r="B107" s="46">
        <v>0</v>
      </c>
      <c r="C107" s="46">
        <v>0.01</v>
      </c>
      <c r="D107" s="46">
        <v>0.5</v>
      </c>
      <c r="E107" s="46">
        <v>0</v>
      </c>
      <c r="F107" s="46">
        <v>1E-3</v>
      </c>
      <c r="G107" s="46">
        <v>1</v>
      </c>
      <c r="H107" s="48">
        <v>1E-8</v>
      </c>
      <c r="I107" s="46">
        <v>0</v>
      </c>
      <c r="J107" s="46"/>
      <c r="K107" s="47" t="s">
        <v>339</v>
      </c>
    </row>
    <row r="108" spans="1:11" x14ac:dyDescent="0.2">
      <c r="A108" s="46"/>
      <c r="B108" s="46">
        <v>1</v>
      </c>
      <c r="C108" s="46">
        <v>0.1</v>
      </c>
      <c r="D108" s="46">
        <v>0.5</v>
      </c>
      <c r="E108" s="46">
        <v>0</v>
      </c>
      <c r="F108" s="46">
        <v>0.05</v>
      </c>
      <c r="G108" s="46">
        <v>1</v>
      </c>
      <c r="H108" s="48">
        <v>1.0000000000000001E-9</v>
      </c>
      <c r="I108" s="46">
        <v>0</v>
      </c>
      <c r="J108" s="46"/>
      <c r="K108" s="47" t="s">
        <v>340</v>
      </c>
    </row>
    <row r="109" spans="1:11" x14ac:dyDescent="0.2">
      <c r="A109" s="46"/>
      <c r="B109" s="46">
        <v>3</v>
      </c>
      <c r="C109" s="46">
        <v>0.6</v>
      </c>
      <c r="D109" s="46">
        <v>0.4</v>
      </c>
      <c r="E109" s="46">
        <v>0</v>
      </c>
      <c r="F109" s="46">
        <v>0.05</v>
      </c>
      <c r="G109" s="46">
        <v>1</v>
      </c>
      <c r="H109" s="48">
        <v>1E-14</v>
      </c>
      <c r="I109" s="46">
        <v>0</v>
      </c>
      <c r="J109" s="46"/>
      <c r="K109" s="47" t="s">
        <v>342</v>
      </c>
    </row>
    <row r="110" spans="1:11" x14ac:dyDescent="0.2">
      <c r="A110" s="46"/>
      <c r="B110" s="46">
        <v>10</v>
      </c>
      <c r="C110" s="46">
        <v>0.03</v>
      </c>
      <c r="D110" s="46">
        <v>0.97</v>
      </c>
      <c r="E110" s="46">
        <v>0</v>
      </c>
      <c r="F110" s="46">
        <v>0.03</v>
      </c>
      <c r="G110" s="46">
        <v>1</v>
      </c>
      <c r="H110" s="48">
        <v>9.9999999999999998E-13</v>
      </c>
      <c r="I110" s="46">
        <v>0</v>
      </c>
      <c r="J110" s="46"/>
      <c r="K110" s="47" t="s">
        <v>341</v>
      </c>
    </row>
    <row r="111" spans="1:11" x14ac:dyDescent="0.2">
      <c r="A111" s="46"/>
      <c r="B111" s="46" t="s">
        <v>25</v>
      </c>
      <c r="C111" s="46"/>
      <c r="D111" s="46"/>
      <c r="E111" s="46"/>
      <c r="F111" s="46"/>
      <c r="G111" s="46"/>
      <c r="H111" s="46"/>
      <c r="I111" s="46"/>
      <c r="J111" s="46"/>
      <c r="K111" s="46"/>
    </row>
    <row r="112" spans="1:11" x14ac:dyDescent="0.2">
      <c r="A112" s="46" t="s">
        <v>7</v>
      </c>
      <c r="B112" s="46"/>
      <c r="C112" s="46"/>
      <c r="D112" s="46"/>
      <c r="E112" s="46"/>
      <c r="F112" s="46"/>
      <c r="G112" s="46"/>
      <c r="H112" s="46"/>
      <c r="I112" s="46"/>
      <c r="J112" s="46"/>
      <c r="K112" s="46"/>
    </row>
    <row r="113" spans="1:11" x14ac:dyDescent="0.2">
      <c r="A113" s="33"/>
      <c r="B113" s="33"/>
      <c r="C113" s="33"/>
      <c r="D113" s="33"/>
      <c r="E113" s="33"/>
      <c r="F113" s="33"/>
      <c r="G113" s="33"/>
      <c r="H113" s="33"/>
      <c r="I113" s="33"/>
      <c r="J113" s="33"/>
      <c r="K113" s="33"/>
    </row>
    <row r="114" spans="1:11" customFormat="1" x14ac:dyDescent="0.2">
      <c r="A114" s="57" t="s">
        <v>176</v>
      </c>
      <c r="B114" s="57" t="s">
        <v>2</v>
      </c>
      <c r="C114" s="72" t="s">
        <v>411</v>
      </c>
      <c r="D114" s="58"/>
      <c r="E114" s="35"/>
    </row>
    <row r="115" spans="1:11" customFormat="1" x14ac:dyDescent="0.2">
      <c r="A115" s="57" t="s">
        <v>175</v>
      </c>
      <c r="B115" s="57">
        <v>12</v>
      </c>
      <c r="C115" s="58"/>
      <c r="D115" s="58"/>
      <c r="E115" s="85"/>
    </row>
    <row r="116" spans="1:11" customFormat="1" x14ac:dyDescent="0.2">
      <c r="A116" s="58"/>
      <c r="B116" s="58" t="s">
        <v>349</v>
      </c>
      <c r="C116" s="71" t="s">
        <v>350</v>
      </c>
      <c r="D116" s="84" t="s">
        <v>173</v>
      </c>
      <c r="E116" s="85"/>
    </row>
    <row r="117" spans="1:11" customFormat="1" x14ac:dyDescent="0.2">
      <c r="A117" s="57" t="s">
        <v>66</v>
      </c>
      <c r="B117" s="78">
        <v>0.2</v>
      </c>
      <c r="C117" s="71">
        <v>0.15</v>
      </c>
      <c r="D117" s="84" t="s">
        <v>351</v>
      </c>
      <c r="E117" s="83" t="s">
        <v>376</v>
      </c>
    </row>
    <row r="118" spans="1:11" customFormat="1" x14ac:dyDescent="0.2">
      <c r="A118" s="58" t="s">
        <v>67</v>
      </c>
      <c r="B118" s="78">
        <v>0.95</v>
      </c>
      <c r="C118" s="71">
        <v>0.99</v>
      </c>
      <c r="D118" s="84" t="s">
        <v>351</v>
      </c>
      <c r="E118" s="83" t="s">
        <v>371</v>
      </c>
    </row>
    <row r="119" spans="1:11" customFormat="1" x14ac:dyDescent="0.2">
      <c r="A119" s="58" t="s">
        <v>69</v>
      </c>
      <c r="B119" s="78">
        <v>0.1</v>
      </c>
      <c r="C119" s="71">
        <v>0.01</v>
      </c>
      <c r="D119" s="84" t="s">
        <v>353</v>
      </c>
      <c r="E119" s="83" t="s">
        <v>372</v>
      </c>
    </row>
    <row r="120" spans="1:11" customFormat="1" x14ac:dyDescent="0.2">
      <c r="A120" s="58" t="s">
        <v>110</v>
      </c>
      <c r="B120" s="58">
        <v>0.5</v>
      </c>
      <c r="C120" s="71"/>
      <c r="D120" s="84"/>
      <c r="E120" s="83"/>
    </row>
    <row r="121" spans="1:11" customFormat="1" x14ac:dyDescent="0.2">
      <c r="A121" s="58" t="s">
        <v>111</v>
      </c>
      <c r="B121" s="58">
        <v>9.9999999999999995E-7</v>
      </c>
      <c r="C121" s="71"/>
      <c r="D121" s="84"/>
      <c r="E121" s="83"/>
    </row>
    <row r="122" spans="1:11" customFormat="1" x14ac:dyDescent="0.2">
      <c r="A122" s="58" t="s">
        <v>112</v>
      </c>
      <c r="B122" s="46" t="s">
        <v>113</v>
      </c>
      <c r="C122" s="71"/>
      <c r="D122" s="84"/>
      <c r="E122" s="83"/>
    </row>
    <row r="123" spans="1:11" customFormat="1" x14ac:dyDescent="0.2">
      <c r="A123" s="58" t="s">
        <v>115</v>
      </c>
      <c r="B123" s="58">
        <v>3600</v>
      </c>
      <c r="C123" s="71">
        <v>3600</v>
      </c>
      <c r="D123" s="84" t="s">
        <v>355</v>
      </c>
      <c r="E123" s="83" t="s">
        <v>356</v>
      </c>
    </row>
    <row r="124" spans="1:11" customFormat="1" x14ac:dyDescent="0.2">
      <c r="A124" s="58" t="s">
        <v>117</v>
      </c>
      <c r="B124" s="58">
        <v>50000</v>
      </c>
      <c r="C124" s="71">
        <v>50000</v>
      </c>
      <c r="D124" s="84" t="s">
        <v>357</v>
      </c>
      <c r="E124" s="83" t="s">
        <v>358</v>
      </c>
    </row>
    <row r="125" spans="1:11" customFormat="1" x14ac:dyDescent="0.2">
      <c r="A125" s="58" t="s">
        <v>177</v>
      </c>
      <c r="B125" s="58">
        <v>1000</v>
      </c>
      <c r="C125" s="71"/>
      <c r="D125" s="84"/>
      <c r="E125" s="85"/>
    </row>
    <row r="126" spans="1:11" customFormat="1" x14ac:dyDescent="0.2">
      <c r="A126" s="58" t="s">
        <v>178</v>
      </c>
      <c r="B126" s="58">
        <v>1000</v>
      </c>
      <c r="C126" s="71"/>
      <c r="D126" s="84"/>
      <c r="E126" s="85"/>
    </row>
    <row r="127" spans="1:11" customFormat="1" x14ac:dyDescent="0.2">
      <c r="A127" s="58" t="s">
        <v>179</v>
      </c>
      <c r="B127" s="58">
        <v>-35</v>
      </c>
      <c r="C127" s="71" t="s">
        <v>183</v>
      </c>
      <c r="D127" s="84"/>
      <c r="E127" s="85" t="s">
        <v>183</v>
      </c>
    </row>
    <row r="128" spans="1:11" customFormat="1" x14ac:dyDescent="0.2">
      <c r="A128" s="58" t="s">
        <v>180</v>
      </c>
      <c r="B128" s="58">
        <v>0.01</v>
      </c>
      <c r="C128" s="71"/>
      <c r="D128" s="84"/>
      <c r="E128" s="85"/>
    </row>
    <row r="129" spans="1:11" customFormat="1" x14ac:dyDescent="0.2">
      <c r="A129" s="58" t="s">
        <v>181</v>
      </c>
      <c r="B129" s="58">
        <v>0.95</v>
      </c>
      <c r="C129" s="71"/>
      <c r="D129" s="84"/>
      <c r="E129" s="85"/>
    </row>
    <row r="130" spans="1:11" customFormat="1" x14ac:dyDescent="0.2">
      <c r="A130" s="58" t="s">
        <v>182</v>
      </c>
      <c r="B130" s="58">
        <v>0.05</v>
      </c>
      <c r="C130" s="71"/>
      <c r="D130" s="84"/>
      <c r="E130" s="86"/>
    </row>
    <row r="131" spans="1:11" customFormat="1" x14ac:dyDescent="0.2">
      <c r="A131" s="58" t="s">
        <v>7</v>
      </c>
      <c r="B131" s="58"/>
      <c r="C131" s="58"/>
      <c r="D131" s="58"/>
      <c r="E131" s="35"/>
    </row>
    <row r="132" spans="1:11" customFormat="1" x14ac:dyDescent="0.2">
      <c r="A132" s="58"/>
      <c r="B132" s="58"/>
      <c r="C132" s="58"/>
      <c r="D132" s="58"/>
      <c r="E132" s="35"/>
    </row>
    <row r="133" spans="1:11" customFormat="1" x14ac:dyDescent="0.2">
      <c r="A133" s="57" t="s">
        <v>51</v>
      </c>
      <c r="B133" s="58" t="s">
        <v>2</v>
      </c>
      <c r="C133" s="58"/>
      <c r="D133" s="58"/>
      <c r="E133" s="58"/>
      <c r="F133" s="35"/>
      <c r="G133" s="35"/>
      <c r="H133" s="35"/>
      <c r="I133" s="35"/>
      <c r="J133" s="35"/>
      <c r="K133" s="35"/>
    </row>
    <row r="134" spans="1:11" customFormat="1" x14ac:dyDescent="0.2">
      <c r="A134" s="57" t="s">
        <v>245</v>
      </c>
      <c r="B134" s="59">
        <f>B115</f>
        <v>12</v>
      </c>
      <c r="C134" s="58"/>
      <c r="D134" s="58"/>
      <c r="E134" s="58"/>
      <c r="F134" s="35"/>
      <c r="G134" s="35"/>
      <c r="H134" s="35"/>
      <c r="I134" s="35"/>
      <c r="J134" s="35"/>
      <c r="K134" s="35"/>
    </row>
    <row r="135" spans="1:11" customFormat="1" x14ac:dyDescent="0.2">
      <c r="A135" s="58" t="s">
        <v>52</v>
      </c>
      <c r="B135" s="58" t="s">
        <v>53</v>
      </c>
      <c r="C135" s="58" t="s">
        <v>54</v>
      </c>
      <c r="D135" s="58" t="s">
        <v>55</v>
      </c>
      <c r="E135" s="58" t="s">
        <v>25</v>
      </c>
      <c r="F135" s="35"/>
      <c r="G135" s="35"/>
      <c r="H135" s="35"/>
      <c r="I135" s="35"/>
      <c r="J135" s="35"/>
      <c r="K135" s="35"/>
    </row>
    <row r="136" spans="1:11" customFormat="1" x14ac:dyDescent="0.2">
      <c r="A136" s="58"/>
      <c r="B136" s="57">
        <v>0</v>
      </c>
      <c r="C136" s="58" t="s">
        <v>175</v>
      </c>
      <c r="D136" s="58">
        <f>B134</f>
        <v>12</v>
      </c>
      <c r="E136" s="58"/>
      <c r="F136" s="35"/>
      <c r="G136" s="35"/>
      <c r="H136" s="35"/>
      <c r="I136" s="35"/>
      <c r="J136" s="35"/>
      <c r="K136" s="35"/>
    </row>
    <row r="137" spans="1:11" customFormat="1" x14ac:dyDescent="0.2">
      <c r="A137" s="58"/>
      <c r="B137" s="57">
        <v>10</v>
      </c>
      <c r="C137" s="58" t="s">
        <v>106</v>
      </c>
      <c r="D137" s="58">
        <v>1</v>
      </c>
      <c r="E137" s="58"/>
      <c r="F137" s="35"/>
      <c r="G137" s="35"/>
      <c r="H137" s="35"/>
      <c r="I137" s="35"/>
      <c r="J137" s="35"/>
      <c r="K137" s="35"/>
    </row>
    <row r="138" spans="1:11" customFormat="1" x14ac:dyDescent="0.2">
      <c r="A138" s="58"/>
      <c r="B138" s="58" t="s">
        <v>25</v>
      </c>
      <c r="C138" s="58"/>
      <c r="D138" s="58"/>
      <c r="E138" s="58"/>
      <c r="F138" s="35"/>
      <c r="G138" s="35"/>
      <c r="H138" s="35"/>
      <c r="I138" s="35"/>
      <c r="J138" s="35"/>
      <c r="K138" s="35"/>
    </row>
    <row r="139" spans="1:11" customFormat="1" x14ac:dyDescent="0.2">
      <c r="A139" s="58" t="s">
        <v>56</v>
      </c>
      <c r="B139" s="58" t="s">
        <v>107</v>
      </c>
      <c r="C139" s="58"/>
      <c r="D139" s="58"/>
      <c r="E139" s="58"/>
      <c r="F139" s="35"/>
      <c r="G139" s="35"/>
      <c r="H139" s="35"/>
      <c r="I139" s="35"/>
      <c r="J139" s="35"/>
      <c r="K139" s="35"/>
    </row>
    <row r="140" spans="1:11" customFormat="1" x14ac:dyDescent="0.2">
      <c r="A140" s="58" t="s">
        <v>57</v>
      </c>
      <c r="B140" s="58">
        <v>1</v>
      </c>
      <c r="C140" s="58"/>
      <c r="D140" s="58"/>
      <c r="E140" s="58"/>
      <c r="F140" s="35"/>
      <c r="G140" s="35"/>
      <c r="H140" s="35"/>
      <c r="I140" s="35"/>
      <c r="J140" s="35"/>
      <c r="K140" s="35"/>
    </row>
    <row r="141" spans="1:11" customFormat="1" x14ac:dyDescent="0.2">
      <c r="A141" s="58" t="s">
        <v>58</v>
      </c>
      <c r="B141" s="58" t="s">
        <v>24</v>
      </c>
      <c r="C141" s="58" t="s">
        <v>25</v>
      </c>
      <c r="D141" s="58"/>
      <c r="E141" s="58"/>
      <c r="F141" s="35"/>
      <c r="G141" s="35"/>
      <c r="H141" s="35"/>
      <c r="I141" s="35"/>
      <c r="J141" s="35"/>
      <c r="K141" s="35"/>
    </row>
    <row r="142" spans="1:11" customFormat="1" x14ac:dyDescent="0.2">
      <c r="A142" s="58" t="s">
        <v>59</v>
      </c>
      <c r="B142" s="58" t="s">
        <v>24</v>
      </c>
      <c r="C142" s="58" t="s">
        <v>25</v>
      </c>
      <c r="D142" s="58"/>
      <c r="E142" s="58"/>
      <c r="F142" s="35"/>
      <c r="G142" s="35"/>
      <c r="H142" s="35"/>
      <c r="I142" s="35"/>
      <c r="J142" s="35"/>
      <c r="K142" s="35"/>
    </row>
    <row r="143" spans="1:11" customFormat="1" x14ac:dyDescent="0.2">
      <c r="A143" s="58" t="s">
        <v>7</v>
      </c>
      <c r="B143" s="58"/>
      <c r="C143" s="58"/>
      <c r="D143" s="58"/>
      <c r="E143" s="58"/>
      <c r="F143" s="35"/>
      <c r="G143" s="35"/>
      <c r="H143" s="35"/>
      <c r="I143" s="35"/>
      <c r="J143" s="35"/>
      <c r="K143" s="35"/>
    </row>
    <row r="144" spans="1:11" customFormat="1" x14ac:dyDescent="0.2">
      <c r="A144" s="58"/>
      <c r="B144" s="58"/>
      <c r="C144" s="58"/>
      <c r="D144" s="58"/>
      <c r="E144" s="58"/>
      <c r="F144" s="35"/>
      <c r="G144" s="35"/>
      <c r="H144" s="35"/>
      <c r="I144" s="35"/>
      <c r="J144" s="35"/>
      <c r="K144" s="35"/>
    </row>
    <row r="145" spans="1:11" x14ac:dyDescent="0.2">
      <c r="A145" s="46" t="s">
        <v>60</v>
      </c>
      <c r="B145" s="46" t="s">
        <v>2</v>
      </c>
      <c r="C145" s="46"/>
      <c r="D145" s="46"/>
      <c r="E145" s="46"/>
      <c r="F145" s="46"/>
      <c r="G145" s="46"/>
      <c r="H145" s="46"/>
      <c r="I145" s="46"/>
      <c r="J145" s="46"/>
      <c r="K145" s="46"/>
    </row>
    <row r="146" spans="1:11" x14ac:dyDescent="0.2">
      <c r="A146" s="46" t="s">
        <v>244</v>
      </c>
      <c r="B146" s="46">
        <f>B134</f>
        <v>12</v>
      </c>
      <c r="C146" s="46"/>
      <c r="D146" s="46"/>
      <c r="E146" s="46"/>
      <c r="F146" s="46"/>
      <c r="G146" s="46"/>
      <c r="H146" s="46"/>
      <c r="I146" s="46"/>
      <c r="J146" s="46"/>
      <c r="K146" s="46"/>
    </row>
    <row r="147" spans="1:11" x14ac:dyDescent="0.2">
      <c r="A147" s="46" t="s">
        <v>61</v>
      </c>
      <c r="B147" s="46" t="s">
        <v>53</v>
      </c>
      <c r="C147" s="47" t="s">
        <v>62</v>
      </c>
      <c r="D147" s="47" t="s">
        <v>63</v>
      </c>
      <c r="E147" s="47" t="s">
        <v>64</v>
      </c>
      <c r="F147" s="47" t="s">
        <v>108</v>
      </c>
      <c r="G147" s="47" t="s">
        <v>184</v>
      </c>
      <c r="H147" s="47" t="s">
        <v>305</v>
      </c>
      <c r="I147" s="47" t="s">
        <v>287</v>
      </c>
      <c r="J147" s="47" t="s">
        <v>25</v>
      </c>
      <c r="K147" s="46"/>
    </row>
    <row r="148" spans="1:11" x14ac:dyDescent="0.2">
      <c r="A148" s="46"/>
      <c r="B148" s="46">
        <v>0</v>
      </c>
      <c r="C148" s="46">
        <v>0.01</v>
      </c>
      <c r="D148" s="46">
        <v>0.5</v>
      </c>
      <c r="E148" s="46">
        <v>0</v>
      </c>
      <c r="F148" s="46">
        <v>1E-3</v>
      </c>
      <c r="G148" s="46">
        <v>1</v>
      </c>
      <c r="H148" s="48">
        <v>1E-8</v>
      </c>
      <c r="I148" s="46">
        <v>0</v>
      </c>
      <c r="J148" s="46"/>
      <c r="K148" s="47" t="s">
        <v>339</v>
      </c>
    </row>
    <row r="149" spans="1:11" x14ac:dyDescent="0.2">
      <c r="A149" s="46"/>
      <c r="B149" s="46">
        <v>1</v>
      </c>
      <c r="C149" s="46">
        <v>0.1</v>
      </c>
      <c r="D149" s="46">
        <v>0.5</v>
      </c>
      <c r="E149" s="46">
        <v>0</v>
      </c>
      <c r="F149" s="46">
        <v>0.05</v>
      </c>
      <c r="G149" s="46">
        <v>1</v>
      </c>
      <c r="H149" s="48">
        <v>1.0000000000000001E-9</v>
      </c>
      <c r="I149" s="46">
        <v>0</v>
      </c>
      <c r="J149" s="46"/>
      <c r="K149" s="47" t="s">
        <v>340</v>
      </c>
    </row>
    <row r="150" spans="1:11" x14ac:dyDescent="0.2">
      <c r="A150" s="46"/>
      <c r="B150" s="46">
        <v>3</v>
      </c>
      <c r="C150" s="46">
        <v>0.6</v>
      </c>
      <c r="D150" s="46">
        <v>0.4</v>
      </c>
      <c r="E150" s="46">
        <v>0</v>
      </c>
      <c r="F150" s="46">
        <v>0.05</v>
      </c>
      <c r="G150" s="46">
        <v>1</v>
      </c>
      <c r="H150" s="48">
        <v>1E-14</v>
      </c>
      <c r="I150" s="46">
        <v>0</v>
      </c>
      <c r="J150" s="46"/>
      <c r="K150" s="47" t="s">
        <v>342</v>
      </c>
    </row>
    <row r="151" spans="1:11" x14ac:dyDescent="0.2">
      <c r="A151" s="46"/>
      <c r="B151" s="46">
        <v>10</v>
      </c>
      <c r="C151" s="46">
        <v>0.03</v>
      </c>
      <c r="D151" s="46">
        <v>0.97</v>
      </c>
      <c r="E151" s="46">
        <v>0</v>
      </c>
      <c r="F151" s="46">
        <v>0.03</v>
      </c>
      <c r="G151" s="46">
        <v>1</v>
      </c>
      <c r="H151" s="48">
        <v>9.9999999999999998E-13</v>
      </c>
      <c r="I151" s="46">
        <v>0</v>
      </c>
      <c r="J151" s="46"/>
      <c r="K151" s="47" t="s">
        <v>341</v>
      </c>
    </row>
    <row r="152" spans="1:11" x14ac:dyDescent="0.2">
      <c r="A152" s="46"/>
      <c r="B152" s="46" t="s">
        <v>25</v>
      </c>
      <c r="C152" s="46"/>
      <c r="D152" s="46"/>
      <c r="E152" s="46"/>
      <c r="F152" s="46"/>
      <c r="G152" s="46"/>
      <c r="H152" s="46"/>
      <c r="I152" s="46"/>
      <c r="J152" s="46"/>
      <c r="K152" s="46"/>
    </row>
    <row r="153" spans="1:11" x14ac:dyDescent="0.2">
      <c r="A153" s="46" t="s">
        <v>7</v>
      </c>
      <c r="B153" s="46"/>
      <c r="C153" s="46"/>
      <c r="D153" s="46"/>
      <c r="E153" s="46"/>
      <c r="F153" s="46"/>
      <c r="G153" s="46"/>
      <c r="H153" s="46"/>
      <c r="I153" s="46"/>
      <c r="J153" s="46"/>
      <c r="K153" s="46"/>
    </row>
    <row r="154" spans="1:11" x14ac:dyDescent="0.2">
      <c r="A154" s="33"/>
      <c r="B154" s="33"/>
      <c r="C154" s="33"/>
      <c r="D154" s="33"/>
      <c r="E154" s="33"/>
      <c r="F154" s="33"/>
      <c r="G154" s="33"/>
      <c r="H154" s="33"/>
      <c r="I154" s="33"/>
      <c r="J154" s="33"/>
      <c r="K154" s="33"/>
    </row>
    <row r="155" spans="1:11" customFormat="1" x14ac:dyDescent="0.2">
      <c r="A155" s="57" t="s">
        <v>176</v>
      </c>
      <c r="B155" s="57" t="s">
        <v>2</v>
      </c>
      <c r="C155" s="72" t="s">
        <v>410</v>
      </c>
      <c r="D155" s="58"/>
      <c r="E155" s="35"/>
    </row>
    <row r="156" spans="1:11" customFormat="1" x14ac:dyDescent="0.2">
      <c r="A156" s="57" t="s">
        <v>175</v>
      </c>
      <c r="B156" s="57">
        <v>13</v>
      </c>
      <c r="C156" s="58"/>
      <c r="D156" s="58"/>
      <c r="E156" s="85"/>
    </row>
    <row r="157" spans="1:11" customFormat="1" x14ac:dyDescent="0.2">
      <c r="A157" s="58"/>
      <c r="B157" s="58" t="s">
        <v>349</v>
      </c>
      <c r="C157" s="71" t="s">
        <v>350</v>
      </c>
      <c r="D157" s="84" t="s">
        <v>173</v>
      </c>
      <c r="E157" s="85"/>
    </row>
    <row r="158" spans="1:11" customFormat="1" x14ac:dyDescent="0.2">
      <c r="A158" s="57" t="s">
        <v>66</v>
      </c>
      <c r="B158" s="78">
        <v>0.1</v>
      </c>
      <c r="C158" s="71">
        <v>0.15</v>
      </c>
      <c r="D158" s="84" t="s">
        <v>351</v>
      </c>
      <c r="E158" s="83" t="s">
        <v>376</v>
      </c>
    </row>
    <row r="159" spans="1:11" customFormat="1" x14ac:dyDescent="0.2">
      <c r="A159" s="58" t="s">
        <v>67</v>
      </c>
      <c r="B159" s="78">
        <v>0.95</v>
      </c>
      <c r="C159" s="71">
        <v>0.99</v>
      </c>
      <c r="D159" s="84" t="s">
        <v>351</v>
      </c>
      <c r="E159" s="83" t="s">
        <v>371</v>
      </c>
    </row>
    <row r="160" spans="1:11" customFormat="1" x14ac:dyDescent="0.2">
      <c r="A160" s="58" t="s">
        <v>69</v>
      </c>
      <c r="B160" s="78">
        <v>0.01</v>
      </c>
      <c r="C160" s="71">
        <v>0.01</v>
      </c>
      <c r="D160" s="84" t="s">
        <v>353</v>
      </c>
      <c r="E160" s="83" t="s">
        <v>372</v>
      </c>
    </row>
    <row r="161" spans="1:11" customFormat="1" x14ac:dyDescent="0.2">
      <c r="A161" s="58" t="s">
        <v>110</v>
      </c>
      <c r="B161" s="58">
        <v>0.5</v>
      </c>
      <c r="C161" s="71"/>
      <c r="D161" s="84"/>
      <c r="E161" s="83"/>
    </row>
    <row r="162" spans="1:11" customFormat="1" x14ac:dyDescent="0.2">
      <c r="A162" s="58" t="s">
        <v>111</v>
      </c>
      <c r="B162" s="58">
        <v>9.9999999999999995E-7</v>
      </c>
      <c r="C162" s="71"/>
      <c r="D162" s="84"/>
      <c r="E162" s="83"/>
    </row>
    <row r="163" spans="1:11" customFormat="1" x14ac:dyDescent="0.2">
      <c r="A163" s="58" t="s">
        <v>112</v>
      </c>
      <c r="B163" s="46" t="s">
        <v>113</v>
      </c>
      <c r="C163" s="71"/>
      <c r="D163" s="84"/>
      <c r="E163" s="83"/>
    </row>
    <row r="164" spans="1:11" customFormat="1" x14ac:dyDescent="0.2">
      <c r="A164" s="58" t="s">
        <v>115</v>
      </c>
      <c r="B164" s="58">
        <v>3600</v>
      </c>
      <c r="C164" s="71">
        <v>3600</v>
      </c>
      <c r="D164" s="84" t="s">
        <v>355</v>
      </c>
      <c r="E164" s="83" t="s">
        <v>356</v>
      </c>
    </row>
    <row r="165" spans="1:11" customFormat="1" x14ac:dyDescent="0.2">
      <c r="A165" s="58" t="s">
        <v>117</v>
      </c>
      <c r="B165" s="58">
        <v>50000</v>
      </c>
      <c r="C165" s="71">
        <v>50000</v>
      </c>
      <c r="D165" s="84" t="s">
        <v>357</v>
      </c>
      <c r="E165" s="83" t="s">
        <v>358</v>
      </c>
    </row>
    <row r="166" spans="1:11" customFormat="1" x14ac:dyDescent="0.2">
      <c r="A166" s="58" t="s">
        <v>177</v>
      </c>
      <c r="B166" s="58">
        <v>1000</v>
      </c>
      <c r="C166" s="71"/>
      <c r="D166" s="84"/>
      <c r="E166" s="85"/>
    </row>
    <row r="167" spans="1:11" customFormat="1" x14ac:dyDescent="0.2">
      <c r="A167" s="58" t="s">
        <v>178</v>
      </c>
      <c r="B167" s="58">
        <v>1000</v>
      </c>
      <c r="C167" s="71"/>
      <c r="D167" s="84"/>
      <c r="E167" s="85"/>
    </row>
    <row r="168" spans="1:11" customFormat="1" x14ac:dyDescent="0.2">
      <c r="A168" s="58" t="s">
        <v>179</v>
      </c>
      <c r="B168" s="58">
        <v>-35</v>
      </c>
      <c r="C168" s="71" t="s">
        <v>183</v>
      </c>
      <c r="D168" s="84"/>
      <c r="E168" s="85" t="s">
        <v>183</v>
      </c>
    </row>
    <row r="169" spans="1:11" customFormat="1" x14ac:dyDescent="0.2">
      <c r="A169" s="58" t="s">
        <v>180</v>
      </c>
      <c r="B169" s="58">
        <v>0.01</v>
      </c>
      <c r="C169" s="71"/>
      <c r="D169" s="84"/>
      <c r="E169" s="85"/>
    </row>
    <row r="170" spans="1:11" customFormat="1" x14ac:dyDescent="0.2">
      <c r="A170" s="58" t="s">
        <v>181</v>
      </c>
      <c r="B170" s="58">
        <v>0.95</v>
      </c>
      <c r="C170" s="71"/>
      <c r="D170" s="84"/>
      <c r="E170" s="85"/>
    </row>
    <row r="171" spans="1:11" customFormat="1" x14ac:dyDescent="0.2">
      <c r="A171" s="58" t="s">
        <v>182</v>
      </c>
      <c r="B171" s="58">
        <v>0.05</v>
      </c>
      <c r="C171" s="71"/>
      <c r="D171" s="84"/>
      <c r="E171" s="86"/>
    </row>
    <row r="172" spans="1:11" customFormat="1" x14ac:dyDescent="0.2">
      <c r="A172" s="58" t="s">
        <v>7</v>
      </c>
      <c r="B172" s="58"/>
      <c r="C172" s="58"/>
      <c r="D172" s="58"/>
      <c r="E172" s="35"/>
    </row>
    <row r="173" spans="1:11" customFormat="1" x14ac:dyDescent="0.2">
      <c r="A173" s="58"/>
      <c r="B173" s="58"/>
      <c r="C173" s="58"/>
      <c r="D173" s="58"/>
      <c r="E173" s="35"/>
    </row>
    <row r="174" spans="1:11" customFormat="1" x14ac:dyDescent="0.2">
      <c r="A174" s="57" t="s">
        <v>51</v>
      </c>
      <c r="B174" s="58" t="s">
        <v>2</v>
      </c>
      <c r="C174" s="58"/>
      <c r="D174" s="58"/>
      <c r="E174" s="58"/>
      <c r="F174" s="35"/>
      <c r="G174" s="35"/>
      <c r="H174" s="35"/>
      <c r="I174" s="35"/>
      <c r="J174" s="35"/>
      <c r="K174" s="35"/>
    </row>
    <row r="175" spans="1:11" customFormat="1" x14ac:dyDescent="0.2">
      <c r="A175" s="57" t="s">
        <v>245</v>
      </c>
      <c r="B175" s="59">
        <f>B156</f>
        <v>13</v>
      </c>
      <c r="C175" s="58"/>
      <c r="D175" s="58"/>
      <c r="E175" s="58"/>
      <c r="F175" s="35"/>
      <c r="G175" s="35"/>
      <c r="H175" s="35"/>
      <c r="I175" s="35"/>
      <c r="J175" s="35"/>
      <c r="K175" s="35"/>
    </row>
    <row r="176" spans="1:11" customFormat="1" x14ac:dyDescent="0.2">
      <c r="A176" s="58" t="s">
        <v>52</v>
      </c>
      <c r="B176" s="58" t="s">
        <v>53</v>
      </c>
      <c r="C176" s="58" t="s">
        <v>54</v>
      </c>
      <c r="D176" s="58" t="s">
        <v>55</v>
      </c>
      <c r="E176" s="58" t="s">
        <v>25</v>
      </c>
      <c r="F176" s="35"/>
      <c r="G176" s="35"/>
      <c r="H176" s="35"/>
      <c r="I176" s="35"/>
      <c r="J176" s="35"/>
      <c r="K176" s="35"/>
    </row>
    <row r="177" spans="1:11" customFormat="1" x14ac:dyDescent="0.2">
      <c r="A177" s="58"/>
      <c r="B177" s="57">
        <v>0</v>
      </c>
      <c r="C177" s="58" t="s">
        <v>175</v>
      </c>
      <c r="D177" s="58">
        <f>B175</f>
        <v>13</v>
      </c>
      <c r="E177" s="58"/>
      <c r="F177" s="35"/>
      <c r="G177" s="35"/>
      <c r="H177" s="35"/>
      <c r="I177" s="35"/>
      <c r="J177" s="35"/>
      <c r="K177" s="35"/>
    </row>
    <row r="178" spans="1:11" customFormat="1" x14ac:dyDescent="0.2">
      <c r="A178" s="58"/>
      <c r="B178" s="57">
        <v>10</v>
      </c>
      <c r="C178" s="58" t="s">
        <v>106</v>
      </c>
      <c r="D178" s="58">
        <v>1</v>
      </c>
      <c r="E178" s="58"/>
      <c r="F178" s="35"/>
      <c r="G178" s="35"/>
      <c r="H178" s="35"/>
      <c r="I178" s="35"/>
      <c r="J178" s="35"/>
      <c r="K178" s="35"/>
    </row>
    <row r="179" spans="1:11" customFormat="1" x14ac:dyDescent="0.2">
      <c r="A179" s="58"/>
      <c r="B179" s="58" t="s">
        <v>25</v>
      </c>
      <c r="C179" s="58"/>
      <c r="D179" s="58"/>
      <c r="E179" s="58"/>
      <c r="F179" s="35"/>
      <c r="G179" s="35"/>
      <c r="H179" s="35"/>
      <c r="I179" s="35"/>
      <c r="J179" s="35"/>
      <c r="K179" s="35"/>
    </row>
    <row r="180" spans="1:11" customFormat="1" x14ac:dyDescent="0.2">
      <c r="A180" s="58" t="s">
        <v>56</v>
      </c>
      <c r="B180" s="58" t="s">
        <v>107</v>
      </c>
      <c r="C180" s="58"/>
      <c r="D180" s="58"/>
      <c r="E180" s="58"/>
      <c r="F180" s="35"/>
      <c r="G180" s="35"/>
      <c r="H180" s="35"/>
      <c r="I180" s="35"/>
      <c r="J180" s="35"/>
      <c r="K180" s="35"/>
    </row>
    <row r="181" spans="1:11" customFormat="1" x14ac:dyDescent="0.2">
      <c r="A181" s="58" t="s">
        <v>57</v>
      </c>
      <c r="B181" s="58">
        <v>1</v>
      </c>
      <c r="C181" s="58"/>
      <c r="D181" s="58"/>
      <c r="E181" s="58"/>
      <c r="F181" s="35"/>
      <c r="G181" s="35"/>
      <c r="H181" s="35"/>
      <c r="I181" s="35"/>
      <c r="J181" s="35"/>
      <c r="K181" s="35"/>
    </row>
    <row r="182" spans="1:11" customFormat="1" x14ac:dyDescent="0.2">
      <c r="A182" s="58" t="s">
        <v>58</v>
      </c>
      <c r="B182" s="58" t="s">
        <v>24</v>
      </c>
      <c r="C182" s="58" t="s">
        <v>25</v>
      </c>
      <c r="D182" s="58"/>
      <c r="E182" s="58"/>
      <c r="F182" s="35"/>
      <c r="G182" s="35"/>
      <c r="H182" s="35"/>
      <c r="I182" s="35"/>
      <c r="J182" s="35"/>
      <c r="K182" s="35"/>
    </row>
    <row r="183" spans="1:11" customFormat="1" x14ac:dyDescent="0.2">
      <c r="A183" s="58" t="s">
        <v>59</v>
      </c>
      <c r="B183" s="58" t="s">
        <v>24</v>
      </c>
      <c r="C183" s="58" t="s">
        <v>25</v>
      </c>
      <c r="D183" s="58"/>
      <c r="E183" s="58"/>
      <c r="F183" s="35"/>
      <c r="G183" s="35"/>
      <c r="H183" s="35"/>
      <c r="I183" s="35"/>
      <c r="J183" s="35"/>
      <c r="K183" s="35"/>
    </row>
    <row r="184" spans="1:11" customFormat="1" x14ac:dyDescent="0.2">
      <c r="A184" s="58" t="s">
        <v>7</v>
      </c>
      <c r="B184" s="58"/>
      <c r="C184" s="58"/>
      <c r="D184" s="58"/>
      <c r="E184" s="58"/>
      <c r="F184" s="35"/>
      <c r="G184" s="35"/>
      <c r="H184" s="35"/>
      <c r="I184" s="35"/>
      <c r="J184" s="35"/>
      <c r="K184" s="35"/>
    </row>
    <row r="185" spans="1:11" customFormat="1" x14ac:dyDescent="0.2">
      <c r="A185" s="58"/>
      <c r="B185" s="58"/>
      <c r="C185" s="58"/>
      <c r="D185" s="58"/>
      <c r="E185" s="58"/>
      <c r="F185" s="35"/>
      <c r="G185" s="35"/>
      <c r="H185" s="35"/>
      <c r="I185" s="35"/>
      <c r="J185" s="35"/>
      <c r="K185" s="35"/>
    </row>
    <row r="186" spans="1:11" x14ac:dyDescent="0.2">
      <c r="A186" s="46" t="s">
        <v>60</v>
      </c>
      <c r="B186" s="46" t="s">
        <v>2</v>
      </c>
      <c r="C186" s="46"/>
      <c r="D186" s="46"/>
      <c r="E186" s="46"/>
      <c r="F186" s="46"/>
      <c r="G186" s="46"/>
      <c r="H186" s="46"/>
      <c r="I186" s="46"/>
      <c r="J186" s="46"/>
      <c r="K186" s="46"/>
    </row>
    <row r="187" spans="1:11" x14ac:dyDescent="0.2">
      <c r="A187" s="46" t="s">
        <v>244</v>
      </c>
      <c r="B187" s="46">
        <f>B175</f>
        <v>13</v>
      </c>
      <c r="C187" s="46"/>
      <c r="D187" s="46"/>
      <c r="E187" s="46"/>
      <c r="F187" s="46"/>
      <c r="G187" s="46"/>
      <c r="H187" s="46"/>
      <c r="I187" s="46"/>
      <c r="J187" s="46"/>
      <c r="K187" s="46"/>
    </row>
    <row r="188" spans="1:11" x14ac:dyDescent="0.2">
      <c r="A188" s="46" t="s">
        <v>61</v>
      </c>
      <c r="B188" s="46" t="s">
        <v>53</v>
      </c>
      <c r="C188" s="47" t="s">
        <v>62</v>
      </c>
      <c r="D188" s="47" t="s">
        <v>63</v>
      </c>
      <c r="E188" s="47" t="s">
        <v>64</v>
      </c>
      <c r="F188" s="47" t="s">
        <v>108</v>
      </c>
      <c r="G188" s="47" t="s">
        <v>184</v>
      </c>
      <c r="H188" s="47" t="s">
        <v>305</v>
      </c>
      <c r="I188" s="47" t="s">
        <v>287</v>
      </c>
      <c r="J188" s="47" t="s">
        <v>25</v>
      </c>
      <c r="K188" s="46"/>
    </row>
    <row r="189" spans="1:11" x14ac:dyDescent="0.2">
      <c r="A189" s="46"/>
      <c r="B189" s="46">
        <v>0</v>
      </c>
      <c r="C189" s="46">
        <v>0.01</v>
      </c>
      <c r="D189" s="46">
        <v>0.5</v>
      </c>
      <c r="E189" s="46">
        <v>0</v>
      </c>
      <c r="F189" s="46">
        <v>1E-3</v>
      </c>
      <c r="G189" s="46">
        <v>1</v>
      </c>
      <c r="H189" s="48">
        <v>1E-8</v>
      </c>
      <c r="I189" s="46">
        <v>0</v>
      </c>
      <c r="J189" s="46"/>
      <c r="K189" s="47" t="s">
        <v>339</v>
      </c>
    </row>
    <row r="190" spans="1:11" x14ac:dyDescent="0.2">
      <c r="A190" s="46"/>
      <c r="B190" s="46">
        <v>1</v>
      </c>
      <c r="C190" s="46">
        <v>0.1</v>
      </c>
      <c r="D190" s="46">
        <v>0.5</v>
      </c>
      <c r="E190" s="46">
        <v>0</v>
      </c>
      <c r="F190" s="46">
        <v>0.05</v>
      </c>
      <c r="G190" s="46">
        <v>1</v>
      </c>
      <c r="H190" s="48">
        <v>1.0000000000000001E-9</v>
      </c>
      <c r="I190" s="46">
        <v>0</v>
      </c>
      <c r="J190" s="46"/>
      <c r="K190" s="47" t="s">
        <v>340</v>
      </c>
    </row>
    <row r="191" spans="1:11" x14ac:dyDescent="0.2">
      <c r="A191" s="46"/>
      <c r="B191" s="46">
        <v>3</v>
      </c>
      <c r="C191" s="46">
        <v>0.2</v>
      </c>
      <c r="D191" s="46">
        <v>0.7</v>
      </c>
      <c r="E191" s="46">
        <v>0</v>
      </c>
      <c r="F191" s="46">
        <v>0.15</v>
      </c>
      <c r="G191" s="46">
        <v>1</v>
      </c>
      <c r="H191" s="48">
        <v>9.9999999999999998E-13</v>
      </c>
      <c r="I191" s="46">
        <v>0</v>
      </c>
      <c r="J191" s="46"/>
      <c r="K191" s="47" t="s">
        <v>343</v>
      </c>
    </row>
    <row r="192" spans="1:11" x14ac:dyDescent="0.2">
      <c r="A192" s="46"/>
      <c r="B192" s="46">
        <v>10</v>
      </c>
      <c r="C192" s="46">
        <v>0.03</v>
      </c>
      <c r="D192" s="46">
        <v>0.97</v>
      </c>
      <c r="E192" s="46">
        <v>0</v>
      </c>
      <c r="F192" s="46">
        <v>0.03</v>
      </c>
      <c r="G192" s="46">
        <v>1</v>
      </c>
      <c r="H192" s="48">
        <v>9.9999999999999998E-13</v>
      </c>
      <c r="I192" s="46">
        <v>0</v>
      </c>
      <c r="J192" s="46"/>
      <c r="K192" s="47" t="s">
        <v>341</v>
      </c>
    </row>
    <row r="193" spans="1:11" x14ac:dyDescent="0.2">
      <c r="A193" s="46"/>
      <c r="B193" s="46" t="s">
        <v>25</v>
      </c>
      <c r="C193" s="46"/>
      <c r="D193" s="46"/>
      <c r="E193" s="46"/>
      <c r="F193" s="46"/>
      <c r="G193" s="46"/>
      <c r="H193" s="46"/>
      <c r="I193" s="46"/>
      <c r="J193" s="46"/>
      <c r="K193" s="46"/>
    </row>
    <row r="194" spans="1:11" x14ac:dyDescent="0.2">
      <c r="A194" s="46" t="s">
        <v>7</v>
      </c>
      <c r="B194" s="46"/>
      <c r="C194" s="46"/>
      <c r="D194" s="46"/>
      <c r="E194" s="46"/>
      <c r="F194" s="46"/>
      <c r="G194" s="46"/>
      <c r="H194" s="46"/>
      <c r="I194" s="46"/>
      <c r="J194" s="46"/>
      <c r="K194" s="46"/>
    </row>
    <row r="196" spans="1:11" customFormat="1" x14ac:dyDescent="0.2">
      <c r="A196" s="57" t="s">
        <v>176</v>
      </c>
      <c r="B196" s="57" t="s">
        <v>2</v>
      </c>
      <c r="C196" s="72" t="s">
        <v>409</v>
      </c>
      <c r="D196" s="58"/>
      <c r="E196" s="35"/>
    </row>
    <row r="197" spans="1:11" customFormat="1" x14ac:dyDescent="0.2">
      <c r="A197" s="57" t="s">
        <v>175</v>
      </c>
      <c r="B197" s="57">
        <v>14</v>
      </c>
      <c r="C197" s="58"/>
      <c r="D197" s="58"/>
      <c r="E197" s="85"/>
    </row>
    <row r="198" spans="1:11" customFormat="1" x14ac:dyDescent="0.2">
      <c r="A198" s="58"/>
      <c r="B198" s="58" t="s">
        <v>349</v>
      </c>
      <c r="C198" s="71" t="s">
        <v>350</v>
      </c>
      <c r="D198" s="84" t="s">
        <v>173</v>
      </c>
      <c r="E198" s="85"/>
    </row>
    <row r="199" spans="1:11" customFormat="1" x14ac:dyDescent="0.2">
      <c r="A199" s="57" t="s">
        <v>66</v>
      </c>
      <c r="B199" s="78">
        <v>0.1</v>
      </c>
      <c r="C199" s="71">
        <v>0.15</v>
      </c>
      <c r="D199" s="84" t="s">
        <v>351</v>
      </c>
      <c r="E199" s="83" t="s">
        <v>376</v>
      </c>
    </row>
    <row r="200" spans="1:11" customFormat="1" x14ac:dyDescent="0.2">
      <c r="A200" s="58" t="s">
        <v>67</v>
      </c>
      <c r="B200" s="78">
        <v>0.95</v>
      </c>
      <c r="C200" s="71">
        <v>0.99</v>
      </c>
      <c r="D200" s="84" t="s">
        <v>351</v>
      </c>
      <c r="E200" s="83" t="s">
        <v>371</v>
      </c>
    </row>
    <row r="201" spans="1:11" customFormat="1" x14ac:dyDescent="0.2">
      <c r="A201" s="58" t="s">
        <v>69</v>
      </c>
      <c r="B201" s="78">
        <v>0.1</v>
      </c>
      <c r="C201" s="71">
        <v>0.01</v>
      </c>
      <c r="D201" s="84" t="s">
        <v>353</v>
      </c>
      <c r="E201" s="83" t="s">
        <v>372</v>
      </c>
    </row>
    <row r="202" spans="1:11" customFormat="1" x14ac:dyDescent="0.2">
      <c r="A202" s="58" t="s">
        <v>110</v>
      </c>
      <c r="B202" s="58">
        <v>0.5</v>
      </c>
      <c r="C202" s="71"/>
      <c r="D202" s="84"/>
      <c r="E202" s="83"/>
    </row>
    <row r="203" spans="1:11" customFormat="1" x14ac:dyDescent="0.2">
      <c r="A203" s="58" t="s">
        <v>111</v>
      </c>
      <c r="B203" s="58">
        <v>9.9999999999999995E-7</v>
      </c>
      <c r="C203" s="71"/>
      <c r="D203" s="84"/>
      <c r="E203" s="83"/>
    </row>
    <row r="204" spans="1:11" customFormat="1" x14ac:dyDescent="0.2">
      <c r="A204" s="58" t="s">
        <v>112</v>
      </c>
      <c r="B204" s="46" t="s">
        <v>113</v>
      </c>
      <c r="C204" s="71"/>
      <c r="D204" s="84"/>
      <c r="E204" s="83"/>
    </row>
    <row r="205" spans="1:11" customFormat="1" x14ac:dyDescent="0.2">
      <c r="A205" s="58" t="s">
        <v>115</v>
      </c>
      <c r="B205" s="58">
        <v>3600</v>
      </c>
      <c r="C205" s="71">
        <v>3600</v>
      </c>
      <c r="D205" s="84" t="s">
        <v>355</v>
      </c>
      <c r="E205" s="83" t="s">
        <v>356</v>
      </c>
    </row>
    <row r="206" spans="1:11" customFormat="1" x14ac:dyDescent="0.2">
      <c r="A206" s="58" t="s">
        <v>117</v>
      </c>
      <c r="B206" s="58">
        <v>50000</v>
      </c>
      <c r="C206" s="71">
        <v>50000</v>
      </c>
      <c r="D206" s="84" t="s">
        <v>357</v>
      </c>
      <c r="E206" s="83" t="s">
        <v>358</v>
      </c>
    </row>
    <row r="207" spans="1:11" customFormat="1" x14ac:dyDescent="0.2">
      <c r="A207" s="58" t="s">
        <v>177</v>
      </c>
      <c r="B207" s="58">
        <v>1000</v>
      </c>
      <c r="C207" s="71"/>
      <c r="D207" s="84"/>
      <c r="E207" s="85"/>
    </row>
    <row r="208" spans="1:11" customFormat="1" x14ac:dyDescent="0.2">
      <c r="A208" s="58" t="s">
        <v>178</v>
      </c>
      <c r="B208" s="58">
        <v>1000</v>
      </c>
      <c r="C208" s="71"/>
      <c r="D208" s="84"/>
      <c r="E208" s="85"/>
    </row>
    <row r="209" spans="1:11" customFormat="1" x14ac:dyDescent="0.2">
      <c r="A209" s="58" t="s">
        <v>179</v>
      </c>
      <c r="B209" s="58">
        <v>-35</v>
      </c>
      <c r="C209" s="71" t="s">
        <v>183</v>
      </c>
      <c r="D209" s="84"/>
      <c r="E209" s="85" t="s">
        <v>183</v>
      </c>
    </row>
    <row r="210" spans="1:11" customFormat="1" x14ac:dyDescent="0.2">
      <c r="A210" s="58" t="s">
        <v>180</v>
      </c>
      <c r="B210" s="58">
        <v>0.01</v>
      </c>
      <c r="C210" s="71"/>
      <c r="D210" s="84"/>
      <c r="E210" s="85"/>
    </row>
    <row r="211" spans="1:11" customFormat="1" x14ac:dyDescent="0.2">
      <c r="A211" s="58" t="s">
        <v>181</v>
      </c>
      <c r="B211" s="58">
        <v>0.95</v>
      </c>
      <c r="C211" s="71"/>
      <c r="D211" s="84"/>
      <c r="E211" s="85"/>
    </row>
    <row r="212" spans="1:11" customFormat="1" x14ac:dyDescent="0.2">
      <c r="A212" s="58" t="s">
        <v>182</v>
      </c>
      <c r="B212" s="58">
        <v>0.05</v>
      </c>
      <c r="C212" s="71"/>
      <c r="D212" s="84"/>
      <c r="E212" s="86"/>
    </row>
    <row r="213" spans="1:11" customFormat="1" x14ac:dyDescent="0.2">
      <c r="A213" s="58" t="s">
        <v>7</v>
      </c>
      <c r="B213" s="58"/>
      <c r="C213" s="58"/>
      <c r="D213" s="58"/>
      <c r="E213" s="35"/>
    </row>
    <row r="214" spans="1:11" customFormat="1" x14ac:dyDescent="0.2">
      <c r="A214" s="58"/>
      <c r="B214" s="58"/>
      <c r="C214" s="58"/>
      <c r="D214" s="58"/>
      <c r="E214" s="35"/>
    </row>
    <row r="215" spans="1:11" customFormat="1" x14ac:dyDescent="0.2">
      <c r="A215" s="57" t="s">
        <v>51</v>
      </c>
      <c r="B215" s="58" t="s">
        <v>2</v>
      </c>
      <c r="C215" s="58"/>
      <c r="D215" s="58"/>
      <c r="E215" s="58"/>
      <c r="F215" s="35"/>
      <c r="G215" s="35"/>
      <c r="H215" s="35"/>
      <c r="I215" s="35"/>
      <c r="J215" s="35"/>
      <c r="K215" s="35"/>
    </row>
    <row r="216" spans="1:11" customFormat="1" x14ac:dyDescent="0.2">
      <c r="A216" s="57" t="s">
        <v>245</v>
      </c>
      <c r="B216" s="59">
        <f>B197</f>
        <v>14</v>
      </c>
      <c r="C216" s="58"/>
      <c r="D216" s="58"/>
      <c r="E216" s="58"/>
      <c r="F216" s="35"/>
      <c r="G216" s="35"/>
      <c r="H216" s="35"/>
      <c r="I216" s="35"/>
      <c r="J216" s="35"/>
      <c r="K216" s="35"/>
    </row>
    <row r="217" spans="1:11" customFormat="1" x14ac:dyDescent="0.2">
      <c r="A217" s="58" t="s">
        <v>52</v>
      </c>
      <c r="B217" s="58" t="s">
        <v>53</v>
      </c>
      <c r="C217" s="58" t="s">
        <v>54</v>
      </c>
      <c r="D217" s="58" t="s">
        <v>55</v>
      </c>
      <c r="E217" s="58" t="s">
        <v>25</v>
      </c>
      <c r="F217" s="35"/>
      <c r="G217" s="35"/>
      <c r="H217" s="35"/>
      <c r="I217" s="35"/>
      <c r="J217" s="35"/>
      <c r="K217" s="35"/>
    </row>
    <row r="218" spans="1:11" customFormat="1" x14ac:dyDescent="0.2">
      <c r="A218" s="58"/>
      <c r="B218" s="57">
        <v>0</v>
      </c>
      <c r="C218" s="58" t="s">
        <v>175</v>
      </c>
      <c r="D218" s="58">
        <f>B216</f>
        <v>14</v>
      </c>
      <c r="E218" s="58"/>
      <c r="F218" s="35"/>
      <c r="G218" s="35"/>
      <c r="H218" s="35"/>
      <c r="I218" s="35"/>
      <c r="J218" s="35"/>
      <c r="K218" s="35"/>
    </row>
    <row r="219" spans="1:11" customFormat="1" x14ac:dyDescent="0.2">
      <c r="A219" s="58"/>
      <c r="B219" s="57">
        <v>10</v>
      </c>
      <c r="C219" s="58" t="s">
        <v>106</v>
      </c>
      <c r="D219" s="58">
        <v>1</v>
      </c>
      <c r="E219" s="58"/>
      <c r="F219" s="35"/>
      <c r="G219" s="35"/>
      <c r="H219" s="35"/>
      <c r="I219" s="35"/>
      <c r="J219" s="35"/>
      <c r="K219" s="35"/>
    </row>
    <row r="220" spans="1:11" customFormat="1" x14ac:dyDescent="0.2">
      <c r="A220" s="58"/>
      <c r="B220" s="58" t="s">
        <v>25</v>
      </c>
      <c r="C220" s="58"/>
      <c r="D220" s="58"/>
      <c r="E220" s="58"/>
      <c r="F220" s="35"/>
      <c r="G220" s="35"/>
      <c r="H220" s="35"/>
      <c r="I220" s="35"/>
      <c r="J220" s="35"/>
      <c r="K220" s="35"/>
    </row>
    <row r="221" spans="1:11" customFormat="1" x14ac:dyDescent="0.2">
      <c r="A221" s="58" t="s">
        <v>56</v>
      </c>
      <c r="B221" s="58" t="s">
        <v>107</v>
      </c>
      <c r="C221" s="58"/>
      <c r="D221" s="58"/>
      <c r="E221" s="58"/>
      <c r="F221" s="35"/>
      <c r="G221" s="35"/>
      <c r="H221" s="35"/>
      <c r="I221" s="35"/>
      <c r="J221" s="35"/>
      <c r="K221" s="35"/>
    </row>
    <row r="222" spans="1:11" customFormat="1" x14ac:dyDescent="0.2">
      <c r="A222" s="58" t="s">
        <v>57</v>
      </c>
      <c r="B222" s="58">
        <v>1</v>
      </c>
      <c r="C222" s="58"/>
      <c r="D222" s="58"/>
      <c r="E222" s="58"/>
      <c r="F222" s="35"/>
      <c r="G222" s="35"/>
      <c r="H222" s="35"/>
      <c r="I222" s="35"/>
      <c r="J222" s="35"/>
      <c r="K222" s="35"/>
    </row>
    <row r="223" spans="1:11" customFormat="1" x14ac:dyDescent="0.2">
      <c r="A223" s="58" t="s">
        <v>58</v>
      </c>
      <c r="B223" s="58" t="s">
        <v>24</v>
      </c>
      <c r="C223" s="58" t="s">
        <v>25</v>
      </c>
      <c r="D223" s="58"/>
      <c r="E223" s="58"/>
      <c r="F223" s="35"/>
      <c r="G223" s="35"/>
      <c r="H223" s="35"/>
      <c r="I223" s="35"/>
      <c r="J223" s="35"/>
      <c r="K223" s="35"/>
    </row>
    <row r="224" spans="1:11" customFormat="1" x14ac:dyDescent="0.2">
      <c r="A224" s="58" t="s">
        <v>59</v>
      </c>
      <c r="B224" s="58" t="s">
        <v>24</v>
      </c>
      <c r="C224" s="58" t="s">
        <v>25</v>
      </c>
      <c r="D224" s="58"/>
      <c r="E224" s="58"/>
      <c r="F224" s="35"/>
      <c r="G224" s="35"/>
      <c r="H224" s="35"/>
      <c r="I224" s="35"/>
      <c r="J224" s="35"/>
      <c r="K224" s="35"/>
    </row>
    <row r="225" spans="1:11" customFormat="1" x14ac:dyDescent="0.2">
      <c r="A225" s="58" t="s">
        <v>7</v>
      </c>
      <c r="B225" s="58"/>
      <c r="C225" s="58"/>
      <c r="D225" s="58"/>
      <c r="E225" s="58"/>
      <c r="F225" s="35"/>
      <c r="G225" s="35"/>
      <c r="H225" s="35"/>
      <c r="I225" s="35"/>
      <c r="J225" s="35"/>
      <c r="K225" s="35"/>
    </row>
    <row r="226" spans="1:11" customFormat="1" x14ac:dyDescent="0.2">
      <c r="A226" s="58"/>
      <c r="B226" s="58"/>
      <c r="C226" s="58"/>
      <c r="D226" s="58"/>
      <c r="E226" s="58"/>
      <c r="F226" s="35"/>
      <c r="G226" s="35"/>
      <c r="H226" s="35"/>
      <c r="I226" s="35"/>
      <c r="J226" s="35"/>
      <c r="K226" s="35"/>
    </row>
    <row r="227" spans="1:11" x14ac:dyDescent="0.2">
      <c r="A227" s="46" t="s">
        <v>60</v>
      </c>
      <c r="B227" s="46" t="s">
        <v>2</v>
      </c>
      <c r="C227" s="46"/>
      <c r="D227" s="46"/>
      <c r="E227" s="46"/>
      <c r="F227" s="46"/>
      <c r="G227" s="46"/>
      <c r="H227" s="46"/>
      <c r="I227" s="46"/>
      <c r="J227" s="46"/>
      <c r="K227" s="46"/>
    </row>
    <row r="228" spans="1:11" x14ac:dyDescent="0.2">
      <c r="A228" s="46" t="s">
        <v>244</v>
      </c>
      <c r="B228" s="46">
        <f>B216</f>
        <v>14</v>
      </c>
      <c r="C228" s="46"/>
      <c r="D228" s="46"/>
      <c r="E228" s="46"/>
      <c r="F228" s="46"/>
      <c r="G228" s="46"/>
      <c r="H228" s="46"/>
      <c r="I228" s="46"/>
      <c r="J228" s="46"/>
      <c r="K228" s="46"/>
    </row>
    <row r="229" spans="1:11" x14ac:dyDescent="0.2">
      <c r="A229" s="46" t="s">
        <v>61</v>
      </c>
      <c r="B229" s="46" t="s">
        <v>53</v>
      </c>
      <c r="C229" s="47" t="s">
        <v>62</v>
      </c>
      <c r="D229" s="47" t="s">
        <v>63</v>
      </c>
      <c r="E229" s="47" t="s">
        <v>64</v>
      </c>
      <c r="F229" s="47" t="s">
        <v>108</v>
      </c>
      <c r="G229" s="47" t="s">
        <v>184</v>
      </c>
      <c r="H229" s="47" t="s">
        <v>305</v>
      </c>
      <c r="I229" s="47" t="s">
        <v>287</v>
      </c>
      <c r="J229" s="47" t="s">
        <v>25</v>
      </c>
      <c r="K229" s="46"/>
    </row>
    <row r="230" spans="1:11" x14ac:dyDescent="0.2">
      <c r="A230" s="46"/>
      <c r="B230" s="46">
        <v>0</v>
      </c>
      <c r="C230" s="46">
        <v>0.01</v>
      </c>
      <c r="D230" s="46">
        <v>0.5</v>
      </c>
      <c r="E230" s="46">
        <v>0</v>
      </c>
      <c r="F230" s="46">
        <v>1E-3</v>
      </c>
      <c r="G230" s="46">
        <v>1</v>
      </c>
      <c r="H230" s="48">
        <v>1E-8</v>
      </c>
      <c r="I230" s="46">
        <v>0</v>
      </c>
      <c r="J230" s="46"/>
      <c r="K230" s="47" t="s">
        <v>339</v>
      </c>
    </row>
    <row r="231" spans="1:11" x14ac:dyDescent="0.2">
      <c r="A231" s="46"/>
      <c r="B231" s="46">
        <v>1</v>
      </c>
      <c r="C231" s="46">
        <v>0.1</v>
      </c>
      <c r="D231" s="46">
        <v>0.5</v>
      </c>
      <c r="E231" s="46">
        <v>0</v>
      </c>
      <c r="F231" s="46">
        <v>0.05</v>
      </c>
      <c r="G231" s="46">
        <v>1</v>
      </c>
      <c r="H231" s="48">
        <v>1.0000000000000001E-9</v>
      </c>
      <c r="I231" s="46">
        <v>0</v>
      </c>
      <c r="J231" s="46"/>
      <c r="K231" s="47" t="s">
        <v>340</v>
      </c>
    </row>
    <row r="232" spans="1:11" x14ac:dyDescent="0.2">
      <c r="A232" s="46"/>
      <c r="B232" s="46">
        <v>3</v>
      </c>
      <c r="C232" s="46">
        <v>0.2</v>
      </c>
      <c r="D232" s="46">
        <v>0.7</v>
      </c>
      <c r="E232" s="46">
        <v>0</v>
      </c>
      <c r="F232" s="46">
        <v>0.15</v>
      </c>
      <c r="G232" s="46">
        <v>1</v>
      </c>
      <c r="H232" s="48">
        <v>9.9999999999999998E-13</v>
      </c>
      <c r="I232" s="46">
        <v>0</v>
      </c>
      <c r="J232" s="46"/>
      <c r="K232" s="47" t="s">
        <v>343</v>
      </c>
    </row>
    <row r="233" spans="1:11" x14ac:dyDescent="0.2">
      <c r="A233" s="46"/>
      <c r="B233" s="46">
        <v>10</v>
      </c>
      <c r="C233" s="46">
        <v>0.03</v>
      </c>
      <c r="D233" s="46">
        <v>0.97</v>
      </c>
      <c r="E233" s="46">
        <v>0</v>
      </c>
      <c r="F233" s="46">
        <v>0.03</v>
      </c>
      <c r="G233" s="46">
        <v>1</v>
      </c>
      <c r="H233" s="48">
        <v>9.9999999999999998E-13</v>
      </c>
      <c r="I233" s="46">
        <v>0</v>
      </c>
      <c r="J233" s="46"/>
      <c r="K233" s="47" t="s">
        <v>341</v>
      </c>
    </row>
    <row r="234" spans="1:11" x14ac:dyDescent="0.2">
      <c r="A234" s="46"/>
      <c r="B234" s="46" t="s">
        <v>25</v>
      </c>
      <c r="C234" s="46"/>
      <c r="D234" s="46"/>
      <c r="E234" s="46"/>
      <c r="F234" s="46"/>
      <c r="G234" s="46"/>
      <c r="H234" s="46"/>
      <c r="I234" s="46"/>
      <c r="J234" s="46"/>
      <c r="K234" s="46"/>
    </row>
    <row r="235" spans="1:11" x14ac:dyDescent="0.2">
      <c r="A235" s="46" t="s">
        <v>7</v>
      </c>
      <c r="B235" s="46"/>
      <c r="C235" s="46"/>
      <c r="D235" s="46"/>
      <c r="E235" s="46"/>
      <c r="F235" s="46"/>
      <c r="G235" s="46"/>
      <c r="H235" s="46"/>
      <c r="I235" s="46"/>
      <c r="J235" s="46"/>
      <c r="K235" s="46"/>
    </row>
    <row r="239" spans="1:11" ht="24" x14ac:dyDescent="0.3">
      <c r="A239" s="52" t="s">
        <v>319</v>
      </c>
      <c r="B239" s="52"/>
      <c r="C239" s="52"/>
      <c r="D239" s="52"/>
      <c r="E239" s="52"/>
      <c r="F239" s="52"/>
      <c r="G239" s="52"/>
      <c r="H239" s="52"/>
      <c r="I239" s="52"/>
      <c r="J239" s="52"/>
      <c r="K239" s="52"/>
    </row>
    <row r="240" spans="1:11" customFormat="1" x14ac:dyDescent="0.2"/>
    <row r="241" spans="1:5" customFormat="1" x14ac:dyDescent="0.2">
      <c r="A241" s="49" t="s">
        <v>176</v>
      </c>
      <c r="B241" s="49" t="s">
        <v>2</v>
      </c>
      <c r="C241" s="88" t="s">
        <v>379</v>
      </c>
      <c r="D241" s="50"/>
      <c r="E241" s="35"/>
    </row>
    <row r="242" spans="1:5" customFormat="1" x14ac:dyDescent="0.2">
      <c r="A242" s="49" t="s">
        <v>175</v>
      </c>
      <c r="B242" s="49">
        <v>2</v>
      </c>
      <c r="C242" s="50"/>
      <c r="D242" s="50"/>
      <c r="E242" s="85"/>
    </row>
    <row r="243" spans="1:5" customFormat="1" x14ac:dyDescent="0.2">
      <c r="A243" s="50"/>
      <c r="B243" s="50" t="s">
        <v>349</v>
      </c>
      <c r="C243" s="89" t="s">
        <v>350</v>
      </c>
      <c r="D243" s="90" t="s">
        <v>173</v>
      </c>
      <c r="E243" s="85"/>
    </row>
    <row r="244" spans="1:5" customFormat="1" x14ac:dyDescent="0.2">
      <c r="A244" s="49" t="s">
        <v>66</v>
      </c>
      <c r="B244" s="78">
        <v>0.15</v>
      </c>
      <c r="C244" s="89">
        <v>0.15</v>
      </c>
      <c r="D244" s="90" t="s">
        <v>351</v>
      </c>
      <c r="E244" s="83" t="s">
        <v>376</v>
      </c>
    </row>
    <row r="245" spans="1:5" customFormat="1" x14ac:dyDescent="0.2">
      <c r="A245" s="50" t="s">
        <v>67</v>
      </c>
      <c r="B245" s="78">
        <v>0.96</v>
      </c>
      <c r="C245" s="89">
        <v>0.99</v>
      </c>
      <c r="D245" s="90" t="s">
        <v>351</v>
      </c>
      <c r="E245" s="83" t="s">
        <v>371</v>
      </c>
    </row>
    <row r="246" spans="1:5" customFormat="1" x14ac:dyDescent="0.2">
      <c r="A246" s="50" t="s">
        <v>69</v>
      </c>
      <c r="B246" s="78">
        <v>0.05</v>
      </c>
      <c r="C246" s="89">
        <v>0.01</v>
      </c>
      <c r="D246" s="90" t="s">
        <v>353</v>
      </c>
      <c r="E246" s="83" t="s">
        <v>372</v>
      </c>
    </row>
    <row r="247" spans="1:5" customFormat="1" x14ac:dyDescent="0.2">
      <c r="A247" s="50" t="s">
        <v>110</v>
      </c>
      <c r="B247" s="50">
        <v>0.5</v>
      </c>
      <c r="C247" s="89"/>
      <c r="D247" s="90"/>
      <c r="E247" s="83"/>
    </row>
    <row r="248" spans="1:5" customFormat="1" x14ac:dyDescent="0.2">
      <c r="A248" s="50" t="s">
        <v>111</v>
      </c>
      <c r="B248" s="50">
        <v>9.9999999999999995E-7</v>
      </c>
      <c r="C248" s="89"/>
      <c r="D248" s="90"/>
      <c r="E248" s="83"/>
    </row>
    <row r="249" spans="1:5" customFormat="1" x14ac:dyDescent="0.2">
      <c r="A249" s="50" t="s">
        <v>112</v>
      </c>
      <c r="B249" s="53" t="s">
        <v>113</v>
      </c>
      <c r="C249" s="89"/>
      <c r="D249" s="90"/>
      <c r="E249" s="83"/>
    </row>
    <row r="250" spans="1:5" customFormat="1" x14ac:dyDescent="0.2">
      <c r="A250" s="50" t="s">
        <v>115</v>
      </c>
      <c r="B250" s="50">
        <v>3600</v>
      </c>
      <c r="C250" s="89">
        <v>3600</v>
      </c>
      <c r="D250" s="90" t="s">
        <v>355</v>
      </c>
      <c r="E250" s="83" t="s">
        <v>356</v>
      </c>
    </row>
    <row r="251" spans="1:5" customFormat="1" x14ac:dyDescent="0.2">
      <c r="A251" s="50" t="s">
        <v>117</v>
      </c>
      <c r="B251" s="50">
        <v>50000</v>
      </c>
      <c r="C251" s="89">
        <v>50000</v>
      </c>
      <c r="D251" s="90" t="s">
        <v>357</v>
      </c>
      <c r="E251" s="83" t="s">
        <v>358</v>
      </c>
    </row>
    <row r="252" spans="1:5" customFormat="1" x14ac:dyDescent="0.2">
      <c r="A252" s="50" t="s">
        <v>177</v>
      </c>
      <c r="B252" s="50">
        <v>1000</v>
      </c>
      <c r="C252" s="89"/>
      <c r="D252" s="90"/>
      <c r="E252" s="85"/>
    </row>
    <row r="253" spans="1:5" customFormat="1" x14ac:dyDescent="0.2">
      <c r="A253" s="50" t="s">
        <v>178</v>
      </c>
      <c r="B253" s="50">
        <v>1000</v>
      </c>
      <c r="C253" s="89"/>
      <c r="D253" s="90"/>
      <c r="E253" s="85"/>
    </row>
    <row r="254" spans="1:5" customFormat="1" x14ac:dyDescent="0.2">
      <c r="A254" s="50" t="s">
        <v>179</v>
      </c>
      <c r="B254" s="50">
        <v>-35</v>
      </c>
      <c r="C254" s="89" t="s">
        <v>183</v>
      </c>
      <c r="D254" s="90"/>
      <c r="E254" s="85" t="s">
        <v>183</v>
      </c>
    </row>
    <row r="255" spans="1:5" customFormat="1" x14ac:dyDescent="0.2">
      <c r="A255" s="50" t="s">
        <v>180</v>
      </c>
      <c r="B255" s="50">
        <v>0.01</v>
      </c>
      <c r="C255" s="89"/>
      <c r="D255" s="90"/>
      <c r="E255" s="85"/>
    </row>
    <row r="256" spans="1:5" customFormat="1" x14ac:dyDescent="0.2">
      <c r="A256" s="50" t="s">
        <v>181</v>
      </c>
      <c r="B256" s="50">
        <v>0.95</v>
      </c>
      <c r="C256" s="89"/>
      <c r="D256" s="90"/>
      <c r="E256" s="85"/>
    </row>
    <row r="257" spans="1:11" customFormat="1" x14ac:dyDescent="0.2">
      <c r="A257" s="50" t="s">
        <v>182</v>
      </c>
      <c r="B257" s="50">
        <v>0.05</v>
      </c>
      <c r="C257" s="89"/>
      <c r="D257" s="90"/>
      <c r="E257" s="86"/>
    </row>
    <row r="258" spans="1:11" customFormat="1" x14ac:dyDescent="0.2">
      <c r="A258" s="50" t="s">
        <v>7</v>
      </c>
      <c r="B258" s="50"/>
      <c r="C258" s="50"/>
      <c r="D258" s="50"/>
      <c r="E258" s="35"/>
    </row>
    <row r="259" spans="1:11" ht="24" x14ac:dyDescent="0.3">
      <c r="A259" s="29"/>
      <c r="B259" s="29"/>
      <c r="C259" s="29"/>
      <c r="D259" s="29"/>
      <c r="E259" s="29"/>
      <c r="F259" s="29"/>
      <c r="G259" s="29"/>
      <c r="H259" s="29"/>
      <c r="I259" s="29"/>
      <c r="J259" s="29"/>
      <c r="K259" s="29"/>
    </row>
    <row r="260" spans="1:11" ht="19" x14ac:dyDescent="0.25">
      <c r="A260" s="49" t="s">
        <v>51</v>
      </c>
      <c r="B260" s="50" t="s">
        <v>2</v>
      </c>
      <c r="C260" s="50"/>
      <c r="D260" s="50"/>
      <c r="E260" s="51"/>
    </row>
    <row r="261" spans="1:11" x14ac:dyDescent="0.2">
      <c r="A261" s="50" t="s">
        <v>245</v>
      </c>
      <c r="B261" s="50">
        <v>21</v>
      </c>
      <c r="C261" s="50"/>
      <c r="D261" s="50"/>
      <c r="E261" s="50"/>
    </row>
    <row r="262" spans="1:11" x14ac:dyDescent="0.2">
      <c r="A262" s="50" t="s">
        <v>52</v>
      </c>
      <c r="B262" s="50" t="s">
        <v>53</v>
      </c>
      <c r="C262" s="50" t="s">
        <v>54</v>
      </c>
      <c r="D262" s="50" t="s">
        <v>55</v>
      </c>
      <c r="E262" s="50" t="s">
        <v>25</v>
      </c>
    </row>
    <row r="263" spans="1:11" x14ac:dyDescent="0.2">
      <c r="A263" s="50"/>
      <c r="B263" s="50">
        <v>0</v>
      </c>
      <c r="C263" s="50" t="s">
        <v>175</v>
      </c>
      <c r="D263" s="50">
        <v>2</v>
      </c>
      <c r="E263" s="50"/>
    </row>
    <row r="264" spans="1:11" customFormat="1" x14ac:dyDescent="0.2">
      <c r="A264" s="50"/>
      <c r="B264" s="49">
        <v>10</v>
      </c>
      <c r="C264" s="50" t="s">
        <v>106</v>
      </c>
      <c r="D264" s="50">
        <v>1</v>
      </c>
      <c r="E264" s="50"/>
      <c r="F264" s="35"/>
      <c r="G264" s="35"/>
      <c r="H264" s="35"/>
      <c r="I264" s="35"/>
      <c r="J264" s="35"/>
      <c r="K264" s="35"/>
    </row>
    <row r="265" spans="1:11" x14ac:dyDescent="0.2">
      <c r="A265" s="50"/>
      <c r="B265" s="50" t="s">
        <v>25</v>
      </c>
      <c r="C265" s="50"/>
      <c r="D265" s="50"/>
      <c r="E265" s="50"/>
    </row>
    <row r="266" spans="1:11" x14ac:dyDescent="0.2">
      <c r="A266" s="50" t="s">
        <v>56</v>
      </c>
      <c r="B266" s="50" t="s">
        <v>107</v>
      </c>
      <c r="C266" s="50"/>
      <c r="D266" s="50"/>
      <c r="E266" s="50"/>
    </row>
    <row r="267" spans="1:11" x14ac:dyDescent="0.2">
      <c r="A267" s="50" t="s">
        <v>57</v>
      </c>
      <c r="B267" s="50">
        <v>1</v>
      </c>
      <c r="C267" s="50"/>
      <c r="D267" s="50"/>
      <c r="E267" s="50"/>
    </row>
    <row r="268" spans="1:11" x14ac:dyDescent="0.2">
      <c r="A268" s="50" t="s">
        <v>58</v>
      </c>
      <c r="B268" s="50" t="s">
        <v>24</v>
      </c>
      <c r="C268" s="50" t="s">
        <v>25</v>
      </c>
      <c r="D268" s="50"/>
      <c r="E268" s="50"/>
    </row>
    <row r="269" spans="1:11" x14ac:dyDescent="0.2">
      <c r="A269" s="50" t="s">
        <v>59</v>
      </c>
      <c r="B269" s="50" t="s">
        <v>24</v>
      </c>
      <c r="C269" s="50" t="s">
        <v>25</v>
      </c>
      <c r="D269" s="50"/>
      <c r="E269" s="50"/>
    </row>
    <row r="270" spans="1:11" x14ac:dyDescent="0.2">
      <c r="A270" s="50" t="s">
        <v>7</v>
      </c>
      <c r="B270" s="50"/>
      <c r="C270" s="50"/>
      <c r="D270" s="50"/>
      <c r="E270" s="50"/>
    </row>
    <row r="271" spans="1:11" x14ac:dyDescent="0.2">
      <c r="A271" s="50"/>
      <c r="B271" s="50"/>
      <c r="C271" s="50"/>
      <c r="D271" s="50"/>
      <c r="E271" s="50"/>
    </row>
    <row r="272" spans="1:11" x14ac:dyDescent="0.2">
      <c r="A272" s="53" t="s">
        <v>60</v>
      </c>
      <c r="B272" s="53" t="s">
        <v>2</v>
      </c>
      <c r="C272" s="53"/>
      <c r="D272" s="53"/>
      <c r="E272" s="53"/>
      <c r="F272" s="53"/>
      <c r="G272" s="53"/>
      <c r="H272" s="53"/>
      <c r="I272" s="53"/>
      <c r="J272" s="53"/>
      <c r="K272" s="53"/>
    </row>
    <row r="273" spans="1:11" x14ac:dyDescent="0.2">
      <c r="A273" s="53" t="s">
        <v>244</v>
      </c>
      <c r="B273" s="53">
        <v>21</v>
      </c>
      <c r="C273" s="53"/>
      <c r="D273" s="53"/>
      <c r="E273" s="53"/>
      <c r="F273" s="53"/>
      <c r="G273" s="53"/>
      <c r="H273" s="53"/>
      <c r="I273" s="53"/>
      <c r="J273" s="53"/>
      <c r="K273" s="53"/>
    </row>
    <row r="274" spans="1:11" x14ac:dyDescent="0.2">
      <c r="A274" s="53" t="s">
        <v>61</v>
      </c>
      <c r="B274" s="53" t="s">
        <v>53</v>
      </c>
      <c r="C274" s="54" t="s">
        <v>62</v>
      </c>
      <c r="D274" s="54" t="s">
        <v>63</v>
      </c>
      <c r="E274" s="54" t="s">
        <v>64</v>
      </c>
      <c r="F274" s="54" t="s">
        <v>108</v>
      </c>
      <c r="G274" s="54" t="s">
        <v>184</v>
      </c>
      <c r="H274" s="54" t="s">
        <v>305</v>
      </c>
      <c r="I274" s="54" t="s">
        <v>287</v>
      </c>
      <c r="J274" s="54" t="s">
        <v>25</v>
      </c>
      <c r="K274" s="53"/>
    </row>
    <row r="275" spans="1:11" x14ac:dyDescent="0.2">
      <c r="A275" s="53"/>
      <c r="B275" s="53">
        <v>0</v>
      </c>
      <c r="C275" s="53">
        <v>0.1</v>
      </c>
      <c r="D275" s="53">
        <v>0.3</v>
      </c>
      <c r="E275" s="53">
        <v>0</v>
      </c>
      <c r="F275" s="53">
        <v>0.15</v>
      </c>
      <c r="G275" s="53">
        <v>1</v>
      </c>
      <c r="H275" s="55">
        <v>1E-14</v>
      </c>
      <c r="I275" s="53">
        <v>0</v>
      </c>
      <c r="J275" s="53"/>
      <c r="K275" s="54" t="s">
        <v>320</v>
      </c>
    </row>
    <row r="276" spans="1:11" x14ac:dyDescent="0.2">
      <c r="A276" s="53"/>
      <c r="B276" s="53">
        <v>0.05</v>
      </c>
      <c r="C276" s="53">
        <v>0.3</v>
      </c>
      <c r="D276" s="53">
        <v>0.65</v>
      </c>
      <c r="E276" s="53">
        <v>0</v>
      </c>
      <c r="F276" s="53">
        <v>0.2</v>
      </c>
      <c r="G276" s="53">
        <v>2</v>
      </c>
      <c r="H276" s="55">
        <v>1E-14</v>
      </c>
      <c r="I276" s="53">
        <v>0</v>
      </c>
      <c r="J276" s="53"/>
      <c r="K276" s="54" t="s">
        <v>321</v>
      </c>
    </row>
    <row r="277" spans="1:11" x14ac:dyDescent="0.2">
      <c r="A277" s="53"/>
      <c r="B277" s="53">
        <v>3</v>
      </c>
      <c r="C277" s="53">
        <v>0.25</v>
      </c>
      <c r="D277" s="53">
        <v>0.65</v>
      </c>
      <c r="E277" s="53">
        <v>0</v>
      </c>
      <c r="F277" s="53">
        <v>0.15</v>
      </c>
      <c r="G277" s="53">
        <v>2</v>
      </c>
      <c r="H277" s="55">
        <v>1E-14</v>
      </c>
      <c r="I277" s="53">
        <v>0</v>
      </c>
      <c r="J277" s="53"/>
      <c r="K277" s="54" t="s">
        <v>322</v>
      </c>
    </row>
    <row r="278" spans="1:11" x14ac:dyDescent="0.2">
      <c r="A278" s="53"/>
      <c r="B278" s="53">
        <v>10</v>
      </c>
      <c r="C278" s="53">
        <v>0.03</v>
      </c>
      <c r="D278" s="53">
        <v>0.95</v>
      </c>
      <c r="E278" s="53">
        <v>0</v>
      </c>
      <c r="F278" s="53">
        <v>0.03</v>
      </c>
      <c r="G278" s="53">
        <v>1</v>
      </c>
      <c r="H278" s="55">
        <v>9.9999999999999998E-13</v>
      </c>
      <c r="I278" s="53">
        <v>0</v>
      </c>
      <c r="J278" s="53"/>
      <c r="K278" s="54" t="s">
        <v>323</v>
      </c>
    </row>
    <row r="279" spans="1:11" x14ac:dyDescent="0.2">
      <c r="A279" s="53"/>
      <c r="B279" s="53" t="s">
        <v>25</v>
      </c>
      <c r="C279" s="53"/>
      <c r="D279" s="53"/>
      <c r="E279" s="53"/>
      <c r="F279" s="53"/>
      <c r="G279" s="53"/>
      <c r="H279" s="53"/>
      <c r="I279" s="53"/>
      <c r="J279" s="53"/>
      <c r="K279" s="53"/>
    </row>
    <row r="280" spans="1:11" x14ac:dyDescent="0.2">
      <c r="A280" s="53" t="s">
        <v>7</v>
      </c>
      <c r="B280" s="53"/>
      <c r="C280" s="53"/>
      <c r="D280" s="53"/>
      <c r="E280" s="53"/>
      <c r="F280" s="53"/>
      <c r="G280" s="53"/>
      <c r="H280" s="53"/>
      <c r="I280" s="53"/>
      <c r="J280" s="53"/>
      <c r="K280" s="53"/>
    </row>
    <row r="281" spans="1:11" x14ac:dyDescent="0.2">
      <c r="A281" s="33"/>
      <c r="B281" s="33"/>
      <c r="C281" s="33"/>
      <c r="D281" s="33"/>
      <c r="E281" s="33"/>
      <c r="F281" s="33"/>
      <c r="G281" s="33"/>
      <c r="H281" s="33"/>
      <c r="I281" s="33"/>
      <c r="J281" s="33"/>
      <c r="K281" s="33"/>
    </row>
    <row r="282" spans="1:11" ht="19" x14ac:dyDescent="0.25">
      <c r="A282" s="49" t="s">
        <v>51</v>
      </c>
      <c r="B282" s="50" t="s">
        <v>2</v>
      </c>
      <c r="C282" s="50"/>
      <c r="D282" s="50"/>
      <c r="E282" s="51"/>
    </row>
    <row r="283" spans="1:11" x14ac:dyDescent="0.2">
      <c r="A283" s="50" t="s">
        <v>245</v>
      </c>
      <c r="B283" s="50">
        <v>22</v>
      </c>
      <c r="C283" s="50"/>
      <c r="D283" s="50"/>
      <c r="E283" s="50"/>
    </row>
    <row r="284" spans="1:11" x14ac:dyDescent="0.2">
      <c r="A284" s="50" t="s">
        <v>52</v>
      </c>
      <c r="B284" s="50" t="s">
        <v>53</v>
      </c>
      <c r="C284" s="50" t="s">
        <v>54</v>
      </c>
      <c r="D284" s="50" t="s">
        <v>55</v>
      </c>
      <c r="E284" s="50" t="s">
        <v>25</v>
      </c>
    </row>
    <row r="285" spans="1:11" x14ac:dyDescent="0.2">
      <c r="A285" s="50"/>
      <c r="B285" s="50">
        <v>0</v>
      </c>
      <c r="C285" s="50" t="s">
        <v>175</v>
      </c>
      <c r="D285" s="50">
        <v>2</v>
      </c>
      <c r="E285" s="50"/>
    </row>
    <row r="286" spans="1:11" customFormat="1" x14ac:dyDescent="0.2">
      <c r="A286" s="50"/>
      <c r="B286" s="49">
        <v>10</v>
      </c>
      <c r="C286" s="50" t="s">
        <v>106</v>
      </c>
      <c r="D286" s="50">
        <v>1</v>
      </c>
      <c r="E286" s="50"/>
      <c r="F286" s="35"/>
      <c r="G286" s="35"/>
      <c r="H286" s="35"/>
      <c r="I286" s="35"/>
      <c r="J286" s="35"/>
      <c r="K286" s="35"/>
    </row>
    <row r="287" spans="1:11" x14ac:dyDescent="0.2">
      <c r="A287" s="50"/>
      <c r="B287" s="50" t="s">
        <v>25</v>
      </c>
      <c r="C287" s="50"/>
      <c r="D287" s="50"/>
      <c r="E287" s="50"/>
    </row>
    <row r="288" spans="1:11" x14ac:dyDescent="0.2">
      <c r="A288" s="50" t="s">
        <v>56</v>
      </c>
      <c r="B288" s="50" t="s">
        <v>107</v>
      </c>
      <c r="C288" s="50"/>
      <c r="D288" s="50"/>
      <c r="E288" s="50"/>
    </row>
    <row r="289" spans="1:11" x14ac:dyDescent="0.2">
      <c r="A289" s="50" t="s">
        <v>57</v>
      </c>
      <c r="B289" s="50">
        <v>1</v>
      </c>
      <c r="C289" s="50"/>
      <c r="D289" s="50"/>
      <c r="E289" s="50"/>
    </row>
    <row r="290" spans="1:11" x14ac:dyDescent="0.2">
      <c r="A290" s="50" t="s">
        <v>58</v>
      </c>
      <c r="B290" s="50" t="s">
        <v>24</v>
      </c>
      <c r="C290" s="50" t="s">
        <v>25</v>
      </c>
      <c r="D290" s="50"/>
      <c r="E290" s="50"/>
    </row>
    <row r="291" spans="1:11" x14ac:dyDescent="0.2">
      <c r="A291" s="50" t="s">
        <v>59</v>
      </c>
      <c r="B291" s="50" t="s">
        <v>24</v>
      </c>
      <c r="C291" s="50" t="s">
        <v>25</v>
      </c>
      <c r="D291" s="50"/>
      <c r="E291" s="50"/>
    </row>
    <row r="292" spans="1:11" x14ac:dyDescent="0.2">
      <c r="A292" s="50" t="s">
        <v>7</v>
      </c>
      <c r="B292" s="50"/>
      <c r="C292" s="50"/>
      <c r="D292" s="50"/>
      <c r="E292" s="50"/>
    </row>
    <row r="293" spans="1:11" x14ac:dyDescent="0.2">
      <c r="A293" s="50"/>
      <c r="B293" s="50"/>
      <c r="C293" s="50"/>
      <c r="D293" s="50"/>
      <c r="E293" s="50"/>
    </row>
    <row r="294" spans="1:11" x14ac:dyDescent="0.2">
      <c r="A294" s="53" t="s">
        <v>60</v>
      </c>
      <c r="B294" s="53" t="s">
        <v>2</v>
      </c>
      <c r="C294" s="53"/>
      <c r="D294" s="53"/>
      <c r="E294" s="53"/>
      <c r="F294" s="53"/>
      <c r="G294" s="53"/>
      <c r="H294" s="53"/>
      <c r="I294" s="53"/>
      <c r="J294" s="53"/>
      <c r="K294" s="53"/>
    </row>
    <row r="295" spans="1:11" x14ac:dyDescent="0.2">
      <c r="A295" s="53" t="s">
        <v>244</v>
      </c>
      <c r="B295" s="53">
        <v>22</v>
      </c>
      <c r="C295" s="53"/>
      <c r="D295" s="53"/>
      <c r="E295" s="53"/>
      <c r="F295" s="53"/>
      <c r="G295" s="53"/>
      <c r="H295" s="53"/>
      <c r="I295" s="53"/>
      <c r="J295" s="53"/>
      <c r="K295" s="53"/>
    </row>
    <row r="296" spans="1:11" x14ac:dyDescent="0.2">
      <c r="A296" s="53" t="s">
        <v>61</v>
      </c>
      <c r="B296" s="53" t="s">
        <v>53</v>
      </c>
      <c r="C296" s="54" t="s">
        <v>62</v>
      </c>
      <c r="D296" s="54" t="s">
        <v>63</v>
      </c>
      <c r="E296" s="54" t="s">
        <v>64</v>
      </c>
      <c r="F296" s="54" t="s">
        <v>108</v>
      </c>
      <c r="G296" s="54" t="s">
        <v>184</v>
      </c>
      <c r="H296" s="54" t="s">
        <v>305</v>
      </c>
      <c r="I296" s="54" t="s">
        <v>287</v>
      </c>
      <c r="J296" s="54" t="s">
        <v>25</v>
      </c>
      <c r="K296" s="53"/>
    </row>
    <row r="297" spans="1:11" x14ac:dyDescent="0.2">
      <c r="A297" s="53"/>
      <c r="B297" s="53">
        <v>0</v>
      </c>
      <c r="C297" s="53">
        <v>0.15</v>
      </c>
      <c r="D297" s="53">
        <v>0.65</v>
      </c>
      <c r="E297" s="53">
        <v>0</v>
      </c>
      <c r="F297" s="53">
        <v>0.15</v>
      </c>
      <c r="G297" s="53">
        <v>1</v>
      </c>
      <c r="H297" s="55">
        <v>9.9999999999999994E-12</v>
      </c>
      <c r="I297" s="53">
        <v>0</v>
      </c>
      <c r="J297" s="53"/>
      <c r="K297" s="54" t="s">
        <v>324</v>
      </c>
    </row>
    <row r="298" spans="1:11" x14ac:dyDescent="0.2">
      <c r="A298" s="53"/>
      <c r="B298" s="53">
        <v>0.5</v>
      </c>
      <c r="C298" s="53">
        <v>0.4</v>
      </c>
      <c r="D298" s="53">
        <v>0.55000000000000004</v>
      </c>
      <c r="E298" s="53">
        <v>0</v>
      </c>
      <c r="F298" s="53">
        <v>0.11</v>
      </c>
      <c r="G298" s="53">
        <v>2</v>
      </c>
      <c r="H298" s="55">
        <v>1E-13</v>
      </c>
      <c r="I298" s="53">
        <v>0</v>
      </c>
      <c r="J298" s="53"/>
      <c r="K298" s="54" t="s">
        <v>325</v>
      </c>
    </row>
    <row r="299" spans="1:11" x14ac:dyDescent="0.2">
      <c r="A299" s="53"/>
      <c r="B299" s="53">
        <v>3</v>
      </c>
      <c r="C299" s="53">
        <v>0.2</v>
      </c>
      <c r="D299" s="53">
        <v>0.7</v>
      </c>
      <c r="E299" s="53">
        <v>0</v>
      </c>
      <c r="F299" s="53">
        <v>0.1</v>
      </c>
      <c r="G299" s="53">
        <v>2</v>
      </c>
      <c r="H299" s="55">
        <v>1E-13</v>
      </c>
      <c r="I299" s="53">
        <v>0</v>
      </c>
      <c r="J299" s="53"/>
      <c r="K299" s="54" t="s">
        <v>326</v>
      </c>
    </row>
    <row r="300" spans="1:11" x14ac:dyDescent="0.2">
      <c r="A300" s="53"/>
      <c r="B300" s="53">
        <v>10</v>
      </c>
      <c r="C300" s="53">
        <v>0.03</v>
      </c>
      <c r="D300" s="53">
        <v>0.97</v>
      </c>
      <c r="E300" s="53">
        <v>0</v>
      </c>
      <c r="F300" s="53">
        <v>0.03</v>
      </c>
      <c r="G300" s="53">
        <v>1</v>
      </c>
      <c r="H300" s="55">
        <v>9.9999999999999998E-13</v>
      </c>
      <c r="I300" s="53">
        <v>0</v>
      </c>
      <c r="J300" s="53"/>
      <c r="K300" s="54" t="s">
        <v>323</v>
      </c>
    </row>
    <row r="301" spans="1:11" x14ac:dyDescent="0.2">
      <c r="A301" s="53"/>
      <c r="B301" s="53" t="s">
        <v>25</v>
      </c>
      <c r="C301" s="53"/>
      <c r="D301" s="53"/>
      <c r="E301" s="53"/>
      <c r="F301" s="53"/>
      <c r="G301" s="53"/>
      <c r="H301" s="53"/>
      <c r="I301" s="53"/>
      <c r="J301" s="53"/>
      <c r="K301" s="53"/>
    </row>
    <row r="302" spans="1:11" x14ac:dyDescent="0.2">
      <c r="A302" s="53" t="s">
        <v>7</v>
      </c>
      <c r="B302" s="53"/>
      <c r="C302" s="53"/>
      <c r="D302" s="53"/>
      <c r="E302" s="53"/>
      <c r="F302" s="53"/>
      <c r="G302" s="53"/>
      <c r="H302" s="53"/>
      <c r="I302" s="53"/>
      <c r="J302" s="53"/>
      <c r="K302" s="53"/>
    </row>
    <row r="303" spans="1:11" x14ac:dyDescent="0.2">
      <c r="A303" s="33"/>
      <c r="B303" s="33"/>
      <c r="C303" s="33"/>
      <c r="D303" s="33"/>
      <c r="E303" s="33"/>
      <c r="F303" s="33"/>
      <c r="G303" s="33"/>
      <c r="H303" s="33"/>
      <c r="I303" s="33"/>
      <c r="J303" s="33"/>
      <c r="K303" s="33"/>
    </row>
    <row r="304" spans="1:11" ht="19" x14ac:dyDescent="0.25">
      <c r="A304" s="49" t="s">
        <v>51</v>
      </c>
      <c r="B304" s="50" t="s">
        <v>2</v>
      </c>
      <c r="C304" s="50"/>
      <c r="D304" s="50"/>
      <c r="E304" s="51"/>
    </row>
    <row r="305" spans="1:11" x14ac:dyDescent="0.2">
      <c r="A305" s="50" t="s">
        <v>245</v>
      </c>
      <c r="B305" s="50">
        <v>23</v>
      </c>
      <c r="C305" s="50"/>
      <c r="D305" s="50"/>
      <c r="E305" s="50"/>
    </row>
    <row r="306" spans="1:11" x14ac:dyDescent="0.2">
      <c r="A306" s="50" t="s">
        <v>52</v>
      </c>
      <c r="B306" s="50" t="s">
        <v>53</v>
      </c>
      <c r="C306" s="50" t="s">
        <v>54</v>
      </c>
      <c r="D306" s="50" t="s">
        <v>55</v>
      </c>
      <c r="E306" s="50" t="s">
        <v>25</v>
      </c>
    </row>
    <row r="307" spans="1:11" x14ac:dyDescent="0.2">
      <c r="A307" s="50"/>
      <c r="B307" s="50">
        <v>0</v>
      </c>
      <c r="C307" s="50" t="s">
        <v>175</v>
      </c>
      <c r="D307" s="50">
        <v>2</v>
      </c>
      <c r="E307" s="50"/>
    </row>
    <row r="308" spans="1:11" customFormat="1" x14ac:dyDescent="0.2">
      <c r="A308" s="50"/>
      <c r="B308" s="49">
        <v>10</v>
      </c>
      <c r="C308" s="50" t="s">
        <v>106</v>
      </c>
      <c r="D308" s="50">
        <v>1</v>
      </c>
      <c r="E308" s="50"/>
      <c r="F308" s="35"/>
      <c r="G308" s="35"/>
      <c r="H308" s="35"/>
      <c r="I308" s="35"/>
      <c r="J308" s="35"/>
      <c r="K308" s="35"/>
    </row>
    <row r="309" spans="1:11" x14ac:dyDescent="0.2">
      <c r="A309" s="50"/>
      <c r="B309" s="50" t="s">
        <v>25</v>
      </c>
      <c r="C309" s="50"/>
      <c r="D309" s="50"/>
      <c r="E309" s="50"/>
    </row>
    <row r="310" spans="1:11" x14ac:dyDescent="0.2">
      <c r="A310" s="50" t="s">
        <v>56</v>
      </c>
      <c r="B310" s="50" t="s">
        <v>107</v>
      </c>
      <c r="C310" s="50"/>
      <c r="D310" s="50"/>
      <c r="E310" s="50"/>
    </row>
    <row r="311" spans="1:11" x14ac:dyDescent="0.2">
      <c r="A311" s="50" t="s">
        <v>57</v>
      </c>
      <c r="B311" s="50">
        <v>1</v>
      </c>
      <c r="C311" s="50"/>
      <c r="D311" s="50"/>
      <c r="E311" s="50"/>
    </row>
    <row r="312" spans="1:11" x14ac:dyDescent="0.2">
      <c r="A312" s="50" t="s">
        <v>58</v>
      </c>
      <c r="B312" s="50" t="s">
        <v>24</v>
      </c>
      <c r="C312" s="50" t="s">
        <v>25</v>
      </c>
      <c r="D312" s="50"/>
      <c r="E312" s="50"/>
    </row>
    <row r="313" spans="1:11" x14ac:dyDescent="0.2">
      <c r="A313" s="50" t="s">
        <v>59</v>
      </c>
      <c r="B313" s="50" t="s">
        <v>24</v>
      </c>
      <c r="C313" s="50" t="s">
        <v>25</v>
      </c>
      <c r="D313" s="50"/>
      <c r="E313" s="50"/>
    </row>
    <row r="314" spans="1:11" x14ac:dyDescent="0.2">
      <c r="A314" s="50" t="s">
        <v>7</v>
      </c>
      <c r="B314" s="50"/>
      <c r="C314" s="50"/>
      <c r="D314" s="50"/>
      <c r="E314" s="50"/>
    </row>
    <row r="315" spans="1:11" x14ac:dyDescent="0.2">
      <c r="A315" s="50"/>
      <c r="B315" s="50"/>
      <c r="C315" s="50"/>
      <c r="D315" s="50"/>
      <c r="E315" s="50"/>
    </row>
    <row r="316" spans="1:11" x14ac:dyDescent="0.2">
      <c r="A316" s="53" t="s">
        <v>60</v>
      </c>
      <c r="B316" s="53" t="s">
        <v>2</v>
      </c>
      <c r="C316" s="53"/>
      <c r="D316" s="53"/>
      <c r="E316" s="53"/>
      <c r="F316" s="53"/>
      <c r="G316" s="53"/>
      <c r="H316" s="53"/>
      <c r="I316" s="53"/>
      <c r="J316" s="53"/>
      <c r="K316" s="53"/>
    </row>
    <row r="317" spans="1:11" x14ac:dyDescent="0.2">
      <c r="A317" s="53" t="s">
        <v>244</v>
      </c>
      <c r="B317" s="53">
        <v>23</v>
      </c>
      <c r="C317" s="53"/>
      <c r="D317" s="53"/>
      <c r="E317" s="53"/>
      <c r="F317" s="53"/>
      <c r="G317" s="53"/>
      <c r="H317" s="53"/>
      <c r="I317" s="53"/>
      <c r="J317" s="53"/>
      <c r="K317" s="53"/>
    </row>
    <row r="318" spans="1:11" x14ac:dyDescent="0.2">
      <c r="A318" s="53" t="s">
        <v>61</v>
      </c>
      <c r="B318" s="53" t="s">
        <v>53</v>
      </c>
      <c r="C318" s="54" t="s">
        <v>62</v>
      </c>
      <c r="D318" s="54" t="s">
        <v>63</v>
      </c>
      <c r="E318" s="54" t="s">
        <v>64</v>
      </c>
      <c r="F318" s="54" t="s">
        <v>108</v>
      </c>
      <c r="G318" s="54" t="s">
        <v>184</v>
      </c>
      <c r="H318" s="54" t="s">
        <v>305</v>
      </c>
      <c r="I318" s="54" t="s">
        <v>287</v>
      </c>
      <c r="J318" s="54" t="s">
        <v>25</v>
      </c>
      <c r="K318" s="53"/>
    </row>
    <row r="319" spans="1:11" x14ac:dyDescent="0.2">
      <c r="A319" s="53"/>
      <c r="B319" s="53">
        <v>0</v>
      </c>
      <c r="C319" s="53">
        <v>0.05</v>
      </c>
      <c r="D319" s="53">
        <v>0.7</v>
      </c>
      <c r="E319" s="53">
        <v>0</v>
      </c>
      <c r="F319" s="53">
        <v>0.1</v>
      </c>
      <c r="G319" s="53">
        <v>1</v>
      </c>
      <c r="H319" s="55">
        <v>9.9999999999999994E-12</v>
      </c>
      <c r="I319" s="53">
        <v>0</v>
      </c>
      <c r="J319" s="53"/>
      <c r="K319" s="54" t="s">
        <v>327</v>
      </c>
    </row>
    <row r="320" spans="1:11" x14ac:dyDescent="0.2">
      <c r="A320" s="53"/>
      <c r="B320" s="53">
        <v>0.5</v>
      </c>
      <c r="C320" s="53">
        <v>0.1</v>
      </c>
      <c r="D320" s="53">
        <v>0.75</v>
      </c>
      <c r="E320" s="53">
        <v>0</v>
      </c>
      <c r="F320" s="53">
        <v>0.15</v>
      </c>
      <c r="G320" s="53">
        <v>2</v>
      </c>
      <c r="H320" s="55">
        <v>1E-13</v>
      </c>
      <c r="I320" s="53">
        <v>0</v>
      </c>
      <c r="J320" s="53"/>
      <c r="K320" s="54" t="s">
        <v>328</v>
      </c>
    </row>
    <row r="321" spans="1:11" x14ac:dyDescent="0.2">
      <c r="A321" s="53"/>
      <c r="B321" s="53">
        <v>3</v>
      </c>
      <c r="C321" s="53">
        <v>0.15</v>
      </c>
      <c r="D321" s="53">
        <v>0.75</v>
      </c>
      <c r="E321" s="53">
        <v>0</v>
      </c>
      <c r="F321" s="53">
        <v>0.15</v>
      </c>
      <c r="G321" s="53">
        <v>2</v>
      </c>
      <c r="H321" s="55">
        <v>1E-14</v>
      </c>
      <c r="I321" s="53">
        <v>0</v>
      </c>
      <c r="J321" s="53"/>
      <c r="K321" s="54" t="s">
        <v>329</v>
      </c>
    </row>
    <row r="322" spans="1:11" x14ac:dyDescent="0.2">
      <c r="A322" s="53"/>
      <c r="B322" s="53">
        <v>10</v>
      </c>
      <c r="C322" s="53">
        <v>0.03</v>
      </c>
      <c r="D322" s="53">
        <v>0.97</v>
      </c>
      <c r="E322" s="53">
        <v>0</v>
      </c>
      <c r="F322" s="53">
        <v>0.03</v>
      </c>
      <c r="G322" s="53">
        <v>1</v>
      </c>
      <c r="H322" s="55">
        <v>9.9999999999999998E-13</v>
      </c>
      <c r="I322" s="53">
        <v>0</v>
      </c>
      <c r="J322" s="53"/>
      <c r="K322" s="54" t="s">
        <v>323</v>
      </c>
    </row>
    <row r="323" spans="1:11" x14ac:dyDescent="0.2">
      <c r="A323" s="53"/>
      <c r="B323" s="53" t="s">
        <v>25</v>
      </c>
      <c r="C323" s="53"/>
      <c r="D323" s="53"/>
      <c r="E323" s="53"/>
      <c r="F323" s="53"/>
      <c r="G323" s="53"/>
      <c r="H323" s="53"/>
      <c r="I323" s="53"/>
      <c r="J323" s="53"/>
      <c r="K323" s="53"/>
    </row>
    <row r="324" spans="1:11" x14ac:dyDescent="0.2">
      <c r="A324" s="53" t="s">
        <v>7</v>
      </c>
      <c r="B324" s="53"/>
      <c r="C324" s="53"/>
      <c r="D324" s="53"/>
      <c r="E324" s="53"/>
      <c r="F324" s="53"/>
      <c r="G324" s="53"/>
      <c r="H324" s="53"/>
      <c r="I324" s="53"/>
      <c r="J324" s="53"/>
      <c r="K324" s="53"/>
    </row>
    <row r="325" spans="1:11" x14ac:dyDescent="0.2">
      <c r="A325" s="33"/>
      <c r="B325" s="33"/>
      <c r="C325" s="33"/>
      <c r="D325" s="33"/>
      <c r="E325" s="33"/>
      <c r="F325" s="33"/>
      <c r="G325" s="33"/>
      <c r="H325" s="33"/>
      <c r="I325" s="33"/>
      <c r="J325" s="33"/>
      <c r="K325" s="33"/>
    </row>
    <row r="327" spans="1:11" ht="24" x14ac:dyDescent="0.3">
      <c r="A327" s="38" t="s">
        <v>334</v>
      </c>
      <c r="B327" s="38"/>
      <c r="C327" s="38"/>
      <c r="D327" s="38"/>
      <c r="E327" s="38"/>
      <c r="F327" s="38"/>
      <c r="G327" s="38"/>
      <c r="H327" s="38"/>
      <c r="I327" s="38"/>
      <c r="J327" s="38"/>
      <c r="K327" s="38"/>
    </row>
    <row r="328" spans="1:11" customFormat="1" x14ac:dyDescent="0.2"/>
    <row r="329" spans="1:11" customFormat="1" x14ac:dyDescent="0.2">
      <c r="A329" s="62" t="s">
        <v>176</v>
      </c>
      <c r="B329" s="62" t="s">
        <v>2</v>
      </c>
      <c r="C329" s="68" t="s">
        <v>379</v>
      </c>
      <c r="D329" s="63"/>
      <c r="E329" s="35"/>
    </row>
    <row r="330" spans="1:11" customFormat="1" x14ac:dyDescent="0.2">
      <c r="A330" s="62" t="s">
        <v>175</v>
      </c>
      <c r="B330" s="62">
        <v>3</v>
      </c>
      <c r="C330" s="63"/>
      <c r="D330" s="63"/>
      <c r="E330" s="85"/>
    </row>
    <row r="331" spans="1:11" customFormat="1" x14ac:dyDescent="0.2">
      <c r="A331" s="63"/>
      <c r="B331" s="63" t="s">
        <v>349</v>
      </c>
      <c r="C331" s="69" t="s">
        <v>350</v>
      </c>
      <c r="D331" s="70" t="s">
        <v>173</v>
      </c>
      <c r="E331" s="85"/>
    </row>
    <row r="332" spans="1:11" customFormat="1" x14ac:dyDescent="0.2">
      <c r="A332" s="62" t="s">
        <v>66</v>
      </c>
      <c r="B332" s="78">
        <v>0.2</v>
      </c>
      <c r="C332" s="69">
        <v>0.15</v>
      </c>
      <c r="D332" s="70" t="s">
        <v>351</v>
      </c>
      <c r="E332" s="83" t="s">
        <v>388</v>
      </c>
    </row>
    <row r="333" spans="1:11" customFormat="1" x14ac:dyDescent="0.2">
      <c r="A333" s="63" t="s">
        <v>67</v>
      </c>
      <c r="B333" s="78">
        <v>0.97</v>
      </c>
      <c r="C333" s="69">
        <v>0.99</v>
      </c>
      <c r="D333" s="70" t="s">
        <v>351</v>
      </c>
      <c r="E333" s="83" t="s">
        <v>371</v>
      </c>
    </row>
    <row r="334" spans="1:11" customFormat="1" x14ac:dyDescent="0.2">
      <c r="A334" s="63" t="s">
        <v>69</v>
      </c>
      <c r="B334" s="78">
        <v>0.01</v>
      </c>
      <c r="C334" s="69">
        <v>0.01</v>
      </c>
      <c r="D334" s="70" t="s">
        <v>353</v>
      </c>
      <c r="E334" s="83" t="s">
        <v>380</v>
      </c>
    </row>
    <row r="335" spans="1:11" customFormat="1" x14ac:dyDescent="0.2">
      <c r="A335" s="63" t="s">
        <v>110</v>
      </c>
      <c r="B335" s="63">
        <v>0.5</v>
      </c>
      <c r="C335" s="69"/>
      <c r="D335" s="70"/>
      <c r="E335" s="83"/>
    </row>
    <row r="336" spans="1:11" customFormat="1" x14ac:dyDescent="0.2">
      <c r="A336" s="63" t="s">
        <v>111</v>
      </c>
      <c r="B336" s="63">
        <v>9.9999999999999995E-7</v>
      </c>
      <c r="C336" s="69"/>
      <c r="D336" s="70"/>
      <c r="E336" s="83"/>
    </row>
    <row r="337" spans="1:11" customFormat="1" x14ac:dyDescent="0.2">
      <c r="A337" s="63" t="s">
        <v>112</v>
      </c>
      <c r="B337" s="39" t="s">
        <v>113</v>
      </c>
      <c r="C337" s="69"/>
      <c r="D337" s="70"/>
      <c r="E337" s="83"/>
    </row>
    <row r="338" spans="1:11" customFormat="1" x14ac:dyDescent="0.2">
      <c r="A338" s="63" t="s">
        <v>115</v>
      </c>
      <c r="B338" s="63">
        <v>3600</v>
      </c>
      <c r="C338" s="69">
        <v>3600</v>
      </c>
      <c r="D338" s="70" t="s">
        <v>355</v>
      </c>
      <c r="E338" s="83" t="s">
        <v>356</v>
      </c>
    </row>
    <row r="339" spans="1:11" customFormat="1" x14ac:dyDescent="0.2">
      <c r="A339" s="63" t="s">
        <v>117</v>
      </c>
      <c r="B339" s="63">
        <v>50000</v>
      </c>
      <c r="C339" s="69">
        <v>50000</v>
      </c>
      <c r="D339" s="70" t="s">
        <v>357</v>
      </c>
      <c r="E339" s="83" t="s">
        <v>358</v>
      </c>
    </row>
    <row r="340" spans="1:11" customFormat="1" x14ac:dyDescent="0.2">
      <c r="A340" s="63" t="s">
        <v>177</v>
      </c>
      <c r="B340" s="63">
        <v>1000</v>
      </c>
      <c r="C340" s="69"/>
      <c r="D340" s="70"/>
      <c r="E340" s="85"/>
    </row>
    <row r="341" spans="1:11" customFormat="1" x14ac:dyDescent="0.2">
      <c r="A341" s="63" t="s">
        <v>178</v>
      </c>
      <c r="B341" s="63">
        <v>1000</v>
      </c>
      <c r="C341" s="69"/>
      <c r="D341" s="70"/>
      <c r="E341" s="85"/>
    </row>
    <row r="342" spans="1:11" customFormat="1" x14ac:dyDescent="0.2">
      <c r="A342" s="63" t="s">
        <v>179</v>
      </c>
      <c r="B342" s="63">
        <v>-35</v>
      </c>
      <c r="C342" s="69" t="s">
        <v>183</v>
      </c>
      <c r="D342" s="70"/>
      <c r="E342" s="85" t="s">
        <v>183</v>
      </c>
    </row>
    <row r="343" spans="1:11" customFormat="1" x14ac:dyDescent="0.2">
      <c r="A343" s="63" t="s">
        <v>180</v>
      </c>
      <c r="B343" s="63">
        <v>0.01</v>
      </c>
      <c r="C343" s="69"/>
      <c r="D343" s="70"/>
      <c r="E343" s="85"/>
    </row>
    <row r="344" spans="1:11" customFormat="1" x14ac:dyDescent="0.2">
      <c r="A344" s="63" t="s">
        <v>181</v>
      </c>
      <c r="B344" s="63">
        <v>0.95</v>
      </c>
      <c r="C344" s="69"/>
      <c r="D344" s="70"/>
      <c r="E344" s="85"/>
    </row>
    <row r="345" spans="1:11" customFormat="1" x14ac:dyDescent="0.2">
      <c r="A345" s="63" t="s">
        <v>182</v>
      </c>
      <c r="B345" s="63">
        <v>0.05</v>
      </c>
      <c r="C345" s="69"/>
      <c r="D345" s="70"/>
      <c r="E345" s="86"/>
    </row>
    <row r="346" spans="1:11" customFormat="1" x14ac:dyDescent="0.2">
      <c r="A346" s="63" t="s">
        <v>7</v>
      </c>
      <c r="B346" s="63"/>
      <c r="C346" s="63"/>
      <c r="D346" s="63"/>
      <c r="E346" s="35"/>
    </row>
    <row r="347" spans="1:11" x14ac:dyDescent="0.2">
      <c r="A347" s="33"/>
      <c r="B347" s="33"/>
      <c r="C347" s="33"/>
      <c r="D347" s="33"/>
      <c r="E347" s="33"/>
      <c r="F347" s="33"/>
      <c r="G347" s="33"/>
      <c r="H347" s="33"/>
      <c r="I347" s="33"/>
      <c r="J347" s="33"/>
      <c r="K347" s="33"/>
    </row>
    <row r="348" spans="1:11" ht="19" x14ac:dyDescent="0.25">
      <c r="A348" s="62" t="s">
        <v>51</v>
      </c>
      <c r="B348" s="63" t="s">
        <v>2</v>
      </c>
      <c r="C348" s="68" t="s">
        <v>389</v>
      </c>
      <c r="D348" s="63"/>
      <c r="E348" s="64"/>
    </row>
    <row r="349" spans="1:11" x14ac:dyDescent="0.2">
      <c r="A349" s="63" t="s">
        <v>245</v>
      </c>
      <c r="B349" s="63">
        <v>24</v>
      </c>
      <c r="C349" s="63"/>
      <c r="D349" s="63"/>
      <c r="E349" s="63"/>
    </row>
    <row r="350" spans="1:11" x14ac:dyDescent="0.2">
      <c r="A350" s="63" t="s">
        <v>52</v>
      </c>
      <c r="B350" s="63" t="s">
        <v>53</v>
      </c>
      <c r="C350" s="63" t="s">
        <v>54</v>
      </c>
      <c r="D350" s="63" t="s">
        <v>55</v>
      </c>
      <c r="E350" s="63" t="s">
        <v>25</v>
      </c>
    </row>
    <row r="351" spans="1:11" x14ac:dyDescent="0.2">
      <c r="A351" s="63"/>
      <c r="B351" s="63">
        <v>0</v>
      </c>
      <c r="C351" s="63" t="s">
        <v>175</v>
      </c>
      <c r="D351" s="63">
        <v>3</v>
      </c>
      <c r="E351" s="63"/>
    </row>
    <row r="352" spans="1:11" customFormat="1" x14ac:dyDescent="0.2">
      <c r="A352" s="63"/>
      <c r="B352" s="62">
        <v>10</v>
      </c>
      <c r="C352" s="63" t="s">
        <v>106</v>
      </c>
      <c r="D352" s="63">
        <v>1</v>
      </c>
      <c r="E352" s="63"/>
      <c r="F352" s="35"/>
      <c r="G352" s="35"/>
      <c r="H352" s="35"/>
      <c r="I352" s="35"/>
      <c r="J352" s="35"/>
      <c r="K352" s="35"/>
    </row>
    <row r="353" spans="1:11" x14ac:dyDescent="0.2">
      <c r="A353" s="63"/>
      <c r="B353" s="63" t="s">
        <v>25</v>
      </c>
      <c r="C353" s="63"/>
      <c r="D353" s="63"/>
      <c r="E353" s="63"/>
    </row>
    <row r="354" spans="1:11" x14ac:dyDescent="0.2">
      <c r="A354" s="63" t="s">
        <v>56</v>
      </c>
      <c r="B354" s="63" t="s">
        <v>107</v>
      </c>
      <c r="C354" s="63"/>
      <c r="D354" s="63"/>
      <c r="E354" s="63"/>
    </row>
    <row r="355" spans="1:11" x14ac:dyDescent="0.2">
      <c r="A355" s="63" t="s">
        <v>57</v>
      </c>
      <c r="B355" s="63">
        <v>1</v>
      </c>
      <c r="C355" s="63"/>
      <c r="D355" s="63"/>
      <c r="E355" s="63"/>
    </row>
    <row r="356" spans="1:11" x14ac:dyDescent="0.2">
      <c r="A356" s="63" t="s">
        <v>58</v>
      </c>
      <c r="B356" s="63" t="s">
        <v>24</v>
      </c>
      <c r="C356" s="63" t="s">
        <v>25</v>
      </c>
      <c r="D356" s="63"/>
      <c r="E356" s="63"/>
    </row>
    <row r="357" spans="1:11" x14ac:dyDescent="0.2">
      <c r="A357" s="63" t="s">
        <v>59</v>
      </c>
      <c r="B357" s="63" t="s">
        <v>24</v>
      </c>
      <c r="C357" s="63" t="s">
        <v>25</v>
      </c>
      <c r="D357" s="63"/>
      <c r="E357" s="63"/>
    </row>
    <row r="358" spans="1:11" x14ac:dyDescent="0.2">
      <c r="A358" s="63" t="s">
        <v>7</v>
      </c>
      <c r="B358" s="63"/>
      <c r="C358" s="63"/>
      <c r="D358" s="63"/>
      <c r="E358" s="63"/>
    </row>
    <row r="359" spans="1:11" x14ac:dyDescent="0.2">
      <c r="A359" s="63"/>
      <c r="B359" s="63"/>
      <c r="C359" s="63"/>
      <c r="D359" s="63"/>
      <c r="E359" s="63"/>
    </row>
    <row r="360" spans="1:11" x14ac:dyDescent="0.2">
      <c r="A360" s="39" t="s">
        <v>60</v>
      </c>
      <c r="B360" s="39" t="s">
        <v>2</v>
      </c>
      <c r="C360" s="39"/>
      <c r="D360" s="39"/>
      <c r="E360" s="39"/>
      <c r="F360" s="39"/>
      <c r="G360" s="39"/>
      <c r="H360" s="39"/>
      <c r="I360" s="39"/>
      <c r="J360" s="39"/>
      <c r="K360" s="39"/>
    </row>
    <row r="361" spans="1:11" x14ac:dyDescent="0.2">
      <c r="A361" s="39" t="s">
        <v>244</v>
      </c>
      <c r="B361" s="39">
        <v>24</v>
      </c>
      <c r="C361" s="39"/>
      <c r="D361" s="39"/>
      <c r="E361" s="39"/>
      <c r="F361" s="39"/>
      <c r="G361" s="39"/>
      <c r="H361" s="39"/>
      <c r="I361" s="39"/>
      <c r="J361" s="39"/>
      <c r="K361" s="39"/>
    </row>
    <row r="362" spans="1:11" x14ac:dyDescent="0.2">
      <c r="A362" s="39" t="s">
        <v>61</v>
      </c>
      <c r="B362" s="39" t="s">
        <v>53</v>
      </c>
      <c r="C362" s="41" t="s">
        <v>62</v>
      </c>
      <c r="D362" s="41" t="s">
        <v>63</v>
      </c>
      <c r="E362" s="41" t="s">
        <v>64</v>
      </c>
      <c r="F362" s="41" t="s">
        <v>108</v>
      </c>
      <c r="G362" s="41" t="s">
        <v>184</v>
      </c>
      <c r="H362" s="41" t="s">
        <v>305</v>
      </c>
      <c r="I362" s="41" t="s">
        <v>287</v>
      </c>
      <c r="J362" s="41" t="s">
        <v>25</v>
      </c>
      <c r="K362" s="39"/>
    </row>
    <row r="363" spans="1:11" x14ac:dyDescent="0.2">
      <c r="A363" s="39"/>
      <c r="B363" s="39">
        <v>0</v>
      </c>
      <c r="C363" s="39">
        <v>0.3</v>
      </c>
      <c r="D363" s="39">
        <v>0.7</v>
      </c>
      <c r="E363" s="39">
        <v>0</v>
      </c>
      <c r="F363" s="39">
        <v>0.25</v>
      </c>
      <c r="G363" s="39">
        <v>2</v>
      </c>
      <c r="H363" s="40">
        <v>1E-14</v>
      </c>
      <c r="I363" s="39">
        <v>0</v>
      </c>
      <c r="J363" s="39"/>
      <c r="K363" s="41" t="s">
        <v>335</v>
      </c>
    </row>
    <row r="364" spans="1:11" x14ac:dyDescent="0.2">
      <c r="A364" s="39"/>
      <c r="B364" s="39">
        <v>0.3</v>
      </c>
      <c r="C364" s="39">
        <v>0.2</v>
      </c>
      <c r="D364" s="39">
        <v>0.75</v>
      </c>
      <c r="E364" s="39">
        <v>0</v>
      </c>
      <c r="F364" s="39">
        <v>0.2</v>
      </c>
      <c r="G364" s="39">
        <v>2</v>
      </c>
      <c r="H364" s="40">
        <v>1E-13</v>
      </c>
      <c r="I364" s="39">
        <v>0</v>
      </c>
      <c r="J364" s="39"/>
      <c r="K364" s="41" t="s">
        <v>336</v>
      </c>
    </row>
    <row r="365" spans="1:11" x14ac:dyDescent="0.2">
      <c r="A365" s="39"/>
      <c r="B365" s="39">
        <v>2</v>
      </c>
      <c r="C365" s="39">
        <v>0.1</v>
      </c>
      <c r="D365" s="39">
        <v>0.85</v>
      </c>
      <c r="E365" s="39">
        <v>0</v>
      </c>
      <c r="F365" s="39">
        <v>0.1</v>
      </c>
      <c r="G365" s="39">
        <v>2</v>
      </c>
      <c r="H365" s="40">
        <v>9.9999999999999998E-13</v>
      </c>
      <c r="I365" s="39">
        <v>0</v>
      </c>
      <c r="J365" s="39"/>
      <c r="K365" s="41"/>
    </row>
    <row r="366" spans="1:11" x14ac:dyDescent="0.2">
      <c r="A366" s="39"/>
      <c r="B366" s="39">
        <v>10</v>
      </c>
      <c r="C366" s="39">
        <v>0.03</v>
      </c>
      <c r="D366" s="39">
        <v>0.97</v>
      </c>
      <c r="E366" s="39">
        <v>0</v>
      </c>
      <c r="F366" s="39">
        <v>0.03</v>
      </c>
      <c r="G366" s="39">
        <v>1</v>
      </c>
      <c r="H366" s="40">
        <v>9.9999999999999998E-13</v>
      </c>
      <c r="I366" s="39">
        <v>0</v>
      </c>
      <c r="J366" s="39"/>
      <c r="K366" s="41"/>
    </row>
    <row r="367" spans="1:11" x14ac:dyDescent="0.2">
      <c r="A367" s="39"/>
      <c r="B367" s="39" t="s">
        <v>25</v>
      </c>
      <c r="C367" s="39"/>
      <c r="D367" s="39"/>
      <c r="E367" s="39"/>
      <c r="F367" s="39"/>
      <c r="G367" s="39"/>
      <c r="H367" s="39"/>
      <c r="I367" s="39"/>
      <c r="J367" s="39"/>
      <c r="K367" s="39"/>
    </row>
    <row r="368" spans="1:11" x14ac:dyDescent="0.2">
      <c r="A368" s="39" t="s">
        <v>7</v>
      </c>
      <c r="B368" s="39"/>
      <c r="C368" s="39"/>
      <c r="D368" s="39"/>
      <c r="E368" s="39"/>
      <c r="F368" s="39"/>
      <c r="G368" s="39"/>
      <c r="H368" s="39"/>
      <c r="I368" s="39"/>
      <c r="J368" s="39"/>
      <c r="K368" s="39"/>
    </row>
    <row r="369" spans="1:11" x14ac:dyDescent="0.2">
      <c r="A369" s="33"/>
      <c r="B369" s="33"/>
      <c r="C369" s="33"/>
      <c r="D369" s="33"/>
      <c r="E369" s="33"/>
      <c r="F369" s="33"/>
      <c r="G369" s="33"/>
      <c r="H369" s="33"/>
      <c r="I369" s="33"/>
      <c r="J369" s="33"/>
      <c r="K369" s="33"/>
    </row>
    <row r="370" spans="1:11" ht="19" x14ac:dyDescent="0.25">
      <c r="A370" s="62" t="s">
        <v>51</v>
      </c>
      <c r="B370" s="63" t="s">
        <v>2</v>
      </c>
      <c r="C370" s="63"/>
      <c r="D370" s="63"/>
      <c r="E370" s="64"/>
    </row>
    <row r="371" spans="1:11" x14ac:dyDescent="0.2">
      <c r="A371" s="63" t="s">
        <v>245</v>
      </c>
      <c r="B371" s="63">
        <v>25</v>
      </c>
      <c r="C371" s="63"/>
      <c r="D371" s="63"/>
      <c r="E371" s="63"/>
    </row>
    <row r="372" spans="1:11" x14ac:dyDescent="0.2">
      <c r="A372" s="63" t="s">
        <v>52</v>
      </c>
      <c r="B372" s="63" t="s">
        <v>53</v>
      </c>
      <c r="C372" s="63" t="s">
        <v>54</v>
      </c>
      <c r="D372" s="63" t="s">
        <v>55</v>
      </c>
      <c r="E372" s="63" t="s">
        <v>25</v>
      </c>
    </row>
    <row r="373" spans="1:11" x14ac:dyDescent="0.2">
      <c r="A373" s="63"/>
      <c r="B373" s="63">
        <v>0</v>
      </c>
      <c r="C373" s="63" t="s">
        <v>175</v>
      </c>
      <c r="D373" s="63">
        <v>3</v>
      </c>
      <c r="E373" s="63"/>
    </row>
    <row r="374" spans="1:11" customFormat="1" x14ac:dyDescent="0.2">
      <c r="A374" s="63"/>
      <c r="B374" s="62">
        <v>10</v>
      </c>
      <c r="C374" s="63" t="s">
        <v>106</v>
      </c>
      <c r="D374" s="63">
        <v>1</v>
      </c>
      <c r="E374" s="63"/>
      <c r="F374" s="35"/>
      <c r="G374" s="35"/>
      <c r="H374" s="35"/>
      <c r="I374" s="35"/>
      <c r="J374" s="35"/>
      <c r="K374" s="35"/>
    </row>
    <row r="375" spans="1:11" x14ac:dyDescent="0.2">
      <c r="A375" s="63"/>
      <c r="B375" s="63" t="s">
        <v>25</v>
      </c>
      <c r="C375" s="63"/>
      <c r="D375" s="63"/>
      <c r="E375" s="63"/>
    </row>
    <row r="376" spans="1:11" x14ac:dyDescent="0.2">
      <c r="A376" s="63" t="s">
        <v>56</v>
      </c>
      <c r="B376" s="63" t="s">
        <v>107</v>
      </c>
      <c r="C376" s="63"/>
      <c r="D376" s="63"/>
      <c r="E376" s="63"/>
    </row>
    <row r="377" spans="1:11" x14ac:dyDescent="0.2">
      <c r="A377" s="63" t="s">
        <v>57</v>
      </c>
      <c r="B377" s="63">
        <v>1</v>
      </c>
      <c r="C377" s="63"/>
      <c r="D377" s="63"/>
      <c r="E377" s="63"/>
    </row>
    <row r="378" spans="1:11" x14ac:dyDescent="0.2">
      <c r="A378" s="63" t="s">
        <v>58</v>
      </c>
      <c r="B378" s="63" t="s">
        <v>24</v>
      </c>
      <c r="C378" s="63" t="s">
        <v>25</v>
      </c>
      <c r="D378" s="63"/>
      <c r="E378" s="63"/>
    </row>
    <row r="379" spans="1:11" x14ac:dyDescent="0.2">
      <c r="A379" s="63" t="s">
        <v>59</v>
      </c>
      <c r="B379" s="63" t="s">
        <v>24</v>
      </c>
      <c r="C379" s="63" t="s">
        <v>25</v>
      </c>
      <c r="D379" s="63"/>
      <c r="E379" s="63"/>
    </row>
    <row r="380" spans="1:11" x14ac:dyDescent="0.2">
      <c r="A380" s="63" t="s">
        <v>7</v>
      </c>
      <c r="B380" s="63"/>
      <c r="C380" s="63"/>
      <c r="D380" s="63"/>
      <c r="E380" s="63"/>
    </row>
    <row r="381" spans="1:11" x14ac:dyDescent="0.2">
      <c r="A381" s="63"/>
      <c r="B381" s="63"/>
      <c r="C381" s="63"/>
      <c r="D381" s="63"/>
      <c r="E381" s="63"/>
    </row>
    <row r="382" spans="1:11" x14ac:dyDescent="0.2">
      <c r="A382" s="39" t="s">
        <v>60</v>
      </c>
      <c r="B382" s="39" t="s">
        <v>2</v>
      </c>
      <c r="C382" s="39"/>
      <c r="D382" s="39"/>
      <c r="E382" s="39"/>
      <c r="F382" s="39"/>
      <c r="G382" s="39"/>
      <c r="H382" s="39"/>
      <c r="I382" s="39"/>
      <c r="J382" s="39"/>
      <c r="K382" s="39"/>
    </row>
    <row r="383" spans="1:11" x14ac:dyDescent="0.2">
      <c r="A383" s="39" t="s">
        <v>244</v>
      </c>
      <c r="B383" s="39">
        <v>25</v>
      </c>
      <c r="C383" s="39"/>
      <c r="D383" s="39"/>
      <c r="E383" s="39"/>
      <c r="F383" s="39"/>
      <c r="G383" s="39"/>
      <c r="H383" s="39"/>
      <c r="I383" s="39"/>
      <c r="J383" s="39"/>
      <c r="K383" s="39"/>
    </row>
    <row r="384" spans="1:11" x14ac:dyDescent="0.2">
      <c r="A384" s="39" t="s">
        <v>61</v>
      </c>
      <c r="B384" s="39" t="s">
        <v>53</v>
      </c>
      <c r="C384" s="41" t="s">
        <v>62</v>
      </c>
      <c r="D384" s="41" t="s">
        <v>63</v>
      </c>
      <c r="E384" s="41" t="s">
        <v>64</v>
      </c>
      <c r="F384" s="41" t="s">
        <v>108</v>
      </c>
      <c r="G384" s="41" t="s">
        <v>184</v>
      </c>
      <c r="H384" s="41" t="s">
        <v>305</v>
      </c>
      <c r="I384" s="41" t="s">
        <v>287</v>
      </c>
      <c r="J384" s="41" t="s">
        <v>25</v>
      </c>
      <c r="K384" s="39"/>
    </row>
    <row r="385" spans="1:11" x14ac:dyDescent="0.2">
      <c r="A385" s="39"/>
      <c r="B385" s="39">
        <v>0</v>
      </c>
      <c r="C385" s="39">
        <v>0.2</v>
      </c>
      <c r="D385" s="39">
        <v>0.75</v>
      </c>
      <c r="E385" s="39">
        <v>0</v>
      </c>
      <c r="F385" s="39">
        <v>0.2</v>
      </c>
      <c r="G385" s="39">
        <v>2</v>
      </c>
      <c r="H385" s="40">
        <v>9.9999999999999998E-13</v>
      </c>
      <c r="I385" s="39">
        <v>0</v>
      </c>
      <c r="J385" s="39"/>
      <c r="K385" s="41" t="s">
        <v>337</v>
      </c>
    </row>
    <row r="386" spans="1:11" x14ac:dyDescent="0.2">
      <c r="A386" s="39"/>
      <c r="B386" s="39">
        <v>3</v>
      </c>
      <c r="C386" s="39">
        <v>0.1</v>
      </c>
      <c r="D386" s="39">
        <v>0.85</v>
      </c>
      <c r="E386" s="39">
        <v>0</v>
      </c>
      <c r="F386" s="39">
        <v>0.15</v>
      </c>
      <c r="G386" s="39">
        <v>2</v>
      </c>
      <c r="H386" s="40">
        <v>9.9999999999999998E-13</v>
      </c>
      <c r="I386" s="39">
        <v>0</v>
      </c>
      <c r="J386" s="39"/>
      <c r="K386" s="41"/>
    </row>
    <row r="387" spans="1:11" x14ac:dyDescent="0.2">
      <c r="A387" s="39"/>
      <c r="B387" s="39">
        <v>10</v>
      </c>
      <c r="C387" s="39">
        <v>0.03</v>
      </c>
      <c r="D387" s="39">
        <v>0.97</v>
      </c>
      <c r="E387" s="39">
        <v>0</v>
      </c>
      <c r="F387" s="39">
        <v>0.03</v>
      </c>
      <c r="G387" s="39">
        <v>1</v>
      </c>
      <c r="H387" s="40">
        <v>9.9999999999999998E-13</v>
      </c>
      <c r="I387" s="39">
        <v>0</v>
      </c>
      <c r="J387" s="39"/>
      <c r="K387" s="41"/>
    </row>
    <row r="388" spans="1:11" x14ac:dyDescent="0.2">
      <c r="A388" s="39"/>
      <c r="B388" s="39" t="s">
        <v>25</v>
      </c>
      <c r="C388" s="39"/>
      <c r="D388" s="39"/>
      <c r="E388" s="39"/>
      <c r="F388" s="39"/>
      <c r="G388" s="39"/>
      <c r="H388" s="39"/>
      <c r="I388" s="39"/>
      <c r="J388" s="39"/>
      <c r="K388" s="39"/>
    </row>
    <row r="389" spans="1:11" x14ac:dyDescent="0.2">
      <c r="A389" s="39" t="s">
        <v>7</v>
      </c>
      <c r="B389" s="39"/>
      <c r="C389" s="39"/>
      <c r="D389" s="39"/>
      <c r="E389" s="39"/>
      <c r="F389" s="39"/>
      <c r="G389" s="39"/>
      <c r="H389" s="39"/>
      <c r="I389" s="39"/>
      <c r="J389" s="39"/>
      <c r="K389" s="39"/>
    </row>
    <row r="390" spans="1:11" x14ac:dyDescent="0.2">
      <c r="A390" s="33"/>
      <c r="B390" s="33"/>
      <c r="C390" s="33"/>
      <c r="D390" s="33"/>
      <c r="E390" s="33"/>
      <c r="F390" s="33"/>
      <c r="G390" s="33"/>
      <c r="H390" s="33"/>
      <c r="I390" s="33"/>
      <c r="J390" s="33"/>
      <c r="K390" s="33"/>
    </row>
    <row r="392" spans="1:11" ht="24" x14ac:dyDescent="0.3">
      <c r="A392" s="42" t="s">
        <v>304</v>
      </c>
      <c r="B392" s="42"/>
      <c r="C392" s="42"/>
      <c r="D392" s="42"/>
      <c r="E392" s="42"/>
      <c r="F392" s="42"/>
      <c r="G392" s="42"/>
      <c r="H392" s="42"/>
      <c r="I392" s="42"/>
      <c r="J392" s="42"/>
      <c r="K392" s="42"/>
    </row>
    <row r="393" spans="1:11" customFormat="1" x14ac:dyDescent="0.2"/>
    <row r="394" spans="1:11" customFormat="1" x14ac:dyDescent="0.2">
      <c r="A394" s="65" t="s">
        <v>176</v>
      </c>
      <c r="B394" s="65" t="s">
        <v>2</v>
      </c>
      <c r="C394" s="73" t="s">
        <v>364</v>
      </c>
      <c r="D394" s="56"/>
      <c r="E394" s="56"/>
    </row>
    <row r="395" spans="1:11" customFormat="1" x14ac:dyDescent="0.2">
      <c r="A395" s="65" t="s">
        <v>175</v>
      </c>
      <c r="B395" s="65">
        <v>4</v>
      </c>
      <c r="C395" s="56"/>
      <c r="D395" s="56"/>
      <c r="E395" s="74"/>
    </row>
    <row r="396" spans="1:11" customFormat="1" x14ac:dyDescent="0.2">
      <c r="A396" s="56"/>
      <c r="B396" s="56" t="s">
        <v>349</v>
      </c>
      <c r="C396" s="75" t="s">
        <v>350</v>
      </c>
      <c r="D396" s="76" t="s">
        <v>173</v>
      </c>
      <c r="E396" s="74"/>
    </row>
    <row r="397" spans="1:11" customFormat="1" x14ac:dyDescent="0.2">
      <c r="A397" s="65" t="s">
        <v>66</v>
      </c>
      <c r="B397" s="78">
        <v>0.2</v>
      </c>
      <c r="C397" s="75">
        <v>0.15</v>
      </c>
      <c r="D397" s="76" t="s">
        <v>351</v>
      </c>
      <c r="E397" s="73" t="s">
        <v>365</v>
      </c>
      <c r="G397" s="21" t="s">
        <v>386</v>
      </c>
    </row>
    <row r="398" spans="1:11" customFormat="1" x14ac:dyDescent="0.2">
      <c r="A398" s="56" t="s">
        <v>67</v>
      </c>
      <c r="B398" s="56">
        <v>0.96</v>
      </c>
      <c r="C398" s="75">
        <v>0.99</v>
      </c>
      <c r="D398" s="76" t="s">
        <v>351</v>
      </c>
      <c r="E398" s="73" t="s">
        <v>366</v>
      </c>
      <c r="G398" s="21" t="s">
        <v>384</v>
      </c>
      <c r="I398" s="21" t="s">
        <v>387</v>
      </c>
    </row>
    <row r="399" spans="1:11" customFormat="1" x14ac:dyDescent="0.2">
      <c r="A399" s="56" t="s">
        <v>69</v>
      </c>
      <c r="B399" s="78">
        <v>0.02</v>
      </c>
      <c r="C399" s="75">
        <v>1E-3</v>
      </c>
      <c r="D399" s="76" t="s">
        <v>353</v>
      </c>
      <c r="E399" s="73" t="s">
        <v>378</v>
      </c>
      <c r="G399" s="21" t="s">
        <v>382</v>
      </c>
      <c r="H399" s="35"/>
      <c r="I399" s="21" t="s">
        <v>383</v>
      </c>
    </row>
    <row r="400" spans="1:11" customFormat="1" x14ac:dyDescent="0.2">
      <c r="A400" s="56" t="s">
        <v>109</v>
      </c>
      <c r="B400" s="78">
        <v>0.25</v>
      </c>
      <c r="C400" s="75">
        <v>0.1</v>
      </c>
      <c r="D400" s="76"/>
      <c r="E400" s="77"/>
      <c r="G400" s="35"/>
    </row>
    <row r="401" spans="1:5" customFormat="1" x14ac:dyDescent="0.2">
      <c r="A401" s="56" t="s">
        <v>72</v>
      </c>
      <c r="B401" s="78">
        <v>0.5</v>
      </c>
      <c r="C401" s="75">
        <v>0.1</v>
      </c>
      <c r="D401" s="76"/>
      <c r="E401" s="77"/>
    </row>
    <row r="402" spans="1:5" customFormat="1" x14ac:dyDescent="0.2">
      <c r="A402" s="56" t="s">
        <v>110</v>
      </c>
      <c r="B402" s="67">
        <v>0.4</v>
      </c>
      <c r="C402" s="75"/>
      <c r="D402" s="76"/>
      <c r="E402" s="73" t="s">
        <v>377</v>
      </c>
    </row>
    <row r="403" spans="1:5" customFormat="1" x14ac:dyDescent="0.2">
      <c r="A403" s="56" t="s">
        <v>111</v>
      </c>
      <c r="B403" s="56">
        <v>9.9999999999999995E-7</v>
      </c>
      <c r="C403" s="75"/>
      <c r="D403" s="76"/>
      <c r="E403" s="73"/>
    </row>
    <row r="404" spans="1:5" customFormat="1" x14ac:dyDescent="0.2">
      <c r="A404" s="56" t="s">
        <v>112</v>
      </c>
      <c r="B404" s="43" t="s">
        <v>113</v>
      </c>
      <c r="C404" s="75"/>
      <c r="D404" s="76"/>
      <c r="E404" s="73"/>
    </row>
    <row r="405" spans="1:5" customFormat="1" x14ac:dyDescent="0.2">
      <c r="A405" s="56" t="s">
        <v>115</v>
      </c>
      <c r="B405" s="56">
        <v>3600</v>
      </c>
      <c r="C405" s="75">
        <v>3600</v>
      </c>
      <c r="D405" s="76" t="s">
        <v>355</v>
      </c>
      <c r="E405" s="73" t="s">
        <v>356</v>
      </c>
    </row>
    <row r="406" spans="1:5" customFormat="1" x14ac:dyDescent="0.2">
      <c r="A406" s="56" t="s">
        <v>117</v>
      </c>
      <c r="B406" s="56">
        <v>50000</v>
      </c>
      <c r="C406" s="75">
        <v>50000</v>
      </c>
      <c r="D406" s="76" t="s">
        <v>357</v>
      </c>
      <c r="E406" s="73" t="s">
        <v>358</v>
      </c>
    </row>
    <row r="407" spans="1:5" customFormat="1" x14ac:dyDescent="0.2">
      <c r="A407" s="56" t="s">
        <v>177</v>
      </c>
      <c r="B407" s="56">
        <v>1000</v>
      </c>
      <c r="C407" s="75"/>
      <c r="D407" s="76"/>
      <c r="E407" s="74"/>
    </row>
    <row r="408" spans="1:5" customFormat="1" x14ac:dyDescent="0.2">
      <c r="A408" s="56" t="s">
        <v>178</v>
      </c>
      <c r="B408" s="56">
        <v>1000</v>
      </c>
      <c r="C408" s="75"/>
      <c r="D408" s="76"/>
      <c r="E408" s="74"/>
    </row>
    <row r="409" spans="1:5" customFormat="1" x14ac:dyDescent="0.2">
      <c r="A409" s="56" t="s">
        <v>179</v>
      </c>
      <c r="B409" s="56">
        <v>-35</v>
      </c>
      <c r="C409" s="75" t="s">
        <v>183</v>
      </c>
      <c r="D409" s="76"/>
      <c r="E409" s="74" t="s">
        <v>183</v>
      </c>
    </row>
    <row r="410" spans="1:5" customFormat="1" x14ac:dyDescent="0.2">
      <c r="A410" s="56" t="s">
        <v>180</v>
      </c>
      <c r="B410" s="56">
        <v>0.05</v>
      </c>
      <c r="C410" s="75"/>
      <c r="D410" s="76"/>
      <c r="E410" s="74"/>
    </row>
    <row r="411" spans="1:5" customFormat="1" x14ac:dyDescent="0.2">
      <c r="A411" s="56" t="s">
        <v>181</v>
      </c>
      <c r="B411" s="56">
        <v>0.95</v>
      </c>
      <c r="C411" s="75"/>
      <c r="D411" s="76"/>
      <c r="E411" s="74"/>
    </row>
    <row r="412" spans="1:5" customFormat="1" x14ac:dyDescent="0.2">
      <c r="A412" s="56" t="s">
        <v>182</v>
      </c>
      <c r="B412" s="56">
        <v>0.05</v>
      </c>
      <c r="C412" s="75"/>
      <c r="D412" s="76"/>
      <c r="E412" s="76"/>
    </row>
    <row r="413" spans="1:5" customFormat="1" x14ac:dyDescent="0.2">
      <c r="A413" s="56" t="s">
        <v>7</v>
      </c>
      <c r="B413" s="56"/>
      <c r="C413" s="56"/>
      <c r="D413" s="56"/>
      <c r="E413" s="56"/>
    </row>
    <row r="414" spans="1:5" customFormat="1" x14ac:dyDescent="0.2"/>
    <row r="416" spans="1:5" ht="19" x14ac:dyDescent="0.25">
      <c r="A416" s="65" t="s">
        <v>51</v>
      </c>
      <c r="B416" s="56" t="s">
        <v>2</v>
      </c>
      <c r="C416" s="73" t="s">
        <v>408</v>
      </c>
      <c r="D416" s="56"/>
      <c r="E416" s="66"/>
    </row>
    <row r="417" spans="1:11" x14ac:dyDescent="0.2">
      <c r="A417" s="56" t="s">
        <v>245</v>
      </c>
      <c r="B417" s="56">
        <v>31</v>
      </c>
      <c r="C417" s="56"/>
      <c r="D417" s="56"/>
      <c r="E417" s="56"/>
    </row>
    <row r="418" spans="1:11" x14ac:dyDescent="0.2">
      <c r="A418" s="56" t="s">
        <v>52</v>
      </c>
      <c r="B418" s="56" t="s">
        <v>53</v>
      </c>
      <c r="C418" s="56" t="s">
        <v>54</v>
      </c>
      <c r="D418" s="56" t="s">
        <v>55</v>
      </c>
      <c r="E418" s="56" t="s">
        <v>25</v>
      </c>
    </row>
    <row r="419" spans="1:11" x14ac:dyDescent="0.2">
      <c r="A419" s="56"/>
      <c r="B419" s="56">
        <v>0</v>
      </c>
      <c r="C419" s="56" t="s">
        <v>175</v>
      </c>
      <c r="D419" s="56">
        <v>4</v>
      </c>
      <c r="E419" s="56"/>
    </row>
    <row r="420" spans="1:11" customFormat="1" x14ac:dyDescent="0.2">
      <c r="A420" s="56"/>
      <c r="B420" s="65">
        <v>10</v>
      </c>
      <c r="C420" s="56" t="s">
        <v>106</v>
      </c>
      <c r="D420" s="56">
        <v>1</v>
      </c>
      <c r="E420" s="56"/>
      <c r="F420" s="35"/>
      <c r="G420" s="35"/>
      <c r="H420" s="35"/>
      <c r="I420" s="35"/>
      <c r="J420" s="35"/>
      <c r="K420" s="35"/>
    </row>
    <row r="421" spans="1:11" x14ac:dyDescent="0.2">
      <c r="A421" s="56"/>
      <c r="B421" s="56" t="s">
        <v>25</v>
      </c>
      <c r="C421" s="56"/>
      <c r="D421" s="56"/>
      <c r="E421" s="56"/>
    </row>
    <row r="422" spans="1:11" x14ac:dyDescent="0.2">
      <c r="A422" s="56" t="s">
        <v>56</v>
      </c>
      <c r="B422" s="56" t="s">
        <v>107</v>
      </c>
      <c r="C422" s="56"/>
      <c r="D422" s="56"/>
      <c r="E422" s="56"/>
    </row>
    <row r="423" spans="1:11" x14ac:dyDescent="0.2">
      <c r="A423" s="56" t="s">
        <v>57</v>
      </c>
      <c r="B423" s="56">
        <v>1</v>
      </c>
      <c r="C423" s="56"/>
      <c r="D423" s="56"/>
      <c r="E423" s="56"/>
    </row>
    <row r="424" spans="1:11" x14ac:dyDescent="0.2">
      <c r="A424" s="56" t="s">
        <v>58</v>
      </c>
      <c r="B424" s="56" t="s">
        <v>24</v>
      </c>
      <c r="C424" s="56" t="s">
        <v>25</v>
      </c>
      <c r="D424" s="56"/>
      <c r="E424" s="56"/>
    </row>
    <row r="425" spans="1:11" x14ac:dyDescent="0.2">
      <c r="A425" s="56" t="s">
        <v>59</v>
      </c>
      <c r="B425" s="56" t="s">
        <v>24</v>
      </c>
      <c r="C425" s="56" t="s">
        <v>25</v>
      </c>
      <c r="D425" s="56"/>
      <c r="E425" s="56"/>
    </row>
    <row r="426" spans="1:11" x14ac:dyDescent="0.2">
      <c r="A426" s="56" t="s">
        <v>7</v>
      </c>
      <c r="B426" s="56"/>
      <c r="C426" s="56"/>
      <c r="D426" s="56"/>
      <c r="E426" s="56"/>
    </row>
    <row r="427" spans="1:11" x14ac:dyDescent="0.2">
      <c r="A427" s="56"/>
      <c r="B427" s="56"/>
      <c r="C427" s="56"/>
      <c r="D427" s="56"/>
      <c r="E427" s="56"/>
    </row>
    <row r="428" spans="1:11" x14ac:dyDescent="0.2">
      <c r="A428" s="43" t="s">
        <v>60</v>
      </c>
      <c r="B428" s="43" t="s">
        <v>2</v>
      </c>
      <c r="C428" s="43"/>
      <c r="D428" s="43"/>
      <c r="E428" s="43"/>
      <c r="F428" s="43"/>
      <c r="G428" s="43"/>
      <c r="H428" s="43"/>
      <c r="I428" s="43"/>
      <c r="J428" s="43"/>
      <c r="K428" s="43"/>
    </row>
    <row r="429" spans="1:11" x14ac:dyDescent="0.2">
      <c r="A429" s="43" t="s">
        <v>244</v>
      </c>
      <c r="B429" s="43">
        <v>31</v>
      </c>
      <c r="C429" s="43"/>
      <c r="D429" s="43"/>
      <c r="E429" s="43"/>
      <c r="F429" s="43"/>
      <c r="G429" s="43"/>
      <c r="H429" s="43"/>
      <c r="I429" s="43"/>
      <c r="J429" s="43"/>
      <c r="K429" s="43"/>
    </row>
    <row r="430" spans="1:11" x14ac:dyDescent="0.2">
      <c r="A430" s="43" t="s">
        <v>61</v>
      </c>
      <c r="B430" s="43" t="s">
        <v>53</v>
      </c>
      <c r="C430" s="45" t="s">
        <v>62</v>
      </c>
      <c r="D430" s="45" t="s">
        <v>63</v>
      </c>
      <c r="E430" s="45" t="s">
        <v>64</v>
      </c>
      <c r="F430" s="45" t="s">
        <v>108</v>
      </c>
      <c r="G430" s="45" t="s">
        <v>184</v>
      </c>
      <c r="H430" s="45" t="s">
        <v>305</v>
      </c>
      <c r="I430" s="45" t="s">
        <v>287</v>
      </c>
      <c r="J430" s="45" t="s">
        <v>25</v>
      </c>
      <c r="K430" s="43"/>
    </row>
    <row r="431" spans="1:11" x14ac:dyDescent="0.2">
      <c r="A431" s="43"/>
      <c r="B431" s="43">
        <v>0</v>
      </c>
      <c r="C431" s="43">
        <v>0.3</v>
      </c>
      <c r="D431" s="43">
        <v>0.2</v>
      </c>
      <c r="E431" s="43">
        <v>0.1</v>
      </c>
      <c r="F431" s="43">
        <v>0.15</v>
      </c>
      <c r="G431" s="43">
        <v>1</v>
      </c>
      <c r="H431" s="44">
        <v>1E-14</v>
      </c>
      <c r="I431" s="43">
        <v>0</v>
      </c>
      <c r="J431" s="43"/>
      <c r="K431" s="45" t="s">
        <v>306</v>
      </c>
    </row>
    <row r="432" spans="1:11" x14ac:dyDescent="0.2">
      <c r="A432" s="43"/>
      <c r="B432" s="43">
        <v>0.05</v>
      </c>
      <c r="C432" s="43">
        <v>0.3</v>
      </c>
      <c r="D432" s="43">
        <v>0.7</v>
      </c>
      <c r="E432" s="43">
        <v>0.1</v>
      </c>
      <c r="F432" s="43">
        <v>0.1</v>
      </c>
      <c r="G432" s="43">
        <v>2</v>
      </c>
      <c r="H432" s="44">
        <v>1E-14</v>
      </c>
      <c r="I432" s="43">
        <v>0</v>
      </c>
      <c r="J432" s="43"/>
      <c r="K432" s="45" t="s">
        <v>307</v>
      </c>
    </row>
    <row r="433" spans="1:11" x14ac:dyDescent="0.2">
      <c r="A433" s="43"/>
      <c r="B433" s="43">
        <v>1</v>
      </c>
      <c r="C433" s="43">
        <v>0.25</v>
      </c>
      <c r="D433" s="43">
        <v>0.7</v>
      </c>
      <c r="E433" s="43">
        <v>0.1</v>
      </c>
      <c r="F433" s="43">
        <v>0.1</v>
      </c>
      <c r="G433" s="43">
        <v>2</v>
      </c>
      <c r="H433" s="44">
        <v>9.9999999999999994E-12</v>
      </c>
      <c r="I433" s="43">
        <v>0</v>
      </c>
      <c r="J433" s="43"/>
      <c r="K433" s="45" t="s">
        <v>307</v>
      </c>
    </row>
    <row r="434" spans="1:11" x14ac:dyDescent="0.2">
      <c r="A434" s="43"/>
      <c r="B434" s="43">
        <v>10</v>
      </c>
      <c r="C434" s="43">
        <v>0.03</v>
      </c>
      <c r="D434" s="43">
        <v>0.97</v>
      </c>
      <c r="E434" s="43">
        <v>0</v>
      </c>
      <c r="F434" s="43">
        <v>0.03</v>
      </c>
      <c r="G434" s="43">
        <v>1</v>
      </c>
      <c r="H434" s="44">
        <v>9.9999999999999998E-13</v>
      </c>
      <c r="I434" s="43">
        <v>0</v>
      </c>
      <c r="J434" s="43"/>
      <c r="K434" s="45" t="s">
        <v>308</v>
      </c>
    </row>
    <row r="435" spans="1:11" x14ac:dyDescent="0.2">
      <c r="A435" s="43"/>
      <c r="B435" s="43" t="s">
        <v>25</v>
      </c>
      <c r="C435" s="43"/>
      <c r="D435" s="43"/>
      <c r="E435" s="43"/>
      <c r="F435" s="43"/>
      <c r="G435" s="43"/>
      <c r="H435" s="43"/>
      <c r="I435" s="43"/>
      <c r="J435" s="43"/>
      <c r="K435" s="43"/>
    </row>
    <row r="436" spans="1:11" x14ac:dyDescent="0.2">
      <c r="A436" s="43" t="s">
        <v>7</v>
      </c>
      <c r="B436" s="43"/>
      <c r="C436" s="43"/>
      <c r="D436" s="43"/>
      <c r="E436" s="43"/>
      <c r="F436" s="43"/>
      <c r="G436" s="43"/>
      <c r="H436" s="43"/>
      <c r="I436" s="43"/>
      <c r="J436" s="43"/>
      <c r="K436" s="43"/>
    </row>
    <row r="437" spans="1:11" x14ac:dyDescent="0.2">
      <c r="A437" s="33"/>
      <c r="B437" s="33"/>
      <c r="C437" s="33"/>
      <c r="D437" s="33"/>
      <c r="E437" s="33"/>
      <c r="F437" s="33"/>
      <c r="G437" s="33"/>
      <c r="H437" s="33"/>
      <c r="I437" s="33"/>
      <c r="J437" s="33"/>
      <c r="K437" s="33"/>
    </row>
    <row r="438" spans="1:11" ht="19" x14ac:dyDescent="0.25">
      <c r="A438" s="65" t="s">
        <v>51</v>
      </c>
      <c r="B438" s="56" t="s">
        <v>2</v>
      </c>
      <c r="C438" s="56"/>
      <c r="D438" s="56"/>
      <c r="E438" s="66"/>
    </row>
    <row r="439" spans="1:11" x14ac:dyDescent="0.2">
      <c r="A439" s="56" t="s">
        <v>245</v>
      </c>
      <c r="B439" s="56">
        <v>32</v>
      </c>
      <c r="C439" s="56"/>
      <c r="D439" s="56"/>
      <c r="E439" s="56"/>
    </row>
    <row r="440" spans="1:11" x14ac:dyDescent="0.2">
      <c r="A440" s="56" t="s">
        <v>52</v>
      </c>
      <c r="B440" s="56" t="s">
        <v>53</v>
      </c>
      <c r="C440" s="56" t="s">
        <v>54</v>
      </c>
      <c r="D440" s="56" t="s">
        <v>55</v>
      </c>
      <c r="E440" s="56" t="s">
        <v>25</v>
      </c>
    </row>
    <row r="441" spans="1:11" x14ac:dyDescent="0.2">
      <c r="A441" s="56"/>
      <c r="B441" s="56">
        <v>0</v>
      </c>
      <c r="C441" s="56" t="s">
        <v>175</v>
      </c>
      <c r="D441" s="56">
        <v>4</v>
      </c>
      <c r="E441" s="56"/>
    </row>
    <row r="442" spans="1:11" customFormat="1" x14ac:dyDescent="0.2">
      <c r="A442" s="56"/>
      <c r="B442" s="65">
        <v>10</v>
      </c>
      <c r="C442" s="56" t="s">
        <v>106</v>
      </c>
      <c r="D442" s="56">
        <v>1</v>
      </c>
      <c r="E442" s="56"/>
      <c r="F442" s="35"/>
      <c r="G442" s="35"/>
      <c r="H442" s="35"/>
      <c r="I442" s="35"/>
      <c r="J442" s="35"/>
      <c r="K442" s="35"/>
    </row>
    <row r="443" spans="1:11" x14ac:dyDescent="0.2">
      <c r="A443" s="56"/>
      <c r="B443" s="56" t="s">
        <v>25</v>
      </c>
      <c r="C443" s="56"/>
      <c r="D443" s="56"/>
      <c r="E443" s="56"/>
    </row>
    <row r="444" spans="1:11" x14ac:dyDescent="0.2">
      <c r="A444" s="56" t="s">
        <v>56</v>
      </c>
      <c r="B444" s="56" t="s">
        <v>107</v>
      </c>
      <c r="C444" s="56"/>
      <c r="D444" s="56"/>
      <c r="E444" s="56"/>
    </row>
    <row r="445" spans="1:11" x14ac:dyDescent="0.2">
      <c r="A445" s="56" t="s">
        <v>57</v>
      </c>
      <c r="B445" s="56">
        <v>1</v>
      </c>
      <c r="C445" s="56"/>
      <c r="D445" s="56"/>
      <c r="E445" s="56"/>
    </row>
    <row r="446" spans="1:11" x14ac:dyDescent="0.2">
      <c r="A446" s="56" t="s">
        <v>58</v>
      </c>
      <c r="B446" s="56" t="s">
        <v>24</v>
      </c>
      <c r="C446" s="56" t="s">
        <v>25</v>
      </c>
      <c r="D446" s="56"/>
      <c r="E446" s="56"/>
    </row>
    <row r="447" spans="1:11" x14ac:dyDescent="0.2">
      <c r="A447" s="56" t="s">
        <v>59</v>
      </c>
      <c r="B447" s="56" t="s">
        <v>24</v>
      </c>
      <c r="C447" s="56" t="s">
        <v>25</v>
      </c>
      <c r="D447" s="56"/>
      <c r="E447" s="56"/>
    </row>
    <row r="448" spans="1:11" x14ac:dyDescent="0.2">
      <c r="A448" s="56" t="s">
        <v>7</v>
      </c>
      <c r="B448" s="56"/>
      <c r="C448" s="56"/>
      <c r="D448" s="56"/>
      <c r="E448" s="56"/>
    </row>
    <row r="449" spans="1:11" x14ac:dyDescent="0.2">
      <c r="A449" s="56"/>
      <c r="B449" s="56"/>
      <c r="C449" s="56"/>
      <c r="D449" s="56"/>
      <c r="E449" s="56"/>
    </row>
    <row r="450" spans="1:11" x14ac:dyDescent="0.2">
      <c r="A450" s="43" t="s">
        <v>60</v>
      </c>
      <c r="B450" s="43" t="s">
        <v>2</v>
      </c>
      <c r="C450" s="43"/>
      <c r="D450" s="43"/>
      <c r="E450" s="43"/>
      <c r="F450" s="43"/>
      <c r="G450" s="43"/>
      <c r="H450" s="43"/>
      <c r="I450" s="43"/>
      <c r="J450" s="43"/>
      <c r="K450" s="43"/>
    </row>
    <row r="451" spans="1:11" x14ac:dyDescent="0.2">
      <c r="A451" s="43" t="s">
        <v>244</v>
      </c>
      <c r="B451" s="43">
        <v>32</v>
      </c>
      <c r="C451" s="43"/>
      <c r="D451" s="43"/>
      <c r="E451" s="43"/>
      <c r="F451" s="43"/>
      <c r="G451" s="43"/>
      <c r="H451" s="43"/>
      <c r="I451" s="43"/>
      <c r="J451" s="43"/>
      <c r="K451" s="43"/>
    </row>
    <row r="452" spans="1:11" x14ac:dyDescent="0.2">
      <c r="A452" s="43" t="s">
        <v>61</v>
      </c>
      <c r="B452" s="43" t="s">
        <v>53</v>
      </c>
      <c r="C452" s="45" t="s">
        <v>62</v>
      </c>
      <c r="D452" s="45" t="s">
        <v>63</v>
      </c>
      <c r="E452" s="45" t="s">
        <v>64</v>
      </c>
      <c r="F452" s="45" t="s">
        <v>108</v>
      </c>
      <c r="G452" s="45" t="s">
        <v>184</v>
      </c>
      <c r="H452" s="45" t="s">
        <v>305</v>
      </c>
      <c r="I452" s="45" t="s">
        <v>287</v>
      </c>
      <c r="J452" s="45" t="s">
        <v>25</v>
      </c>
      <c r="K452" s="43"/>
    </row>
    <row r="453" spans="1:11" x14ac:dyDescent="0.2">
      <c r="A453" s="43"/>
      <c r="B453" s="43">
        <v>0</v>
      </c>
      <c r="C453" s="43">
        <v>0.05</v>
      </c>
      <c r="D453" s="43">
        <v>0.1</v>
      </c>
      <c r="E453" s="43">
        <v>0.3</v>
      </c>
      <c r="F453" s="43">
        <v>0.1</v>
      </c>
      <c r="G453" s="43">
        <v>1</v>
      </c>
      <c r="H453" s="44">
        <v>9.9999999999999994E-12</v>
      </c>
      <c r="I453" s="43">
        <v>0</v>
      </c>
      <c r="J453" s="43"/>
      <c r="K453" s="45" t="s">
        <v>309</v>
      </c>
    </row>
    <row r="454" spans="1:11" x14ac:dyDescent="0.2">
      <c r="A454" s="43"/>
      <c r="B454" s="43">
        <v>0.05</v>
      </c>
      <c r="C454" s="43">
        <v>0.3</v>
      </c>
      <c r="D454" s="43">
        <v>0.4</v>
      </c>
      <c r="E454" s="43">
        <v>0.1</v>
      </c>
      <c r="F454" s="43">
        <v>0.3</v>
      </c>
      <c r="G454" s="43">
        <v>2</v>
      </c>
      <c r="H454" s="44">
        <v>9.9999999999999998E-13</v>
      </c>
      <c r="I454" s="43">
        <v>0</v>
      </c>
      <c r="J454" s="43"/>
      <c r="K454" s="45" t="s">
        <v>310</v>
      </c>
    </row>
    <row r="455" spans="1:11" x14ac:dyDescent="0.2">
      <c r="A455" s="43"/>
      <c r="B455" s="43">
        <v>0.3</v>
      </c>
      <c r="C455" s="43">
        <v>0.2</v>
      </c>
      <c r="D455" s="43">
        <v>0.55000000000000004</v>
      </c>
      <c r="E455" s="43">
        <v>0</v>
      </c>
      <c r="F455" s="43">
        <v>0.2</v>
      </c>
      <c r="G455" s="43">
        <v>2</v>
      </c>
      <c r="H455" s="44">
        <v>1E-13</v>
      </c>
      <c r="I455" s="43">
        <v>0</v>
      </c>
      <c r="J455" s="43"/>
      <c r="K455" s="45" t="s">
        <v>311</v>
      </c>
    </row>
    <row r="456" spans="1:11" x14ac:dyDescent="0.2">
      <c r="A456" s="43"/>
      <c r="B456" s="43">
        <v>1</v>
      </c>
      <c r="C456" s="43">
        <v>0.1</v>
      </c>
      <c r="D456" s="43">
        <v>0.75</v>
      </c>
      <c r="E456" s="43">
        <v>0</v>
      </c>
      <c r="F456" s="43">
        <v>0.1</v>
      </c>
      <c r="G456" s="43">
        <v>2</v>
      </c>
      <c r="H456" s="44">
        <v>1E-13</v>
      </c>
      <c r="I456" s="43">
        <v>0</v>
      </c>
      <c r="J456" s="43"/>
      <c r="K456" s="45" t="s">
        <v>312</v>
      </c>
    </row>
    <row r="457" spans="1:11" x14ac:dyDescent="0.2">
      <c r="A457" s="43"/>
      <c r="B457" s="43">
        <v>10</v>
      </c>
      <c r="C457" s="43">
        <v>0.03</v>
      </c>
      <c r="D457" s="43">
        <v>0.97</v>
      </c>
      <c r="E457" s="43">
        <v>0</v>
      </c>
      <c r="F457" s="43">
        <v>0.03</v>
      </c>
      <c r="G457" s="43">
        <v>1</v>
      </c>
      <c r="H457" s="44">
        <v>9.9999999999999998E-13</v>
      </c>
      <c r="I457" s="43">
        <v>0</v>
      </c>
      <c r="J457" s="43"/>
      <c r="K457" s="45" t="s">
        <v>313</v>
      </c>
    </row>
    <row r="458" spans="1:11" x14ac:dyDescent="0.2">
      <c r="A458" s="43"/>
      <c r="B458" s="43" t="s">
        <v>25</v>
      </c>
      <c r="C458" s="43"/>
      <c r="D458" s="43"/>
      <c r="E458" s="43"/>
      <c r="F458" s="43"/>
      <c r="G458" s="43"/>
      <c r="H458" s="43"/>
      <c r="I458" s="43"/>
      <c r="J458" s="43"/>
      <c r="K458" s="43"/>
    </row>
    <row r="459" spans="1:11" x14ac:dyDescent="0.2">
      <c r="A459" s="43" t="s">
        <v>7</v>
      </c>
      <c r="B459" s="43"/>
      <c r="C459" s="43"/>
      <c r="D459" s="43"/>
      <c r="E459" s="43"/>
      <c r="F459" s="43"/>
      <c r="G459" s="43"/>
      <c r="H459" s="43"/>
      <c r="I459" s="43"/>
      <c r="J459" s="43"/>
      <c r="K459" s="43"/>
    </row>
    <row r="460" spans="1:11" x14ac:dyDescent="0.2">
      <c r="A460" s="33"/>
      <c r="B460" s="33"/>
      <c r="C460" s="33"/>
      <c r="D460" s="33"/>
      <c r="E460" s="33"/>
      <c r="F460" s="33"/>
      <c r="G460" s="33"/>
      <c r="H460" s="33"/>
      <c r="I460" s="33"/>
      <c r="J460" s="33"/>
      <c r="K460" s="33"/>
    </row>
    <row r="461" spans="1:11" x14ac:dyDescent="0.2">
      <c r="A461" s="33"/>
      <c r="B461" s="33"/>
      <c r="C461" s="33"/>
      <c r="D461" s="33"/>
      <c r="E461" s="33"/>
      <c r="F461" s="33"/>
      <c r="G461" s="33"/>
      <c r="H461" s="33"/>
      <c r="I461" s="33"/>
      <c r="J461" s="33"/>
      <c r="K461" s="33"/>
    </row>
    <row r="462" spans="1:11" ht="19" x14ac:dyDescent="0.25">
      <c r="A462" s="65" t="s">
        <v>51</v>
      </c>
      <c r="B462" s="56" t="s">
        <v>2</v>
      </c>
      <c r="C462" s="56"/>
      <c r="D462" s="56"/>
      <c r="E462" s="66"/>
    </row>
    <row r="463" spans="1:11" x14ac:dyDescent="0.2">
      <c r="A463" s="56" t="s">
        <v>245</v>
      </c>
      <c r="B463" s="56">
        <v>33</v>
      </c>
      <c r="C463" s="56"/>
      <c r="D463" s="56"/>
      <c r="E463" s="56"/>
    </row>
    <row r="464" spans="1:11" x14ac:dyDescent="0.2">
      <c r="A464" s="56" t="s">
        <v>52</v>
      </c>
      <c r="B464" s="56" t="s">
        <v>53</v>
      </c>
      <c r="C464" s="56" t="s">
        <v>54</v>
      </c>
      <c r="D464" s="56" t="s">
        <v>55</v>
      </c>
      <c r="E464" s="56" t="s">
        <v>25</v>
      </c>
    </row>
    <row r="465" spans="1:11" x14ac:dyDescent="0.2">
      <c r="A465" s="56"/>
      <c r="B465" s="56">
        <v>0</v>
      </c>
      <c r="C465" s="56" t="s">
        <v>175</v>
      </c>
      <c r="D465" s="56">
        <v>4</v>
      </c>
      <c r="E465" s="56"/>
    </row>
    <row r="466" spans="1:11" customFormat="1" x14ac:dyDescent="0.2">
      <c r="A466" s="56"/>
      <c r="B466" s="65">
        <v>10</v>
      </c>
      <c r="C466" s="56" t="s">
        <v>106</v>
      </c>
      <c r="D466" s="56">
        <v>1</v>
      </c>
      <c r="E466" s="56"/>
      <c r="F466" s="35"/>
      <c r="G466" s="35"/>
      <c r="H466" s="35"/>
      <c r="I466" s="35"/>
      <c r="J466" s="35"/>
      <c r="K466" s="35"/>
    </row>
    <row r="467" spans="1:11" x14ac:dyDescent="0.2">
      <c r="A467" s="56"/>
      <c r="B467" s="56" t="s">
        <v>25</v>
      </c>
      <c r="C467" s="56"/>
      <c r="D467" s="56"/>
      <c r="E467" s="56"/>
    </row>
    <row r="468" spans="1:11" x14ac:dyDescent="0.2">
      <c r="A468" s="56" t="s">
        <v>56</v>
      </c>
      <c r="B468" s="56" t="s">
        <v>107</v>
      </c>
      <c r="C468" s="56"/>
      <c r="D468" s="56"/>
      <c r="E468" s="56"/>
    </row>
    <row r="469" spans="1:11" x14ac:dyDescent="0.2">
      <c r="A469" s="56" t="s">
        <v>57</v>
      </c>
      <c r="B469" s="56">
        <v>1</v>
      </c>
      <c r="C469" s="56"/>
      <c r="D469" s="56"/>
      <c r="E469" s="56"/>
    </row>
    <row r="470" spans="1:11" x14ac:dyDescent="0.2">
      <c r="A470" s="56" t="s">
        <v>58</v>
      </c>
      <c r="B470" s="56" t="s">
        <v>24</v>
      </c>
      <c r="C470" s="56" t="s">
        <v>25</v>
      </c>
      <c r="D470" s="56"/>
      <c r="E470" s="56"/>
    </row>
    <row r="471" spans="1:11" x14ac:dyDescent="0.2">
      <c r="A471" s="56" t="s">
        <v>59</v>
      </c>
      <c r="B471" s="56" t="s">
        <v>24</v>
      </c>
      <c r="C471" s="56" t="s">
        <v>25</v>
      </c>
      <c r="D471" s="56"/>
      <c r="E471" s="56"/>
    </row>
    <row r="472" spans="1:11" x14ac:dyDescent="0.2">
      <c r="A472" s="56" t="s">
        <v>7</v>
      </c>
      <c r="B472" s="56"/>
      <c r="C472" s="56"/>
      <c r="D472" s="56"/>
      <c r="E472" s="56"/>
    </row>
    <row r="473" spans="1:11" x14ac:dyDescent="0.2">
      <c r="A473" s="56"/>
      <c r="B473" s="56"/>
      <c r="C473" s="56"/>
      <c r="D473" s="56"/>
      <c r="E473" s="56"/>
    </row>
    <row r="474" spans="1:11" x14ac:dyDescent="0.2">
      <c r="A474" s="43" t="s">
        <v>60</v>
      </c>
      <c r="B474" s="43" t="s">
        <v>2</v>
      </c>
      <c r="C474" s="43"/>
      <c r="D474" s="43"/>
      <c r="E474" s="43"/>
      <c r="F474" s="43"/>
      <c r="G474" s="43"/>
      <c r="H474" s="43"/>
      <c r="I474" s="43"/>
      <c r="J474" s="43"/>
      <c r="K474" s="43"/>
    </row>
    <row r="475" spans="1:11" x14ac:dyDescent="0.2">
      <c r="A475" s="43" t="s">
        <v>244</v>
      </c>
      <c r="B475" s="43">
        <v>33</v>
      </c>
      <c r="C475" s="43"/>
      <c r="D475" s="43"/>
      <c r="E475" s="43"/>
      <c r="F475" s="43"/>
      <c r="G475" s="43"/>
      <c r="H475" s="43"/>
      <c r="I475" s="43"/>
      <c r="J475" s="43"/>
      <c r="K475" s="43"/>
    </row>
    <row r="476" spans="1:11" x14ac:dyDescent="0.2">
      <c r="A476" s="43" t="s">
        <v>61</v>
      </c>
      <c r="B476" s="43" t="s">
        <v>53</v>
      </c>
      <c r="C476" s="45" t="s">
        <v>62</v>
      </c>
      <c r="D476" s="45" t="s">
        <v>63</v>
      </c>
      <c r="E476" s="45" t="s">
        <v>64</v>
      </c>
      <c r="F476" s="45" t="s">
        <v>108</v>
      </c>
      <c r="G476" s="45" t="s">
        <v>184</v>
      </c>
      <c r="H476" s="45" t="s">
        <v>305</v>
      </c>
      <c r="I476" s="45" t="s">
        <v>287</v>
      </c>
      <c r="J476" s="45" t="s">
        <v>25</v>
      </c>
      <c r="K476" s="43"/>
    </row>
    <row r="477" spans="1:11" x14ac:dyDescent="0.2">
      <c r="A477" s="43"/>
      <c r="B477" s="43">
        <v>0</v>
      </c>
      <c r="C477" s="43">
        <v>0.05</v>
      </c>
      <c r="D477" s="43">
        <v>0.1</v>
      </c>
      <c r="E477" s="43">
        <v>0.5</v>
      </c>
      <c r="F477" s="43">
        <v>0.1</v>
      </c>
      <c r="G477" s="43">
        <v>1</v>
      </c>
      <c r="H477" s="44">
        <v>9.9999999999999994E-12</v>
      </c>
      <c r="I477" s="43">
        <v>0</v>
      </c>
      <c r="J477" s="43"/>
      <c r="K477" s="45" t="s">
        <v>314</v>
      </c>
    </row>
    <row r="478" spans="1:11" x14ac:dyDescent="0.2">
      <c r="A478" s="43"/>
      <c r="B478" s="43">
        <v>0.05</v>
      </c>
      <c r="C478" s="43">
        <v>0.3</v>
      </c>
      <c r="D478" s="43">
        <v>0.5</v>
      </c>
      <c r="E478" s="43">
        <v>0.2</v>
      </c>
      <c r="F478" s="43">
        <v>0.2</v>
      </c>
      <c r="G478" s="43">
        <v>2</v>
      </c>
      <c r="H478" s="44">
        <v>9.9999999999999998E-13</v>
      </c>
      <c r="I478" s="43">
        <v>0</v>
      </c>
      <c r="J478" s="43"/>
      <c r="K478" s="45" t="s">
        <v>315</v>
      </c>
    </row>
    <row r="479" spans="1:11" x14ac:dyDescent="0.2">
      <c r="A479" s="43"/>
      <c r="B479" s="43">
        <v>3</v>
      </c>
      <c r="C479" s="43">
        <v>0.2</v>
      </c>
      <c r="D479" s="43">
        <v>0.75</v>
      </c>
      <c r="E479" s="43">
        <v>0</v>
      </c>
      <c r="F479" s="43">
        <v>0.15</v>
      </c>
      <c r="G479" s="43">
        <v>2</v>
      </c>
      <c r="H479" s="44">
        <v>9.9999999999999998E-13</v>
      </c>
      <c r="I479" s="43">
        <v>0</v>
      </c>
      <c r="J479" s="43"/>
      <c r="K479" s="45" t="s">
        <v>316</v>
      </c>
    </row>
    <row r="480" spans="1:11" x14ac:dyDescent="0.2">
      <c r="A480" s="43"/>
      <c r="B480" s="43">
        <v>10</v>
      </c>
      <c r="C480" s="43">
        <v>0.03</v>
      </c>
      <c r="D480" s="43">
        <v>0.97</v>
      </c>
      <c r="E480" s="43">
        <v>0</v>
      </c>
      <c r="F480" s="43">
        <v>0.03</v>
      </c>
      <c r="G480" s="43">
        <v>1</v>
      </c>
      <c r="H480" s="44">
        <v>9.9999999999999998E-13</v>
      </c>
      <c r="I480" s="43">
        <v>0</v>
      </c>
      <c r="J480" s="43"/>
      <c r="K480" s="45" t="s">
        <v>317</v>
      </c>
    </row>
    <row r="481" spans="1:14" x14ac:dyDescent="0.2">
      <c r="A481" s="43"/>
      <c r="B481" s="43" t="s">
        <v>25</v>
      </c>
      <c r="C481" s="43"/>
      <c r="D481" s="43"/>
      <c r="E481" s="43"/>
      <c r="F481" s="43"/>
      <c r="G481" s="43"/>
      <c r="H481" s="43"/>
      <c r="I481" s="43"/>
      <c r="J481" s="43"/>
      <c r="K481" s="43"/>
    </row>
    <row r="482" spans="1:14" x14ac:dyDescent="0.2">
      <c r="A482" s="43" t="s">
        <v>7</v>
      </c>
      <c r="B482" s="43"/>
      <c r="C482" s="43"/>
      <c r="D482" s="43"/>
      <c r="E482" s="43"/>
      <c r="F482" s="43"/>
      <c r="G482" s="43"/>
      <c r="H482" s="43"/>
      <c r="I482" s="43"/>
      <c r="J482" s="43"/>
      <c r="K482" s="43"/>
    </row>
    <row r="483" spans="1:14" x14ac:dyDescent="0.2">
      <c r="A483" s="33"/>
      <c r="B483" s="33"/>
      <c r="C483" s="33"/>
      <c r="D483" s="33"/>
      <c r="E483" s="33"/>
      <c r="F483" s="33"/>
      <c r="G483" s="33"/>
      <c r="H483" s="33"/>
      <c r="I483" s="33"/>
      <c r="J483" s="33"/>
      <c r="K483" s="33"/>
    </row>
    <row r="484" spans="1:14" x14ac:dyDescent="0.2">
      <c r="A484" s="33"/>
      <c r="B484" s="33"/>
      <c r="C484" s="33"/>
      <c r="D484" s="33"/>
      <c r="E484" s="33"/>
      <c r="F484" s="33"/>
      <c r="G484" s="33"/>
      <c r="H484" s="33"/>
      <c r="I484" s="33"/>
      <c r="J484" s="33"/>
      <c r="K484" s="33"/>
    </row>
    <row r="485" spans="1:14" ht="19" x14ac:dyDescent="0.25">
      <c r="A485" s="65" t="s">
        <v>51</v>
      </c>
      <c r="B485" s="56" t="s">
        <v>2</v>
      </c>
      <c r="C485" s="56"/>
      <c r="D485" s="56"/>
      <c r="E485" s="66"/>
    </row>
    <row r="486" spans="1:14" x14ac:dyDescent="0.2">
      <c r="A486" s="56" t="s">
        <v>245</v>
      </c>
      <c r="B486" s="56">
        <v>34</v>
      </c>
      <c r="C486" s="56"/>
      <c r="D486" s="56"/>
      <c r="E486" s="56"/>
      <c r="M486" s="105"/>
    </row>
    <row r="487" spans="1:14" x14ac:dyDescent="0.2">
      <c r="A487" s="56" t="s">
        <v>52</v>
      </c>
      <c r="B487" s="56" t="s">
        <v>53</v>
      </c>
      <c r="C487" s="56" t="s">
        <v>54</v>
      </c>
      <c r="D487" s="56" t="s">
        <v>55</v>
      </c>
      <c r="E487" s="56" t="s">
        <v>25</v>
      </c>
    </row>
    <row r="488" spans="1:14" x14ac:dyDescent="0.2">
      <c r="A488" s="56"/>
      <c r="B488" s="56">
        <v>0</v>
      </c>
      <c r="C488" s="56" t="s">
        <v>175</v>
      </c>
      <c r="D488" s="56">
        <v>4</v>
      </c>
      <c r="E488" s="56"/>
      <c r="M488"/>
    </row>
    <row r="489" spans="1:14" customFormat="1" x14ac:dyDescent="0.2">
      <c r="A489" s="56"/>
      <c r="B489" s="65">
        <v>10</v>
      </c>
      <c r="C489" s="56" t="s">
        <v>106</v>
      </c>
      <c r="D489" s="56">
        <v>1</v>
      </c>
      <c r="E489" s="56"/>
      <c r="F489" s="35"/>
      <c r="G489" s="35"/>
      <c r="H489" s="35"/>
      <c r="I489" s="35"/>
      <c r="J489" s="35"/>
      <c r="K489" s="35"/>
      <c r="M489" s="35"/>
      <c r="N489" s="104"/>
    </row>
    <row r="490" spans="1:14" x14ac:dyDescent="0.2">
      <c r="A490" s="56"/>
      <c r="B490" s="56" t="s">
        <v>25</v>
      </c>
      <c r="C490" s="56"/>
      <c r="D490" s="56"/>
      <c r="E490" s="56"/>
    </row>
    <row r="491" spans="1:14" x14ac:dyDescent="0.2">
      <c r="A491" s="56" t="s">
        <v>56</v>
      </c>
      <c r="B491" s="56" t="s">
        <v>107</v>
      </c>
      <c r="C491" s="56"/>
      <c r="D491" s="56"/>
      <c r="E491" s="56"/>
    </row>
    <row r="492" spans="1:14" x14ac:dyDescent="0.2">
      <c r="A492" s="56" t="s">
        <v>57</v>
      </c>
      <c r="B492" s="56">
        <v>1</v>
      </c>
      <c r="C492" s="56"/>
      <c r="D492" s="56"/>
      <c r="E492" s="56"/>
    </row>
    <row r="493" spans="1:14" x14ac:dyDescent="0.2">
      <c r="A493" s="56" t="s">
        <v>58</v>
      </c>
      <c r="B493" s="56" t="s">
        <v>24</v>
      </c>
      <c r="C493" s="56" t="s">
        <v>25</v>
      </c>
      <c r="D493" s="56"/>
      <c r="E493" s="56"/>
    </row>
    <row r="494" spans="1:14" x14ac:dyDescent="0.2">
      <c r="A494" s="56" t="s">
        <v>59</v>
      </c>
      <c r="B494" s="56" t="s">
        <v>24</v>
      </c>
      <c r="C494" s="56" t="s">
        <v>25</v>
      </c>
      <c r="D494" s="56"/>
      <c r="E494" s="56"/>
    </row>
    <row r="495" spans="1:14" x14ac:dyDescent="0.2">
      <c r="A495" s="56" t="s">
        <v>7</v>
      </c>
      <c r="B495" s="56"/>
      <c r="C495" s="56"/>
      <c r="D495" s="56"/>
      <c r="E495" s="56"/>
    </row>
    <row r="496" spans="1:14" x14ac:dyDescent="0.2">
      <c r="A496" s="56"/>
      <c r="B496" s="56"/>
      <c r="C496" s="56"/>
      <c r="D496" s="56"/>
      <c r="E496" s="56"/>
    </row>
    <row r="497" spans="1:11" x14ac:dyDescent="0.2">
      <c r="A497" s="43" t="s">
        <v>60</v>
      </c>
      <c r="B497" s="43" t="s">
        <v>2</v>
      </c>
      <c r="C497" s="43"/>
      <c r="D497" s="43"/>
      <c r="E497" s="43"/>
      <c r="F497" s="43"/>
      <c r="G497" s="43"/>
      <c r="H497" s="43"/>
      <c r="I497" s="43"/>
      <c r="J497" s="43"/>
      <c r="K497" s="43"/>
    </row>
    <row r="498" spans="1:11" x14ac:dyDescent="0.2">
      <c r="A498" s="43" t="s">
        <v>244</v>
      </c>
      <c r="B498" s="43">
        <v>34</v>
      </c>
      <c r="C498" s="43" t="s">
        <v>318</v>
      </c>
      <c r="D498" s="43"/>
      <c r="E498" s="43"/>
      <c r="F498" s="43"/>
      <c r="G498" s="43"/>
      <c r="H498" s="43"/>
      <c r="I498" s="43"/>
      <c r="J498" s="43"/>
      <c r="K498" s="43"/>
    </row>
    <row r="499" spans="1:11" x14ac:dyDescent="0.2">
      <c r="A499" s="43" t="s">
        <v>61</v>
      </c>
      <c r="B499" s="43" t="s">
        <v>53</v>
      </c>
      <c r="C499" s="45" t="s">
        <v>62</v>
      </c>
      <c r="D499" s="45" t="s">
        <v>63</v>
      </c>
      <c r="E499" s="45" t="s">
        <v>64</v>
      </c>
      <c r="F499" s="45" t="s">
        <v>108</v>
      </c>
      <c r="G499" s="45" t="s">
        <v>184</v>
      </c>
      <c r="H499" s="45" t="s">
        <v>305</v>
      </c>
      <c r="I499" s="45" t="s">
        <v>287</v>
      </c>
      <c r="J499" s="45" t="s">
        <v>25</v>
      </c>
      <c r="K499" s="43"/>
    </row>
    <row r="500" spans="1:11" x14ac:dyDescent="0.2">
      <c r="A500" s="43"/>
      <c r="B500" s="43">
        <v>0</v>
      </c>
      <c r="C500" s="43">
        <v>0.05</v>
      </c>
      <c r="D500" s="43">
        <v>0.1</v>
      </c>
      <c r="E500" s="43">
        <v>0.5</v>
      </c>
      <c r="F500" s="43">
        <v>0.1</v>
      </c>
      <c r="G500" s="43">
        <v>1</v>
      </c>
      <c r="H500" s="44">
        <v>9.9999999999999994E-12</v>
      </c>
      <c r="I500" s="43">
        <v>0</v>
      </c>
      <c r="J500" s="43"/>
      <c r="K500" s="45" t="s">
        <v>314</v>
      </c>
    </row>
    <row r="501" spans="1:11" x14ac:dyDescent="0.2">
      <c r="A501" s="43"/>
      <c r="B501" s="43">
        <v>0.05</v>
      </c>
      <c r="C501" s="43">
        <v>0.2</v>
      </c>
      <c r="D501" s="43">
        <v>0.6</v>
      </c>
      <c r="E501" s="43">
        <v>0.2</v>
      </c>
      <c r="F501" s="43">
        <v>0.15</v>
      </c>
      <c r="G501" s="43">
        <v>2</v>
      </c>
      <c r="H501" s="44">
        <v>9.9999999999999998E-13</v>
      </c>
      <c r="I501" s="43">
        <v>0</v>
      </c>
      <c r="J501" s="43"/>
      <c r="K501" s="45" t="s">
        <v>307</v>
      </c>
    </row>
    <row r="502" spans="1:11" x14ac:dyDescent="0.2">
      <c r="A502" s="43"/>
      <c r="B502" s="43">
        <v>3</v>
      </c>
      <c r="C502" s="43">
        <v>0.1</v>
      </c>
      <c r="D502" s="43">
        <v>0.8</v>
      </c>
      <c r="E502" s="43">
        <v>0</v>
      </c>
      <c r="F502" s="43">
        <v>0.1</v>
      </c>
      <c r="G502" s="43">
        <v>2</v>
      </c>
      <c r="H502" s="44">
        <v>9.9999999999999998E-13</v>
      </c>
      <c r="I502" s="43">
        <v>0</v>
      </c>
      <c r="J502" s="43"/>
      <c r="K502" s="45" t="s">
        <v>316</v>
      </c>
    </row>
    <row r="503" spans="1:11" x14ac:dyDescent="0.2">
      <c r="A503" s="43"/>
      <c r="B503" s="43">
        <v>10</v>
      </c>
      <c r="C503" s="43">
        <v>0.03</v>
      </c>
      <c r="D503" s="43">
        <v>0.97</v>
      </c>
      <c r="E503" s="43">
        <v>0</v>
      </c>
      <c r="F503" s="43">
        <v>0.03</v>
      </c>
      <c r="G503" s="43">
        <v>1</v>
      </c>
      <c r="H503" s="44">
        <v>9.9999999999999998E-13</v>
      </c>
      <c r="I503" s="43">
        <v>0</v>
      </c>
      <c r="J503" s="43"/>
      <c r="K503" s="45" t="s">
        <v>317</v>
      </c>
    </row>
    <row r="504" spans="1:11" x14ac:dyDescent="0.2">
      <c r="A504" s="56"/>
      <c r="B504" s="56" t="s">
        <v>25</v>
      </c>
      <c r="C504" s="43"/>
      <c r="D504" s="43"/>
      <c r="E504" s="43"/>
      <c r="F504" s="43"/>
      <c r="G504" s="43"/>
      <c r="H504" s="43"/>
      <c r="I504" s="43"/>
      <c r="J504" s="43"/>
      <c r="K504" s="56"/>
    </row>
    <row r="505" spans="1:11" x14ac:dyDescent="0.2">
      <c r="A505" s="56" t="s">
        <v>7</v>
      </c>
      <c r="B505" s="56"/>
      <c r="C505" s="56"/>
      <c r="D505" s="56"/>
      <c r="E505" s="56"/>
      <c r="F505" s="56"/>
      <c r="G505" s="56"/>
      <c r="H505" s="56"/>
      <c r="I505" s="56"/>
      <c r="J505" s="56"/>
      <c r="K505" s="56"/>
    </row>
    <row r="507" spans="1:11" x14ac:dyDescent="0.2">
      <c r="A507" s="33"/>
      <c r="B507" s="33"/>
      <c r="C507" s="33"/>
      <c r="D507" s="33"/>
      <c r="E507" s="33"/>
      <c r="F507" s="33"/>
      <c r="G507" s="33"/>
      <c r="H507" s="33"/>
      <c r="I507" s="33"/>
      <c r="J507" s="33"/>
      <c r="K507" s="33"/>
    </row>
    <row r="508" spans="1:11" x14ac:dyDescent="0.2">
      <c r="A508" s="33"/>
      <c r="B508" s="33"/>
      <c r="C508" s="33"/>
      <c r="D508" s="33"/>
      <c r="E508" s="33"/>
      <c r="F508" s="33"/>
      <c r="G508" s="33"/>
      <c r="H508" s="33"/>
      <c r="I508" s="33"/>
      <c r="J508" s="33"/>
      <c r="K508" s="33"/>
    </row>
    <row r="509" spans="1:11" x14ac:dyDescent="0.2">
      <c r="A509" s="33"/>
      <c r="B509" s="33"/>
      <c r="C509" s="33"/>
      <c r="D509" s="33"/>
      <c r="E509" s="33"/>
      <c r="F509" s="33"/>
      <c r="G509" s="33"/>
      <c r="H509" s="33"/>
      <c r="I509" s="33"/>
      <c r="J509" s="33"/>
      <c r="K509" s="33"/>
    </row>
    <row r="510" spans="1:11" ht="21" x14ac:dyDescent="0.25">
      <c r="A510" s="96" t="s">
        <v>381</v>
      </c>
      <c r="B510" s="97"/>
      <c r="C510" s="97"/>
      <c r="D510" s="97"/>
      <c r="E510" s="97"/>
      <c r="F510" s="33"/>
      <c r="G510" s="33"/>
      <c r="H510" s="33"/>
      <c r="I510" s="33"/>
      <c r="J510" s="33"/>
      <c r="K510" s="33"/>
    </row>
    <row r="511" spans="1:11" ht="16" customHeight="1" x14ac:dyDescent="0.25">
      <c r="A511" s="96"/>
      <c r="B511" s="97"/>
      <c r="C511" s="97"/>
      <c r="D511" s="97"/>
      <c r="E511" s="97"/>
      <c r="F511" s="33"/>
      <c r="G511" s="33"/>
      <c r="H511" s="33"/>
      <c r="I511" s="33"/>
      <c r="J511" s="33"/>
      <c r="K511" s="33"/>
    </row>
    <row r="512" spans="1:11" customFormat="1" x14ac:dyDescent="0.2">
      <c r="A512" s="91" t="s">
        <v>176</v>
      </c>
      <c r="B512" s="91" t="s">
        <v>2</v>
      </c>
      <c r="C512" s="92"/>
      <c r="D512" s="93"/>
      <c r="E512" s="98"/>
    </row>
    <row r="513" spans="1:5" customFormat="1" x14ac:dyDescent="0.2">
      <c r="A513" s="91" t="s">
        <v>107</v>
      </c>
      <c r="B513" s="91">
        <v>1</v>
      </c>
      <c r="C513" s="92"/>
      <c r="D513" s="93"/>
      <c r="E513" s="98"/>
    </row>
    <row r="514" spans="1:5" customFormat="1" x14ac:dyDescent="0.2">
      <c r="A514" s="94"/>
      <c r="B514" s="94" t="s">
        <v>349</v>
      </c>
      <c r="C514" s="92"/>
      <c r="D514" s="93"/>
      <c r="E514" s="98"/>
    </row>
    <row r="515" spans="1:5" customFormat="1" x14ac:dyDescent="0.2">
      <c r="A515" s="94" t="s">
        <v>67</v>
      </c>
      <c r="B515" s="94">
        <v>0.99</v>
      </c>
      <c r="C515" s="92">
        <v>0.99</v>
      </c>
      <c r="D515" s="93" t="s">
        <v>68</v>
      </c>
      <c r="E515" s="98"/>
    </row>
    <row r="516" spans="1:5" customFormat="1" x14ac:dyDescent="0.2">
      <c r="A516" s="94" t="s">
        <v>69</v>
      </c>
      <c r="B516" s="94">
        <v>1E-3</v>
      </c>
      <c r="C516" s="92">
        <v>0.01</v>
      </c>
      <c r="D516" s="93" t="s">
        <v>70</v>
      </c>
      <c r="E516" s="98"/>
    </row>
    <row r="517" spans="1:5" customFormat="1" x14ac:dyDescent="0.2">
      <c r="A517" s="94" t="s">
        <v>119</v>
      </c>
      <c r="B517" s="94">
        <v>0.71</v>
      </c>
      <c r="C517" s="92">
        <v>0.71</v>
      </c>
      <c r="D517" s="93" t="s">
        <v>120</v>
      </c>
      <c r="E517" s="98"/>
    </row>
    <row r="518" spans="1:5" customFormat="1" x14ac:dyDescent="0.2">
      <c r="A518" s="94" t="s">
        <v>121</v>
      </c>
      <c r="B518" s="94">
        <v>0.21</v>
      </c>
      <c r="C518" s="92">
        <v>0.21</v>
      </c>
      <c r="D518" s="93" t="s">
        <v>122</v>
      </c>
      <c r="E518" s="98"/>
    </row>
    <row r="519" spans="1:5" customFormat="1" x14ac:dyDescent="0.2">
      <c r="A519" s="94" t="s">
        <v>123</v>
      </c>
      <c r="B519" s="94"/>
      <c r="C519" s="92"/>
      <c r="D519" s="93" t="s">
        <v>124</v>
      </c>
      <c r="E519" s="98"/>
    </row>
    <row r="520" spans="1:5" customFormat="1" x14ac:dyDescent="0.2">
      <c r="A520" s="94" t="s">
        <v>108</v>
      </c>
      <c r="B520" s="94">
        <v>0.05</v>
      </c>
      <c r="C520" s="92">
        <v>0.05</v>
      </c>
      <c r="D520" s="93" t="s">
        <v>125</v>
      </c>
      <c r="E520" s="98"/>
    </row>
    <row r="521" spans="1:5" customFormat="1" x14ac:dyDescent="0.2">
      <c r="A521" s="94" t="s">
        <v>111</v>
      </c>
      <c r="B521" s="94">
        <v>1E-4</v>
      </c>
      <c r="C521" s="92">
        <v>1E-4</v>
      </c>
      <c r="D521" s="93" t="s">
        <v>126</v>
      </c>
      <c r="E521" s="98"/>
    </row>
    <row r="522" spans="1:5" customFormat="1" x14ac:dyDescent="0.2">
      <c r="A522" s="94" t="s">
        <v>127</v>
      </c>
      <c r="B522" s="78">
        <v>0.01</v>
      </c>
      <c r="C522" s="92">
        <v>0.02</v>
      </c>
      <c r="D522" s="95" t="s">
        <v>360</v>
      </c>
      <c r="E522" s="99"/>
    </row>
    <row r="523" spans="1:5" customFormat="1" x14ac:dyDescent="0.2">
      <c r="A523" s="94" t="s">
        <v>128</v>
      </c>
      <c r="B523" s="94">
        <v>0</v>
      </c>
      <c r="C523" s="92">
        <v>0</v>
      </c>
      <c r="D523" s="93" t="s">
        <v>129</v>
      </c>
      <c r="E523" s="98"/>
    </row>
    <row r="524" spans="1:5" customFormat="1" x14ac:dyDescent="0.2">
      <c r="A524" s="94" t="s">
        <v>130</v>
      </c>
      <c r="B524" s="94">
        <v>48</v>
      </c>
      <c r="C524" s="92">
        <v>48</v>
      </c>
      <c r="D524" s="93" t="s">
        <v>131</v>
      </c>
      <c r="E524" s="98"/>
    </row>
    <row r="525" spans="1:5" customFormat="1" x14ac:dyDescent="0.2">
      <c r="A525" s="94" t="s">
        <v>132</v>
      </c>
      <c r="B525" s="94">
        <v>500</v>
      </c>
      <c r="C525" s="92">
        <v>350</v>
      </c>
      <c r="D525" s="93" t="s">
        <v>133</v>
      </c>
      <c r="E525" s="98"/>
    </row>
    <row r="526" spans="1:5" customFormat="1" x14ac:dyDescent="0.2">
      <c r="A526" s="94" t="s">
        <v>134</v>
      </c>
      <c r="B526" s="94">
        <v>26</v>
      </c>
      <c r="C526" s="92">
        <v>26</v>
      </c>
      <c r="D526" s="93" t="s">
        <v>135</v>
      </c>
      <c r="E526" s="98"/>
    </row>
    <row r="527" spans="1:5" customFormat="1" x14ac:dyDescent="0.2">
      <c r="A527" s="94" t="s">
        <v>136</v>
      </c>
      <c r="B527" s="78">
        <v>1E-3</v>
      </c>
      <c r="C527" s="92">
        <v>1E-3</v>
      </c>
      <c r="D527" s="93"/>
      <c r="E527" s="98"/>
    </row>
    <row r="528" spans="1:5" customFormat="1" x14ac:dyDescent="0.2">
      <c r="A528" s="94" t="s">
        <v>112</v>
      </c>
      <c r="B528" s="94" t="s">
        <v>137</v>
      </c>
      <c r="C528" s="92" t="s">
        <v>361</v>
      </c>
      <c r="D528" s="93" t="s">
        <v>114</v>
      </c>
      <c r="E528" s="98"/>
    </row>
    <row r="529" spans="1:5" customFormat="1" x14ac:dyDescent="0.2">
      <c r="A529" s="94" t="s">
        <v>115</v>
      </c>
      <c r="B529" s="94">
        <v>3600</v>
      </c>
      <c r="C529" s="92">
        <v>3600</v>
      </c>
      <c r="D529" s="93" t="s">
        <v>116</v>
      </c>
      <c r="E529" s="98"/>
    </row>
    <row r="530" spans="1:5" customFormat="1" x14ac:dyDescent="0.2">
      <c r="A530" s="94" t="s">
        <v>117</v>
      </c>
      <c r="B530" s="94">
        <v>50000</v>
      </c>
      <c r="C530" s="92">
        <v>50000</v>
      </c>
      <c r="D530" s="93" t="s">
        <v>118</v>
      </c>
      <c r="E530" s="98"/>
    </row>
    <row r="531" spans="1:5" customFormat="1" x14ac:dyDescent="0.2">
      <c r="A531" s="94" t="s">
        <v>362</v>
      </c>
      <c r="B531" s="94">
        <v>5</v>
      </c>
      <c r="C531" s="92"/>
      <c r="D531" s="93" t="s">
        <v>363</v>
      </c>
      <c r="E531" s="98"/>
    </row>
    <row r="532" spans="1:5" customFormat="1" x14ac:dyDescent="0.2">
      <c r="A532" s="94" t="s">
        <v>7</v>
      </c>
      <c r="B532" s="94"/>
      <c r="C532" s="92"/>
      <c r="D532" s="94"/>
      <c r="E532" s="98"/>
    </row>
  </sheetData>
  <mergeCells count="2">
    <mergeCell ref="A1:E1"/>
    <mergeCell ref="A2:E2"/>
  </mergeCells>
  <hyperlinks>
    <hyperlink ref="G399" r:id="rId1" xr:uid="{37878A5C-B9DA-E246-ABA0-E98C1CA4D93A}"/>
    <hyperlink ref="I399" r:id="rId2" xr:uid="{6B042D40-2472-6F42-9168-F85E2227417A}"/>
    <hyperlink ref="G398" r:id="rId3" xr:uid="{A526E2EA-A4B0-9442-ACFE-88B9AEF708F6}"/>
    <hyperlink ref="G397" r:id="rId4" xr:uid="{15112C70-CAA3-AC4D-96DF-AEFA61293D78}"/>
    <hyperlink ref="I398" r:id="rId5" xr:uid="{14975110-19E7-DA45-973B-95121DF11C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443F-3AFC-6C48-A83D-8B5FF125FAA6}">
  <dimension ref="A1:D17"/>
  <sheetViews>
    <sheetView workbookViewId="0">
      <selection activeCell="B17" sqref="B17"/>
    </sheetView>
  </sheetViews>
  <sheetFormatPr baseColWidth="10" defaultRowHeight="15" x14ac:dyDescent="0.2"/>
  <cols>
    <col min="1" max="1" width="12.6640625" bestFit="1" customWidth="1"/>
    <col min="2" max="2" width="12.6640625" customWidth="1"/>
    <col min="3" max="3" width="31.6640625" customWidth="1"/>
    <col min="4" max="4" width="209.5" bestFit="1" customWidth="1"/>
  </cols>
  <sheetData>
    <row r="1" spans="1:4" x14ac:dyDescent="0.2">
      <c r="A1" t="s">
        <v>248</v>
      </c>
      <c r="B1" t="s">
        <v>397</v>
      </c>
      <c r="C1" t="s">
        <v>393</v>
      </c>
      <c r="D1" t="s">
        <v>394</v>
      </c>
    </row>
    <row r="2" spans="1:4" x14ac:dyDescent="0.2">
      <c r="A2" t="s">
        <v>392</v>
      </c>
    </row>
    <row r="3" spans="1:4" x14ac:dyDescent="0.2">
      <c r="A3" t="s">
        <v>395</v>
      </c>
      <c r="B3">
        <v>0.1</v>
      </c>
      <c r="C3" s="21" t="s">
        <v>390</v>
      </c>
      <c r="D3" s="100" t="s">
        <v>391</v>
      </c>
    </row>
    <row r="4" spans="1:4" x14ac:dyDescent="0.2">
      <c r="A4" t="s">
        <v>66</v>
      </c>
      <c r="B4">
        <v>0.16</v>
      </c>
      <c r="C4" s="21" t="s">
        <v>404</v>
      </c>
      <c r="D4" t="s">
        <v>405</v>
      </c>
    </row>
    <row r="5" spans="1:4" x14ac:dyDescent="0.2">
      <c r="A5" t="s">
        <v>403</v>
      </c>
      <c r="B5">
        <v>0.95</v>
      </c>
      <c r="C5" s="21" t="s">
        <v>404</v>
      </c>
      <c r="D5" t="s">
        <v>406</v>
      </c>
    </row>
    <row r="13" spans="1:4" x14ac:dyDescent="0.2">
      <c r="A13" t="s">
        <v>396</v>
      </c>
    </row>
    <row r="14" spans="1:4" x14ac:dyDescent="0.2">
      <c r="A14" t="s">
        <v>66</v>
      </c>
      <c r="B14" s="101" t="s">
        <v>399</v>
      </c>
      <c r="C14" s="21" t="s">
        <v>385</v>
      </c>
      <c r="D14" s="102" t="s">
        <v>398</v>
      </c>
    </row>
    <row r="15" spans="1:4" x14ac:dyDescent="0.2">
      <c r="A15" t="s">
        <v>66</v>
      </c>
      <c r="B15" t="s">
        <v>401</v>
      </c>
      <c r="C15" s="21" t="s">
        <v>400</v>
      </c>
      <c r="D15" t="s">
        <v>402</v>
      </c>
    </row>
    <row r="16" spans="1:4" x14ac:dyDescent="0.2">
      <c r="A16" t="s">
        <v>403</v>
      </c>
      <c r="B16">
        <v>0.97</v>
      </c>
    </row>
    <row r="17" spans="1:2" x14ac:dyDescent="0.2">
      <c r="A17" t="s">
        <v>395</v>
      </c>
      <c r="B17" t="s">
        <v>407</v>
      </c>
    </row>
  </sheetData>
  <hyperlinks>
    <hyperlink ref="C3" r:id="rId1" location=":~:text=range%20of%20%E2%88%BC%202%20orders,of%20the%20Murt%C3%A8l%20rock%20glacier" xr:uid="{7F9AE0C0-86C5-1C45-BF60-41A134695CF0}"/>
    <hyperlink ref="C15" r:id="rId2" xr:uid="{51B98695-D61A-A049-A0B6-F342444C39CD}"/>
    <hyperlink ref="C4" r:id="rId3" xr:uid="{9C6C89D3-2362-6E49-B6E7-E75C7ADF50A8}"/>
    <hyperlink ref="C5" r:id="rId4" xr:uid="{0BE5044E-A72E-FA45-BD34-D80F233B9C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config</vt:lpstr>
      <vt:lpstr>stratigraphy</vt:lpstr>
      <vt:lpstr>references</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Westermann</dc:creator>
  <cp:lastModifiedBy>Gregor  Luke</cp:lastModifiedBy>
  <dcterms:created xsi:type="dcterms:W3CDTF">2022-10-26T17:08:28Z</dcterms:created>
  <dcterms:modified xsi:type="dcterms:W3CDTF">2025-04-03T16:07:23Z</dcterms:modified>
</cp:coreProperties>
</file>