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Q:\Salmon\Standard errors\Kwiniuk Tower\Updated Data\PPA Analysis - 2001-2020\"/>
    </mc:Choice>
  </mc:AlternateContent>
  <xr:revisionPtr revIDLastSave="0" documentId="13_ncr:1_{E8160907-0CCA-4BEF-BD94-D3413E79172B}" xr6:coauthVersionLast="36" xr6:coauthVersionMax="45" xr10:uidLastSave="{00000000-0000-0000-0000-000000000000}"/>
  <bookViews>
    <workbookView xWindow="690" yWindow="690" windowWidth="11870" windowHeight="9060" xr2:uid="{CBB2FB2A-F808-49B0-BD43-E552F7378C0F}"/>
  </bookViews>
  <sheets>
    <sheet name="2019 Total Chinook and SE" sheetId="2" r:id="rId1"/>
    <sheet name="2019 Total Chum and SE" sheetId="3" r:id="rId2"/>
    <sheet name="2019 Total Pink and SE" sheetId="4" r:id="rId3"/>
    <sheet name="2019 Total Coho and SE" sheetId="6" r:id="rId4"/>
    <sheet name="Sheet1" sheetId="1" r:id="rId5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E38" i="2" l="1"/>
  <c r="AE39" i="2"/>
  <c r="AE40" i="2"/>
  <c r="AE41" i="2"/>
  <c r="AE42" i="2"/>
  <c r="AE43" i="2"/>
  <c r="AE44" i="2"/>
  <c r="AE45" i="2"/>
  <c r="AE46" i="2"/>
  <c r="AE47" i="2"/>
  <c r="AE7" i="3"/>
  <c r="AC76" i="3"/>
  <c r="AD76" i="3" s="1"/>
  <c r="AB66" i="3" l="1"/>
  <c r="AB67" i="3"/>
  <c r="AB68" i="3"/>
  <c r="Z85" i="6"/>
  <c r="B76" i="6"/>
  <c r="Z75" i="6"/>
  <c r="Z86" i="6" s="1"/>
  <c r="Z7" i="6"/>
  <c r="AB7" i="6"/>
  <c r="AE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Z7" i="6"/>
  <c r="BA7" i="6"/>
  <c r="BB7" i="6"/>
  <c r="BC7" i="6"/>
  <c r="Z8" i="6"/>
  <c r="AB8" i="6"/>
  <c r="AE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B8" i="6"/>
  <c r="BC8" i="6"/>
  <c r="Z9" i="6"/>
  <c r="AB9" i="6"/>
  <c r="AE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AZ9" i="6"/>
  <c r="BA9" i="6"/>
  <c r="BB9" i="6"/>
  <c r="BC9" i="6"/>
  <c r="Z10" i="6"/>
  <c r="AB10" i="6"/>
  <c r="AE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BA10" i="6"/>
  <c r="BB10" i="6"/>
  <c r="BC10" i="6"/>
  <c r="Z11" i="6"/>
  <c r="AB11" i="6"/>
  <c r="AE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AZ11" i="6"/>
  <c r="BA11" i="6"/>
  <c r="BB11" i="6"/>
  <c r="BC11" i="6"/>
  <c r="Z12" i="6"/>
  <c r="AB12" i="6"/>
  <c r="AE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AZ12" i="6"/>
  <c r="BA12" i="6"/>
  <c r="BB12" i="6"/>
  <c r="BC12" i="6"/>
  <c r="Z13" i="6"/>
  <c r="AB13" i="6"/>
  <c r="AE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AZ13" i="6"/>
  <c r="BA13" i="6"/>
  <c r="BB13" i="6"/>
  <c r="BC13" i="6"/>
  <c r="Z14" i="6"/>
  <c r="AB14" i="6"/>
  <c r="AE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AZ14" i="6"/>
  <c r="BA14" i="6"/>
  <c r="BB14" i="6"/>
  <c r="BC14" i="6"/>
  <c r="Z15" i="6"/>
  <c r="AB15" i="6"/>
  <c r="AE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BC15" i="6"/>
  <c r="Z16" i="6"/>
  <c r="AB16" i="6"/>
  <c r="AE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BC16" i="6"/>
  <c r="Z17" i="6"/>
  <c r="AB17" i="6"/>
  <c r="AE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AZ17" i="6"/>
  <c r="BA17" i="6"/>
  <c r="BB17" i="6"/>
  <c r="BC17" i="6"/>
  <c r="Z18" i="6"/>
  <c r="AB18" i="6"/>
  <c r="AE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AZ18" i="6"/>
  <c r="BA18" i="6"/>
  <c r="BB18" i="6"/>
  <c r="BC18" i="6"/>
  <c r="Z19" i="6"/>
  <c r="AB19" i="6"/>
  <c r="AE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AZ19" i="6"/>
  <c r="BA19" i="6"/>
  <c r="BB19" i="6"/>
  <c r="BC19" i="6"/>
  <c r="Z20" i="6"/>
  <c r="AB20" i="6"/>
  <c r="AE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AY20" i="6"/>
  <c r="AZ20" i="6"/>
  <c r="BA20" i="6"/>
  <c r="BB20" i="6"/>
  <c r="BC20" i="6"/>
  <c r="Z21" i="6"/>
  <c r="AB21" i="6"/>
  <c r="AE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AY21" i="6"/>
  <c r="AZ21" i="6"/>
  <c r="BA21" i="6"/>
  <c r="BB21" i="6"/>
  <c r="BC21" i="6"/>
  <c r="Z22" i="6"/>
  <c r="AB22" i="6"/>
  <c r="AE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AX22" i="6"/>
  <c r="AY22" i="6"/>
  <c r="AZ22" i="6"/>
  <c r="BA22" i="6"/>
  <c r="BB22" i="6"/>
  <c r="BC22" i="6"/>
  <c r="Z23" i="6"/>
  <c r="AB23" i="6"/>
  <c r="AE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AS23" i="6"/>
  <c r="AT23" i="6"/>
  <c r="AU23" i="6"/>
  <c r="AV23" i="6"/>
  <c r="AW23" i="6"/>
  <c r="AX23" i="6"/>
  <c r="AY23" i="6"/>
  <c r="AZ23" i="6"/>
  <c r="BA23" i="6"/>
  <c r="BB23" i="6"/>
  <c r="BC23" i="6"/>
  <c r="Z24" i="6"/>
  <c r="AB24" i="6"/>
  <c r="AE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AZ24" i="6"/>
  <c r="BA24" i="6"/>
  <c r="BB24" i="6"/>
  <c r="BC24" i="6"/>
  <c r="Z25" i="6"/>
  <c r="AB25" i="6"/>
  <c r="AE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BB25" i="6"/>
  <c r="BC25" i="6"/>
  <c r="Z26" i="6"/>
  <c r="AB26" i="6"/>
  <c r="AE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S26" i="6"/>
  <c r="AT26" i="6"/>
  <c r="AU26" i="6"/>
  <c r="AV26" i="6"/>
  <c r="AW26" i="6"/>
  <c r="AX26" i="6"/>
  <c r="AY26" i="6"/>
  <c r="AZ26" i="6"/>
  <c r="BA26" i="6"/>
  <c r="BB26" i="6"/>
  <c r="BC26" i="6"/>
  <c r="Z27" i="6"/>
  <c r="AB27" i="6"/>
  <c r="AE27" i="6"/>
  <c r="AG27" i="6"/>
  <c r="AH27" i="6"/>
  <c r="AI27" i="6"/>
  <c r="AJ27" i="6"/>
  <c r="AK27" i="6"/>
  <c r="AL27" i="6"/>
  <c r="AM27" i="6"/>
  <c r="AN27" i="6"/>
  <c r="AO27" i="6"/>
  <c r="AP27" i="6"/>
  <c r="AQ27" i="6"/>
  <c r="AR27" i="6"/>
  <c r="AS27" i="6"/>
  <c r="AT27" i="6"/>
  <c r="AU27" i="6"/>
  <c r="AV27" i="6"/>
  <c r="AW27" i="6"/>
  <c r="AX27" i="6"/>
  <c r="AY27" i="6"/>
  <c r="AZ27" i="6"/>
  <c r="BA27" i="6"/>
  <c r="BB27" i="6"/>
  <c r="BC27" i="6"/>
  <c r="Z28" i="6"/>
  <c r="AB28" i="6"/>
  <c r="AE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BB28" i="6"/>
  <c r="BC28" i="6"/>
  <c r="Z29" i="6"/>
  <c r="AB29" i="6"/>
  <c r="AE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AV29" i="6"/>
  <c r="AW29" i="6"/>
  <c r="AX29" i="6"/>
  <c r="AY29" i="6"/>
  <c r="AZ29" i="6"/>
  <c r="BA29" i="6"/>
  <c r="BB29" i="6"/>
  <c r="BC29" i="6"/>
  <c r="Z30" i="6"/>
  <c r="AB30" i="6"/>
  <c r="AE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AX30" i="6"/>
  <c r="AY30" i="6"/>
  <c r="AZ30" i="6"/>
  <c r="BA30" i="6"/>
  <c r="BB30" i="6"/>
  <c r="BC30" i="6"/>
  <c r="Z87" i="6" l="1"/>
  <c r="AF28" i="6"/>
  <c r="AF12" i="6"/>
  <c r="AC12" i="6" s="1"/>
  <c r="AF26" i="6"/>
  <c r="AC26" i="6" s="1"/>
  <c r="AF18" i="6"/>
  <c r="AF20" i="6"/>
  <c r="AF23" i="6"/>
  <c r="AC23" i="6" s="1"/>
  <c r="AF19" i="6"/>
  <c r="AC19" i="6" s="1"/>
  <c r="AF16" i="6"/>
  <c r="AC28" i="6"/>
  <c r="AF30" i="6"/>
  <c r="AC30" i="6" s="1"/>
  <c r="AF15" i="6"/>
  <c r="AC15" i="6" s="1"/>
  <c r="AF8" i="6"/>
  <c r="AC8" i="6" s="1"/>
  <c r="AF29" i="6"/>
  <c r="AC29" i="6" s="1"/>
  <c r="AF11" i="6"/>
  <c r="AC11" i="6" s="1"/>
  <c r="AF7" i="6"/>
  <c r="AC7" i="6" s="1"/>
  <c r="AF22" i="6"/>
  <c r="AC22" i="6" s="1"/>
  <c r="AF9" i="6"/>
  <c r="AC9" i="6" s="1"/>
  <c r="AF24" i="6"/>
  <c r="AF25" i="6"/>
  <c r="AC25" i="6" s="1"/>
  <c r="AF21" i="6"/>
  <c r="AC21" i="6" s="1"/>
  <c r="AC18" i="6"/>
  <c r="AF14" i="6"/>
  <c r="AC14" i="6" s="1"/>
  <c r="AF27" i="6"/>
  <c r="AC27" i="6" s="1"/>
  <c r="AF17" i="6"/>
  <c r="AC17" i="6" s="1"/>
  <c r="AF13" i="6"/>
  <c r="AC13" i="6" s="1"/>
  <c r="AF10" i="6"/>
  <c r="AC10" i="6" s="1"/>
  <c r="AC24" i="6"/>
  <c r="AC20" i="6"/>
  <c r="AC16" i="6"/>
  <c r="Z75" i="4" l="1"/>
  <c r="B76" i="4"/>
  <c r="Z75" i="3"/>
  <c r="B76" i="3" s="1"/>
  <c r="Z7" i="3"/>
  <c r="AB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Z8" i="3"/>
  <c r="AB8" i="3"/>
  <c r="AE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Z9" i="3"/>
  <c r="AB9" i="3"/>
  <c r="AE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Z10" i="3"/>
  <c r="AB10" i="3"/>
  <c r="AE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Z11" i="3"/>
  <c r="AB11" i="3"/>
  <c r="AE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Z12" i="3"/>
  <c r="AB12" i="3"/>
  <c r="AE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Z13" i="3"/>
  <c r="AB13" i="3"/>
  <c r="AE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Z14" i="3"/>
  <c r="AB14" i="3"/>
  <c r="AE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Z15" i="3"/>
  <c r="AB15" i="3"/>
  <c r="AE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Z16" i="3"/>
  <c r="AB16" i="3"/>
  <c r="AE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Z17" i="3"/>
  <c r="AB17" i="3"/>
  <c r="AE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AG18" i="3"/>
  <c r="Z18" i="3"/>
  <c r="AE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Z19" i="3"/>
  <c r="AB19" i="3"/>
  <c r="AE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Z20" i="3"/>
  <c r="AB20" i="3"/>
  <c r="AE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Z21" i="3"/>
  <c r="AB21" i="3"/>
  <c r="AE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Z22" i="3"/>
  <c r="AB22" i="3"/>
  <c r="AE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Z23" i="3"/>
  <c r="AB23" i="3"/>
  <c r="AE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Z24" i="3"/>
  <c r="AB24" i="3"/>
  <c r="AE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Z25" i="3"/>
  <c r="AB25" i="3"/>
  <c r="AE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Z26" i="3"/>
  <c r="AB26" i="3"/>
  <c r="AE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Z27" i="3"/>
  <c r="AB27" i="3"/>
  <c r="AE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Z28" i="3"/>
  <c r="AB28" i="3"/>
  <c r="AE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Z29" i="3"/>
  <c r="AB29" i="3"/>
  <c r="AE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Z30" i="3"/>
  <c r="AB30" i="3"/>
  <c r="AE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AE66" i="2"/>
  <c r="AE67" i="2"/>
  <c r="AE68" i="2"/>
  <c r="AE69" i="2"/>
  <c r="AE70" i="2"/>
  <c r="AF19" i="3" l="1"/>
  <c r="AF30" i="3"/>
  <c r="AC30" i="3" s="1"/>
  <c r="AA84" i="3"/>
  <c r="AA86" i="3"/>
  <c r="AA85" i="3"/>
  <c r="AF17" i="3"/>
  <c r="AC17" i="3" s="1"/>
  <c r="AF13" i="3"/>
  <c r="AC13" i="3" s="1"/>
  <c r="AF9" i="3"/>
  <c r="AC9" i="3" s="1"/>
  <c r="AF29" i="3"/>
  <c r="AF25" i="3"/>
  <c r="AF21" i="3"/>
  <c r="AF18" i="3"/>
  <c r="AC18" i="3" s="1"/>
  <c r="AF28" i="3"/>
  <c r="AC28" i="3" s="1"/>
  <c r="AF24" i="3"/>
  <c r="AC24" i="3" s="1"/>
  <c r="AF20" i="3"/>
  <c r="AC20" i="3" s="1"/>
  <c r="AF16" i="3"/>
  <c r="AF12" i="3"/>
  <c r="AF8" i="3"/>
  <c r="AC8" i="3" s="1"/>
  <c r="AF15" i="3"/>
  <c r="AC15" i="3" s="1"/>
  <c r="AF11" i="3"/>
  <c r="AC11" i="3" s="1"/>
  <c r="AF7" i="3"/>
  <c r="AC7" i="3" s="1"/>
  <c r="AF27" i="3"/>
  <c r="AC27" i="3" s="1"/>
  <c r="AF23" i="3"/>
  <c r="AC23" i="3" s="1"/>
  <c r="AF26" i="3"/>
  <c r="AC26" i="3" s="1"/>
  <c r="AF22" i="3"/>
  <c r="AC22" i="3" s="1"/>
  <c r="AC19" i="3"/>
  <c r="AF14" i="3"/>
  <c r="AF10" i="3"/>
  <c r="AC10" i="3" s="1"/>
  <c r="AC14" i="3"/>
  <c r="AC21" i="3"/>
  <c r="AC16" i="3"/>
  <c r="AC12" i="3"/>
  <c r="AC29" i="3"/>
  <c r="AC25" i="3"/>
  <c r="AB18" i="3"/>
  <c r="AB84" i="1"/>
  <c r="AC84" i="1"/>
  <c r="AD84" i="1"/>
  <c r="N84" i="1"/>
  <c r="O84" i="1"/>
  <c r="P84" i="1"/>
  <c r="G84" i="1"/>
  <c r="H84" i="1"/>
  <c r="I84" i="1"/>
  <c r="S55" i="1"/>
  <c r="T55" i="1"/>
  <c r="U55" i="1"/>
  <c r="V55" i="1"/>
  <c r="Q55" i="1"/>
  <c r="R55" i="1"/>
  <c r="F26" i="1"/>
  <c r="AG59" i="6" l="1"/>
  <c r="BC73" i="6"/>
  <c r="BB73" i="6"/>
  <c r="BA73" i="6"/>
  <c r="AZ73" i="6"/>
  <c r="AY73" i="6"/>
  <c r="AX73" i="6"/>
  <c r="AW73" i="6"/>
  <c r="AV73" i="6"/>
  <c r="AU73" i="6"/>
  <c r="AT73" i="6"/>
  <c r="AS73" i="6"/>
  <c r="AR73" i="6"/>
  <c r="AQ73" i="6"/>
  <c r="AP73" i="6"/>
  <c r="AO73" i="6"/>
  <c r="AN73" i="6"/>
  <c r="AM73" i="6"/>
  <c r="AL73" i="6"/>
  <c r="AK73" i="6"/>
  <c r="AJ73" i="6"/>
  <c r="AI73" i="6"/>
  <c r="AH73" i="6"/>
  <c r="AG73" i="6"/>
  <c r="AE73" i="6"/>
  <c r="AB73" i="6"/>
  <c r="Z73" i="6"/>
  <c r="BC72" i="6"/>
  <c r="BB72" i="6"/>
  <c r="BA72" i="6"/>
  <c r="AZ72" i="6"/>
  <c r="AY72" i="6"/>
  <c r="AX72" i="6"/>
  <c r="AW72" i="6"/>
  <c r="AV72" i="6"/>
  <c r="AU72" i="6"/>
  <c r="AT72" i="6"/>
  <c r="AS72" i="6"/>
  <c r="AR72" i="6"/>
  <c r="AQ72" i="6"/>
  <c r="AP72" i="6"/>
  <c r="AO72" i="6"/>
  <c r="AN72" i="6"/>
  <c r="AM72" i="6"/>
  <c r="AL72" i="6"/>
  <c r="AK72" i="6"/>
  <c r="AJ72" i="6"/>
  <c r="AI72" i="6"/>
  <c r="AH72" i="6"/>
  <c r="AG72" i="6"/>
  <c r="AE72" i="6"/>
  <c r="AB72" i="6"/>
  <c r="Z72" i="6"/>
  <c r="BC71" i="6"/>
  <c r="BB71" i="6"/>
  <c r="BA71" i="6"/>
  <c r="AZ71" i="6"/>
  <c r="AY71" i="6"/>
  <c r="AX71" i="6"/>
  <c r="AW71" i="6"/>
  <c r="AV71" i="6"/>
  <c r="AU71" i="6"/>
  <c r="AT71" i="6"/>
  <c r="AS71" i="6"/>
  <c r="AR71" i="6"/>
  <c r="AQ71" i="6"/>
  <c r="AP71" i="6"/>
  <c r="AO71" i="6"/>
  <c r="AN71" i="6"/>
  <c r="AM71" i="6"/>
  <c r="AL71" i="6"/>
  <c r="AK71" i="6"/>
  <c r="AJ71" i="6"/>
  <c r="AI71" i="6"/>
  <c r="AH71" i="6"/>
  <c r="AG71" i="6"/>
  <c r="AE71" i="6"/>
  <c r="AB71" i="6"/>
  <c r="Z71" i="6"/>
  <c r="BC70" i="6"/>
  <c r="BB70" i="6"/>
  <c r="BA70" i="6"/>
  <c r="AZ70" i="6"/>
  <c r="AY70" i="6"/>
  <c r="AX70" i="6"/>
  <c r="AW70" i="6"/>
  <c r="AV70" i="6"/>
  <c r="AU70" i="6"/>
  <c r="AT70" i="6"/>
  <c r="AS70" i="6"/>
  <c r="AR70" i="6"/>
  <c r="AQ70" i="6"/>
  <c r="AP70" i="6"/>
  <c r="AO70" i="6"/>
  <c r="AN70" i="6"/>
  <c r="AM70" i="6"/>
  <c r="AL70" i="6"/>
  <c r="AK70" i="6"/>
  <c r="AJ70" i="6"/>
  <c r="AI70" i="6"/>
  <c r="AH70" i="6"/>
  <c r="AG70" i="6"/>
  <c r="AE70" i="6"/>
  <c r="AB70" i="6"/>
  <c r="Z70" i="6"/>
  <c r="BC69" i="6"/>
  <c r="BB69" i="6"/>
  <c r="BA69" i="6"/>
  <c r="AZ69" i="6"/>
  <c r="AY69" i="6"/>
  <c r="AX69" i="6"/>
  <c r="AW69" i="6"/>
  <c r="AV69" i="6"/>
  <c r="AU69" i="6"/>
  <c r="AT69" i="6"/>
  <c r="AS69" i="6"/>
  <c r="AR69" i="6"/>
  <c r="AQ69" i="6"/>
  <c r="AP69" i="6"/>
  <c r="AO69" i="6"/>
  <c r="AN69" i="6"/>
  <c r="AM69" i="6"/>
  <c r="AL69" i="6"/>
  <c r="AK69" i="6"/>
  <c r="AJ69" i="6"/>
  <c r="AI69" i="6"/>
  <c r="AH69" i="6"/>
  <c r="AG69" i="6"/>
  <c r="AE69" i="6"/>
  <c r="AB69" i="6"/>
  <c r="Z69" i="6"/>
  <c r="BC68" i="6"/>
  <c r="BB68" i="6"/>
  <c r="BA68" i="6"/>
  <c r="AZ68" i="6"/>
  <c r="AY68" i="6"/>
  <c r="AX68" i="6"/>
  <c r="AW68" i="6"/>
  <c r="AV68" i="6"/>
  <c r="AU68" i="6"/>
  <c r="AT68" i="6"/>
  <c r="AS68" i="6"/>
  <c r="AR68" i="6"/>
  <c r="AQ68" i="6"/>
  <c r="AP68" i="6"/>
  <c r="AO68" i="6"/>
  <c r="AN68" i="6"/>
  <c r="AM68" i="6"/>
  <c r="AL68" i="6"/>
  <c r="AK68" i="6"/>
  <c r="AJ68" i="6"/>
  <c r="AI68" i="6"/>
  <c r="AH68" i="6"/>
  <c r="AG68" i="6"/>
  <c r="AE68" i="6"/>
  <c r="AB68" i="6"/>
  <c r="Z68" i="6"/>
  <c r="BC67" i="6"/>
  <c r="BB67" i="6"/>
  <c r="BA67" i="6"/>
  <c r="AZ67" i="6"/>
  <c r="AY67" i="6"/>
  <c r="AX67" i="6"/>
  <c r="AW67" i="6"/>
  <c r="AV67" i="6"/>
  <c r="AU67" i="6"/>
  <c r="AT67" i="6"/>
  <c r="AS67" i="6"/>
  <c r="AR67" i="6"/>
  <c r="AQ67" i="6"/>
  <c r="AP67" i="6"/>
  <c r="AO67" i="6"/>
  <c r="AN67" i="6"/>
  <c r="AM67" i="6"/>
  <c r="AL67" i="6"/>
  <c r="AK67" i="6"/>
  <c r="AJ67" i="6"/>
  <c r="AI67" i="6"/>
  <c r="AH67" i="6"/>
  <c r="AG67" i="6"/>
  <c r="AE67" i="6"/>
  <c r="AB67" i="6"/>
  <c r="Z67" i="6"/>
  <c r="BC66" i="6"/>
  <c r="BB66" i="6"/>
  <c r="BA66" i="6"/>
  <c r="AZ66" i="6"/>
  <c r="AY66" i="6"/>
  <c r="AX66" i="6"/>
  <c r="AW66" i="6"/>
  <c r="AV66" i="6"/>
  <c r="AS66" i="6"/>
  <c r="AK66" i="6"/>
  <c r="BC65" i="6"/>
  <c r="BB65" i="6"/>
  <c r="BA65" i="6"/>
  <c r="AZ65" i="6"/>
  <c r="AY65" i="6"/>
  <c r="AX65" i="6"/>
  <c r="AW65" i="6"/>
  <c r="AV65" i="6"/>
  <c r="AU65" i="6"/>
  <c r="AT65" i="6"/>
  <c r="AS65" i="6"/>
  <c r="AR65" i="6"/>
  <c r="AQ65" i="6"/>
  <c r="AP65" i="6"/>
  <c r="AO65" i="6"/>
  <c r="AN65" i="6"/>
  <c r="AM65" i="6"/>
  <c r="AL65" i="6"/>
  <c r="AK65" i="6"/>
  <c r="AJ65" i="6"/>
  <c r="AI65" i="6"/>
  <c r="AH65" i="6"/>
  <c r="AG65" i="6"/>
  <c r="AE65" i="6"/>
  <c r="AB65" i="6"/>
  <c r="Z65" i="6"/>
  <c r="BC64" i="6"/>
  <c r="BB64" i="6"/>
  <c r="BA64" i="6"/>
  <c r="AZ64" i="6"/>
  <c r="AY64" i="6"/>
  <c r="AX64" i="6"/>
  <c r="AW64" i="6"/>
  <c r="AV64" i="6"/>
  <c r="AU64" i="6"/>
  <c r="AT64" i="6"/>
  <c r="AS64" i="6"/>
  <c r="AR64" i="6"/>
  <c r="AQ64" i="6"/>
  <c r="AP64" i="6"/>
  <c r="AO64" i="6"/>
  <c r="AN64" i="6"/>
  <c r="AM64" i="6"/>
  <c r="AL64" i="6"/>
  <c r="AK64" i="6"/>
  <c r="AJ64" i="6"/>
  <c r="AI64" i="6"/>
  <c r="AH64" i="6"/>
  <c r="AG64" i="6"/>
  <c r="AE64" i="6"/>
  <c r="AB64" i="6"/>
  <c r="Z64" i="6"/>
  <c r="BC63" i="6"/>
  <c r="BB63" i="6"/>
  <c r="BA63" i="6"/>
  <c r="AZ63" i="6"/>
  <c r="AY63" i="6"/>
  <c r="AX63" i="6"/>
  <c r="AW63" i="6"/>
  <c r="AV63" i="6"/>
  <c r="AU63" i="6"/>
  <c r="AT63" i="6"/>
  <c r="AS63" i="6"/>
  <c r="AR63" i="6"/>
  <c r="AQ63" i="6"/>
  <c r="AP63" i="6"/>
  <c r="AO63" i="6"/>
  <c r="AN63" i="6"/>
  <c r="AM63" i="6"/>
  <c r="AL63" i="6"/>
  <c r="AK63" i="6"/>
  <c r="AJ63" i="6"/>
  <c r="AI63" i="6"/>
  <c r="AH63" i="6"/>
  <c r="AG63" i="6"/>
  <c r="AE63" i="6"/>
  <c r="AB63" i="6"/>
  <c r="Z63" i="6"/>
  <c r="BC62" i="6"/>
  <c r="BB62" i="6"/>
  <c r="BA62" i="6"/>
  <c r="AZ62" i="6"/>
  <c r="AY62" i="6"/>
  <c r="AX62" i="6"/>
  <c r="AW62" i="6"/>
  <c r="AV62" i="6"/>
  <c r="AU62" i="6"/>
  <c r="AT62" i="6"/>
  <c r="AS62" i="6"/>
  <c r="AR62" i="6"/>
  <c r="AQ62" i="6"/>
  <c r="AP62" i="6"/>
  <c r="AO62" i="6"/>
  <c r="AN62" i="6"/>
  <c r="AM62" i="6"/>
  <c r="AL62" i="6"/>
  <c r="AK62" i="6"/>
  <c r="AJ62" i="6"/>
  <c r="AI62" i="6"/>
  <c r="AH62" i="6"/>
  <c r="AG62" i="6"/>
  <c r="AE62" i="6"/>
  <c r="AB62" i="6"/>
  <c r="Z62" i="6"/>
  <c r="BC61" i="6"/>
  <c r="BB61" i="6"/>
  <c r="BA61" i="6"/>
  <c r="AZ61" i="6"/>
  <c r="AY61" i="6"/>
  <c r="AX61" i="6"/>
  <c r="AW61" i="6"/>
  <c r="AV61" i="6"/>
  <c r="AU61" i="6"/>
  <c r="AT61" i="6"/>
  <c r="AS61" i="6"/>
  <c r="AR61" i="6"/>
  <c r="AQ61" i="6"/>
  <c r="AP61" i="6"/>
  <c r="AO61" i="6"/>
  <c r="AN61" i="6"/>
  <c r="AM61" i="6"/>
  <c r="AL61" i="6"/>
  <c r="AK61" i="6"/>
  <c r="AJ61" i="6"/>
  <c r="AI61" i="6"/>
  <c r="AH61" i="6"/>
  <c r="AG61" i="6"/>
  <c r="AE61" i="6"/>
  <c r="AB61" i="6"/>
  <c r="Z61" i="6"/>
  <c r="BC60" i="6"/>
  <c r="BB60" i="6"/>
  <c r="BA60" i="6"/>
  <c r="AZ60" i="6"/>
  <c r="AY60" i="6"/>
  <c r="AX60" i="6"/>
  <c r="AW60" i="6"/>
  <c r="AV60" i="6"/>
  <c r="AU60" i="6"/>
  <c r="AT60" i="6"/>
  <c r="AS60" i="6"/>
  <c r="AR60" i="6"/>
  <c r="AQ60" i="6"/>
  <c r="AP60" i="6"/>
  <c r="AO60" i="6"/>
  <c r="AN60" i="6"/>
  <c r="AM60" i="6"/>
  <c r="AL60" i="6"/>
  <c r="AK60" i="6"/>
  <c r="AJ60" i="6"/>
  <c r="AI60" i="6"/>
  <c r="AH60" i="6"/>
  <c r="AG60" i="6"/>
  <c r="AE60" i="6"/>
  <c r="AB60" i="6"/>
  <c r="Z60" i="6"/>
  <c r="BC59" i="6"/>
  <c r="BB59" i="6"/>
  <c r="BA59" i="6"/>
  <c r="AZ59" i="6"/>
  <c r="AY59" i="6"/>
  <c r="AX59" i="6"/>
  <c r="AW59" i="6"/>
  <c r="AV59" i="6"/>
  <c r="AU59" i="6"/>
  <c r="AT59" i="6"/>
  <c r="AS59" i="6"/>
  <c r="AR59" i="6"/>
  <c r="AQ59" i="6"/>
  <c r="AP59" i="6"/>
  <c r="AO59" i="6"/>
  <c r="AN59" i="6"/>
  <c r="AM59" i="6"/>
  <c r="AL59" i="6"/>
  <c r="AK59" i="6"/>
  <c r="AJ59" i="6"/>
  <c r="AI59" i="6"/>
  <c r="AH59" i="6"/>
  <c r="AE59" i="6"/>
  <c r="AB59" i="6"/>
  <c r="Z59" i="6"/>
  <c r="BC58" i="6"/>
  <c r="BB58" i="6"/>
  <c r="BA58" i="6"/>
  <c r="AZ58" i="6"/>
  <c r="AY58" i="6"/>
  <c r="AX58" i="6"/>
  <c r="AW58" i="6"/>
  <c r="AV58" i="6"/>
  <c r="AU58" i="6"/>
  <c r="AT58" i="6"/>
  <c r="AS58" i="6"/>
  <c r="AR58" i="6"/>
  <c r="AQ58" i="6"/>
  <c r="AP58" i="6"/>
  <c r="AO58" i="6"/>
  <c r="AN58" i="6"/>
  <c r="AM58" i="6"/>
  <c r="AL58" i="6"/>
  <c r="AK58" i="6"/>
  <c r="AJ58" i="6"/>
  <c r="AI58" i="6"/>
  <c r="AH58" i="6"/>
  <c r="AG58" i="6"/>
  <c r="AE58" i="6"/>
  <c r="AB58" i="6"/>
  <c r="Z58" i="6"/>
  <c r="BC57" i="6"/>
  <c r="BB57" i="6"/>
  <c r="BA57" i="6"/>
  <c r="AZ57" i="6"/>
  <c r="AY57" i="6"/>
  <c r="AX57" i="6"/>
  <c r="AW57" i="6"/>
  <c r="AV57" i="6"/>
  <c r="AU57" i="6"/>
  <c r="AT57" i="6"/>
  <c r="AS57" i="6"/>
  <c r="AR57" i="6"/>
  <c r="AQ57" i="6"/>
  <c r="AP57" i="6"/>
  <c r="AO57" i="6"/>
  <c r="AN57" i="6"/>
  <c r="AM57" i="6"/>
  <c r="AL57" i="6"/>
  <c r="AK57" i="6"/>
  <c r="AJ57" i="6"/>
  <c r="AI57" i="6"/>
  <c r="AH57" i="6"/>
  <c r="AG57" i="6"/>
  <c r="AE57" i="6"/>
  <c r="AB57" i="6"/>
  <c r="Z57" i="6"/>
  <c r="BC56" i="6"/>
  <c r="BB56" i="6"/>
  <c r="BA56" i="6"/>
  <c r="AZ56" i="6"/>
  <c r="AY56" i="6"/>
  <c r="AX56" i="6"/>
  <c r="AW56" i="6"/>
  <c r="AV56" i="6"/>
  <c r="AU56" i="6"/>
  <c r="AT56" i="6"/>
  <c r="AS56" i="6"/>
  <c r="AR56" i="6"/>
  <c r="AQ56" i="6"/>
  <c r="AP56" i="6"/>
  <c r="AO56" i="6"/>
  <c r="AN56" i="6"/>
  <c r="AM56" i="6"/>
  <c r="AL56" i="6"/>
  <c r="AK56" i="6"/>
  <c r="AJ56" i="6"/>
  <c r="AI56" i="6"/>
  <c r="AH56" i="6"/>
  <c r="AG56" i="6"/>
  <c r="AE56" i="6"/>
  <c r="AB56" i="6"/>
  <c r="Z56" i="6"/>
  <c r="BC55" i="6"/>
  <c r="BB55" i="6"/>
  <c r="BA55" i="6"/>
  <c r="AZ55" i="6"/>
  <c r="AY55" i="6"/>
  <c r="AX55" i="6"/>
  <c r="AW55" i="6"/>
  <c r="AV55" i="6"/>
  <c r="AU55" i="6"/>
  <c r="AT55" i="6"/>
  <c r="AS55" i="6"/>
  <c r="AR55" i="6"/>
  <c r="AQ55" i="6"/>
  <c r="AP55" i="6"/>
  <c r="AO55" i="6"/>
  <c r="AN55" i="6"/>
  <c r="AM55" i="6"/>
  <c r="AL55" i="6"/>
  <c r="AK55" i="6"/>
  <c r="AJ55" i="6"/>
  <c r="AI55" i="6"/>
  <c r="AH55" i="6"/>
  <c r="AG55" i="6"/>
  <c r="AE55" i="6"/>
  <c r="AB55" i="6"/>
  <c r="Z55" i="6"/>
  <c r="BC54" i="6"/>
  <c r="BB54" i="6"/>
  <c r="BA54" i="6"/>
  <c r="AZ54" i="6"/>
  <c r="AY54" i="6"/>
  <c r="AX54" i="6"/>
  <c r="AW54" i="6"/>
  <c r="AV54" i="6"/>
  <c r="AU54" i="6"/>
  <c r="AT54" i="6"/>
  <c r="AS54" i="6"/>
  <c r="AR54" i="6"/>
  <c r="AQ54" i="6"/>
  <c r="AP54" i="6"/>
  <c r="AO54" i="6"/>
  <c r="AN54" i="6"/>
  <c r="AM54" i="6"/>
  <c r="AL54" i="6"/>
  <c r="AK54" i="6"/>
  <c r="AJ54" i="6"/>
  <c r="AI54" i="6"/>
  <c r="AH54" i="6"/>
  <c r="AG54" i="6"/>
  <c r="AE54" i="6"/>
  <c r="AB54" i="6"/>
  <c r="Z54" i="6"/>
  <c r="BC53" i="6"/>
  <c r="BB53" i="6"/>
  <c r="BA53" i="6"/>
  <c r="AZ53" i="6"/>
  <c r="AY53" i="6"/>
  <c r="AX53" i="6"/>
  <c r="AW53" i="6"/>
  <c r="AV53" i="6"/>
  <c r="AU53" i="6"/>
  <c r="AT53" i="6"/>
  <c r="AS53" i="6"/>
  <c r="AR53" i="6"/>
  <c r="AQ53" i="6"/>
  <c r="AP53" i="6"/>
  <c r="AO53" i="6"/>
  <c r="AN53" i="6"/>
  <c r="AM53" i="6"/>
  <c r="AL53" i="6"/>
  <c r="AK53" i="6"/>
  <c r="AJ53" i="6"/>
  <c r="AI53" i="6"/>
  <c r="AH53" i="6"/>
  <c r="AG53" i="6"/>
  <c r="AE53" i="6"/>
  <c r="AB53" i="6"/>
  <c r="Z53" i="6"/>
  <c r="BC52" i="6"/>
  <c r="BB52" i="6"/>
  <c r="BA52" i="6"/>
  <c r="AZ52" i="6"/>
  <c r="AY52" i="6"/>
  <c r="AX52" i="6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E52" i="6"/>
  <c r="AB52" i="6"/>
  <c r="Z52" i="6"/>
  <c r="BC51" i="6"/>
  <c r="BB51" i="6"/>
  <c r="BA51" i="6"/>
  <c r="AZ51" i="6"/>
  <c r="AY51" i="6"/>
  <c r="AX51" i="6"/>
  <c r="AW51" i="6"/>
  <c r="AV51" i="6"/>
  <c r="AU51" i="6"/>
  <c r="AT51" i="6"/>
  <c r="AS51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E51" i="6"/>
  <c r="AB51" i="6"/>
  <c r="Z51" i="6"/>
  <c r="BC50" i="6"/>
  <c r="BB50" i="6"/>
  <c r="BA50" i="6"/>
  <c r="AZ50" i="6"/>
  <c r="AY50" i="6"/>
  <c r="AX50" i="6"/>
  <c r="AW50" i="6"/>
  <c r="AV50" i="6"/>
  <c r="AU50" i="6"/>
  <c r="AT50" i="6"/>
  <c r="AS50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E50" i="6"/>
  <c r="AB50" i="6"/>
  <c r="Z50" i="6"/>
  <c r="BC49" i="6"/>
  <c r="BB49" i="6"/>
  <c r="BA49" i="6"/>
  <c r="AZ49" i="6"/>
  <c r="AY49" i="6"/>
  <c r="AX49" i="6"/>
  <c r="AW49" i="6"/>
  <c r="AV49" i="6"/>
  <c r="AU49" i="6"/>
  <c r="AT49" i="6"/>
  <c r="AS49" i="6"/>
  <c r="AR49" i="6"/>
  <c r="AQ49" i="6"/>
  <c r="AP49" i="6"/>
  <c r="AO49" i="6"/>
  <c r="AN49" i="6"/>
  <c r="AM49" i="6"/>
  <c r="AL49" i="6"/>
  <c r="AK49" i="6"/>
  <c r="AJ49" i="6"/>
  <c r="AI49" i="6"/>
  <c r="AH49" i="6"/>
  <c r="AG49" i="6"/>
  <c r="AE49" i="6"/>
  <c r="AB49" i="6"/>
  <c r="Z49" i="6"/>
  <c r="BC48" i="6"/>
  <c r="BB48" i="6"/>
  <c r="BA48" i="6"/>
  <c r="AZ48" i="6"/>
  <c r="AY48" i="6"/>
  <c r="AX48" i="6"/>
  <c r="AW48" i="6"/>
  <c r="AV48" i="6"/>
  <c r="AU48" i="6"/>
  <c r="AT48" i="6"/>
  <c r="AS48" i="6"/>
  <c r="AR48" i="6"/>
  <c r="AQ48" i="6"/>
  <c r="AP48" i="6"/>
  <c r="AO48" i="6"/>
  <c r="AN48" i="6"/>
  <c r="AM48" i="6"/>
  <c r="AL48" i="6"/>
  <c r="AK48" i="6"/>
  <c r="AJ48" i="6"/>
  <c r="AI48" i="6"/>
  <c r="AH48" i="6"/>
  <c r="AG48" i="6"/>
  <c r="AE48" i="6"/>
  <c r="AB48" i="6"/>
  <c r="Z48" i="6"/>
  <c r="BC47" i="6"/>
  <c r="BB47" i="6"/>
  <c r="BA47" i="6"/>
  <c r="AZ47" i="6"/>
  <c r="AY47" i="6"/>
  <c r="AX47" i="6"/>
  <c r="AW47" i="6"/>
  <c r="AV47" i="6"/>
  <c r="AU47" i="6"/>
  <c r="AT47" i="6"/>
  <c r="AS47" i="6"/>
  <c r="AR47" i="6"/>
  <c r="AQ47" i="6"/>
  <c r="AP47" i="6"/>
  <c r="AO47" i="6"/>
  <c r="AN47" i="6"/>
  <c r="AM47" i="6"/>
  <c r="AL47" i="6"/>
  <c r="AK47" i="6"/>
  <c r="AJ47" i="6"/>
  <c r="AI47" i="6"/>
  <c r="AH47" i="6"/>
  <c r="AG47" i="6"/>
  <c r="AE47" i="6"/>
  <c r="AB47" i="6"/>
  <c r="Z47" i="6"/>
  <c r="BC46" i="6"/>
  <c r="BB46" i="6"/>
  <c r="BA46" i="6"/>
  <c r="AZ46" i="6"/>
  <c r="AY46" i="6"/>
  <c r="AX46" i="6"/>
  <c r="AW46" i="6"/>
  <c r="AV46" i="6"/>
  <c r="AU46" i="6"/>
  <c r="AT46" i="6"/>
  <c r="AS46" i="6"/>
  <c r="AR46" i="6"/>
  <c r="AQ46" i="6"/>
  <c r="AP46" i="6"/>
  <c r="AO46" i="6"/>
  <c r="AN46" i="6"/>
  <c r="AM46" i="6"/>
  <c r="AL46" i="6"/>
  <c r="AK46" i="6"/>
  <c r="AJ46" i="6"/>
  <c r="AI46" i="6"/>
  <c r="AH46" i="6"/>
  <c r="AG46" i="6"/>
  <c r="AE46" i="6"/>
  <c r="AB46" i="6"/>
  <c r="Z46" i="6"/>
  <c r="BC45" i="6"/>
  <c r="BB45" i="6"/>
  <c r="BA45" i="6"/>
  <c r="AZ45" i="6"/>
  <c r="AY45" i="6"/>
  <c r="AX45" i="6"/>
  <c r="AW45" i="6"/>
  <c r="AV45" i="6"/>
  <c r="AU45" i="6"/>
  <c r="AT45" i="6"/>
  <c r="AS45" i="6"/>
  <c r="AR45" i="6"/>
  <c r="AQ45" i="6"/>
  <c r="AP45" i="6"/>
  <c r="AO45" i="6"/>
  <c r="AN45" i="6"/>
  <c r="AM45" i="6"/>
  <c r="AL45" i="6"/>
  <c r="AK45" i="6"/>
  <c r="AJ45" i="6"/>
  <c r="AI45" i="6"/>
  <c r="AH45" i="6"/>
  <c r="AG45" i="6"/>
  <c r="AE45" i="6"/>
  <c r="AB45" i="6"/>
  <c r="Z45" i="6"/>
  <c r="BC44" i="6"/>
  <c r="BB44" i="6"/>
  <c r="BA44" i="6"/>
  <c r="AZ44" i="6"/>
  <c r="AY44" i="6"/>
  <c r="AX44" i="6"/>
  <c r="AW44" i="6"/>
  <c r="AV44" i="6"/>
  <c r="AU44" i="6"/>
  <c r="AT44" i="6"/>
  <c r="AS44" i="6"/>
  <c r="AR44" i="6"/>
  <c r="AQ44" i="6"/>
  <c r="AP44" i="6"/>
  <c r="AO44" i="6"/>
  <c r="AN44" i="6"/>
  <c r="AM44" i="6"/>
  <c r="AL44" i="6"/>
  <c r="AK44" i="6"/>
  <c r="AJ44" i="6"/>
  <c r="AI44" i="6"/>
  <c r="AH44" i="6"/>
  <c r="AG44" i="6"/>
  <c r="AE44" i="6"/>
  <c r="AB44" i="6"/>
  <c r="Z44" i="6"/>
  <c r="BC43" i="6"/>
  <c r="BB43" i="6"/>
  <c r="BA43" i="6"/>
  <c r="AZ43" i="6"/>
  <c r="AY43" i="6"/>
  <c r="AX43" i="6"/>
  <c r="AW43" i="6"/>
  <c r="AV43" i="6"/>
  <c r="AU43" i="6"/>
  <c r="AT43" i="6"/>
  <c r="AS43" i="6"/>
  <c r="AR43" i="6"/>
  <c r="AQ43" i="6"/>
  <c r="AP43" i="6"/>
  <c r="AO43" i="6"/>
  <c r="AN43" i="6"/>
  <c r="AM43" i="6"/>
  <c r="AL43" i="6"/>
  <c r="AK43" i="6"/>
  <c r="AJ43" i="6"/>
  <c r="AI43" i="6"/>
  <c r="AH43" i="6"/>
  <c r="AG43" i="6"/>
  <c r="AE43" i="6"/>
  <c r="AB43" i="6"/>
  <c r="Z43" i="6"/>
  <c r="BC42" i="6"/>
  <c r="BB42" i="6"/>
  <c r="BA42" i="6"/>
  <c r="AZ42" i="6"/>
  <c r="AY42" i="6"/>
  <c r="AX42" i="6"/>
  <c r="AW42" i="6"/>
  <c r="AV42" i="6"/>
  <c r="AU42" i="6"/>
  <c r="AT42" i="6"/>
  <c r="AS42" i="6"/>
  <c r="AR42" i="6"/>
  <c r="AQ42" i="6"/>
  <c r="AP42" i="6"/>
  <c r="AO42" i="6"/>
  <c r="AN42" i="6"/>
  <c r="AM42" i="6"/>
  <c r="AL42" i="6"/>
  <c r="AK42" i="6"/>
  <c r="AJ42" i="6"/>
  <c r="AI42" i="6"/>
  <c r="AH42" i="6"/>
  <c r="AG42" i="6"/>
  <c r="AE42" i="6"/>
  <c r="AB42" i="6"/>
  <c r="Z42" i="6"/>
  <c r="BC41" i="6"/>
  <c r="BB41" i="6"/>
  <c r="BA41" i="6"/>
  <c r="AZ41" i="6"/>
  <c r="AY41" i="6"/>
  <c r="AX41" i="6"/>
  <c r="AW41" i="6"/>
  <c r="AV41" i="6"/>
  <c r="AU41" i="6"/>
  <c r="AT41" i="6"/>
  <c r="AS41" i="6"/>
  <c r="AR41" i="6"/>
  <c r="AQ41" i="6"/>
  <c r="AP41" i="6"/>
  <c r="AO41" i="6"/>
  <c r="AN41" i="6"/>
  <c r="AM41" i="6"/>
  <c r="AL41" i="6"/>
  <c r="AK41" i="6"/>
  <c r="AJ41" i="6"/>
  <c r="AI41" i="6"/>
  <c r="AH41" i="6"/>
  <c r="AG41" i="6"/>
  <c r="AE41" i="6"/>
  <c r="AB41" i="6"/>
  <c r="Z41" i="6"/>
  <c r="BC40" i="6"/>
  <c r="BB40" i="6"/>
  <c r="BA40" i="6"/>
  <c r="AZ40" i="6"/>
  <c r="AY40" i="6"/>
  <c r="AX40" i="6"/>
  <c r="AW40" i="6"/>
  <c r="AV40" i="6"/>
  <c r="AU40" i="6"/>
  <c r="AT40" i="6"/>
  <c r="AS40" i="6"/>
  <c r="AR40" i="6"/>
  <c r="AQ40" i="6"/>
  <c r="AP40" i="6"/>
  <c r="AO40" i="6"/>
  <c r="AN40" i="6"/>
  <c r="AM40" i="6"/>
  <c r="AL40" i="6"/>
  <c r="AK40" i="6"/>
  <c r="AJ40" i="6"/>
  <c r="AI40" i="6"/>
  <c r="AH40" i="6"/>
  <c r="AG40" i="6"/>
  <c r="AE40" i="6"/>
  <c r="AB40" i="6"/>
  <c r="Z40" i="6"/>
  <c r="BC39" i="6"/>
  <c r="BB39" i="6"/>
  <c r="BA39" i="6"/>
  <c r="AZ39" i="6"/>
  <c r="AY39" i="6"/>
  <c r="AX39" i="6"/>
  <c r="AW39" i="6"/>
  <c r="AV39" i="6"/>
  <c r="AU39" i="6"/>
  <c r="AT39" i="6"/>
  <c r="AS39" i="6"/>
  <c r="AR39" i="6"/>
  <c r="AQ39" i="6"/>
  <c r="AP39" i="6"/>
  <c r="AO39" i="6"/>
  <c r="AN39" i="6"/>
  <c r="AM39" i="6"/>
  <c r="AL39" i="6"/>
  <c r="AK39" i="6"/>
  <c r="AJ39" i="6"/>
  <c r="AI39" i="6"/>
  <c r="AH39" i="6"/>
  <c r="AG39" i="6"/>
  <c r="AE39" i="6"/>
  <c r="AB39" i="6"/>
  <c r="Z39" i="6"/>
  <c r="BC38" i="6"/>
  <c r="BB38" i="6"/>
  <c r="BA38" i="6"/>
  <c r="AZ38" i="6"/>
  <c r="AY38" i="6"/>
  <c r="AX38" i="6"/>
  <c r="AW38" i="6"/>
  <c r="AV38" i="6"/>
  <c r="AU38" i="6"/>
  <c r="AT38" i="6"/>
  <c r="AS38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E38" i="6"/>
  <c r="AB38" i="6"/>
  <c r="Z38" i="6"/>
  <c r="BC37" i="6"/>
  <c r="BB37" i="6"/>
  <c r="BA37" i="6"/>
  <c r="AZ37" i="6"/>
  <c r="AY37" i="6"/>
  <c r="AX37" i="6"/>
  <c r="AW37" i="6"/>
  <c r="AV37" i="6"/>
  <c r="AU37" i="6"/>
  <c r="AT37" i="6"/>
  <c r="AS37" i="6"/>
  <c r="AR37" i="6"/>
  <c r="AQ37" i="6"/>
  <c r="AP37" i="6"/>
  <c r="AO37" i="6"/>
  <c r="AN37" i="6"/>
  <c r="AM37" i="6"/>
  <c r="AL37" i="6"/>
  <c r="AK37" i="6"/>
  <c r="AJ37" i="6"/>
  <c r="AI37" i="6"/>
  <c r="AH37" i="6"/>
  <c r="AG37" i="6"/>
  <c r="AE37" i="6"/>
  <c r="AB37" i="6"/>
  <c r="Z37" i="6"/>
  <c r="BC36" i="6"/>
  <c r="BB36" i="6"/>
  <c r="BA36" i="6"/>
  <c r="AZ36" i="6"/>
  <c r="AY36" i="6"/>
  <c r="AX36" i="6"/>
  <c r="AW36" i="6"/>
  <c r="AV36" i="6"/>
  <c r="AU36" i="6"/>
  <c r="AT36" i="6"/>
  <c r="AS36" i="6"/>
  <c r="AR36" i="6"/>
  <c r="AQ36" i="6"/>
  <c r="AP36" i="6"/>
  <c r="AO36" i="6"/>
  <c r="AN36" i="6"/>
  <c r="AM36" i="6"/>
  <c r="AL36" i="6"/>
  <c r="AK36" i="6"/>
  <c r="AJ36" i="6"/>
  <c r="AI36" i="6"/>
  <c r="AH36" i="6"/>
  <c r="AG36" i="6"/>
  <c r="AE36" i="6"/>
  <c r="AB36" i="6"/>
  <c r="Z36" i="6"/>
  <c r="BC35" i="6"/>
  <c r="BB35" i="6"/>
  <c r="BA35" i="6"/>
  <c r="AZ35" i="6"/>
  <c r="AY35" i="6"/>
  <c r="AX35" i="6"/>
  <c r="AW35" i="6"/>
  <c r="AV35" i="6"/>
  <c r="AU35" i="6"/>
  <c r="AT35" i="6"/>
  <c r="AS35" i="6"/>
  <c r="AR35" i="6"/>
  <c r="AQ35" i="6"/>
  <c r="AP35" i="6"/>
  <c r="AO35" i="6"/>
  <c r="AN35" i="6"/>
  <c r="AM35" i="6"/>
  <c r="AL35" i="6"/>
  <c r="AK35" i="6"/>
  <c r="AJ35" i="6"/>
  <c r="AI35" i="6"/>
  <c r="AH35" i="6"/>
  <c r="AG35" i="6"/>
  <c r="AE35" i="6"/>
  <c r="AB35" i="6"/>
  <c r="Z35" i="6"/>
  <c r="BC34" i="6"/>
  <c r="BB34" i="6"/>
  <c r="BA34" i="6"/>
  <c r="AZ34" i="6"/>
  <c r="AY34" i="6"/>
  <c r="AX34" i="6"/>
  <c r="AW34" i="6"/>
  <c r="AV34" i="6"/>
  <c r="AU34" i="6"/>
  <c r="AT34" i="6"/>
  <c r="AS34" i="6"/>
  <c r="AR34" i="6"/>
  <c r="AQ34" i="6"/>
  <c r="AP34" i="6"/>
  <c r="AO34" i="6"/>
  <c r="AN34" i="6"/>
  <c r="AM34" i="6"/>
  <c r="AL34" i="6"/>
  <c r="AK34" i="6"/>
  <c r="AJ34" i="6"/>
  <c r="AI34" i="6"/>
  <c r="AH34" i="6"/>
  <c r="AG34" i="6"/>
  <c r="AE34" i="6"/>
  <c r="AB34" i="6"/>
  <c r="Z34" i="6"/>
  <c r="BC33" i="6"/>
  <c r="BB33" i="6"/>
  <c r="BA33" i="6"/>
  <c r="AZ33" i="6"/>
  <c r="AY33" i="6"/>
  <c r="AX33" i="6"/>
  <c r="AW33" i="6"/>
  <c r="AV33" i="6"/>
  <c r="AU33" i="6"/>
  <c r="AT33" i="6"/>
  <c r="AS33" i="6"/>
  <c r="AR33" i="6"/>
  <c r="AQ33" i="6"/>
  <c r="AP33" i="6"/>
  <c r="AO33" i="6"/>
  <c r="AN33" i="6"/>
  <c r="AM33" i="6"/>
  <c r="AL33" i="6"/>
  <c r="AK33" i="6"/>
  <c r="AJ33" i="6"/>
  <c r="AI33" i="6"/>
  <c r="AH33" i="6"/>
  <c r="AG33" i="6"/>
  <c r="AE33" i="6"/>
  <c r="AB33" i="6"/>
  <c r="Z33" i="6"/>
  <c r="BC32" i="6"/>
  <c r="BB32" i="6"/>
  <c r="BA32" i="6"/>
  <c r="AZ32" i="6"/>
  <c r="AY32" i="6"/>
  <c r="AX32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E32" i="6"/>
  <c r="AB32" i="6"/>
  <c r="Z32" i="6"/>
  <c r="BC31" i="6"/>
  <c r="BB31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E31" i="6"/>
  <c r="AB31" i="6"/>
  <c r="Z31" i="6"/>
  <c r="AF43" i="6" l="1"/>
  <c r="AC43" i="6" s="1"/>
  <c r="AF64" i="6"/>
  <c r="AF54" i="6"/>
  <c r="AF51" i="6"/>
  <c r="AF59" i="6"/>
  <c r="AC59" i="6" s="1"/>
  <c r="AF60" i="6"/>
  <c r="AF63" i="6"/>
  <c r="AC63" i="6" s="1"/>
  <c r="AF52" i="6"/>
  <c r="AC52" i="6" s="1"/>
  <c r="AF36" i="6"/>
  <c r="AC36" i="6" s="1"/>
  <c r="AF37" i="6"/>
  <c r="AF41" i="6"/>
  <c r="AF32" i="6"/>
  <c r="AC32" i="6" s="1"/>
  <c r="AF47" i="6"/>
  <c r="AC47" i="6" s="1"/>
  <c r="AF48" i="6"/>
  <c r="AC48" i="6" s="1"/>
  <c r="AF49" i="6"/>
  <c r="AC49" i="6" s="1"/>
  <c r="AF55" i="6"/>
  <c r="AC55" i="6" s="1"/>
  <c r="AF44" i="6"/>
  <c r="AC44" i="6" s="1"/>
  <c r="AF46" i="6"/>
  <c r="AC46" i="6" s="1"/>
  <c r="AF56" i="6"/>
  <c r="AC56" i="6" s="1"/>
  <c r="U76" i="6"/>
  <c r="AF58" i="6"/>
  <c r="AC58" i="6" s="1"/>
  <c r="AF61" i="6"/>
  <c r="AC61" i="6" s="1"/>
  <c r="AF42" i="6"/>
  <c r="AC42" i="6" s="1"/>
  <c r="AF45" i="6"/>
  <c r="AC45" i="6" s="1"/>
  <c r="AF50" i="6"/>
  <c r="AC50" i="6" s="1"/>
  <c r="AF53" i="6"/>
  <c r="AC53" i="6" s="1"/>
  <c r="AF31" i="6"/>
  <c r="AC31" i="6" s="1"/>
  <c r="AF40" i="6"/>
  <c r="AC40" i="6" s="1"/>
  <c r="AF68" i="6"/>
  <c r="AC68" i="6" s="1"/>
  <c r="AF72" i="6"/>
  <c r="AC72" i="6" s="1"/>
  <c r="AF33" i="6"/>
  <c r="AC33" i="6" s="1"/>
  <c r="AC51" i="6"/>
  <c r="AF57" i="6"/>
  <c r="AC57" i="6" s="1"/>
  <c r="AF62" i="6"/>
  <c r="AC62" i="6" s="1"/>
  <c r="AF65" i="6"/>
  <c r="AF67" i="6"/>
  <c r="AC67" i="6" s="1"/>
  <c r="AF71" i="6"/>
  <c r="AC71" i="6" s="1"/>
  <c r="AF35" i="6"/>
  <c r="AC35" i="6" s="1"/>
  <c r="AF39" i="6"/>
  <c r="AC39" i="6" s="1"/>
  <c r="AC54" i="6"/>
  <c r="AG66" i="6"/>
  <c r="AO66" i="6"/>
  <c r="AF34" i="6"/>
  <c r="AC34" i="6" s="1"/>
  <c r="AC37" i="6"/>
  <c r="AF38" i="6"/>
  <c r="AC38" i="6" s="1"/>
  <c r="AC41" i="6"/>
  <c r="AC65" i="6"/>
  <c r="AF70" i="6"/>
  <c r="AC70" i="6" s="1"/>
  <c r="AC60" i="6"/>
  <c r="AC64" i="6"/>
  <c r="AF69" i="6"/>
  <c r="AC69" i="6" s="1"/>
  <c r="AF73" i="6"/>
  <c r="AC73" i="6" s="1"/>
  <c r="AJ66" i="6"/>
  <c r="AN66" i="6"/>
  <c r="AR66" i="6"/>
  <c r="AQ66" i="6"/>
  <c r="AI66" i="6"/>
  <c r="Z7" i="2"/>
  <c r="Z73" i="2"/>
  <c r="Z72" i="2"/>
  <c r="Z71" i="2"/>
  <c r="Z70" i="2"/>
  <c r="Z69" i="2"/>
  <c r="Z68" i="2"/>
  <c r="Z67" i="2"/>
  <c r="Z65" i="2"/>
  <c r="Z64" i="2"/>
  <c r="Z63" i="2"/>
  <c r="Z62" i="2"/>
  <c r="Z61" i="2"/>
  <c r="Z60" i="2"/>
  <c r="Z59" i="2"/>
  <c r="Z58" i="2"/>
  <c r="Z57" i="2"/>
  <c r="Z56" i="2"/>
  <c r="Z55" i="2"/>
  <c r="Z54" i="2"/>
  <c r="Z53" i="2"/>
  <c r="Z52" i="2"/>
  <c r="Z51" i="2"/>
  <c r="Z50" i="2"/>
  <c r="Z49" i="2"/>
  <c r="Z48" i="2"/>
  <c r="Z47" i="2"/>
  <c r="Z46" i="2"/>
  <c r="Z45" i="2"/>
  <c r="Z44" i="2"/>
  <c r="Z43" i="2"/>
  <c r="Z42" i="2"/>
  <c r="Z41" i="2"/>
  <c r="Z40" i="2"/>
  <c r="Z39" i="2"/>
  <c r="Z38" i="2"/>
  <c r="Z37" i="2"/>
  <c r="Z36" i="2"/>
  <c r="Z35" i="2"/>
  <c r="Z34" i="2"/>
  <c r="Z33" i="2"/>
  <c r="Z32" i="2"/>
  <c r="Z31" i="2"/>
  <c r="Z30" i="2"/>
  <c r="Z29" i="2"/>
  <c r="Z28" i="2"/>
  <c r="Z27" i="2"/>
  <c r="Z26" i="2"/>
  <c r="Z25" i="2"/>
  <c r="Z24" i="2"/>
  <c r="Z23" i="2"/>
  <c r="Z22" i="2"/>
  <c r="Z21" i="2"/>
  <c r="Z20" i="2"/>
  <c r="Z19" i="2"/>
  <c r="Z18" i="2"/>
  <c r="Z17" i="2"/>
  <c r="Z16" i="2"/>
  <c r="Z15" i="2"/>
  <c r="Z14" i="2"/>
  <c r="Z13" i="2"/>
  <c r="Z12" i="2"/>
  <c r="Z11" i="2"/>
  <c r="Z10" i="2"/>
  <c r="Z9" i="2"/>
  <c r="CV56" i="1"/>
  <c r="O76" i="6" l="1"/>
  <c r="J76" i="6"/>
  <c r="M76" i="6"/>
  <c r="D76" i="6"/>
  <c r="T76" i="6"/>
  <c r="G76" i="6"/>
  <c r="N76" i="6"/>
  <c r="H76" i="6"/>
  <c r="X76" i="6"/>
  <c r="W76" i="6"/>
  <c r="C76" i="6"/>
  <c r="K76" i="6"/>
  <c r="Q76" i="6"/>
  <c r="E76" i="6"/>
  <c r="S76" i="6"/>
  <c r="R76" i="6"/>
  <c r="L76" i="6"/>
  <c r="Y76" i="6"/>
  <c r="F76" i="6"/>
  <c r="V76" i="6"/>
  <c r="P76" i="6"/>
  <c r="I76" i="6"/>
  <c r="AU66" i="6"/>
  <c r="AT66" i="6"/>
  <c r="AM66" i="6"/>
  <c r="AL66" i="6"/>
  <c r="AB66" i="6"/>
  <c r="AB76" i="6" s="1"/>
  <c r="AP66" i="6"/>
  <c r="Z66" i="6"/>
  <c r="AH66" i="6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55" i="1"/>
  <c r="D55" i="1"/>
  <c r="E55" i="1"/>
  <c r="F55" i="1"/>
  <c r="G55" i="1"/>
  <c r="H55" i="1"/>
  <c r="I55" i="1"/>
  <c r="J55" i="1"/>
  <c r="K55" i="1"/>
  <c r="L55" i="1"/>
  <c r="N55" i="1"/>
  <c r="O55" i="1"/>
  <c r="P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B55" i="1"/>
  <c r="C26" i="1"/>
  <c r="D26" i="1"/>
  <c r="E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Z66" i="2" l="1"/>
  <c r="AE66" i="6"/>
  <c r="AF66" i="6" s="1"/>
  <c r="AC66" i="6" s="1"/>
  <c r="BC73" i="4"/>
  <c r="BB73" i="4"/>
  <c r="BA73" i="4"/>
  <c r="AZ73" i="4"/>
  <c r="AY73" i="4"/>
  <c r="AX73" i="4"/>
  <c r="AW73" i="4"/>
  <c r="AV73" i="4"/>
  <c r="AU73" i="4"/>
  <c r="AT73" i="4"/>
  <c r="AS73" i="4"/>
  <c r="AR73" i="4"/>
  <c r="AQ73" i="4"/>
  <c r="AP73" i="4"/>
  <c r="AO73" i="4"/>
  <c r="AN73" i="4"/>
  <c r="AM73" i="4"/>
  <c r="AL73" i="4"/>
  <c r="AK73" i="4"/>
  <c r="AJ73" i="4"/>
  <c r="AI73" i="4"/>
  <c r="AH73" i="4"/>
  <c r="AG73" i="4"/>
  <c r="AE73" i="4"/>
  <c r="AB73" i="4"/>
  <c r="BC72" i="4"/>
  <c r="BB72" i="4"/>
  <c r="BA72" i="4"/>
  <c r="AZ72" i="4"/>
  <c r="AY72" i="4"/>
  <c r="AX72" i="4"/>
  <c r="AW72" i="4"/>
  <c r="AV72" i="4"/>
  <c r="AU72" i="4"/>
  <c r="AT72" i="4"/>
  <c r="AS72" i="4"/>
  <c r="AR72" i="4"/>
  <c r="AQ72" i="4"/>
  <c r="AP72" i="4"/>
  <c r="AO72" i="4"/>
  <c r="AN72" i="4"/>
  <c r="AM72" i="4"/>
  <c r="AL72" i="4"/>
  <c r="AK72" i="4"/>
  <c r="AJ72" i="4"/>
  <c r="AI72" i="4"/>
  <c r="AH72" i="4"/>
  <c r="AG72" i="4"/>
  <c r="AE72" i="4"/>
  <c r="AB72" i="4"/>
  <c r="BC71" i="4"/>
  <c r="BB71" i="4"/>
  <c r="BA71" i="4"/>
  <c r="AZ71" i="4"/>
  <c r="AY71" i="4"/>
  <c r="AX71" i="4"/>
  <c r="AW71" i="4"/>
  <c r="AV71" i="4"/>
  <c r="AU71" i="4"/>
  <c r="AT71" i="4"/>
  <c r="AS71" i="4"/>
  <c r="AR71" i="4"/>
  <c r="AQ71" i="4"/>
  <c r="AP71" i="4"/>
  <c r="AO71" i="4"/>
  <c r="AN71" i="4"/>
  <c r="AM71" i="4"/>
  <c r="AL71" i="4"/>
  <c r="AK71" i="4"/>
  <c r="AJ71" i="4"/>
  <c r="AI71" i="4"/>
  <c r="AH71" i="4"/>
  <c r="AG71" i="4"/>
  <c r="AE71" i="4"/>
  <c r="AB71" i="4"/>
  <c r="BC70" i="4"/>
  <c r="BB70" i="4"/>
  <c r="BA70" i="4"/>
  <c r="AZ70" i="4"/>
  <c r="AY70" i="4"/>
  <c r="AX70" i="4"/>
  <c r="AW70" i="4"/>
  <c r="AV70" i="4"/>
  <c r="AU70" i="4"/>
  <c r="AT70" i="4"/>
  <c r="AS70" i="4"/>
  <c r="AR70" i="4"/>
  <c r="AQ70" i="4"/>
  <c r="AP70" i="4"/>
  <c r="AO70" i="4"/>
  <c r="AN70" i="4"/>
  <c r="AM70" i="4"/>
  <c r="AL70" i="4"/>
  <c r="AK70" i="4"/>
  <c r="AJ70" i="4"/>
  <c r="AI70" i="4"/>
  <c r="AH70" i="4"/>
  <c r="AG70" i="4"/>
  <c r="AE70" i="4"/>
  <c r="AB70" i="4"/>
  <c r="BC69" i="4"/>
  <c r="BB69" i="4"/>
  <c r="BA69" i="4"/>
  <c r="AZ69" i="4"/>
  <c r="AY69" i="4"/>
  <c r="AX69" i="4"/>
  <c r="AW69" i="4"/>
  <c r="AV69" i="4"/>
  <c r="AU69" i="4"/>
  <c r="AT69" i="4"/>
  <c r="AS69" i="4"/>
  <c r="AR69" i="4"/>
  <c r="AQ69" i="4"/>
  <c r="AP69" i="4"/>
  <c r="AO69" i="4"/>
  <c r="AN69" i="4"/>
  <c r="AM69" i="4"/>
  <c r="AL69" i="4"/>
  <c r="AK69" i="4"/>
  <c r="AJ69" i="4"/>
  <c r="AI69" i="4"/>
  <c r="AH69" i="4"/>
  <c r="AG69" i="4"/>
  <c r="AE69" i="4"/>
  <c r="AB69" i="4"/>
  <c r="BC68" i="4"/>
  <c r="BB68" i="4"/>
  <c r="BA68" i="4"/>
  <c r="AZ68" i="4"/>
  <c r="AY68" i="4"/>
  <c r="AX68" i="4"/>
  <c r="AW68" i="4"/>
  <c r="AV68" i="4"/>
  <c r="AU68" i="4"/>
  <c r="AT68" i="4"/>
  <c r="AS68" i="4"/>
  <c r="AR68" i="4"/>
  <c r="AQ68" i="4"/>
  <c r="AP68" i="4"/>
  <c r="AO68" i="4"/>
  <c r="AN68" i="4"/>
  <c r="AM68" i="4"/>
  <c r="AL68" i="4"/>
  <c r="AK68" i="4"/>
  <c r="AJ68" i="4"/>
  <c r="AI68" i="4"/>
  <c r="AH68" i="4"/>
  <c r="AG68" i="4"/>
  <c r="AE68" i="4"/>
  <c r="AB68" i="4"/>
  <c r="BC67" i="4"/>
  <c r="BB67" i="4"/>
  <c r="BA67" i="4"/>
  <c r="AZ67" i="4"/>
  <c r="AY67" i="4"/>
  <c r="AX67" i="4"/>
  <c r="AW67" i="4"/>
  <c r="AV67" i="4"/>
  <c r="AU67" i="4"/>
  <c r="AT67" i="4"/>
  <c r="AS67" i="4"/>
  <c r="AR67" i="4"/>
  <c r="AQ67" i="4"/>
  <c r="AP67" i="4"/>
  <c r="AO67" i="4"/>
  <c r="AN67" i="4"/>
  <c r="AM67" i="4"/>
  <c r="AL67" i="4"/>
  <c r="AK67" i="4"/>
  <c r="AJ67" i="4"/>
  <c r="AI67" i="4"/>
  <c r="AH67" i="4"/>
  <c r="AG67" i="4"/>
  <c r="AE67" i="4"/>
  <c r="AB67" i="4"/>
  <c r="BC66" i="4"/>
  <c r="BB66" i="4"/>
  <c r="BA66" i="4"/>
  <c r="AZ66" i="4"/>
  <c r="AY66" i="4"/>
  <c r="AX66" i="4"/>
  <c r="AW66" i="4"/>
  <c r="AV66" i="4"/>
  <c r="BC65" i="4"/>
  <c r="BB65" i="4"/>
  <c r="BA65" i="4"/>
  <c r="AZ65" i="4"/>
  <c r="AY65" i="4"/>
  <c r="AX65" i="4"/>
  <c r="AW65" i="4"/>
  <c r="AV65" i="4"/>
  <c r="AU65" i="4"/>
  <c r="AT65" i="4"/>
  <c r="AS65" i="4"/>
  <c r="AR65" i="4"/>
  <c r="AQ65" i="4"/>
  <c r="AP65" i="4"/>
  <c r="AO65" i="4"/>
  <c r="AN65" i="4"/>
  <c r="AM65" i="4"/>
  <c r="AL65" i="4"/>
  <c r="AK65" i="4"/>
  <c r="AJ65" i="4"/>
  <c r="AI65" i="4"/>
  <c r="AH65" i="4"/>
  <c r="AG65" i="4"/>
  <c r="AE65" i="4"/>
  <c r="AB65" i="4"/>
  <c r="BC64" i="4"/>
  <c r="BB64" i="4"/>
  <c r="BA64" i="4"/>
  <c r="AZ64" i="4"/>
  <c r="AY64" i="4"/>
  <c r="AX64" i="4"/>
  <c r="AW64" i="4"/>
  <c r="AV64" i="4"/>
  <c r="AU64" i="4"/>
  <c r="AT64" i="4"/>
  <c r="AS64" i="4"/>
  <c r="AR64" i="4"/>
  <c r="AQ64" i="4"/>
  <c r="AP64" i="4"/>
  <c r="AO64" i="4"/>
  <c r="AN64" i="4"/>
  <c r="AM64" i="4"/>
  <c r="AL64" i="4"/>
  <c r="AK64" i="4"/>
  <c r="AJ64" i="4"/>
  <c r="AI64" i="4"/>
  <c r="AH64" i="4"/>
  <c r="AG64" i="4"/>
  <c r="AE64" i="4"/>
  <c r="AB64" i="4"/>
  <c r="BC63" i="4"/>
  <c r="BB63" i="4"/>
  <c r="BA63" i="4"/>
  <c r="AZ63" i="4"/>
  <c r="AY63" i="4"/>
  <c r="AX63" i="4"/>
  <c r="AW63" i="4"/>
  <c r="AV63" i="4"/>
  <c r="AU63" i="4"/>
  <c r="AT63" i="4"/>
  <c r="AS63" i="4"/>
  <c r="AR63" i="4"/>
  <c r="AQ63" i="4"/>
  <c r="AP63" i="4"/>
  <c r="AO63" i="4"/>
  <c r="AN63" i="4"/>
  <c r="AM63" i="4"/>
  <c r="AL63" i="4"/>
  <c r="AK63" i="4"/>
  <c r="AJ63" i="4"/>
  <c r="AI63" i="4"/>
  <c r="AH63" i="4"/>
  <c r="AG63" i="4"/>
  <c r="AE63" i="4"/>
  <c r="AB63" i="4"/>
  <c r="BC62" i="4"/>
  <c r="BB62" i="4"/>
  <c r="BA62" i="4"/>
  <c r="AZ62" i="4"/>
  <c r="AY62" i="4"/>
  <c r="AX62" i="4"/>
  <c r="AW62" i="4"/>
  <c r="AV62" i="4"/>
  <c r="AU62" i="4"/>
  <c r="AT62" i="4"/>
  <c r="AS62" i="4"/>
  <c r="AR62" i="4"/>
  <c r="AQ62" i="4"/>
  <c r="AP62" i="4"/>
  <c r="AO62" i="4"/>
  <c r="AN62" i="4"/>
  <c r="AM62" i="4"/>
  <c r="AL62" i="4"/>
  <c r="AK62" i="4"/>
  <c r="AJ62" i="4"/>
  <c r="AI62" i="4"/>
  <c r="AH62" i="4"/>
  <c r="AG62" i="4"/>
  <c r="AE62" i="4"/>
  <c r="AB62" i="4"/>
  <c r="BC61" i="4"/>
  <c r="BB61" i="4"/>
  <c r="BA61" i="4"/>
  <c r="AZ61" i="4"/>
  <c r="AY61" i="4"/>
  <c r="AX61" i="4"/>
  <c r="AW61" i="4"/>
  <c r="AV61" i="4"/>
  <c r="AU61" i="4"/>
  <c r="AT61" i="4"/>
  <c r="AS61" i="4"/>
  <c r="AR61" i="4"/>
  <c r="AQ61" i="4"/>
  <c r="AP61" i="4"/>
  <c r="AO61" i="4"/>
  <c r="AN61" i="4"/>
  <c r="AM61" i="4"/>
  <c r="AL61" i="4"/>
  <c r="AK61" i="4"/>
  <c r="AJ61" i="4"/>
  <c r="AI61" i="4"/>
  <c r="AH61" i="4"/>
  <c r="AG61" i="4"/>
  <c r="AE61" i="4"/>
  <c r="AB61" i="4"/>
  <c r="BC60" i="4"/>
  <c r="BB60" i="4"/>
  <c r="BA60" i="4"/>
  <c r="AZ60" i="4"/>
  <c r="AY60" i="4"/>
  <c r="AX60" i="4"/>
  <c r="AW60" i="4"/>
  <c r="AV60" i="4"/>
  <c r="AU60" i="4"/>
  <c r="AT60" i="4"/>
  <c r="AS60" i="4"/>
  <c r="AR60" i="4"/>
  <c r="AQ60" i="4"/>
  <c r="AP60" i="4"/>
  <c r="AO60" i="4"/>
  <c r="AN60" i="4"/>
  <c r="AM60" i="4"/>
  <c r="AL60" i="4"/>
  <c r="AK60" i="4"/>
  <c r="AJ60" i="4"/>
  <c r="AI60" i="4"/>
  <c r="AH60" i="4"/>
  <c r="AG60" i="4"/>
  <c r="AE60" i="4"/>
  <c r="AB60" i="4"/>
  <c r="BC59" i="4"/>
  <c r="BB59" i="4"/>
  <c r="BA59" i="4"/>
  <c r="AZ59" i="4"/>
  <c r="AY59" i="4"/>
  <c r="AX59" i="4"/>
  <c r="AW59" i="4"/>
  <c r="AV59" i="4"/>
  <c r="AU59" i="4"/>
  <c r="AT59" i="4"/>
  <c r="AS59" i="4"/>
  <c r="AR59" i="4"/>
  <c r="AQ59" i="4"/>
  <c r="AP59" i="4"/>
  <c r="AO59" i="4"/>
  <c r="AN59" i="4"/>
  <c r="AM59" i="4"/>
  <c r="AL59" i="4"/>
  <c r="AK59" i="4"/>
  <c r="AJ59" i="4"/>
  <c r="AI59" i="4"/>
  <c r="AH59" i="4"/>
  <c r="AG59" i="4"/>
  <c r="AE59" i="4"/>
  <c r="AB59" i="4"/>
  <c r="BC58" i="4"/>
  <c r="BB58" i="4"/>
  <c r="BA58" i="4"/>
  <c r="AZ58" i="4"/>
  <c r="AY58" i="4"/>
  <c r="AX58" i="4"/>
  <c r="AW58" i="4"/>
  <c r="AV58" i="4"/>
  <c r="AU58" i="4"/>
  <c r="AT58" i="4"/>
  <c r="AS58" i="4"/>
  <c r="AR58" i="4"/>
  <c r="AQ58" i="4"/>
  <c r="AP58" i="4"/>
  <c r="AO58" i="4"/>
  <c r="AN58" i="4"/>
  <c r="AM58" i="4"/>
  <c r="AL58" i="4"/>
  <c r="AK58" i="4"/>
  <c r="AJ58" i="4"/>
  <c r="AI58" i="4"/>
  <c r="AH58" i="4"/>
  <c r="AG58" i="4"/>
  <c r="AE58" i="4"/>
  <c r="AB58" i="4"/>
  <c r="BC57" i="4"/>
  <c r="BB57" i="4"/>
  <c r="BA57" i="4"/>
  <c r="AZ57" i="4"/>
  <c r="AY57" i="4"/>
  <c r="AX57" i="4"/>
  <c r="AW57" i="4"/>
  <c r="AV57" i="4"/>
  <c r="AU57" i="4"/>
  <c r="AT57" i="4"/>
  <c r="AS57" i="4"/>
  <c r="AR57" i="4"/>
  <c r="AQ57" i="4"/>
  <c r="AP57" i="4"/>
  <c r="AO57" i="4"/>
  <c r="AN57" i="4"/>
  <c r="AM57" i="4"/>
  <c r="AL57" i="4"/>
  <c r="AK57" i="4"/>
  <c r="AJ57" i="4"/>
  <c r="AI57" i="4"/>
  <c r="AH57" i="4"/>
  <c r="AG57" i="4"/>
  <c r="AE57" i="4"/>
  <c r="AB57" i="4"/>
  <c r="BC56" i="4"/>
  <c r="BB56" i="4"/>
  <c r="BA56" i="4"/>
  <c r="AZ56" i="4"/>
  <c r="AY56" i="4"/>
  <c r="AX56" i="4"/>
  <c r="AW56" i="4"/>
  <c r="AV56" i="4"/>
  <c r="AU56" i="4"/>
  <c r="AT56" i="4"/>
  <c r="AS56" i="4"/>
  <c r="AR56" i="4"/>
  <c r="AQ56" i="4"/>
  <c r="AP56" i="4"/>
  <c r="AO56" i="4"/>
  <c r="AN56" i="4"/>
  <c r="AM56" i="4"/>
  <c r="AL56" i="4"/>
  <c r="AK56" i="4"/>
  <c r="AJ56" i="4"/>
  <c r="AI56" i="4"/>
  <c r="AH56" i="4"/>
  <c r="AG56" i="4"/>
  <c r="AE56" i="4"/>
  <c r="AB56" i="4"/>
  <c r="BC55" i="4"/>
  <c r="BB55" i="4"/>
  <c r="BA55" i="4"/>
  <c r="AZ55" i="4"/>
  <c r="AY55" i="4"/>
  <c r="AX55" i="4"/>
  <c r="AW55" i="4"/>
  <c r="AV55" i="4"/>
  <c r="AU55" i="4"/>
  <c r="AT55" i="4"/>
  <c r="AS55" i="4"/>
  <c r="AR55" i="4"/>
  <c r="AQ55" i="4"/>
  <c r="AP55" i="4"/>
  <c r="AO55" i="4"/>
  <c r="AN55" i="4"/>
  <c r="AM55" i="4"/>
  <c r="AL55" i="4"/>
  <c r="AK55" i="4"/>
  <c r="AJ55" i="4"/>
  <c r="AI55" i="4"/>
  <c r="AH55" i="4"/>
  <c r="AG55" i="4"/>
  <c r="AE55" i="4"/>
  <c r="AB55" i="4"/>
  <c r="BC54" i="4"/>
  <c r="BB54" i="4"/>
  <c r="BA54" i="4"/>
  <c r="AZ54" i="4"/>
  <c r="AY54" i="4"/>
  <c r="AX54" i="4"/>
  <c r="AW54" i="4"/>
  <c r="AV54" i="4"/>
  <c r="AU54" i="4"/>
  <c r="AT54" i="4"/>
  <c r="AS54" i="4"/>
  <c r="AR54" i="4"/>
  <c r="AQ54" i="4"/>
  <c r="AP54" i="4"/>
  <c r="AO54" i="4"/>
  <c r="AN54" i="4"/>
  <c r="AM54" i="4"/>
  <c r="AL54" i="4"/>
  <c r="AK54" i="4"/>
  <c r="AJ54" i="4"/>
  <c r="AI54" i="4"/>
  <c r="AH54" i="4"/>
  <c r="AG54" i="4"/>
  <c r="AE54" i="4"/>
  <c r="AB54" i="4"/>
  <c r="BC53" i="4"/>
  <c r="BB53" i="4"/>
  <c r="BA53" i="4"/>
  <c r="AZ53" i="4"/>
  <c r="AY53" i="4"/>
  <c r="AX53" i="4"/>
  <c r="AW53" i="4"/>
  <c r="AV53" i="4"/>
  <c r="AU53" i="4"/>
  <c r="AT53" i="4"/>
  <c r="AS53" i="4"/>
  <c r="AR53" i="4"/>
  <c r="AQ53" i="4"/>
  <c r="AP53" i="4"/>
  <c r="AO53" i="4"/>
  <c r="AN53" i="4"/>
  <c r="AM53" i="4"/>
  <c r="AL53" i="4"/>
  <c r="AK53" i="4"/>
  <c r="AJ53" i="4"/>
  <c r="AI53" i="4"/>
  <c r="AH53" i="4"/>
  <c r="AG53" i="4"/>
  <c r="AE53" i="4"/>
  <c r="AB53" i="4"/>
  <c r="BC52" i="4"/>
  <c r="BB52" i="4"/>
  <c r="BA52" i="4"/>
  <c r="AZ52" i="4"/>
  <c r="AY52" i="4"/>
  <c r="AX52" i="4"/>
  <c r="AW52" i="4"/>
  <c r="AV52" i="4"/>
  <c r="AU52" i="4"/>
  <c r="AT52" i="4"/>
  <c r="AS52" i="4"/>
  <c r="AR52" i="4"/>
  <c r="AQ52" i="4"/>
  <c r="AP52" i="4"/>
  <c r="AO52" i="4"/>
  <c r="AN52" i="4"/>
  <c r="AM52" i="4"/>
  <c r="AL52" i="4"/>
  <c r="AK52" i="4"/>
  <c r="AJ52" i="4"/>
  <c r="AI52" i="4"/>
  <c r="AH52" i="4"/>
  <c r="AG52" i="4"/>
  <c r="AE52" i="4"/>
  <c r="AB52" i="4"/>
  <c r="BC51" i="4"/>
  <c r="BB51" i="4"/>
  <c r="BA51" i="4"/>
  <c r="AZ51" i="4"/>
  <c r="AY51" i="4"/>
  <c r="AX51" i="4"/>
  <c r="AW51" i="4"/>
  <c r="AV51" i="4"/>
  <c r="AU51" i="4"/>
  <c r="AT51" i="4"/>
  <c r="AS51" i="4"/>
  <c r="AR51" i="4"/>
  <c r="AQ51" i="4"/>
  <c r="AP51" i="4"/>
  <c r="AO51" i="4"/>
  <c r="AN51" i="4"/>
  <c r="AM51" i="4"/>
  <c r="AL51" i="4"/>
  <c r="AK51" i="4"/>
  <c r="AJ51" i="4"/>
  <c r="AI51" i="4"/>
  <c r="AH51" i="4"/>
  <c r="AG51" i="4"/>
  <c r="AE51" i="4"/>
  <c r="AB51" i="4"/>
  <c r="BC50" i="4"/>
  <c r="BB50" i="4"/>
  <c r="BA50" i="4"/>
  <c r="AZ50" i="4"/>
  <c r="AY50" i="4"/>
  <c r="AX50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E50" i="4"/>
  <c r="AB50" i="4"/>
  <c r="BC49" i="4"/>
  <c r="BB49" i="4"/>
  <c r="BA49" i="4"/>
  <c r="AZ49" i="4"/>
  <c r="AY49" i="4"/>
  <c r="AX49" i="4"/>
  <c r="AW49" i="4"/>
  <c r="AV49" i="4"/>
  <c r="AU49" i="4"/>
  <c r="AT49" i="4"/>
  <c r="AS49" i="4"/>
  <c r="AR49" i="4"/>
  <c r="AQ49" i="4"/>
  <c r="AP49" i="4"/>
  <c r="AO49" i="4"/>
  <c r="AN49" i="4"/>
  <c r="AM49" i="4"/>
  <c r="AL49" i="4"/>
  <c r="AK49" i="4"/>
  <c r="AJ49" i="4"/>
  <c r="AI49" i="4"/>
  <c r="AH49" i="4"/>
  <c r="AG49" i="4"/>
  <c r="AE49" i="4"/>
  <c r="AB49" i="4"/>
  <c r="BC48" i="4"/>
  <c r="BB48" i="4"/>
  <c r="BA48" i="4"/>
  <c r="AZ48" i="4"/>
  <c r="AY48" i="4"/>
  <c r="AX48" i="4"/>
  <c r="AW48" i="4"/>
  <c r="AV48" i="4"/>
  <c r="AU48" i="4"/>
  <c r="AT48" i="4"/>
  <c r="AS48" i="4"/>
  <c r="AR48" i="4"/>
  <c r="AQ48" i="4"/>
  <c r="AP48" i="4"/>
  <c r="AO48" i="4"/>
  <c r="AN48" i="4"/>
  <c r="AM48" i="4"/>
  <c r="AL48" i="4"/>
  <c r="AK48" i="4"/>
  <c r="AJ48" i="4"/>
  <c r="AI48" i="4"/>
  <c r="AH48" i="4"/>
  <c r="AG48" i="4"/>
  <c r="AE48" i="4"/>
  <c r="AB48" i="4"/>
  <c r="BC47" i="4"/>
  <c r="BB47" i="4"/>
  <c r="BA47" i="4"/>
  <c r="AZ47" i="4"/>
  <c r="AY47" i="4"/>
  <c r="AX47" i="4"/>
  <c r="AW47" i="4"/>
  <c r="AV47" i="4"/>
  <c r="AU47" i="4"/>
  <c r="AT47" i="4"/>
  <c r="AS47" i="4"/>
  <c r="AR47" i="4"/>
  <c r="AQ47" i="4"/>
  <c r="AP47" i="4"/>
  <c r="AO47" i="4"/>
  <c r="AN47" i="4"/>
  <c r="AM47" i="4"/>
  <c r="AL47" i="4"/>
  <c r="AK47" i="4"/>
  <c r="AJ47" i="4"/>
  <c r="AI47" i="4"/>
  <c r="AH47" i="4"/>
  <c r="AG47" i="4"/>
  <c r="BC46" i="4"/>
  <c r="BB46" i="4"/>
  <c r="BA46" i="4"/>
  <c r="AZ46" i="4"/>
  <c r="AY46" i="4"/>
  <c r="AX46" i="4"/>
  <c r="AW46" i="4"/>
  <c r="AV46" i="4"/>
  <c r="AU46" i="4"/>
  <c r="AT46" i="4"/>
  <c r="AS46" i="4"/>
  <c r="AR46" i="4"/>
  <c r="AQ46" i="4"/>
  <c r="AP46" i="4"/>
  <c r="AO46" i="4"/>
  <c r="AN46" i="4"/>
  <c r="AM46" i="4"/>
  <c r="AL46" i="4"/>
  <c r="AK46" i="4"/>
  <c r="AJ46" i="4"/>
  <c r="AI46" i="4"/>
  <c r="AH46" i="4"/>
  <c r="AG46" i="4"/>
  <c r="BC45" i="4"/>
  <c r="BB45" i="4"/>
  <c r="BA45" i="4"/>
  <c r="AZ45" i="4"/>
  <c r="AY45" i="4"/>
  <c r="AX45" i="4"/>
  <c r="AW45" i="4"/>
  <c r="AV45" i="4"/>
  <c r="AU45" i="4"/>
  <c r="AT45" i="4"/>
  <c r="AS45" i="4"/>
  <c r="AR45" i="4"/>
  <c r="AQ45" i="4"/>
  <c r="AP45" i="4"/>
  <c r="AO45" i="4"/>
  <c r="AN45" i="4"/>
  <c r="AM45" i="4"/>
  <c r="AL45" i="4"/>
  <c r="AK45" i="4"/>
  <c r="AJ45" i="4"/>
  <c r="AI45" i="4"/>
  <c r="AH45" i="4"/>
  <c r="AG45" i="4"/>
  <c r="BC44" i="4"/>
  <c r="BB44" i="4"/>
  <c r="BA44" i="4"/>
  <c r="AZ44" i="4"/>
  <c r="AY44" i="4"/>
  <c r="AX44" i="4"/>
  <c r="AW44" i="4"/>
  <c r="AV44" i="4"/>
  <c r="AU44" i="4"/>
  <c r="AT44" i="4"/>
  <c r="AS44" i="4"/>
  <c r="AR44" i="4"/>
  <c r="AQ44" i="4"/>
  <c r="AP44" i="4"/>
  <c r="AO44" i="4"/>
  <c r="AN44" i="4"/>
  <c r="AM44" i="4"/>
  <c r="AL44" i="4"/>
  <c r="AK44" i="4"/>
  <c r="AJ44" i="4"/>
  <c r="AI44" i="4"/>
  <c r="AH44" i="4"/>
  <c r="AG44" i="4"/>
  <c r="BC43" i="4"/>
  <c r="BB43" i="4"/>
  <c r="BA43" i="4"/>
  <c r="AZ43" i="4"/>
  <c r="AY43" i="4"/>
  <c r="AX43" i="4"/>
  <c r="AW43" i="4"/>
  <c r="AV43" i="4"/>
  <c r="AU43" i="4"/>
  <c r="AT43" i="4"/>
  <c r="AS43" i="4"/>
  <c r="AR43" i="4"/>
  <c r="AQ43" i="4"/>
  <c r="AP43" i="4"/>
  <c r="AO43" i="4"/>
  <c r="AN43" i="4"/>
  <c r="AM43" i="4"/>
  <c r="AL43" i="4"/>
  <c r="AK43" i="4"/>
  <c r="AJ43" i="4"/>
  <c r="AI43" i="4"/>
  <c r="AH43" i="4"/>
  <c r="AG43" i="4"/>
  <c r="BC42" i="4"/>
  <c r="BB42" i="4"/>
  <c r="BA42" i="4"/>
  <c r="AZ42" i="4"/>
  <c r="AY42" i="4"/>
  <c r="AX42" i="4"/>
  <c r="AW42" i="4"/>
  <c r="AV42" i="4"/>
  <c r="AU42" i="4"/>
  <c r="AT42" i="4"/>
  <c r="AS42" i="4"/>
  <c r="AR42" i="4"/>
  <c r="AQ42" i="4"/>
  <c r="AP42" i="4"/>
  <c r="AO42" i="4"/>
  <c r="AN42" i="4"/>
  <c r="AM42" i="4"/>
  <c r="AL42" i="4"/>
  <c r="AK42" i="4"/>
  <c r="AJ42" i="4"/>
  <c r="AI42" i="4"/>
  <c r="AH42" i="4"/>
  <c r="AG42" i="4"/>
  <c r="BC41" i="4"/>
  <c r="BB41" i="4"/>
  <c r="BA41" i="4"/>
  <c r="AZ41" i="4"/>
  <c r="AY41" i="4"/>
  <c r="AX41" i="4"/>
  <c r="AW41" i="4"/>
  <c r="AV41" i="4"/>
  <c r="AU41" i="4"/>
  <c r="AT41" i="4"/>
  <c r="AS41" i="4"/>
  <c r="AR41" i="4"/>
  <c r="AQ41" i="4"/>
  <c r="AP41" i="4"/>
  <c r="AO41" i="4"/>
  <c r="AN41" i="4"/>
  <c r="AM41" i="4"/>
  <c r="AL41" i="4"/>
  <c r="AK41" i="4"/>
  <c r="AJ41" i="4"/>
  <c r="AI41" i="4"/>
  <c r="AH41" i="4"/>
  <c r="AG41" i="4"/>
  <c r="BC40" i="4"/>
  <c r="BB40" i="4"/>
  <c r="BA40" i="4"/>
  <c r="AZ40" i="4"/>
  <c r="AY40" i="4"/>
  <c r="AX40" i="4"/>
  <c r="AW40" i="4"/>
  <c r="AV40" i="4"/>
  <c r="AU40" i="4"/>
  <c r="AT40" i="4"/>
  <c r="AS40" i="4"/>
  <c r="AR40" i="4"/>
  <c r="AQ40" i="4"/>
  <c r="AP40" i="4"/>
  <c r="AO40" i="4"/>
  <c r="AN40" i="4"/>
  <c r="AM40" i="4"/>
  <c r="AL40" i="4"/>
  <c r="AK40" i="4"/>
  <c r="AJ40" i="4"/>
  <c r="AI40" i="4"/>
  <c r="AH40" i="4"/>
  <c r="AG40" i="4"/>
  <c r="BC39" i="4"/>
  <c r="BB39" i="4"/>
  <c r="BA39" i="4"/>
  <c r="AZ39" i="4"/>
  <c r="AY39" i="4"/>
  <c r="AX39" i="4"/>
  <c r="AW39" i="4"/>
  <c r="AV39" i="4"/>
  <c r="AU39" i="4"/>
  <c r="AT39" i="4"/>
  <c r="AS39" i="4"/>
  <c r="AR39" i="4"/>
  <c r="AQ39" i="4"/>
  <c r="AP39" i="4"/>
  <c r="AO39" i="4"/>
  <c r="AN39" i="4"/>
  <c r="AM39" i="4"/>
  <c r="AL39" i="4"/>
  <c r="AK39" i="4"/>
  <c r="AJ39" i="4"/>
  <c r="AI39" i="4"/>
  <c r="AH39" i="4"/>
  <c r="AG39" i="4"/>
  <c r="AY38" i="4"/>
  <c r="AX38" i="4"/>
  <c r="AW38" i="4"/>
  <c r="AV38" i="4"/>
  <c r="AU38" i="4"/>
  <c r="AT38" i="4"/>
  <c r="AS38" i="4"/>
  <c r="AR38" i="4"/>
  <c r="AQ38" i="4"/>
  <c r="AP38" i="4"/>
  <c r="AO38" i="4"/>
  <c r="AN38" i="4"/>
  <c r="AM38" i="4"/>
  <c r="AL38" i="4"/>
  <c r="AK38" i="4"/>
  <c r="AJ38" i="4"/>
  <c r="AI38" i="4"/>
  <c r="AH38" i="4"/>
  <c r="AG38" i="4"/>
  <c r="BC37" i="4"/>
  <c r="BB37" i="4"/>
  <c r="BA37" i="4"/>
  <c r="AZ37" i="4"/>
  <c r="AY37" i="4"/>
  <c r="AX37" i="4"/>
  <c r="AW37" i="4"/>
  <c r="AV37" i="4"/>
  <c r="AU37" i="4"/>
  <c r="AT37" i="4"/>
  <c r="AS37" i="4"/>
  <c r="AR37" i="4"/>
  <c r="AQ37" i="4"/>
  <c r="AP37" i="4"/>
  <c r="AO37" i="4"/>
  <c r="AN37" i="4"/>
  <c r="AM37" i="4"/>
  <c r="AL37" i="4"/>
  <c r="AK37" i="4"/>
  <c r="AJ37" i="4"/>
  <c r="AI37" i="4"/>
  <c r="AH37" i="4"/>
  <c r="AG37" i="4"/>
  <c r="AE37" i="4"/>
  <c r="AB37" i="4"/>
  <c r="BC36" i="4"/>
  <c r="BB36" i="4"/>
  <c r="BA36" i="4"/>
  <c r="AZ36" i="4"/>
  <c r="AY36" i="4"/>
  <c r="AX36" i="4"/>
  <c r="AW36" i="4"/>
  <c r="AV36" i="4"/>
  <c r="AU36" i="4"/>
  <c r="AT36" i="4"/>
  <c r="AS36" i="4"/>
  <c r="AR36" i="4"/>
  <c r="AQ36" i="4"/>
  <c r="AP36" i="4"/>
  <c r="AO36" i="4"/>
  <c r="AN36" i="4"/>
  <c r="AM36" i="4"/>
  <c r="AL36" i="4"/>
  <c r="AK36" i="4"/>
  <c r="AJ36" i="4"/>
  <c r="AI36" i="4"/>
  <c r="AH36" i="4"/>
  <c r="AG36" i="4"/>
  <c r="AE36" i="4"/>
  <c r="AB36" i="4"/>
  <c r="BC35" i="4"/>
  <c r="BB35" i="4"/>
  <c r="BA35" i="4"/>
  <c r="AZ35" i="4"/>
  <c r="AY35" i="4"/>
  <c r="AX35" i="4"/>
  <c r="AW35" i="4"/>
  <c r="AV35" i="4"/>
  <c r="AU35" i="4"/>
  <c r="AT35" i="4"/>
  <c r="AS35" i="4"/>
  <c r="AR35" i="4"/>
  <c r="AQ35" i="4"/>
  <c r="AP35" i="4"/>
  <c r="AO35" i="4"/>
  <c r="AN35" i="4"/>
  <c r="AM35" i="4"/>
  <c r="AL35" i="4"/>
  <c r="AK35" i="4"/>
  <c r="AJ35" i="4"/>
  <c r="AI35" i="4"/>
  <c r="AH35" i="4"/>
  <c r="AG35" i="4"/>
  <c r="AE35" i="4"/>
  <c r="AB35" i="4"/>
  <c r="BC34" i="4"/>
  <c r="BB34" i="4"/>
  <c r="BA34" i="4"/>
  <c r="AZ34" i="4"/>
  <c r="AY34" i="4"/>
  <c r="AX34" i="4"/>
  <c r="AW34" i="4"/>
  <c r="AV34" i="4"/>
  <c r="AU34" i="4"/>
  <c r="AT34" i="4"/>
  <c r="AS34" i="4"/>
  <c r="AR34" i="4"/>
  <c r="AQ34" i="4"/>
  <c r="AP34" i="4"/>
  <c r="AO34" i="4"/>
  <c r="AN34" i="4"/>
  <c r="AM34" i="4"/>
  <c r="AL34" i="4"/>
  <c r="AK34" i="4"/>
  <c r="AJ34" i="4"/>
  <c r="AI34" i="4"/>
  <c r="AH34" i="4"/>
  <c r="AG34" i="4"/>
  <c r="AE34" i="4"/>
  <c r="AB34" i="4"/>
  <c r="BC33" i="4"/>
  <c r="BB33" i="4"/>
  <c r="BA33" i="4"/>
  <c r="AZ33" i="4"/>
  <c r="AY33" i="4"/>
  <c r="AX33" i="4"/>
  <c r="AW33" i="4"/>
  <c r="AV33" i="4"/>
  <c r="AU33" i="4"/>
  <c r="AT33" i="4"/>
  <c r="AS33" i="4"/>
  <c r="AR33" i="4"/>
  <c r="AQ33" i="4"/>
  <c r="AP33" i="4"/>
  <c r="AO33" i="4"/>
  <c r="AN33" i="4"/>
  <c r="AM33" i="4"/>
  <c r="AL33" i="4"/>
  <c r="AK33" i="4"/>
  <c r="AJ33" i="4"/>
  <c r="AI33" i="4"/>
  <c r="AH33" i="4"/>
  <c r="AG33" i="4"/>
  <c r="AE33" i="4"/>
  <c r="AB33" i="4"/>
  <c r="BC32" i="4"/>
  <c r="BB32" i="4"/>
  <c r="BA32" i="4"/>
  <c r="AZ32" i="4"/>
  <c r="AY32" i="4"/>
  <c r="AX32" i="4"/>
  <c r="AW32" i="4"/>
  <c r="AV32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G32" i="4"/>
  <c r="AE32" i="4"/>
  <c r="AB32" i="4"/>
  <c r="BC31" i="4"/>
  <c r="BB31" i="4"/>
  <c r="BA31" i="4"/>
  <c r="AZ31" i="4"/>
  <c r="AY31" i="4"/>
  <c r="AX31" i="4"/>
  <c r="AW31" i="4"/>
  <c r="AV31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AI31" i="4"/>
  <c r="AH31" i="4"/>
  <c r="AG31" i="4"/>
  <c r="AE31" i="4"/>
  <c r="AB31" i="4"/>
  <c r="BC30" i="4"/>
  <c r="BB30" i="4"/>
  <c r="BA30" i="4"/>
  <c r="AZ30" i="4"/>
  <c r="AY30" i="4"/>
  <c r="AX30" i="4"/>
  <c r="AW30" i="4"/>
  <c r="AV30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E30" i="4"/>
  <c r="AB30" i="4"/>
  <c r="BC29" i="4"/>
  <c r="BB29" i="4"/>
  <c r="BA29" i="4"/>
  <c r="AZ29" i="4"/>
  <c r="AY29" i="4"/>
  <c r="AX29" i="4"/>
  <c r="AW29" i="4"/>
  <c r="AV29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E29" i="4"/>
  <c r="AB29" i="4"/>
  <c r="BC28" i="4"/>
  <c r="BB28" i="4"/>
  <c r="BA28" i="4"/>
  <c r="AZ28" i="4"/>
  <c r="AY28" i="4"/>
  <c r="AX28" i="4"/>
  <c r="AW28" i="4"/>
  <c r="AV28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E28" i="4"/>
  <c r="AB28" i="4"/>
  <c r="BC27" i="4"/>
  <c r="BB27" i="4"/>
  <c r="BA27" i="4"/>
  <c r="AZ27" i="4"/>
  <c r="AY27" i="4"/>
  <c r="AX27" i="4"/>
  <c r="AW27" i="4"/>
  <c r="AV27" i="4"/>
  <c r="AU27" i="4"/>
  <c r="AT27" i="4"/>
  <c r="AS27" i="4"/>
  <c r="AR27" i="4"/>
  <c r="AQ27" i="4"/>
  <c r="AP27" i="4"/>
  <c r="AO27" i="4"/>
  <c r="AN27" i="4"/>
  <c r="AM27" i="4"/>
  <c r="AL27" i="4"/>
  <c r="AK27" i="4"/>
  <c r="AJ27" i="4"/>
  <c r="AI27" i="4"/>
  <c r="AH27" i="4"/>
  <c r="AG27" i="4"/>
  <c r="AE27" i="4"/>
  <c r="AB27" i="4"/>
  <c r="BC26" i="4"/>
  <c r="BB26" i="4"/>
  <c r="BA26" i="4"/>
  <c r="AZ26" i="4"/>
  <c r="AY26" i="4"/>
  <c r="AX26" i="4"/>
  <c r="AW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E26" i="4"/>
  <c r="AB26" i="4"/>
  <c r="BC25" i="4"/>
  <c r="BB25" i="4"/>
  <c r="BA25" i="4"/>
  <c r="AZ25" i="4"/>
  <c r="AY25" i="4"/>
  <c r="AX25" i="4"/>
  <c r="AW25" i="4"/>
  <c r="AV25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AI25" i="4"/>
  <c r="AH25" i="4"/>
  <c r="AG25" i="4"/>
  <c r="AE25" i="4"/>
  <c r="AB25" i="4"/>
  <c r="BC24" i="4"/>
  <c r="BB24" i="4"/>
  <c r="BA24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E24" i="4"/>
  <c r="AB24" i="4"/>
  <c r="BC23" i="4"/>
  <c r="BB23" i="4"/>
  <c r="BA23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E23" i="4"/>
  <c r="AB23" i="4"/>
  <c r="BC22" i="4"/>
  <c r="BB22" i="4"/>
  <c r="BA22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E22" i="4"/>
  <c r="AB22" i="4"/>
  <c r="BC21" i="4"/>
  <c r="BB21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E21" i="4"/>
  <c r="AB21" i="4"/>
  <c r="BC20" i="4"/>
  <c r="BB20" i="4"/>
  <c r="BA20" i="4"/>
  <c r="AZ20" i="4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E20" i="4"/>
  <c r="AB20" i="4"/>
  <c r="BC19" i="4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E19" i="4"/>
  <c r="AB19" i="4"/>
  <c r="BC18" i="4"/>
  <c r="BB18" i="4"/>
  <c r="BA18" i="4"/>
  <c r="AZ18" i="4"/>
  <c r="AY18" i="4"/>
  <c r="AX18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E18" i="4"/>
  <c r="AB18" i="4"/>
  <c r="BC17" i="4"/>
  <c r="BB17" i="4"/>
  <c r="BA17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E17" i="4"/>
  <c r="AB17" i="4"/>
  <c r="BC16" i="4"/>
  <c r="BB16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E16" i="4"/>
  <c r="AB16" i="4"/>
  <c r="BC15" i="4"/>
  <c r="BB15" i="4"/>
  <c r="BA15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E15" i="4"/>
  <c r="AB15" i="4"/>
  <c r="BC14" i="4"/>
  <c r="BB14" i="4"/>
  <c r="BA14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E14" i="4"/>
  <c r="AB14" i="4"/>
  <c r="BC13" i="4"/>
  <c r="BB13" i="4"/>
  <c r="BA13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E13" i="4"/>
  <c r="AB13" i="4"/>
  <c r="BC12" i="4"/>
  <c r="BB12" i="4"/>
  <c r="BA12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E12" i="4"/>
  <c r="AB12" i="4"/>
  <c r="BC11" i="4"/>
  <c r="BB11" i="4"/>
  <c r="BA11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E11" i="4"/>
  <c r="AB11" i="4"/>
  <c r="BC10" i="4"/>
  <c r="BB10" i="4"/>
  <c r="BA10" i="4"/>
  <c r="AZ10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E10" i="4"/>
  <c r="AB10" i="4"/>
  <c r="BC9" i="4"/>
  <c r="BB9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E7" i="4"/>
  <c r="AB7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S8" i="4" s="1"/>
  <c r="AW8" i="4" s="1"/>
  <c r="T76" i="4"/>
  <c r="U76" i="4"/>
  <c r="V76" i="4"/>
  <c r="W76" i="4"/>
  <c r="X76" i="4"/>
  <c r="Y76" i="4"/>
  <c r="Z73" i="4"/>
  <c r="Z72" i="4"/>
  <c r="Z71" i="4"/>
  <c r="Z70" i="4"/>
  <c r="Z69" i="4"/>
  <c r="Z68" i="4"/>
  <c r="Z67" i="4"/>
  <c r="Z65" i="4"/>
  <c r="Z64" i="4"/>
  <c r="Z63" i="4"/>
  <c r="Z62" i="4"/>
  <c r="Z61" i="4"/>
  <c r="Z60" i="4"/>
  <c r="Z59" i="4"/>
  <c r="Z58" i="4"/>
  <c r="Z57" i="4"/>
  <c r="Z56" i="4"/>
  <c r="Z55" i="4"/>
  <c r="Z54" i="4"/>
  <c r="Z53" i="4"/>
  <c r="Z52" i="4"/>
  <c r="Z51" i="4"/>
  <c r="Z50" i="4"/>
  <c r="Z49" i="4"/>
  <c r="Z48" i="4"/>
  <c r="Z47" i="4"/>
  <c r="Z46" i="4"/>
  <c r="Z45" i="4"/>
  <c r="Z44" i="4"/>
  <c r="Z43" i="4"/>
  <c r="Z42" i="4"/>
  <c r="Z41" i="4"/>
  <c r="Z40" i="4"/>
  <c r="Z39" i="4"/>
  <c r="Z37" i="4"/>
  <c r="Z36" i="4"/>
  <c r="Z35" i="4"/>
  <c r="Z34" i="4"/>
  <c r="Z33" i="4"/>
  <c r="Z32" i="4"/>
  <c r="Z31" i="4"/>
  <c r="Z30" i="4"/>
  <c r="Z29" i="4"/>
  <c r="Z28" i="4"/>
  <c r="Z27" i="4"/>
  <c r="Z26" i="4"/>
  <c r="Z25" i="4"/>
  <c r="Z24" i="4"/>
  <c r="Z23" i="4"/>
  <c r="Z22" i="4"/>
  <c r="Z21" i="4"/>
  <c r="Z20" i="4"/>
  <c r="Z19" i="4"/>
  <c r="Z18" i="4"/>
  <c r="Z17" i="4"/>
  <c r="Z16" i="4"/>
  <c r="Z15" i="4"/>
  <c r="Z14" i="4"/>
  <c r="Z13" i="4"/>
  <c r="Z12" i="4"/>
  <c r="Z11" i="4"/>
  <c r="Z10" i="4"/>
  <c r="Z7" i="4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E73" i="3"/>
  <c r="AB73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E72" i="3"/>
  <c r="AB72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E71" i="3"/>
  <c r="AB71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E70" i="3"/>
  <c r="AB70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E69" i="3"/>
  <c r="AB69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E68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E67" i="3"/>
  <c r="BC66" i="3"/>
  <c r="BB66" i="3"/>
  <c r="BA66" i="3"/>
  <c r="AZ66" i="3"/>
  <c r="AY66" i="3"/>
  <c r="AX66" i="3"/>
  <c r="AW66" i="3"/>
  <c r="AV66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E65" i="3"/>
  <c r="AB65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E64" i="3"/>
  <c r="AB64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E63" i="3"/>
  <c r="AB63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E62" i="3"/>
  <c r="AB62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E61" i="3"/>
  <c r="AB61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E60" i="3"/>
  <c r="AB60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E59" i="3"/>
  <c r="AB59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E58" i="3"/>
  <c r="AB58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E57" i="3"/>
  <c r="AB57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E56" i="3"/>
  <c r="AB56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E55" i="3"/>
  <c r="AB55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E54" i="3"/>
  <c r="AB54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E53" i="3"/>
  <c r="AB53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E52" i="3"/>
  <c r="AB52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E51" i="3"/>
  <c r="AB51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E50" i="3"/>
  <c r="AB50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E49" i="3"/>
  <c r="AB49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E48" i="3"/>
  <c r="AB48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E47" i="3"/>
  <c r="AB47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E46" i="3"/>
  <c r="AB46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E45" i="3"/>
  <c r="AB45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E44" i="3"/>
  <c r="AB44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E43" i="3"/>
  <c r="AB43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E42" i="3"/>
  <c r="AB42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E41" i="3"/>
  <c r="AB41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E40" i="3"/>
  <c r="AB40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E39" i="3"/>
  <c r="AB39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E38" i="3"/>
  <c r="AB38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E37" i="3"/>
  <c r="AB37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E36" i="3"/>
  <c r="AB36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E35" i="3"/>
  <c r="AB35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E34" i="3"/>
  <c r="AB34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E33" i="3"/>
  <c r="AB33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E32" i="3"/>
  <c r="AB32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E31" i="3"/>
  <c r="AB31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3" i="3"/>
  <c r="Z72" i="3"/>
  <c r="Z71" i="3"/>
  <c r="Z70" i="3"/>
  <c r="Z69" i="3"/>
  <c r="Z68" i="3"/>
  <c r="Z67" i="3"/>
  <c r="Z65" i="3"/>
  <c r="Z64" i="3"/>
  <c r="Z63" i="3"/>
  <c r="Z62" i="3"/>
  <c r="Z61" i="3"/>
  <c r="Z60" i="3"/>
  <c r="Z59" i="3"/>
  <c r="Z58" i="3"/>
  <c r="Z57" i="3"/>
  <c r="Z56" i="3"/>
  <c r="Z55" i="3"/>
  <c r="Z54" i="3"/>
  <c r="Z53" i="3"/>
  <c r="Z52" i="3"/>
  <c r="Z51" i="3"/>
  <c r="Z50" i="3"/>
  <c r="Z49" i="3"/>
  <c r="Z48" i="3"/>
  <c r="Z47" i="3"/>
  <c r="Z46" i="3"/>
  <c r="Z45" i="3"/>
  <c r="Z44" i="3"/>
  <c r="Z43" i="3"/>
  <c r="Z42" i="3"/>
  <c r="Z41" i="3"/>
  <c r="Z40" i="3"/>
  <c r="Z39" i="3"/>
  <c r="Z38" i="3"/>
  <c r="Z37" i="3"/>
  <c r="Z36" i="3"/>
  <c r="Z35" i="3"/>
  <c r="Z34" i="3"/>
  <c r="Z33" i="3"/>
  <c r="Z32" i="3"/>
  <c r="Z31" i="3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71" i="2"/>
  <c r="AE72" i="2"/>
  <c r="AE73" i="2"/>
  <c r="AE7" i="2"/>
  <c r="AB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7" i="2"/>
  <c r="AB68" i="2"/>
  <c r="AB69" i="2"/>
  <c r="AB70" i="2"/>
  <c r="AB71" i="2"/>
  <c r="AB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BC66" i="2"/>
  <c r="BB66" i="2"/>
  <c r="BA66" i="2"/>
  <c r="AZ66" i="2"/>
  <c r="AY66" i="2"/>
  <c r="AX66" i="2"/>
  <c r="AW66" i="2"/>
  <c r="AV66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BC8" i="2"/>
  <c r="BB8" i="2"/>
  <c r="BA8" i="2"/>
  <c r="AZ8" i="2"/>
  <c r="AY8" i="2"/>
  <c r="AX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B7" i="2"/>
  <c r="W38" i="4" l="1"/>
  <c r="W8" i="4"/>
  <c r="G9" i="4"/>
  <c r="AL9" i="4" s="1"/>
  <c r="C9" i="4"/>
  <c r="AE8" i="4"/>
  <c r="AE38" i="4"/>
  <c r="V8" i="4"/>
  <c r="V38" i="4"/>
  <c r="F9" i="4"/>
  <c r="AK9" i="4" s="1"/>
  <c r="Y38" i="4"/>
  <c r="Y8" i="4"/>
  <c r="U8" i="4"/>
  <c r="AZ8" i="4" s="1"/>
  <c r="E9" i="4"/>
  <c r="AJ9" i="4" s="1"/>
  <c r="X8" i="4"/>
  <c r="BC8" i="4" s="1"/>
  <c r="X38" i="4"/>
  <c r="BC38" i="4" s="1"/>
  <c r="T8" i="4"/>
  <c r="AY8" i="4" s="1"/>
  <c r="AE9" i="4"/>
  <c r="B9" i="4"/>
  <c r="D9" i="4"/>
  <c r="AC76" i="6"/>
  <c r="AD76" i="6" s="1"/>
  <c r="AE66" i="4"/>
  <c r="AF62" i="4"/>
  <c r="AC62" i="4" s="1"/>
  <c r="AU66" i="4"/>
  <c r="AI66" i="4"/>
  <c r="AF70" i="3"/>
  <c r="AF14" i="2"/>
  <c r="AC14" i="2" s="1"/>
  <c r="AF49" i="2"/>
  <c r="AC49" i="2" s="1"/>
  <c r="AF57" i="2"/>
  <c r="AC57" i="2" s="1"/>
  <c r="AP66" i="3"/>
  <c r="AF22" i="4"/>
  <c r="AC22" i="4" s="1"/>
  <c r="AF20" i="2"/>
  <c r="AC20" i="2" s="1"/>
  <c r="AS66" i="3"/>
  <c r="AK66" i="3"/>
  <c r="AF62" i="3"/>
  <c r="AC62" i="3" s="1"/>
  <c r="AF20" i="4"/>
  <c r="AC20" i="4" s="1"/>
  <c r="AF21" i="4"/>
  <c r="AC21" i="4" s="1"/>
  <c r="AF36" i="4"/>
  <c r="AC36" i="4" s="1"/>
  <c r="AF37" i="4"/>
  <c r="AC37" i="4" s="1"/>
  <c r="AF22" i="2"/>
  <c r="AC22" i="2" s="1"/>
  <c r="AF28" i="2"/>
  <c r="AC28" i="2" s="1"/>
  <c r="AF36" i="2"/>
  <c r="AC36" i="2" s="1"/>
  <c r="AE66" i="3"/>
  <c r="AR66" i="3"/>
  <c r="AN66" i="3"/>
  <c r="AJ66" i="3"/>
  <c r="AF32" i="3"/>
  <c r="AC32" i="3" s="1"/>
  <c r="AF37" i="3"/>
  <c r="AC37" i="3" s="1"/>
  <c r="AF40" i="3"/>
  <c r="AC40" i="3" s="1"/>
  <c r="AF45" i="3"/>
  <c r="AC45" i="3" s="1"/>
  <c r="AF48" i="3"/>
  <c r="AC48" i="3" s="1"/>
  <c r="AF53" i="3"/>
  <c r="AC53" i="3" s="1"/>
  <c r="AF56" i="3"/>
  <c r="AC56" i="3" s="1"/>
  <c r="AF61" i="3"/>
  <c r="AC61" i="3" s="1"/>
  <c r="AF10" i="4"/>
  <c r="AF14" i="4"/>
  <c r="AC14" i="4" s="1"/>
  <c r="AF46" i="4"/>
  <c r="AC46" i="4" s="1"/>
  <c r="AF51" i="4"/>
  <c r="AF59" i="4"/>
  <c r="AF64" i="4"/>
  <c r="AC64" i="4" s="1"/>
  <c r="AF70" i="4"/>
  <c r="AC70" i="4" s="1"/>
  <c r="AG66" i="3"/>
  <c r="AT66" i="3"/>
  <c r="AF39" i="4"/>
  <c r="AC39" i="4" s="1"/>
  <c r="AF12" i="2"/>
  <c r="AC12" i="2" s="1"/>
  <c r="AF50" i="2"/>
  <c r="AC50" i="2" s="1"/>
  <c r="AF34" i="3"/>
  <c r="AC34" i="3" s="1"/>
  <c r="AF36" i="3"/>
  <c r="AC36" i="3" s="1"/>
  <c r="AF38" i="3"/>
  <c r="AC38" i="3" s="1"/>
  <c r="AF42" i="3"/>
  <c r="AC42" i="3" s="1"/>
  <c r="AF44" i="3"/>
  <c r="AC44" i="3" s="1"/>
  <c r="AF46" i="3"/>
  <c r="AC46" i="3" s="1"/>
  <c r="AF50" i="3"/>
  <c r="AC50" i="3" s="1"/>
  <c r="AF52" i="3"/>
  <c r="AC52" i="3" s="1"/>
  <c r="AF54" i="3"/>
  <c r="AC54" i="3" s="1"/>
  <c r="AF58" i="3"/>
  <c r="AC58" i="3" s="1"/>
  <c r="AF60" i="3"/>
  <c r="AC60" i="3" s="1"/>
  <c r="AF64" i="3"/>
  <c r="AC64" i="3" s="1"/>
  <c r="AF68" i="3"/>
  <c r="AC68" i="3" s="1"/>
  <c r="AC70" i="3"/>
  <c r="AF72" i="3"/>
  <c r="AC72" i="3" s="1"/>
  <c r="AN66" i="4"/>
  <c r="AJ66" i="4"/>
  <c r="AF19" i="4"/>
  <c r="AC19" i="4" s="1"/>
  <c r="AF24" i="4"/>
  <c r="AC24" i="4" s="1"/>
  <c r="AF26" i="4"/>
  <c r="AC26" i="4" s="1"/>
  <c r="AF30" i="4"/>
  <c r="AC30" i="4" s="1"/>
  <c r="AF52" i="4"/>
  <c r="AC52" i="4" s="1"/>
  <c r="AU66" i="3"/>
  <c r="AQ66" i="3"/>
  <c r="AM66" i="3"/>
  <c r="AF31" i="3"/>
  <c r="AC31" i="3" s="1"/>
  <c r="AF39" i="3"/>
  <c r="AF47" i="3"/>
  <c r="AC47" i="3" s="1"/>
  <c r="AF55" i="3"/>
  <c r="AC55" i="3" s="1"/>
  <c r="AF7" i="4"/>
  <c r="AF35" i="4"/>
  <c r="AC35" i="4" s="1"/>
  <c r="AF40" i="4"/>
  <c r="AC40" i="4" s="1"/>
  <c r="AF42" i="4"/>
  <c r="AC42" i="4" s="1"/>
  <c r="AF17" i="2"/>
  <c r="AC17" i="2" s="1"/>
  <c r="AF26" i="2"/>
  <c r="AC26" i="2" s="1"/>
  <c r="AF44" i="2"/>
  <c r="AC44" i="2" s="1"/>
  <c r="AF69" i="2"/>
  <c r="AC69" i="2" s="1"/>
  <c r="AF67" i="3"/>
  <c r="AC67" i="3" s="1"/>
  <c r="AF71" i="3"/>
  <c r="AC71" i="3" s="1"/>
  <c r="AT66" i="4"/>
  <c r="AP66" i="4"/>
  <c r="AL66" i="4"/>
  <c r="AF23" i="4"/>
  <c r="AC23" i="4" s="1"/>
  <c r="AF12" i="4"/>
  <c r="AC12" i="4" s="1"/>
  <c r="AF13" i="4"/>
  <c r="AC13" i="4" s="1"/>
  <c r="AF15" i="4"/>
  <c r="AC15" i="4" s="1"/>
  <c r="AF27" i="4"/>
  <c r="AC27" i="4" s="1"/>
  <c r="AF32" i="4"/>
  <c r="AC32" i="4" s="1"/>
  <c r="AF34" i="4"/>
  <c r="AC34" i="4" s="1"/>
  <c r="AF44" i="4"/>
  <c r="AC44" i="4" s="1"/>
  <c r="AF45" i="4"/>
  <c r="AC45" i="4" s="1"/>
  <c r="AF47" i="4"/>
  <c r="AC47" i="4" s="1"/>
  <c r="AF55" i="4"/>
  <c r="AC55" i="4" s="1"/>
  <c r="AF67" i="4"/>
  <c r="AC67" i="4" s="1"/>
  <c r="AF72" i="4"/>
  <c r="AC72" i="4" s="1"/>
  <c r="AF53" i="4"/>
  <c r="AC53" i="4" s="1"/>
  <c r="AF60" i="4"/>
  <c r="AC60" i="4" s="1"/>
  <c r="AF61" i="4"/>
  <c r="AC61" i="4" s="1"/>
  <c r="AF63" i="4"/>
  <c r="AC63" i="4" s="1"/>
  <c r="AF10" i="2"/>
  <c r="AC10" i="2" s="1"/>
  <c r="AF18" i="2"/>
  <c r="AC18" i="2" s="1"/>
  <c r="AF30" i="2"/>
  <c r="AC30" i="2" s="1"/>
  <c r="AF42" i="2"/>
  <c r="AC42" i="2" s="1"/>
  <c r="AF59" i="2"/>
  <c r="AC59" i="2" s="1"/>
  <c r="AF60" i="2"/>
  <c r="AC60" i="2" s="1"/>
  <c r="AF62" i="2"/>
  <c r="AC62" i="2" s="1"/>
  <c r="AF68" i="2"/>
  <c r="AC68" i="2" s="1"/>
  <c r="AF35" i="3"/>
  <c r="AC35" i="3" s="1"/>
  <c r="AF43" i="3"/>
  <c r="AF51" i="3"/>
  <c r="AC51" i="3" s="1"/>
  <c r="AF59" i="3"/>
  <c r="AF63" i="3"/>
  <c r="AC63" i="3" s="1"/>
  <c r="AF69" i="3"/>
  <c r="AC69" i="3" s="1"/>
  <c r="AF11" i="4"/>
  <c r="AC11" i="4" s="1"/>
  <c r="AF16" i="4"/>
  <c r="AC16" i="4" s="1"/>
  <c r="AF18" i="4"/>
  <c r="AC18" i="4" s="1"/>
  <c r="AF28" i="4"/>
  <c r="AC28" i="4" s="1"/>
  <c r="AF29" i="4"/>
  <c r="AC29" i="4" s="1"/>
  <c r="AF31" i="4"/>
  <c r="AC31" i="4" s="1"/>
  <c r="AF43" i="4"/>
  <c r="AC43" i="4" s="1"/>
  <c r="AF48" i="4"/>
  <c r="AC48" i="4" s="1"/>
  <c r="AF50" i="4"/>
  <c r="AC50" i="4" s="1"/>
  <c r="AF54" i="4"/>
  <c r="AC54" i="4" s="1"/>
  <c r="AF56" i="4"/>
  <c r="AC56" i="4" s="1"/>
  <c r="AF58" i="4"/>
  <c r="AC58" i="4" s="1"/>
  <c r="AF68" i="4"/>
  <c r="AC68" i="4" s="1"/>
  <c r="AF69" i="4"/>
  <c r="AC69" i="4" s="1"/>
  <c r="AF71" i="4"/>
  <c r="AC71" i="4" s="1"/>
  <c r="AF27" i="2"/>
  <c r="AC27" i="2" s="1"/>
  <c r="AF43" i="2"/>
  <c r="AC43" i="2" s="1"/>
  <c r="AF58" i="2"/>
  <c r="AC58" i="2" s="1"/>
  <c r="AF67" i="2"/>
  <c r="AC67" i="2" s="1"/>
  <c r="AF63" i="2"/>
  <c r="AC63" i="2" s="1"/>
  <c r="AF25" i="2"/>
  <c r="AC25" i="2" s="1"/>
  <c r="AF47" i="2"/>
  <c r="AC47" i="2" s="1"/>
  <c r="AF11" i="2"/>
  <c r="AC11" i="2" s="1"/>
  <c r="AF61" i="2"/>
  <c r="AC61" i="2" s="1"/>
  <c r="AF45" i="2"/>
  <c r="AC45" i="2" s="1"/>
  <c r="AF55" i="2"/>
  <c r="AC55" i="2" s="1"/>
  <c r="AF7" i="2"/>
  <c r="AC7" i="2" s="1"/>
  <c r="AF32" i="2"/>
  <c r="AC32" i="2" s="1"/>
  <c r="AF33" i="2"/>
  <c r="AC33" i="2" s="1"/>
  <c r="AF35" i="2"/>
  <c r="AC35" i="2" s="1"/>
  <c r="AF65" i="2"/>
  <c r="AC65" i="2" s="1"/>
  <c r="AF19" i="2"/>
  <c r="AC19" i="2" s="1"/>
  <c r="AF24" i="2"/>
  <c r="AC24" i="2" s="1"/>
  <c r="AF34" i="2"/>
  <c r="AC34" i="2" s="1"/>
  <c r="AF16" i="2"/>
  <c r="AC16" i="2" s="1"/>
  <c r="AF40" i="2"/>
  <c r="AC40" i="2" s="1"/>
  <c r="AF41" i="2"/>
  <c r="AC41" i="2" s="1"/>
  <c r="AF46" i="2"/>
  <c r="AC46" i="2" s="1"/>
  <c r="AF51" i="2"/>
  <c r="AC51" i="2" s="1"/>
  <c r="AF52" i="2"/>
  <c r="AC52" i="2" s="1"/>
  <c r="AF54" i="2"/>
  <c r="AC54" i="2" s="1"/>
  <c r="AF70" i="2"/>
  <c r="AC70" i="2" s="1"/>
  <c r="AC7" i="4"/>
  <c r="AF17" i="4"/>
  <c r="AC17" i="4" s="1"/>
  <c r="AF25" i="4"/>
  <c r="AC25" i="4" s="1"/>
  <c r="AF33" i="4"/>
  <c r="AC33" i="4" s="1"/>
  <c r="AF41" i="4"/>
  <c r="AC41" i="4" s="1"/>
  <c r="AF49" i="4"/>
  <c r="AC49" i="4" s="1"/>
  <c r="AF57" i="4"/>
  <c r="AC57" i="4" s="1"/>
  <c r="AF65" i="4"/>
  <c r="AC65" i="4" s="1"/>
  <c r="AF73" i="4"/>
  <c r="AC73" i="4" s="1"/>
  <c r="AC10" i="4"/>
  <c r="AC51" i="4"/>
  <c r="AC59" i="4"/>
  <c r="AI66" i="3"/>
  <c r="AC43" i="3"/>
  <c r="AC59" i="3"/>
  <c r="AF33" i="3"/>
  <c r="AC33" i="3" s="1"/>
  <c r="AC39" i="3"/>
  <c r="AF41" i="3"/>
  <c r="AC41" i="3" s="1"/>
  <c r="AF49" i="3"/>
  <c r="AC49" i="3" s="1"/>
  <c r="AF57" i="3"/>
  <c r="AC57" i="3" s="1"/>
  <c r="AF65" i="3"/>
  <c r="AC65" i="3" s="1"/>
  <c r="AF73" i="3"/>
  <c r="AC73" i="3" s="1"/>
  <c r="AF53" i="2"/>
  <c r="AC53" i="2" s="1"/>
  <c r="AF72" i="2"/>
  <c r="AC72" i="2" s="1"/>
  <c r="AF23" i="2"/>
  <c r="AC23" i="2" s="1"/>
  <c r="AF71" i="2"/>
  <c r="AC71" i="2" s="1"/>
  <c r="AF31" i="2"/>
  <c r="AC31" i="2" s="1"/>
  <c r="AF39" i="2"/>
  <c r="AC39" i="2" s="1"/>
  <c r="AF15" i="2"/>
  <c r="AC15" i="2" s="1"/>
  <c r="AF73" i="2"/>
  <c r="AC73" i="2" s="1"/>
  <c r="AF13" i="2"/>
  <c r="AC13" i="2" s="1"/>
  <c r="AF21" i="2"/>
  <c r="AC21" i="2" s="1"/>
  <c r="AF29" i="2"/>
  <c r="AC29" i="2" s="1"/>
  <c r="AF37" i="2"/>
  <c r="AC37" i="2" s="1"/>
  <c r="AF48" i="2"/>
  <c r="AC48" i="2" s="1"/>
  <c r="AF56" i="2"/>
  <c r="AC56" i="2" s="1"/>
  <c r="AF64" i="2"/>
  <c r="AC64" i="2" s="1"/>
  <c r="AG9" i="4" l="1"/>
  <c r="AB9" i="4"/>
  <c r="Z9" i="4"/>
  <c r="Z8" i="4"/>
  <c r="AH9" i="4"/>
  <c r="AX8" i="4"/>
  <c r="BA38" i="4"/>
  <c r="Z38" i="4"/>
  <c r="AZ38" i="4"/>
  <c r="AF38" i="4" s="1"/>
  <c r="AC38" i="4" s="1"/>
  <c r="AB38" i="4"/>
  <c r="BB8" i="4"/>
  <c r="AI9" i="4"/>
  <c r="AB8" i="4"/>
  <c r="BA8" i="4"/>
  <c r="BB38" i="4"/>
  <c r="AR66" i="4"/>
  <c r="AO66" i="3"/>
  <c r="AO66" i="4"/>
  <c r="Z66" i="4"/>
  <c r="AH66" i="4"/>
  <c r="AB66" i="4"/>
  <c r="AG66" i="4"/>
  <c r="AS66" i="4"/>
  <c r="Z66" i="3"/>
  <c r="AL66" i="3"/>
  <c r="AQ66" i="4"/>
  <c r="AB76" i="3"/>
  <c r="AM66" i="4"/>
  <c r="AK66" i="4"/>
  <c r="AH66" i="3"/>
  <c r="AF66" i="3" l="1"/>
  <c r="AC66" i="3" s="1"/>
  <c r="AB76" i="4"/>
  <c r="AF8" i="4"/>
  <c r="AC8" i="4" s="1"/>
  <c r="AF9" i="4"/>
  <c r="AC9" i="4" s="1"/>
  <c r="AF66" i="4"/>
  <c r="AC66" i="4" s="1"/>
  <c r="CF142" i="1"/>
  <c r="CG142" i="1"/>
  <c r="CH142" i="1"/>
  <c r="CI142" i="1"/>
  <c r="CJ142" i="1"/>
  <c r="CK142" i="1"/>
  <c r="CL142" i="1"/>
  <c r="CM142" i="1"/>
  <c r="CE142" i="1"/>
  <c r="CD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AV142" i="1"/>
  <c r="AT142" i="1"/>
  <c r="AU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B142" i="1"/>
  <c r="CN113" i="1"/>
  <c r="B113" i="1"/>
  <c r="AI84" i="1"/>
  <c r="C84" i="1"/>
  <c r="D84" i="1"/>
  <c r="E84" i="1"/>
  <c r="F84" i="1"/>
  <c r="J84" i="1"/>
  <c r="K84" i="1"/>
  <c r="L84" i="1"/>
  <c r="M84" i="1"/>
  <c r="Q84" i="1"/>
  <c r="R84" i="1"/>
  <c r="S84" i="1"/>
  <c r="T84" i="1"/>
  <c r="U84" i="1"/>
  <c r="V84" i="1"/>
  <c r="W84" i="1"/>
  <c r="X84" i="1"/>
  <c r="Y84" i="1"/>
  <c r="Z84" i="1"/>
  <c r="AA84" i="1"/>
  <c r="AE84" i="1"/>
  <c r="AF84" i="1"/>
  <c r="AG84" i="1"/>
  <c r="AH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B84" i="1"/>
  <c r="AC76" i="4" l="1"/>
  <c r="AD76" i="4" s="1"/>
  <c r="M55" i="1"/>
  <c r="CN55" i="1"/>
  <c r="B26" i="1"/>
  <c r="AJ66" i="2" l="1"/>
  <c r="AL66" i="2"/>
  <c r="AR66" i="2"/>
  <c r="AK66" i="2"/>
  <c r="AI66" i="2"/>
  <c r="AP66" i="2"/>
  <c r="AQ66" i="2"/>
  <c r="AO66" i="2" l="1"/>
  <c r="AH66" i="2"/>
  <c r="AN66" i="2"/>
  <c r="AU66" i="2"/>
  <c r="AT66" i="2" l="1"/>
  <c r="AS66" i="2"/>
  <c r="AM66" i="2"/>
  <c r="AG66" i="2"/>
  <c r="AF66" i="2" l="1"/>
  <c r="AC66" i="2" s="1"/>
  <c r="AB66" i="2"/>
  <c r="Z75" i="2" l="1"/>
  <c r="W76" i="2" s="1"/>
  <c r="R76" i="2" l="1"/>
  <c r="Q76" i="2"/>
  <c r="J76" i="2"/>
  <c r="O76" i="2"/>
  <c r="G76" i="2"/>
  <c r="K76" i="2"/>
  <c r="B76" i="2"/>
  <c r="V76" i="2"/>
  <c r="P76" i="2"/>
  <c r="L76" i="2"/>
  <c r="H76" i="2"/>
  <c r="Y76" i="2"/>
  <c r="M76" i="2"/>
  <c r="T76" i="2"/>
  <c r="D76" i="2"/>
  <c r="I76" i="2"/>
  <c r="X76" i="2"/>
  <c r="C76" i="2"/>
  <c r="U76" i="2"/>
  <c r="N76" i="2"/>
  <c r="E76" i="2"/>
  <c r="S76" i="2"/>
  <c r="F76" i="2"/>
  <c r="AE9" i="2" l="1"/>
  <c r="AF9" i="2" s="1"/>
  <c r="AC9" i="2" s="1"/>
  <c r="AE8" i="2"/>
  <c r="AF38" i="2"/>
  <c r="AC38" i="2" s="1"/>
  <c r="AV8" i="2"/>
  <c r="AW8" i="2"/>
  <c r="Z8" i="2"/>
  <c r="AB8" i="2"/>
  <c r="AB76" i="2" s="1"/>
  <c r="AF8" i="2" l="1"/>
  <c r="AC8" i="2" s="1"/>
  <c r="AC76" i="2" s="1"/>
  <c r="AD76" i="2" s="1"/>
</calcChain>
</file>

<file path=xl/sharedStrings.xml><?xml version="1.0" encoding="utf-8"?>
<sst xmlns="http://schemas.openxmlformats.org/spreadsheetml/2006/main" count="233" uniqueCount="37">
  <si>
    <t>Chinook</t>
  </si>
  <si>
    <t>total</t>
  </si>
  <si>
    <t>Pink</t>
  </si>
  <si>
    <t>Coho</t>
  </si>
  <si>
    <t>Sockeye</t>
  </si>
  <si>
    <t>chum</t>
  </si>
  <si>
    <t>Nhat</t>
  </si>
  <si>
    <t>Var (Nhat)</t>
  </si>
  <si>
    <t>s2d</t>
  </si>
  <si>
    <t>md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</si>
  <si>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</si>
  <si>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</si>
  <si>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</si>
  <si>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</si>
  <si>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</si>
  <si>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</si>
  <si>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</si>
  <si>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</si>
  <si>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</si>
  <si>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</si>
  <si>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</si>
  <si>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</si>
  <si>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</si>
  <si>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</si>
  <si>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</si>
  <si>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</si>
  <si>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</si>
  <si>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</si>
  <si>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</si>
  <si>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</si>
  <si>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</si>
  <si>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</si>
  <si>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</si>
  <si>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Var(Nhat)</t>
  </si>
  <si>
    <t>SE</t>
  </si>
  <si>
    <t>run not complete therefore missed hourly counts each day can't be interpolated so the daily count is just a partial count: proceed with bayesian</t>
  </si>
  <si>
    <t>Run not complete so no interpolation was completed!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</si>
</sst>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6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3" fontId="0" fillId="0" borderId="0" xfId="0" applyNumberFormat="1"/>
    <xf numFmtId="16" fontId="0" fillId="0" borderId="0" xfId="0" applyNumberFormat="1"/>
    <xf numFmtId="164" fontId="0" fillId="0" borderId="0" xfId="0" applyNumberFormat="1"/>
    <xf numFmtId="0" fontId="0" fillId="0" borderId="0" xfId="0" applyFill="1"/>
    <xf numFmtId="0" fontId="0" fillId="2" borderId="0" xfId="0" applyFill="1"/>
    <xf numFmtId="10" fontId="0" fillId="0" borderId="0" xfId="0" applyNumberFormat="1"/>
    <xf numFmtId="10" fontId="0" fillId="3" borderId="0" xfId="0" applyNumberFormat="1" applyFill="1"/>
    <xf numFmtId="0" fontId="4" fillId="4" borderId="0" xfId="0" applyFont="1" applyFill="1"/>
    <xf numFmtId="0" fontId="0" fillId="4" borderId="0" xfId="0" applyFill="1"/>
    <xf numFmtId="10" fontId="0" fillId="0" borderId="0" xfId="0" applyNumberFormat="1" applyFill="1"/>
    <xf numFmtId="0" fontId="5" fillId="0" borderId="0" xfId="0" applyFont="1"/>
    <xf numFmtId="0" fontId="5" fillId="4" borderId="0" xfId="0" applyFont="1" applyFill="1"/>
    <xf numFmtId="0" fontId="0" fillId="0" borderId="0" xfId="0" applyBorder="1"/>
    <xf numFmtId="3" fontId="2" fillId="0" borderId="0" xfId="2" applyNumberFormat="1" applyBorder="1" applyAlignment="1">
      <alignment horizontal="right"/>
    </xf>
    <xf numFmtId="3" fontId="3" fillId="0" borderId="0" xfId="2" quotePrefix="1" applyNumberFormat="1" applyFont="1" applyBorder="1" applyAlignment="1">
      <alignment horizontal="right"/>
    </xf>
    <xf numFmtId="3" fontId="2" fillId="0" borderId="0" xfId="2" applyNumberFormat="1" applyBorder="1"/>
  </cellXfs>
  <cellStyles count="4">
    <cellStyle name="Normal" xfId="0" builtinId="0"/>
    <cellStyle name="Normal 2" xfId="2" xr:uid="{00000000-0005-0000-0000-000001000000}"/>
    <cellStyle name="Normal 3" xfId="1" xr:uid="{00000000-0005-0000-0000-000031000000}"/>
    <cellStyle name="Percent 2" xfId="3" xr:uid="{00000000-0005-0000-0000-00003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F187C-F01F-49B3-BFEC-E511732FDCDF}">
  <dimension ref="A1:BC80"/>
  <sheetViews>
    <sheetView tabSelected="1" topLeftCell="T50" zoomScale="70" zoomScaleNormal="70" workbookViewId="0">
      <selection activeCell="AC77" sqref="AC77"/>
    </sheetView>
  </sheetViews>
  <sheetFormatPr defaultRowHeight="14.5" x14ac:dyDescent="0.35"/>
  <cols>
    <col min="2" max="27" width="9.1796875" customWidth="1"/>
  </cols>
  <sheetData>
    <row r="1" spans="1:55" x14ac:dyDescent="0.35">
      <c r="AE1">
        <v>24</v>
      </c>
    </row>
    <row r="5" spans="1:55" x14ac:dyDescent="0.35">
      <c r="AB5" t="s">
        <v>6</v>
      </c>
      <c r="AC5" t="s">
        <v>7</v>
      </c>
      <c r="AG5" t="s">
        <v>8</v>
      </c>
      <c r="AH5" t="s">
        <v>8</v>
      </c>
      <c r="AI5" t="s">
        <v>8</v>
      </c>
      <c r="AJ5" t="s">
        <v>8</v>
      </c>
      <c r="AK5" t="s">
        <v>8</v>
      </c>
      <c r="AL5" t="s">
        <v>8</v>
      </c>
      <c r="AM5" t="s">
        <v>8</v>
      </c>
      <c r="AN5" t="s">
        <v>8</v>
      </c>
      <c r="AO5" t="s">
        <v>8</v>
      </c>
      <c r="AP5" t="s">
        <v>8</v>
      </c>
      <c r="AQ5" t="s">
        <v>8</v>
      </c>
      <c r="AR5" t="s">
        <v>8</v>
      </c>
      <c r="AS5" t="s">
        <v>8</v>
      </c>
      <c r="AT5" t="s">
        <v>8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</row>
    <row r="6" spans="1:55" x14ac:dyDescent="0.35">
      <c r="A6" t="s">
        <v>0</v>
      </c>
      <c r="B6" s="3">
        <v>0</v>
      </c>
      <c r="C6" s="3">
        <v>100</v>
      </c>
      <c r="D6" s="3">
        <v>200</v>
      </c>
      <c r="E6" s="3">
        <v>300</v>
      </c>
      <c r="F6" s="3">
        <v>400</v>
      </c>
      <c r="G6" s="3">
        <v>500</v>
      </c>
      <c r="H6" s="3">
        <v>600</v>
      </c>
      <c r="I6" s="3">
        <v>700</v>
      </c>
      <c r="J6" s="3">
        <v>800</v>
      </c>
      <c r="K6" s="3">
        <v>900</v>
      </c>
      <c r="L6" s="3">
        <v>1000</v>
      </c>
      <c r="M6" s="3">
        <v>1100</v>
      </c>
      <c r="N6" s="3">
        <v>1200</v>
      </c>
      <c r="O6" s="3">
        <v>1300</v>
      </c>
      <c r="P6" s="3">
        <v>1400</v>
      </c>
      <c r="Q6" s="3">
        <v>1500</v>
      </c>
      <c r="R6" s="3">
        <v>1600</v>
      </c>
      <c r="S6" s="3">
        <v>1700</v>
      </c>
      <c r="T6" s="3">
        <v>1800</v>
      </c>
      <c r="U6" s="3">
        <v>1900</v>
      </c>
      <c r="V6" s="3">
        <v>2000</v>
      </c>
      <c r="W6" s="3">
        <v>2100</v>
      </c>
      <c r="X6" s="3">
        <v>2200</v>
      </c>
      <c r="Y6" s="3">
        <v>2300</v>
      </c>
      <c r="Z6" t="s">
        <v>1</v>
      </c>
      <c r="AE6" t="s">
        <v>9</v>
      </c>
      <c r="AF6" t="s">
        <v>8</v>
      </c>
      <c r="AG6" t="s">
        <v>10</v>
      </c>
      <c r="AH6" t="s">
        <v>11</v>
      </c>
      <c r="AI6" t="s">
        <v>12</v>
      </c>
      <c r="AJ6" t="s">
        <v>13</v>
      </c>
      <c r="AK6" t="s">
        <v>14</v>
      </c>
      <c r="AL6" t="s">
        <v>15</v>
      </c>
      <c r="AM6" t="s">
        <v>16</v>
      </c>
      <c r="AN6" t="s">
        <v>17</v>
      </c>
      <c r="AO6" t="s">
        <v>18</v>
      </c>
      <c r="AP6" t="s">
        <v>19</v>
      </c>
      <c r="AQ6" t="s">
        <v>20</v>
      </c>
      <c r="AR6" t="s">
        <v>21</v>
      </c>
      <c r="AS6" t="s">
        <v>22</v>
      </c>
      <c r="AT6" t="s">
        <v>23</v>
      </c>
      <c r="AU6" t="s">
        <v>24</v>
      </c>
      <c r="AV6" t="s">
        <v>25</v>
      </c>
      <c r="AW6" t="s">
        <v>26</v>
      </c>
      <c r="AX6" t="s">
        <v>27</v>
      </c>
      <c r="AY6" t="s">
        <v>28</v>
      </c>
      <c r="AZ6" t="s">
        <v>29</v>
      </c>
      <c r="BA6" t="s">
        <v>30</v>
      </c>
      <c r="BB6" t="s">
        <v>31</v>
      </c>
      <c r="BC6" t="s">
        <v>32</v>
      </c>
    </row>
    <row r="7" spans="1:55" x14ac:dyDescent="0.35">
      <c r="A7" s="2">
        <v>43648</v>
      </c>
      <c r="Y7">
        <v>0</v>
      </c>
      <c r="Z7">
        <f t="shared" ref="Z7:Z38" si="0">SUM(B7:Y7)</f>
        <v>0</v>
      </c>
      <c r="AB7" s="4">
        <f t="shared" ref="AB7" si="1">ROUND(SUM(B7:Y7),0)</f>
        <v>0</v>
      </c>
      <c r="AC7">
        <f t="shared" ref="AC7" si="2">(1-AE7/72)*72^2*(AF7/AE7)</f>
        <v>0</v>
      </c>
      <c r="AE7">
        <f t="shared" ref="AE7:AE70" si="3">$AE$1</f>
        <v>24</v>
      </c>
      <c r="AF7">
        <f t="shared" ref="AF7:AF64" si="4">SUM(AG7:BC7)/(2*(AE7-1))</f>
        <v>0</v>
      </c>
      <c r="AG7">
        <f t="shared" ref="AG7:AV22" si="5">(B7/3-C7/3)^2</f>
        <v>0</v>
      </c>
      <c r="AH7">
        <f t="shared" si="5"/>
        <v>0</v>
      </c>
      <c r="AI7">
        <f t="shared" si="5"/>
        <v>0</v>
      </c>
      <c r="AJ7">
        <f t="shared" si="5"/>
        <v>0</v>
      </c>
      <c r="AK7">
        <f t="shared" si="5"/>
        <v>0</v>
      </c>
      <c r="AL7">
        <f t="shared" si="5"/>
        <v>0</v>
      </c>
      <c r="AM7">
        <f t="shared" si="5"/>
        <v>0</v>
      </c>
      <c r="AN7">
        <f t="shared" si="5"/>
        <v>0</v>
      </c>
      <c r="AO7">
        <f t="shared" si="5"/>
        <v>0</v>
      </c>
      <c r="AP7">
        <f t="shared" si="5"/>
        <v>0</v>
      </c>
      <c r="AQ7">
        <f t="shared" si="5"/>
        <v>0</v>
      </c>
      <c r="AR7">
        <f t="shared" si="5"/>
        <v>0</v>
      </c>
      <c r="AS7">
        <f t="shared" si="5"/>
        <v>0</v>
      </c>
      <c r="AT7">
        <f t="shared" si="5"/>
        <v>0</v>
      </c>
      <c r="AU7">
        <f t="shared" si="5"/>
        <v>0</v>
      </c>
      <c r="AV7">
        <f t="shared" si="5"/>
        <v>0</v>
      </c>
      <c r="AW7">
        <f t="shared" ref="AW7:BC21" si="6">(R7/3-S7/3)^2</f>
        <v>0</v>
      </c>
      <c r="AX7">
        <f t="shared" si="6"/>
        <v>0</v>
      </c>
      <c r="AY7">
        <f t="shared" si="6"/>
        <v>0</v>
      </c>
      <c r="AZ7">
        <f t="shared" si="6"/>
        <v>0</v>
      </c>
      <c r="BA7">
        <f t="shared" si="6"/>
        <v>0</v>
      </c>
      <c r="BB7">
        <f t="shared" si="6"/>
        <v>0</v>
      </c>
      <c r="BC7">
        <f t="shared" si="6"/>
        <v>0</v>
      </c>
    </row>
    <row r="8" spans="1:55" x14ac:dyDescent="0.35">
      <c r="A8" s="2">
        <v>43649</v>
      </c>
      <c r="B8">
        <v>-3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 s="4">
        <v>0</v>
      </c>
      <c r="S8" s="5"/>
      <c r="T8" s="5"/>
      <c r="U8" s="5"/>
      <c r="V8" s="5"/>
      <c r="W8" s="5"/>
      <c r="X8" s="5"/>
      <c r="Y8" s="5"/>
      <c r="Z8">
        <f t="shared" si="0"/>
        <v>-3</v>
      </c>
      <c r="AB8" s="5">
        <f t="shared" ref="AB8:AB71" si="7">ROUND(SUM(B8:Y8),0)</f>
        <v>-3</v>
      </c>
      <c r="AC8">
        <f t="shared" ref="AC8:AC71" si="8">(1-AE8/72)*72^2*(AF8/AE8)</f>
        <v>32.79002876318313</v>
      </c>
      <c r="AE8">
        <f>AE1*SUM(B76:Q76)</f>
        <v>8.8421052631578938</v>
      </c>
      <c r="AF8">
        <f t="shared" si="4"/>
        <v>6.3758389261744972E-2</v>
      </c>
      <c r="AG8">
        <f t="shared" si="5"/>
        <v>1</v>
      </c>
      <c r="AH8">
        <f t="shared" si="5"/>
        <v>0</v>
      </c>
      <c r="AI8">
        <f t="shared" si="5"/>
        <v>0</v>
      </c>
      <c r="AJ8">
        <f t="shared" si="5"/>
        <v>0</v>
      </c>
      <c r="AK8">
        <f t="shared" si="5"/>
        <v>0</v>
      </c>
      <c r="AL8">
        <f t="shared" si="5"/>
        <v>0</v>
      </c>
      <c r="AM8">
        <f t="shared" si="5"/>
        <v>0</v>
      </c>
      <c r="AN8">
        <f t="shared" si="5"/>
        <v>0</v>
      </c>
      <c r="AO8">
        <f t="shared" si="5"/>
        <v>0</v>
      </c>
      <c r="AP8">
        <f t="shared" si="5"/>
        <v>0</v>
      </c>
      <c r="AQ8">
        <f t="shared" si="5"/>
        <v>0</v>
      </c>
      <c r="AR8">
        <f t="shared" si="5"/>
        <v>0</v>
      </c>
      <c r="AS8">
        <f t="shared" si="5"/>
        <v>0</v>
      </c>
      <c r="AT8">
        <f t="shared" si="5"/>
        <v>0</v>
      </c>
      <c r="AU8">
        <f t="shared" si="5"/>
        <v>0</v>
      </c>
      <c r="AV8">
        <f t="shared" si="5"/>
        <v>0</v>
      </c>
      <c r="AW8">
        <f t="shared" si="6"/>
        <v>0</v>
      </c>
      <c r="AX8">
        <f t="shared" si="6"/>
        <v>0</v>
      </c>
      <c r="AY8">
        <f t="shared" si="6"/>
        <v>0</v>
      </c>
      <c r="AZ8">
        <f t="shared" si="6"/>
        <v>0</v>
      </c>
      <c r="BA8">
        <f t="shared" si="6"/>
        <v>0</v>
      </c>
      <c r="BB8">
        <f t="shared" si="6"/>
        <v>0</v>
      </c>
      <c r="BC8">
        <f t="shared" si="6"/>
        <v>0</v>
      </c>
    </row>
    <row r="9" spans="1:55" x14ac:dyDescent="0.35">
      <c r="A9" s="2">
        <v>43650</v>
      </c>
      <c r="B9" s="5"/>
      <c r="C9" s="5"/>
      <c r="D9" s="5"/>
      <c r="E9" s="5"/>
      <c r="F9" s="5"/>
      <c r="G9" s="5"/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3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3</v>
      </c>
      <c r="X9">
        <v>0</v>
      </c>
      <c r="Y9">
        <v>0</v>
      </c>
      <c r="Z9">
        <f t="shared" si="0"/>
        <v>6</v>
      </c>
      <c r="AB9" s="5">
        <f t="shared" si="7"/>
        <v>6</v>
      </c>
      <c r="AC9">
        <f t="shared" si="8"/>
        <v>26.509238395673734</v>
      </c>
      <c r="AE9">
        <f>SUM(H76:Y76)*AE1</f>
        <v>17.684210526315788</v>
      </c>
      <c r="AF9">
        <f t="shared" si="4"/>
        <v>0.11987381703470033</v>
      </c>
      <c r="AG9">
        <f t="shared" si="5"/>
        <v>0</v>
      </c>
      <c r="AH9">
        <f t="shared" si="5"/>
        <v>0</v>
      </c>
      <c r="AI9">
        <f t="shared" si="5"/>
        <v>0</v>
      </c>
      <c r="AJ9">
        <f t="shared" si="5"/>
        <v>0</v>
      </c>
      <c r="AK9">
        <f t="shared" si="5"/>
        <v>0</v>
      </c>
      <c r="AL9">
        <f t="shared" si="5"/>
        <v>0</v>
      </c>
      <c r="AM9">
        <f t="shared" si="5"/>
        <v>0</v>
      </c>
      <c r="AN9">
        <f t="shared" si="5"/>
        <v>0</v>
      </c>
      <c r="AO9">
        <f t="shared" si="5"/>
        <v>0</v>
      </c>
      <c r="AP9">
        <f t="shared" si="5"/>
        <v>0</v>
      </c>
      <c r="AQ9">
        <f t="shared" si="5"/>
        <v>0</v>
      </c>
      <c r="AR9">
        <f t="shared" si="5"/>
        <v>0</v>
      </c>
      <c r="AS9">
        <f t="shared" si="5"/>
        <v>1</v>
      </c>
      <c r="AT9">
        <f t="shared" si="5"/>
        <v>1</v>
      </c>
      <c r="AU9">
        <f t="shared" si="5"/>
        <v>0</v>
      </c>
      <c r="AV9">
        <f t="shared" si="5"/>
        <v>0</v>
      </c>
      <c r="AW9">
        <f t="shared" si="6"/>
        <v>0</v>
      </c>
      <c r="AX9">
        <f t="shared" si="6"/>
        <v>0</v>
      </c>
      <c r="AY9">
        <f t="shared" si="6"/>
        <v>0</v>
      </c>
      <c r="AZ9">
        <f t="shared" si="6"/>
        <v>0</v>
      </c>
      <c r="BA9">
        <f t="shared" si="6"/>
        <v>1</v>
      </c>
      <c r="BB9">
        <f t="shared" si="6"/>
        <v>1</v>
      </c>
      <c r="BC9">
        <f t="shared" si="6"/>
        <v>0</v>
      </c>
    </row>
    <row r="10" spans="1:55" x14ac:dyDescent="0.35">
      <c r="A10" s="2">
        <v>43651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-3</v>
      </c>
      <c r="K10">
        <v>0</v>
      </c>
      <c r="L10">
        <v>0</v>
      </c>
      <c r="M10">
        <v>0</v>
      </c>
      <c r="N10">
        <v>3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f t="shared" si="0"/>
        <v>0</v>
      </c>
      <c r="AB10" s="4">
        <f t="shared" si="7"/>
        <v>0</v>
      </c>
      <c r="AC10">
        <f t="shared" si="8"/>
        <v>12.521739130434785</v>
      </c>
      <c r="AE10">
        <f t="shared" si="3"/>
        <v>24</v>
      </c>
      <c r="AF10">
        <f t="shared" si="4"/>
        <v>8.6956521739130432E-2</v>
      </c>
      <c r="AG10">
        <f t="shared" si="5"/>
        <v>0</v>
      </c>
      <c r="AH10">
        <f t="shared" si="5"/>
        <v>0</v>
      </c>
      <c r="AI10">
        <f t="shared" si="5"/>
        <v>0</v>
      </c>
      <c r="AJ10">
        <f t="shared" si="5"/>
        <v>0</v>
      </c>
      <c r="AK10">
        <f t="shared" si="5"/>
        <v>0</v>
      </c>
      <c r="AL10">
        <f t="shared" si="5"/>
        <v>0</v>
      </c>
      <c r="AM10">
        <f t="shared" si="5"/>
        <v>0</v>
      </c>
      <c r="AN10">
        <f t="shared" si="5"/>
        <v>1</v>
      </c>
      <c r="AO10">
        <f t="shared" si="5"/>
        <v>1</v>
      </c>
      <c r="AP10">
        <f t="shared" si="5"/>
        <v>0</v>
      </c>
      <c r="AQ10">
        <f t="shared" si="5"/>
        <v>0</v>
      </c>
      <c r="AR10">
        <f t="shared" si="5"/>
        <v>1</v>
      </c>
      <c r="AS10">
        <f t="shared" si="5"/>
        <v>1</v>
      </c>
      <c r="AT10">
        <f t="shared" si="5"/>
        <v>0</v>
      </c>
      <c r="AU10">
        <f t="shared" si="5"/>
        <v>0</v>
      </c>
      <c r="AV10">
        <f t="shared" si="5"/>
        <v>0</v>
      </c>
      <c r="AW10">
        <f t="shared" si="6"/>
        <v>0</v>
      </c>
      <c r="AX10">
        <f t="shared" si="6"/>
        <v>0</v>
      </c>
      <c r="AY10">
        <f t="shared" si="6"/>
        <v>0</v>
      </c>
      <c r="AZ10">
        <f t="shared" si="6"/>
        <v>0</v>
      </c>
      <c r="BA10">
        <f t="shared" si="6"/>
        <v>0</v>
      </c>
      <c r="BB10">
        <f t="shared" si="6"/>
        <v>0</v>
      </c>
      <c r="BC10">
        <f t="shared" si="6"/>
        <v>0</v>
      </c>
    </row>
    <row r="11" spans="1:55" x14ac:dyDescent="0.35">
      <c r="A11" s="2">
        <v>43652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3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f t="shared" si="0"/>
        <v>3</v>
      </c>
      <c r="AB11" s="4">
        <f t="shared" si="7"/>
        <v>3</v>
      </c>
      <c r="AC11">
        <f t="shared" si="8"/>
        <v>6.2608695652173925</v>
      </c>
      <c r="AE11">
        <f t="shared" si="3"/>
        <v>24</v>
      </c>
      <c r="AF11">
        <f t="shared" si="4"/>
        <v>4.3478260869565216E-2</v>
      </c>
      <c r="AG11">
        <f t="shared" si="5"/>
        <v>0</v>
      </c>
      <c r="AH11">
        <f t="shared" si="5"/>
        <v>0</v>
      </c>
      <c r="AI11">
        <f t="shared" si="5"/>
        <v>0</v>
      </c>
      <c r="AJ11">
        <f t="shared" si="5"/>
        <v>0</v>
      </c>
      <c r="AK11">
        <f t="shared" si="5"/>
        <v>0</v>
      </c>
      <c r="AL11">
        <f t="shared" si="5"/>
        <v>0</v>
      </c>
      <c r="AM11">
        <f t="shared" si="5"/>
        <v>0</v>
      </c>
      <c r="AN11">
        <f t="shared" si="5"/>
        <v>0</v>
      </c>
      <c r="AO11">
        <f t="shared" si="5"/>
        <v>0</v>
      </c>
      <c r="AP11">
        <f t="shared" si="5"/>
        <v>0</v>
      </c>
      <c r="AQ11">
        <f t="shared" si="5"/>
        <v>0</v>
      </c>
      <c r="AR11">
        <f t="shared" si="5"/>
        <v>0</v>
      </c>
      <c r="AS11">
        <f t="shared" si="5"/>
        <v>0</v>
      </c>
      <c r="AT11">
        <f t="shared" si="5"/>
        <v>0</v>
      </c>
      <c r="AU11">
        <f t="shared" si="5"/>
        <v>0</v>
      </c>
      <c r="AV11">
        <f t="shared" si="5"/>
        <v>0</v>
      </c>
      <c r="AW11">
        <f t="shared" si="6"/>
        <v>1</v>
      </c>
      <c r="AX11">
        <f t="shared" si="6"/>
        <v>1</v>
      </c>
      <c r="AY11">
        <f t="shared" si="6"/>
        <v>0</v>
      </c>
      <c r="AZ11">
        <f t="shared" si="6"/>
        <v>0</v>
      </c>
      <c r="BA11">
        <f t="shared" si="6"/>
        <v>0</v>
      </c>
      <c r="BB11">
        <f t="shared" si="6"/>
        <v>0</v>
      </c>
      <c r="BC11">
        <f t="shared" si="6"/>
        <v>0</v>
      </c>
    </row>
    <row r="12" spans="1:55" x14ac:dyDescent="0.35">
      <c r="A12" s="2">
        <v>43653</v>
      </c>
      <c r="B12">
        <v>0</v>
      </c>
      <c r="C12">
        <v>3</v>
      </c>
      <c r="D12">
        <v>3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6</v>
      </c>
      <c r="V12">
        <v>3</v>
      </c>
      <c r="W12">
        <v>3</v>
      </c>
      <c r="X12">
        <v>0</v>
      </c>
      <c r="Y12">
        <v>9</v>
      </c>
      <c r="Z12">
        <f t="shared" si="0"/>
        <v>27</v>
      </c>
      <c r="AB12" s="4">
        <f t="shared" si="7"/>
        <v>27</v>
      </c>
      <c r="AC12">
        <f t="shared" si="8"/>
        <v>53.217391304347828</v>
      </c>
      <c r="AE12">
        <f t="shared" si="3"/>
        <v>24</v>
      </c>
      <c r="AF12">
        <f t="shared" si="4"/>
        <v>0.36956521739130432</v>
      </c>
      <c r="AG12">
        <f t="shared" si="5"/>
        <v>1</v>
      </c>
      <c r="AH12">
        <f t="shared" si="5"/>
        <v>0</v>
      </c>
      <c r="AI12">
        <f t="shared" si="5"/>
        <v>1</v>
      </c>
      <c r="AJ12">
        <f t="shared" si="5"/>
        <v>0</v>
      </c>
      <c r="AK12">
        <f t="shared" si="5"/>
        <v>0</v>
      </c>
      <c r="AL12">
        <f t="shared" si="5"/>
        <v>0</v>
      </c>
      <c r="AM12">
        <f t="shared" si="5"/>
        <v>0</v>
      </c>
      <c r="AN12">
        <f t="shared" si="5"/>
        <v>0</v>
      </c>
      <c r="AO12">
        <f t="shared" si="5"/>
        <v>0</v>
      </c>
      <c r="AP12">
        <f t="shared" si="5"/>
        <v>0</v>
      </c>
      <c r="AQ12">
        <f t="shared" si="5"/>
        <v>0</v>
      </c>
      <c r="AR12">
        <f t="shared" si="5"/>
        <v>0</v>
      </c>
      <c r="AS12">
        <f t="shared" si="5"/>
        <v>0</v>
      </c>
      <c r="AT12">
        <f t="shared" si="5"/>
        <v>0</v>
      </c>
      <c r="AU12">
        <f t="shared" si="5"/>
        <v>0</v>
      </c>
      <c r="AV12">
        <f t="shared" si="5"/>
        <v>0</v>
      </c>
      <c r="AW12">
        <f t="shared" si="6"/>
        <v>0</v>
      </c>
      <c r="AX12">
        <f t="shared" si="6"/>
        <v>0</v>
      </c>
      <c r="AY12">
        <f t="shared" si="6"/>
        <v>4</v>
      </c>
      <c r="AZ12">
        <f t="shared" si="6"/>
        <v>1</v>
      </c>
      <c r="BA12">
        <f t="shared" si="6"/>
        <v>0</v>
      </c>
      <c r="BB12">
        <f t="shared" si="6"/>
        <v>1</v>
      </c>
      <c r="BC12">
        <f t="shared" si="6"/>
        <v>9</v>
      </c>
    </row>
    <row r="13" spans="1:55" x14ac:dyDescent="0.35">
      <c r="A13" s="2">
        <v>43654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6</v>
      </c>
      <c r="T13">
        <v>3</v>
      </c>
      <c r="U13">
        <v>0</v>
      </c>
      <c r="V13">
        <v>3</v>
      </c>
      <c r="W13">
        <v>0</v>
      </c>
      <c r="X13">
        <v>0</v>
      </c>
      <c r="Y13">
        <v>0</v>
      </c>
      <c r="Z13">
        <f t="shared" si="0"/>
        <v>12</v>
      </c>
      <c r="AB13" s="4">
        <f t="shared" si="7"/>
        <v>12</v>
      </c>
      <c r="AC13">
        <f t="shared" si="8"/>
        <v>25.04347826086957</v>
      </c>
      <c r="AE13">
        <f t="shared" si="3"/>
        <v>24</v>
      </c>
      <c r="AF13">
        <f t="shared" si="4"/>
        <v>0.17391304347826086</v>
      </c>
      <c r="AG13">
        <f t="shared" si="5"/>
        <v>0</v>
      </c>
      <c r="AH13">
        <f t="shared" si="5"/>
        <v>0</v>
      </c>
      <c r="AI13">
        <f t="shared" si="5"/>
        <v>0</v>
      </c>
      <c r="AJ13">
        <f t="shared" si="5"/>
        <v>0</v>
      </c>
      <c r="AK13">
        <f t="shared" si="5"/>
        <v>0</v>
      </c>
      <c r="AL13">
        <f t="shared" si="5"/>
        <v>0</v>
      </c>
      <c r="AM13">
        <f t="shared" si="5"/>
        <v>0</v>
      </c>
      <c r="AN13">
        <f t="shared" si="5"/>
        <v>0</v>
      </c>
      <c r="AO13">
        <f t="shared" si="5"/>
        <v>0</v>
      </c>
      <c r="AP13">
        <f t="shared" si="5"/>
        <v>0</v>
      </c>
      <c r="AQ13">
        <f t="shared" si="5"/>
        <v>0</v>
      </c>
      <c r="AR13">
        <f t="shared" si="5"/>
        <v>0</v>
      </c>
      <c r="AS13">
        <f t="shared" si="5"/>
        <v>0</v>
      </c>
      <c r="AT13">
        <f t="shared" si="5"/>
        <v>0</v>
      </c>
      <c r="AU13">
        <f t="shared" si="5"/>
        <v>0</v>
      </c>
      <c r="AV13">
        <f t="shared" si="5"/>
        <v>0</v>
      </c>
      <c r="AW13">
        <f t="shared" si="6"/>
        <v>4</v>
      </c>
      <c r="AX13">
        <f t="shared" si="6"/>
        <v>1</v>
      </c>
      <c r="AY13">
        <f t="shared" si="6"/>
        <v>1</v>
      </c>
      <c r="AZ13">
        <f t="shared" si="6"/>
        <v>1</v>
      </c>
      <c r="BA13">
        <f t="shared" si="6"/>
        <v>1</v>
      </c>
      <c r="BB13">
        <f t="shared" si="6"/>
        <v>0</v>
      </c>
      <c r="BC13">
        <f t="shared" si="6"/>
        <v>0</v>
      </c>
    </row>
    <row r="14" spans="1:55" x14ac:dyDescent="0.35">
      <c r="A14" s="2">
        <v>43655</v>
      </c>
      <c r="B14">
        <v>3</v>
      </c>
      <c r="C14">
        <v>3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3</v>
      </c>
      <c r="V14">
        <v>3</v>
      </c>
      <c r="W14">
        <v>0</v>
      </c>
      <c r="X14">
        <v>3</v>
      </c>
      <c r="Y14">
        <v>3</v>
      </c>
      <c r="Z14">
        <f t="shared" si="0"/>
        <v>18</v>
      </c>
      <c r="AB14" s="4">
        <f t="shared" si="7"/>
        <v>18</v>
      </c>
      <c r="AC14">
        <f t="shared" si="8"/>
        <v>12.521739130434785</v>
      </c>
      <c r="AE14">
        <f t="shared" si="3"/>
        <v>24</v>
      </c>
      <c r="AF14">
        <f t="shared" si="4"/>
        <v>8.6956521739130432E-2</v>
      </c>
      <c r="AG14">
        <f t="shared" si="5"/>
        <v>0</v>
      </c>
      <c r="AH14">
        <f t="shared" si="5"/>
        <v>1</v>
      </c>
      <c r="AI14">
        <f t="shared" si="5"/>
        <v>0</v>
      </c>
      <c r="AJ14">
        <f t="shared" si="5"/>
        <v>0</v>
      </c>
      <c r="AK14">
        <f t="shared" si="5"/>
        <v>0</v>
      </c>
      <c r="AL14">
        <f t="shared" si="5"/>
        <v>0</v>
      </c>
      <c r="AM14">
        <f t="shared" si="5"/>
        <v>0</v>
      </c>
      <c r="AN14">
        <f t="shared" si="5"/>
        <v>0</v>
      </c>
      <c r="AO14">
        <f t="shared" si="5"/>
        <v>0</v>
      </c>
      <c r="AP14">
        <f t="shared" si="5"/>
        <v>0</v>
      </c>
      <c r="AQ14">
        <f t="shared" si="5"/>
        <v>0</v>
      </c>
      <c r="AR14">
        <f t="shared" si="5"/>
        <v>0</v>
      </c>
      <c r="AS14">
        <f t="shared" si="5"/>
        <v>0</v>
      </c>
      <c r="AT14">
        <f t="shared" si="5"/>
        <v>0</v>
      </c>
      <c r="AU14">
        <f t="shared" si="5"/>
        <v>0</v>
      </c>
      <c r="AV14">
        <f t="shared" si="5"/>
        <v>0</v>
      </c>
      <c r="AW14">
        <f t="shared" si="6"/>
        <v>0</v>
      </c>
      <c r="AX14">
        <f t="shared" si="6"/>
        <v>0</v>
      </c>
      <c r="AY14">
        <f t="shared" si="6"/>
        <v>1</v>
      </c>
      <c r="AZ14">
        <f t="shared" si="6"/>
        <v>0</v>
      </c>
      <c r="BA14">
        <f t="shared" si="6"/>
        <v>1</v>
      </c>
      <c r="BB14">
        <f t="shared" si="6"/>
        <v>1</v>
      </c>
      <c r="BC14">
        <f t="shared" si="6"/>
        <v>0</v>
      </c>
    </row>
    <row r="15" spans="1:55" x14ac:dyDescent="0.35">
      <c r="A15" s="2">
        <v>43656</v>
      </c>
      <c r="B15">
        <v>3</v>
      </c>
      <c r="C15">
        <v>6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3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3</v>
      </c>
      <c r="U15">
        <v>0</v>
      </c>
      <c r="V15">
        <v>0</v>
      </c>
      <c r="W15">
        <v>0</v>
      </c>
      <c r="X15">
        <v>0</v>
      </c>
      <c r="Y15">
        <v>0</v>
      </c>
      <c r="Z15">
        <f t="shared" si="0"/>
        <v>15</v>
      </c>
      <c r="AB15" s="4">
        <f t="shared" si="7"/>
        <v>15</v>
      </c>
      <c r="AC15">
        <f t="shared" si="8"/>
        <v>28.173913043478265</v>
      </c>
      <c r="AE15">
        <f t="shared" si="3"/>
        <v>24</v>
      </c>
      <c r="AF15">
        <f t="shared" si="4"/>
        <v>0.19565217391304349</v>
      </c>
      <c r="AG15">
        <f t="shared" si="5"/>
        <v>1</v>
      </c>
      <c r="AH15">
        <f t="shared" si="5"/>
        <v>4</v>
      </c>
      <c r="AI15">
        <f t="shared" si="5"/>
        <v>0</v>
      </c>
      <c r="AJ15">
        <f t="shared" si="5"/>
        <v>0</v>
      </c>
      <c r="AK15">
        <f t="shared" si="5"/>
        <v>0</v>
      </c>
      <c r="AL15">
        <f t="shared" si="5"/>
        <v>0</v>
      </c>
      <c r="AM15">
        <f t="shared" si="5"/>
        <v>0</v>
      </c>
      <c r="AN15">
        <f t="shared" si="5"/>
        <v>0</v>
      </c>
      <c r="AO15">
        <f t="shared" si="5"/>
        <v>0</v>
      </c>
      <c r="AP15">
        <f t="shared" si="5"/>
        <v>0</v>
      </c>
      <c r="AQ15">
        <f t="shared" si="5"/>
        <v>1</v>
      </c>
      <c r="AR15">
        <f t="shared" si="5"/>
        <v>1</v>
      </c>
      <c r="AS15">
        <f t="shared" si="5"/>
        <v>0</v>
      </c>
      <c r="AT15">
        <f t="shared" si="5"/>
        <v>0</v>
      </c>
      <c r="AU15">
        <f t="shared" si="5"/>
        <v>0</v>
      </c>
      <c r="AV15">
        <f t="shared" si="5"/>
        <v>0</v>
      </c>
      <c r="AW15">
        <f t="shared" si="6"/>
        <v>0</v>
      </c>
      <c r="AX15">
        <f t="shared" si="6"/>
        <v>1</v>
      </c>
      <c r="AY15">
        <f t="shared" si="6"/>
        <v>1</v>
      </c>
      <c r="AZ15">
        <f t="shared" si="6"/>
        <v>0</v>
      </c>
      <c r="BA15">
        <f t="shared" si="6"/>
        <v>0</v>
      </c>
      <c r="BB15">
        <f t="shared" si="6"/>
        <v>0</v>
      </c>
      <c r="BC15">
        <f t="shared" si="6"/>
        <v>0</v>
      </c>
    </row>
    <row r="16" spans="1:55" x14ac:dyDescent="0.35">
      <c r="A16" s="2">
        <v>43657</v>
      </c>
      <c r="B16">
        <v>0</v>
      </c>
      <c r="C16">
        <v>3</v>
      </c>
      <c r="D16">
        <v>0</v>
      </c>
      <c r="E16">
        <v>3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f t="shared" si="0"/>
        <v>6</v>
      </c>
      <c r="AB16" s="4">
        <f t="shared" si="7"/>
        <v>6</v>
      </c>
      <c r="AC16">
        <f t="shared" si="8"/>
        <v>12.521739130434785</v>
      </c>
      <c r="AE16">
        <f t="shared" si="3"/>
        <v>24</v>
      </c>
      <c r="AF16">
        <f t="shared" si="4"/>
        <v>8.6956521739130432E-2</v>
      </c>
      <c r="AG16">
        <f t="shared" si="5"/>
        <v>1</v>
      </c>
      <c r="AH16">
        <f t="shared" si="5"/>
        <v>1</v>
      </c>
      <c r="AI16">
        <f t="shared" si="5"/>
        <v>1</v>
      </c>
      <c r="AJ16">
        <f t="shared" si="5"/>
        <v>1</v>
      </c>
      <c r="AK16">
        <f t="shared" si="5"/>
        <v>0</v>
      </c>
      <c r="AL16">
        <f t="shared" si="5"/>
        <v>0</v>
      </c>
      <c r="AM16">
        <f t="shared" si="5"/>
        <v>0</v>
      </c>
      <c r="AN16">
        <f t="shared" si="5"/>
        <v>0</v>
      </c>
      <c r="AO16">
        <f t="shared" si="5"/>
        <v>0</v>
      </c>
      <c r="AP16">
        <f t="shared" si="5"/>
        <v>0</v>
      </c>
      <c r="AQ16">
        <f t="shared" si="5"/>
        <v>0</v>
      </c>
      <c r="AR16">
        <f t="shared" si="5"/>
        <v>0</v>
      </c>
      <c r="AS16">
        <f t="shared" si="5"/>
        <v>0</v>
      </c>
      <c r="AT16">
        <f t="shared" si="5"/>
        <v>0</v>
      </c>
      <c r="AU16">
        <f t="shared" si="5"/>
        <v>0</v>
      </c>
      <c r="AV16">
        <f t="shared" si="5"/>
        <v>0</v>
      </c>
      <c r="AW16">
        <f t="shared" si="6"/>
        <v>0</v>
      </c>
      <c r="AX16">
        <f t="shared" si="6"/>
        <v>0</v>
      </c>
      <c r="AY16">
        <f t="shared" si="6"/>
        <v>0</v>
      </c>
      <c r="AZ16">
        <f t="shared" si="6"/>
        <v>0</v>
      </c>
      <c r="BA16">
        <f t="shared" si="6"/>
        <v>0</v>
      </c>
      <c r="BB16">
        <f t="shared" si="6"/>
        <v>0</v>
      </c>
      <c r="BC16">
        <f t="shared" si="6"/>
        <v>0</v>
      </c>
    </row>
    <row r="17" spans="1:55" x14ac:dyDescent="0.35">
      <c r="A17" s="2">
        <v>43658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f t="shared" si="0"/>
        <v>0</v>
      </c>
      <c r="AB17" s="4">
        <f t="shared" si="7"/>
        <v>0</v>
      </c>
      <c r="AC17">
        <f t="shared" si="8"/>
        <v>0</v>
      </c>
      <c r="AE17">
        <f t="shared" si="3"/>
        <v>24</v>
      </c>
      <c r="AF17">
        <f t="shared" si="4"/>
        <v>0</v>
      </c>
      <c r="AG17">
        <f t="shared" si="5"/>
        <v>0</v>
      </c>
      <c r="AH17">
        <f t="shared" si="5"/>
        <v>0</v>
      </c>
      <c r="AI17">
        <f t="shared" si="5"/>
        <v>0</v>
      </c>
      <c r="AJ17">
        <f t="shared" si="5"/>
        <v>0</v>
      </c>
      <c r="AK17">
        <f t="shared" si="5"/>
        <v>0</v>
      </c>
      <c r="AL17">
        <f t="shared" si="5"/>
        <v>0</v>
      </c>
      <c r="AM17">
        <f t="shared" si="5"/>
        <v>0</v>
      </c>
      <c r="AN17">
        <f t="shared" si="5"/>
        <v>0</v>
      </c>
      <c r="AO17">
        <f t="shared" si="5"/>
        <v>0</v>
      </c>
      <c r="AP17">
        <f t="shared" si="5"/>
        <v>0</v>
      </c>
      <c r="AQ17">
        <f t="shared" si="5"/>
        <v>0</v>
      </c>
      <c r="AR17">
        <f t="shared" si="5"/>
        <v>0</v>
      </c>
      <c r="AS17">
        <f t="shared" si="5"/>
        <v>0</v>
      </c>
      <c r="AT17">
        <f t="shared" si="5"/>
        <v>0</v>
      </c>
      <c r="AU17">
        <f t="shared" si="5"/>
        <v>0</v>
      </c>
      <c r="AV17">
        <f t="shared" si="5"/>
        <v>0</v>
      </c>
      <c r="AW17">
        <f t="shared" si="6"/>
        <v>0</v>
      </c>
      <c r="AX17">
        <f t="shared" si="6"/>
        <v>0</v>
      </c>
      <c r="AY17">
        <f t="shared" si="6"/>
        <v>0</v>
      </c>
      <c r="AZ17">
        <f t="shared" si="6"/>
        <v>0</v>
      </c>
      <c r="BA17">
        <f t="shared" si="6"/>
        <v>0</v>
      </c>
      <c r="BB17">
        <f t="shared" si="6"/>
        <v>0</v>
      </c>
      <c r="BC17">
        <f t="shared" si="6"/>
        <v>0</v>
      </c>
    </row>
    <row r="18" spans="1:55" x14ac:dyDescent="0.35">
      <c r="A18" s="2">
        <v>43659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3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3</v>
      </c>
      <c r="U18">
        <v>0</v>
      </c>
      <c r="V18">
        <v>0</v>
      </c>
      <c r="W18">
        <v>0</v>
      </c>
      <c r="X18">
        <v>0</v>
      </c>
      <c r="Y18">
        <v>0</v>
      </c>
      <c r="Z18">
        <f t="shared" si="0"/>
        <v>6</v>
      </c>
      <c r="AB18" s="4">
        <f t="shared" si="7"/>
        <v>6</v>
      </c>
      <c r="AC18">
        <f t="shared" si="8"/>
        <v>12.521739130434785</v>
      </c>
      <c r="AE18">
        <f t="shared" si="3"/>
        <v>24</v>
      </c>
      <c r="AF18">
        <f t="shared" si="4"/>
        <v>8.6956521739130432E-2</v>
      </c>
      <c r="AG18">
        <f t="shared" si="5"/>
        <v>0</v>
      </c>
      <c r="AH18">
        <f t="shared" si="5"/>
        <v>0</v>
      </c>
      <c r="AI18">
        <f t="shared" si="5"/>
        <v>0</v>
      </c>
      <c r="AJ18">
        <f t="shared" si="5"/>
        <v>0</v>
      </c>
      <c r="AK18">
        <f t="shared" si="5"/>
        <v>0</v>
      </c>
      <c r="AL18">
        <f t="shared" si="5"/>
        <v>0</v>
      </c>
      <c r="AM18">
        <f t="shared" si="5"/>
        <v>0</v>
      </c>
      <c r="AN18">
        <f t="shared" si="5"/>
        <v>0</v>
      </c>
      <c r="AO18">
        <f t="shared" si="5"/>
        <v>1</v>
      </c>
      <c r="AP18">
        <f t="shared" si="5"/>
        <v>1</v>
      </c>
      <c r="AQ18">
        <f t="shared" si="5"/>
        <v>0</v>
      </c>
      <c r="AR18">
        <f t="shared" si="5"/>
        <v>0</v>
      </c>
      <c r="AS18">
        <f t="shared" si="5"/>
        <v>0</v>
      </c>
      <c r="AT18">
        <f t="shared" si="5"/>
        <v>0</v>
      </c>
      <c r="AU18">
        <f t="shared" si="5"/>
        <v>0</v>
      </c>
      <c r="AV18">
        <f t="shared" si="5"/>
        <v>0</v>
      </c>
      <c r="AW18">
        <f t="shared" si="6"/>
        <v>0</v>
      </c>
      <c r="AX18">
        <f t="shared" si="6"/>
        <v>1</v>
      </c>
      <c r="AY18">
        <f t="shared" si="6"/>
        <v>1</v>
      </c>
      <c r="AZ18">
        <f t="shared" si="6"/>
        <v>0</v>
      </c>
      <c r="BA18">
        <f t="shared" si="6"/>
        <v>0</v>
      </c>
      <c r="BB18">
        <f t="shared" si="6"/>
        <v>0</v>
      </c>
      <c r="BC18">
        <f t="shared" si="6"/>
        <v>0</v>
      </c>
    </row>
    <row r="19" spans="1:55" x14ac:dyDescent="0.35">
      <c r="A19" s="2">
        <v>43660</v>
      </c>
      <c r="B19">
        <v>0</v>
      </c>
      <c r="C19">
        <v>0</v>
      </c>
      <c r="D19">
        <v>3</v>
      </c>
      <c r="E19">
        <v>0</v>
      </c>
      <c r="F19">
        <v>0</v>
      </c>
      <c r="G19">
        <v>0</v>
      </c>
      <c r="H19">
        <v>0</v>
      </c>
      <c r="I19">
        <v>3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f t="shared" si="0"/>
        <v>6</v>
      </c>
      <c r="AB19" s="4">
        <f t="shared" si="7"/>
        <v>6</v>
      </c>
      <c r="AC19">
        <f t="shared" si="8"/>
        <v>12.521739130434785</v>
      </c>
      <c r="AE19">
        <f t="shared" si="3"/>
        <v>24</v>
      </c>
      <c r="AF19">
        <f t="shared" si="4"/>
        <v>8.6956521739130432E-2</v>
      </c>
      <c r="AG19">
        <f t="shared" si="5"/>
        <v>0</v>
      </c>
      <c r="AH19">
        <f t="shared" si="5"/>
        <v>1</v>
      </c>
      <c r="AI19">
        <f t="shared" si="5"/>
        <v>1</v>
      </c>
      <c r="AJ19">
        <f t="shared" si="5"/>
        <v>0</v>
      </c>
      <c r="AK19">
        <f t="shared" si="5"/>
        <v>0</v>
      </c>
      <c r="AL19">
        <f t="shared" si="5"/>
        <v>0</v>
      </c>
      <c r="AM19">
        <f t="shared" si="5"/>
        <v>1</v>
      </c>
      <c r="AN19">
        <f t="shared" si="5"/>
        <v>1</v>
      </c>
      <c r="AO19">
        <f t="shared" si="5"/>
        <v>0</v>
      </c>
      <c r="AP19">
        <f t="shared" si="5"/>
        <v>0</v>
      </c>
      <c r="AQ19">
        <f t="shared" si="5"/>
        <v>0</v>
      </c>
      <c r="AR19">
        <f t="shared" si="5"/>
        <v>0</v>
      </c>
      <c r="AS19">
        <f t="shared" si="5"/>
        <v>0</v>
      </c>
      <c r="AT19">
        <f t="shared" si="5"/>
        <v>0</v>
      </c>
      <c r="AU19">
        <f t="shared" si="5"/>
        <v>0</v>
      </c>
      <c r="AV19">
        <f t="shared" si="5"/>
        <v>0</v>
      </c>
      <c r="AW19">
        <f t="shared" si="6"/>
        <v>0</v>
      </c>
      <c r="AX19">
        <f t="shared" si="6"/>
        <v>0</v>
      </c>
      <c r="AY19">
        <f t="shared" si="6"/>
        <v>0</v>
      </c>
      <c r="AZ19">
        <f t="shared" si="6"/>
        <v>0</v>
      </c>
      <c r="BA19">
        <f t="shared" si="6"/>
        <v>0</v>
      </c>
      <c r="BB19">
        <f t="shared" si="6"/>
        <v>0</v>
      </c>
      <c r="BC19">
        <f t="shared" si="6"/>
        <v>0</v>
      </c>
    </row>
    <row r="20" spans="1:55" x14ac:dyDescent="0.35">
      <c r="A20" s="2">
        <v>43661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3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f t="shared" si="0"/>
        <v>3</v>
      </c>
      <c r="AB20" s="4">
        <f t="shared" si="7"/>
        <v>3</v>
      </c>
      <c r="AC20">
        <f t="shared" si="8"/>
        <v>6.2608695652173925</v>
      </c>
      <c r="AE20">
        <f t="shared" si="3"/>
        <v>24</v>
      </c>
      <c r="AF20">
        <f t="shared" si="4"/>
        <v>4.3478260869565216E-2</v>
      </c>
      <c r="AG20">
        <f t="shared" si="5"/>
        <v>0</v>
      </c>
      <c r="AH20">
        <f t="shared" si="5"/>
        <v>0</v>
      </c>
      <c r="AI20">
        <f t="shared" si="5"/>
        <v>0</v>
      </c>
      <c r="AJ20">
        <f t="shared" si="5"/>
        <v>0</v>
      </c>
      <c r="AK20">
        <f t="shared" si="5"/>
        <v>0</v>
      </c>
      <c r="AL20">
        <f t="shared" si="5"/>
        <v>0</v>
      </c>
      <c r="AM20">
        <f t="shared" si="5"/>
        <v>0</v>
      </c>
      <c r="AN20">
        <f t="shared" si="5"/>
        <v>0</v>
      </c>
      <c r="AO20">
        <f t="shared" si="5"/>
        <v>0</v>
      </c>
      <c r="AP20">
        <f t="shared" si="5"/>
        <v>0</v>
      </c>
      <c r="AQ20">
        <f t="shared" si="5"/>
        <v>0</v>
      </c>
      <c r="AR20">
        <f t="shared" si="5"/>
        <v>0</v>
      </c>
      <c r="AS20">
        <f t="shared" si="5"/>
        <v>0</v>
      </c>
      <c r="AT20">
        <f t="shared" si="5"/>
        <v>0</v>
      </c>
      <c r="AU20">
        <f t="shared" si="5"/>
        <v>0</v>
      </c>
      <c r="AV20">
        <f t="shared" si="5"/>
        <v>0</v>
      </c>
      <c r="AW20">
        <f t="shared" si="6"/>
        <v>1</v>
      </c>
      <c r="AX20">
        <f t="shared" si="6"/>
        <v>1</v>
      </c>
      <c r="AY20">
        <f t="shared" si="6"/>
        <v>0</v>
      </c>
      <c r="AZ20">
        <f t="shared" si="6"/>
        <v>0</v>
      </c>
      <c r="BA20">
        <f t="shared" si="6"/>
        <v>0</v>
      </c>
      <c r="BB20">
        <f t="shared" si="6"/>
        <v>0</v>
      </c>
      <c r="BC20">
        <f t="shared" si="6"/>
        <v>0</v>
      </c>
    </row>
    <row r="21" spans="1:55" x14ac:dyDescent="0.35">
      <c r="A21" s="2">
        <v>43662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f t="shared" si="0"/>
        <v>0</v>
      </c>
      <c r="AB21" s="4">
        <f t="shared" si="7"/>
        <v>0</v>
      </c>
      <c r="AC21">
        <f t="shared" si="8"/>
        <v>0</v>
      </c>
      <c r="AE21">
        <f t="shared" si="3"/>
        <v>24</v>
      </c>
      <c r="AF21">
        <f t="shared" si="4"/>
        <v>0</v>
      </c>
      <c r="AG21">
        <f t="shared" si="5"/>
        <v>0</v>
      </c>
      <c r="AH21">
        <f t="shared" si="5"/>
        <v>0</v>
      </c>
      <c r="AI21">
        <f t="shared" si="5"/>
        <v>0</v>
      </c>
      <c r="AJ21">
        <f t="shared" si="5"/>
        <v>0</v>
      </c>
      <c r="AK21">
        <f t="shared" si="5"/>
        <v>0</v>
      </c>
      <c r="AL21">
        <f t="shared" si="5"/>
        <v>0</v>
      </c>
      <c r="AM21">
        <f t="shared" si="5"/>
        <v>0</v>
      </c>
      <c r="AN21">
        <f t="shared" si="5"/>
        <v>0</v>
      </c>
      <c r="AO21">
        <f t="shared" si="5"/>
        <v>0</v>
      </c>
      <c r="AP21">
        <f t="shared" si="5"/>
        <v>0</v>
      </c>
      <c r="AQ21">
        <f t="shared" si="5"/>
        <v>0</v>
      </c>
      <c r="AR21">
        <f t="shared" si="5"/>
        <v>0</v>
      </c>
      <c r="AS21">
        <f t="shared" si="5"/>
        <v>0</v>
      </c>
      <c r="AT21">
        <f t="shared" si="5"/>
        <v>0</v>
      </c>
      <c r="AU21">
        <f t="shared" si="5"/>
        <v>0</v>
      </c>
      <c r="AV21">
        <f t="shared" si="5"/>
        <v>0</v>
      </c>
      <c r="AW21">
        <f t="shared" si="6"/>
        <v>0</v>
      </c>
      <c r="AX21">
        <f t="shared" si="6"/>
        <v>0</v>
      </c>
      <c r="AY21">
        <f t="shared" si="6"/>
        <v>0</v>
      </c>
      <c r="AZ21">
        <f t="shared" si="6"/>
        <v>0</v>
      </c>
      <c r="BA21">
        <f t="shared" si="6"/>
        <v>0</v>
      </c>
      <c r="BB21">
        <f t="shared" si="6"/>
        <v>0</v>
      </c>
      <c r="BC21">
        <f t="shared" si="6"/>
        <v>0</v>
      </c>
    </row>
    <row r="22" spans="1:55" x14ac:dyDescent="0.35">
      <c r="A22" s="2">
        <v>43663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-3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3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f t="shared" si="0"/>
        <v>0</v>
      </c>
      <c r="AB22" s="4">
        <f t="shared" si="7"/>
        <v>0</v>
      </c>
      <c r="AC22">
        <f t="shared" si="8"/>
        <v>12.521739130434785</v>
      </c>
      <c r="AE22">
        <f t="shared" si="3"/>
        <v>24</v>
      </c>
      <c r="AF22">
        <f t="shared" si="4"/>
        <v>8.6956521739130432E-2</v>
      </c>
      <c r="AG22">
        <f t="shared" si="5"/>
        <v>0</v>
      </c>
      <c r="AH22">
        <f t="shared" si="5"/>
        <v>0</v>
      </c>
      <c r="AI22">
        <f t="shared" si="5"/>
        <v>0</v>
      </c>
      <c r="AJ22">
        <f t="shared" si="5"/>
        <v>0</v>
      </c>
      <c r="AK22">
        <f t="shared" si="5"/>
        <v>0</v>
      </c>
      <c r="AL22">
        <f t="shared" si="5"/>
        <v>0</v>
      </c>
      <c r="AM22">
        <f t="shared" si="5"/>
        <v>0</v>
      </c>
      <c r="AN22">
        <f t="shared" si="5"/>
        <v>1</v>
      </c>
      <c r="AO22">
        <f t="shared" si="5"/>
        <v>1</v>
      </c>
      <c r="AP22">
        <f t="shared" si="5"/>
        <v>0</v>
      </c>
      <c r="AQ22">
        <f t="shared" si="5"/>
        <v>0</v>
      </c>
      <c r="AR22">
        <f t="shared" si="5"/>
        <v>0</v>
      </c>
      <c r="AS22">
        <f t="shared" si="5"/>
        <v>0</v>
      </c>
      <c r="AT22">
        <f t="shared" si="5"/>
        <v>0</v>
      </c>
      <c r="AU22">
        <f t="shared" si="5"/>
        <v>0</v>
      </c>
      <c r="AV22">
        <f t="shared" ref="AV22:BC53" si="9">(Q22/3-R22/3)^2</f>
        <v>0</v>
      </c>
      <c r="AW22">
        <f t="shared" si="9"/>
        <v>1</v>
      </c>
      <c r="AX22">
        <f t="shared" si="9"/>
        <v>1</v>
      </c>
      <c r="AY22">
        <f t="shared" si="9"/>
        <v>0</v>
      </c>
      <c r="AZ22">
        <f t="shared" si="9"/>
        <v>0</v>
      </c>
      <c r="BA22">
        <f t="shared" si="9"/>
        <v>0</v>
      </c>
      <c r="BB22">
        <f t="shared" si="9"/>
        <v>0</v>
      </c>
      <c r="BC22">
        <f t="shared" si="9"/>
        <v>0</v>
      </c>
    </row>
    <row r="23" spans="1:55" x14ac:dyDescent="0.35">
      <c r="A23" s="2">
        <v>43664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-3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f t="shared" si="0"/>
        <v>-3</v>
      </c>
      <c r="AB23" s="4">
        <f t="shared" si="7"/>
        <v>-3</v>
      </c>
      <c r="AC23">
        <f t="shared" si="8"/>
        <v>6.2608695652173925</v>
      </c>
      <c r="AE23">
        <f t="shared" si="3"/>
        <v>24</v>
      </c>
      <c r="AF23">
        <f t="shared" si="4"/>
        <v>4.3478260869565216E-2</v>
      </c>
      <c r="AG23">
        <f t="shared" ref="AG23:AU39" si="10">(B23/3-C23/3)^2</f>
        <v>0</v>
      </c>
      <c r="AH23">
        <f t="shared" si="10"/>
        <v>0</v>
      </c>
      <c r="AI23">
        <f t="shared" si="10"/>
        <v>0</v>
      </c>
      <c r="AJ23">
        <f t="shared" si="10"/>
        <v>0</v>
      </c>
      <c r="AK23">
        <f t="shared" si="10"/>
        <v>0</v>
      </c>
      <c r="AL23">
        <f t="shared" si="10"/>
        <v>0</v>
      </c>
      <c r="AM23">
        <f t="shared" si="10"/>
        <v>0</v>
      </c>
      <c r="AN23">
        <f t="shared" si="10"/>
        <v>0</v>
      </c>
      <c r="AO23">
        <f t="shared" si="10"/>
        <v>0</v>
      </c>
      <c r="AP23">
        <f t="shared" si="10"/>
        <v>0</v>
      </c>
      <c r="AQ23">
        <f t="shared" si="10"/>
        <v>0</v>
      </c>
      <c r="AR23">
        <f t="shared" si="10"/>
        <v>0</v>
      </c>
      <c r="AS23">
        <f t="shared" si="10"/>
        <v>0</v>
      </c>
      <c r="AT23">
        <f t="shared" si="10"/>
        <v>0</v>
      </c>
      <c r="AU23">
        <f t="shared" si="10"/>
        <v>1</v>
      </c>
      <c r="AV23">
        <f t="shared" si="9"/>
        <v>1</v>
      </c>
      <c r="AW23">
        <f t="shared" si="9"/>
        <v>0</v>
      </c>
      <c r="AX23">
        <f t="shared" si="9"/>
        <v>0</v>
      </c>
      <c r="AY23">
        <f t="shared" si="9"/>
        <v>0</v>
      </c>
      <c r="AZ23">
        <f t="shared" si="9"/>
        <v>0</v>
      </c>
      <c r="BA23">
        <f t="shared" si="9"/>
        <v>0</v>
      </c>
      <c r="BB23">
        <f t="shared" si="9"/>
        <v>0</v>
      </c>
      <c r="BC23">
        <f t="shared" si="9"/>
        <v>0</v>
      </c>
    </row>
    <row r="24" spans="1:55" x14ac:dyDescent="0.35">
      <c r="A24" s="2">
        <v>43665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3</v>
      </c>
      <c r="Y24">
        <v>0</v>
      </c>
      <c r="Z24">
        <f t="shared" si="0"/>
        <v>3</v>
      </c>
      <c r="AB24" s="4">
        <f t="shared" si="7"/>
        <v>3</v>
      </c>
      <c r="AC24">
        <f t="shared" si="8"/>
        <v>6.2608695652173925</v>
      </c>
      <c r="AE24">
        <f t="shared" si="3"/>
        <v>24</v>
      </c>
      <c r="AF24">
        <f t="shared" si="4"/>
        <v>4.3478260869565216E-2</v>
      </c>
      <c r="AG24">
        <f t="shared" si="10"/>
        <v>0</v>
      </c>
      <c r="AH24">
        <f t="shared" si="10"/>
        <v>0</v>
      </c>
      <c r="AI24">
        <f t="shared" si="10"/>
        <v>0</v>
      </c>
      <c r="AJ24">
        <f t="shared" si="10"/>
        <v>0</v>
      </c>
      <c r="AK24">
        <f t="shared" si="10"/>
        <v>0</v>
      </c>
      <c r="AL24">
        <f t="shared" si="10"/>
        <v>0</v>
      </c>
      <c r="AM24">
        <f t="shared" si="10"/>
        <v>0</v>
      </c>
      <c r="AN24">
        <f t="shared" si="10"/>
        <v>0</v>
      </c>
      <c r="AO24">
        <f t="shared" si="10"/>
        <v>0</v>
      </c>
      <c r="AP24">
        <f t="shared" si="10"/>
        <v>0</v>
      </c>
      <c r="AQ24">
        <f t="shared" si="10"/>
        <v>0</v>
      </c>
      <c r="AR24">
        <f t="shared" si="10"/>
        <v>0</v>
      </c>
      <c r="AS24">
        <f t="shared" si="10"/>
        <v>0</v>
      </c>
      <c r="AT24">
        <f t="shared" si="10"/>
        <v>0</v>
      </c>
      <c r="AU24">
        <f t="shared" si="10"/>
        <v>0</v>
      </c>
      <c r="AV24">
        <f t="shared" si="9"/>
        <v>0</v>
      </c>
      <c r="AW24">
        <f t="shared" si="9"/>
        <v>0</v>
      </c>
      <c r="AX24">
        <f t="shared" si="9"/>
        <v>0</v>
      </c>
      <c r="AY24">
        <f t="shared" si="9"/>
        <v>0</v>
      </c>
      <c r="AZ24">
        <f t="shared" si="9"/>
        <v>0</v>
      </c>
      <c r="BA24">
        <f t="shared" si="9"/>
        <v>0</v>
      </c>
      <c r="BB24">
        <f t="shared" si="9"/>
        <v>1</v>
      </c>
      <c r="BC24">
        <f t="shared" si="9"/>
        <v>1</v>
      </c>
    </row>
    <row r="25" spans="1:55" x14ac:dyDescent="0.35">
      <c r="A25" s="2">
        <v>43666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f t="shared" si="0"/>
        <v>0</v>
      </c>
      <c r="AB25" s="4">
        <f t="shared" si="7"/>
        <v>0</v>
      </c>
      <c r="AC25">
        <f t="shared" si="8"/>
        <v>0</v>
      </c>
      <c r="AE25">
        <f t="shared" si="3"/>
        <v>24</v>
      </c>
      <c r="AF25">
        <f t="shared" si="4"/>
        <v>0</v>
      </c>
      <c r="AG25">
        <f t="shared" si="10"/>
        <v>0</v>
      </c>
      <c r="AH25">
        <f t="shared" si="10"/>
        <v>0</v>
      </c>
      <c r="AI25">
        <f t="shared" si="10"/>
        <v>0</v>
      </c>
      <c r="AJ25">
        <f t="shared" si="10"/>
        <v>0</v>
      </c>
      <c r="AK25">
        <f t="shared" si="10"/>
        <v>0</v>
      </c>
      <c r="AL25">
        <f t="shared" si="10"/>
        <v>0</v>
      </c>
      <c r="AM25">
        <f t="shared" si="10"/>
        <v>0</v>
      </c>
      <c r="AN25">
        <f t="shared" si="10"/>
        <v>0</v>
      </c>
      <c r="AO25">
        <f t="shared" si="10"/>
        <v>0</v>
      </c>
      <c r="AP25">
        <f t="shared" si="10"/>
        <v>0</v>
      </c>
      <c r="AQ25">
        <f t="shared" si="10"/>
        <v>0</v>
      </c>
      <c r="AR25">
        <f t="shared" si="10"/>
        <v>0</v>
      </c>
      <c r="AS25">
        <f t="shared" si="10"/>
        <v>0</v>
      </c>
      <c r="AT25">
        <f t="shared" si="10"/>
        <v>0</v>
      </c>
      <c r="AU25">
        <f t="shared" si="10"/>
        <v>0</v>
      </c>
      <c r="AV25">
        <f t="shared" si="9"/>
        <v>0</v>
      </c>
      <c r="AW25">
        <f t="shared" si="9"/>
        <v>0</v>
      </c>
      <c r="AX25">
        <f t="shared" si="9"/>
        <v>0</v>
      </c>
      <c r="AY25">
        <f t="shared" si="9"/>
        <v>0</v>
      </c>
      <c r="AZ25">
        <f t="shared" si="9"/>
        <v>0</v>
      </c>
      <c r="BA25">
        <f t="shared" si="9"/>
        <v>0</v>
      </c>
      <c r="BB25">
        <f t="shared" si="9"/>
        <v>0</v>
      </c>
      <c r="BC25">
        <f t="shared" si="9"/>
        <v>0</v>
      </c>
    </row>
    <row r="26" spans="1:55" x14ac:dyDescent="0.35">
      <c r="A26" s="2">
        <v>43667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f t="shared" si="0"/>
        <v>0</v>
      </c>
      <c r="AB26" s="4">
        <f t="shared" si="7"/>
        <v>0</v>
      </c>
      <c r="AC26">
        <f t="shared" si="8"/>
        <v>0</v>
      </c>
      <c r="AE26">
        <f t="shared" si="3"/>
        <v>24</v>
      </c>
      <c r="AF26">
        <f t="shared" si="4"/>
        <v>0</v>
      </c>
      <c r="AG26">
        <f t="shared" si="10"/>
        <v>0</v>
      </c>
      <c r="AH26">
        <f t="shared" si="10"/>
        <v>0</v>
      </c>
      <c r="AI26">
        <f t="shared" si="10"/>
        <v>0</v>
      </c>
      <c r="AJ26">
        <f t="shared" si="10"/>
        <v>0</v>
      </c>
      <c r="AK26">
        <f t="shared" si="10"/>
        <v>0</v>
      </c>
      <c r="AL26">
        <f t="shared" si="10"/>
        <v>0</v>
      </c>
      <c r="AM26">
        <f t="shared" si="10"/>
        <v>0</v>
      </c>
      <c r="AN26">
        <f t="shared" si="10"/>
        <v>0</v>
      </c>
      <c r="AO26">
        <f t="shared" si="10"/>
        <v>0</v>
      </c>
      <c r="AP26">
        <f t="shared" si="10"/>
        <v>0</v>
      </c>
      <c r="AQ26">
        <f t="shared" si="10"/>
        <v>0</v>
      </c>
      <c r="AR26">
        <f t="shared" si="10"/>
        <v>0</v>
      </c>
      <c r="AS26">
        <f t="shared" si="10"/>
        <v>0</v>
      </c>
      <c r="AT26">
        <f t="shared" si="10"/>
        <v>0</v>
      </c>
      <c r="AU26">
        <f t="shared" si="10"/>
        <v>0</v>
      </c>
      <c r="AV26">
        <f t="shared" si="9"/>
        <v>0</v>
      </c>
      <c r="AW26">
        <f t="shared" si="9"/>
        <v>0</v>
      </c>
      <c r="AX26">
        <f t="shared" si="9"/>
        <v>0</v>
      </c>
      <c r="AY26">
        <f t="shared" si="9"/>
        <v>0</v>
      </c>
      <c r="AZ26">
        <f t="shared" si="9"/>
        <v>0</v>
      </c>
      <c r="BA26">
        <f t="shared" si="9"/>
        <v>0</v>
      </c>
      <c r="BB26">
        <f t="shared" si="9"/>
        <v>0</v>
      </c>
      <c r="BC26">
        <f t="shared" si="9"/>
        <v>0</v>
      </c>
    </row>
    <row r="27" spans="1:55" x14ac:dyDescent="0.35">
      <c r="A27" s="2">
        <v>43668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3</v>
      </c>
      <c r="X27">
        <v>0</v>
      </c>
      <c r="Y27">
        <v>0</v>
      </c>
      <c r="Z27">
        <f t="shared" si="0"/>
        <v>3</v>
      </c>
      <c r="AB27" s="4">
        <f t="shared" si="7"/>
        <v>3</v>
      </c>
      <c r="AC27">
        <f t="shared" si="8"/>
        <v>6.2608695652173925</v>
      </c>
      <c r="AE27">
        <f t="shared" si="3"/>
        <v>24</v>
      </c>
      <c r="AF27">
        <f t="shared" si="4"/>
        <v>4.3478260869565216E-2</v>
      </c>
      <c r="AG27">
        <f t="shared" si="10"/>
        <v>0</v>
      </c>
      <c r="AH27">
        <f t="shared" si="10"/>
        <v>0</v>
      </c>
      <c r="AI27">
        <f t="shared" si="10"/>
        <v>0</v>
      </c>
      <c r="AJ27">
        <f t="shared" si="10"/>
        <v>0</v>
      </c>
      <c r="AK27">
        <f t="shared" si="10"/>
        <v>0</v>
      </c>
      <c r="AL27">
        <f t="shared" si="10"/>
        <v>0</v>
      </c>
      <c r="AM27">
        <f t="shared" si="10"/>
        <v>0</v>
      </c>
      <c r="AN27">
        <f t="shared" si="10"/>
        <v>0</v>
      </c>
      <c r="AO27">
        <f t="shared" si="10"/>
        <v>0</v>
      </c>
      <c r="AP27">
        <f t="shared" si="10"/>
        <v>0</v>
      </c>
      <c r="AQ27">
        <f t="shared" si="10"/>
        <v>0</v>
      </c>
      <c r="AR27">
        <f t="shared" si="10"/>
        <v>0</v>
      </c>
      <c r="AS27">
        <f t="shared" si="10"/>
        <v>0</v>
      </c>
      <c r="AT27">
        <f t="shared" si="10"/>
        <v>0</v>
      </c>
      <c r="AU27">
        <f t="shared" si="10"/>
        <v>0</v>
      </c>
      <c r="AV27">
        <f t="shared" si="9"/>
        <v>0</v>
      </c>
      <c r="AW27">
        <f t="shared" si="9"/>
        <v>0</v>
      </c>
      <c r="AX27">
        <f t="shared" si="9"/>
        <v>0</v>
      </c>
      <c r="AY27">
        <f t="shared" si="9"/>
        <v>0</v>
      </c>
      <c r="AZ27">
        <f t="shared" si="9"/>
        <v>0</v>
      </c>
      <c r="BA27">
        <f t="shared" si="9"/>
        <v>1</v>
      </c>
      <c r="BB27">
        <f t="shared" si="9"/>
        <v>1</v>
      </c>
      <c r="BC27">
        <f t="shared" si="9"/>
        <v>0</v>
      </c>
    </row>
    <row r="28" spans="1:55" x14ac:dyDescent="0.35">
      <c r="A28" s="2">
        <v>43669</v>
      </c>
      <c r="B28">
        <v>0</v>
      </c>
      <c r="C28">
        <v>0</v>
      </c>
      <c r="D28">
        <v>0</v>
      </c>
      <c r="E28">
        <v>3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3</v>
      </c>
      <c r="V28">
        <v>0</v>
      </c>
      <c r="W28">
        <v>0</v>
      </c>
      <c r="X28">
        <v>0</v>
      </c>
      <c r="Y28">
        <v>0</v>
      </c>
      <c r="Z28">
        <f t="shared" si="0"/>
        <v>6</v>
      </c>
      <c r="AB28" s="4">
        <f t="shared" si="7"/>
        <v>6</v>
      </c>
      <c r="AC28">
        <f t="shared" si="8"/>
        <v>12.521739130434785</v>
      </c>
      <c r="AE28">
        <f t="shared" si="3"/>
        <v>24</v>
      </c>
      <c r="AF28">
        <f t="shared" si="4"/>
        <v>8.6956521739130432E-2</v>
      </c>
      <c r="AG28">
        <f t="shared" si="10"/>
        <v>0</v>
      </c>
      <c r="AH28">
        <f t="shared" si="10"/>
        <v>0</v>
      </c>
      <c r="AI28">
        <f t="shared" si="10"/>
        <v>1</v>
      </c>
      <c r="AJ28">
        <f t="shared" si="10"/>
        <v>1</v>
      </c>
      <c r="AK28">
        <f t="shared" si="10"/>
        <v>0</v>
      </c>
      <c r="AL28">
        <f t="shared" si="10"/>
        <v>0</v>
      </c>
      <c r="AM28">
        <f t="shared" si="10"/>
        <v>0</v>
      </c>
      <c r="AN28">
        <f t="shared" si="10"/>
        <v>0</v>
      </c>
      <c r="AO28">
        <f t="shared" si="10"/>
        <v>0</v>
      </c>
      <c r="AP28">
        <f t="shared" si="10"/>
        <v>0</v>
      </c>
      <c r="AQ28">
        <f t="shared" si="10"/>
        <v>0</v>
      </c>
      <c r="AR28">
        <f t="shared" si="10"/>
        <v>0</v>
      </c>
      <c r="AS28">
        <f t="shared" si="10"/>
        <v>0</v>
      </c>
      <c r="AT28">
        <f t="shared" si="10"/>
        <v>0</v>
      </c>
      <c r="AU28">
        <f t="shared" si="10"/>
        <v>0</v>
      </c>
      <c r="AV28">
        <f t="shared" si="9"/>
        <v>0</v>
      </c>
      <c r="AW28">
        <f t="shared" si="9"/>
        <v>0</v>
      </c>
      <c r="AX28">
        <f t="shared" si="9"/>
        <v>0</v>
      </c>
      <c r="AY28">
        <f t="shared" si="9"/>
        <v>1</v>
      </c>
      <c r="AZ28">
        <f t="shared" si="9"/>
        <v>1</v>
      </c>
      <c r="BA28">
        <f t="shared" si="9"/>
        <v>0</v>
      </c>
      <c r="BB28">
        <f t="shared" si="9"/>
        <v>0</v>
      </c>
      <c r="BC28">
        <f t="shared" si="9"/>
        <v>0</v>
      </c>
    </row>
    <row r="29" spans="1:55" x14ac:dyDescent="0.35">
      <c r="A29" s="2">
        <v>43670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f t="shared" si="0"/>
        <v>0</v>
      </c>
      <c r="AB29" s="4">
        <f t="shared" si="7"/>
        <v>0</v>
      </c>
      <c r="AC29">
        <f t="shared" si="8"/>
        <v>0</v>
      </c>
      <c r="AE29">
        <f t="shared" si="3"/>
        <v>24</v>
      </c>
      <c r="AF29">
        <f t="shared" si="4"/>
        <v>0</v>
      </c>
      <c r="AG29">
        <f t="shared" si="10"/>
        <v>0</v>
      </c>
      <c r="AH29">
        <f t="shared" si="10"/>
        <v>0</v>
      </c>
      <c r="AI29">
        <f t="shared" si="10"/>
        <v>0</v>
      </c>
      <c r="AJ29">
        <f t="shared" si="10"/>
        <v>0</v>
      </c>
      <c r="AK29">
        <f t="shared" si="10"/>
        <v>0</v>
      </c>
      <c r="AL29">
        <f t="shared" si="10"/>
        <v>0</v>
      </c>
      <c r="AM29">
        <f t="shared" si="10"/>
        <v>0</v>
      </c>
      <c r="AN29">
        <f t="shared" si="10"/>
        <v>0</v>
      </c>
      <c r="AO29">
        <f t="shared" si="10"/>
        <v>0</v>
      </c>
      <c r="AP29">
        <f t="shared" si="10"/>
        <v>0</v>
      </c>
      <c r="AQ29">
        <f t="shared" si="10"/>
        <v>0</v>
      </c>
      <c r="AR29">
        <f t="shared" si="10"/>
        <v>0</v>
      </c>
      <c r="AS29">
        <f t="shared" si="10"/>
        <v>0</v>
      </c>
      <c r="AT29">
        <f t="shared" si="10"/>
        <v>0</v>
      </c>
      <c r="AU29">
        <f t="shared" si="10"/>
        <v>0</v>
      </c>
      <c r="AV29">
        <f t="shared" si="9"/>
        <v>0</v>
      </c>
      <c r="AW29">
        <f t="shared" si="9"/>
        <v>0</v>
      </c>
      <c r="AX29">
        <f t="shared" si="9"/>
        <v>0</v>
      </c>
      <c r="AY29">
        <f t="shared" si="9"/>
        <v>0</v>
      </c>
      <c r="AZ29">
        <f t="shared" si="9"/>
        <v>0</v>
      </c>
      <c r="BA29">
        <f t="shared" si="9"/>
        <v>0</v>
      </c>
      <c r="BB29">
        <f t="shared" si="9"/>
        <v>0</v>
      </c>
      <c r="BC29">
        <f t="shared" si="9"/>
        <v>0</v>
      </c>
    </row>
    <row r="30" spans="1:55" x14ac:dyDescent="0.35">
      <c r="A30" s="2">
        <v>43671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3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f t="shared" si="0"/>
        <v>3</v>
      </c>
      <c r="AB30" s="4">
        <f t="shared" si="7"/>
        <v>3</v>
      </c>
      <c r="AC30">
        <f t="shared" si="8"/>
        <v>6.2608695652173925</v>
      </c>
      <c r="AE30">
        <f t="shared" si="3"/>
        <v>24</v>
      </c>
      <c r="AF30">
        <f t="shared" si="4"/>
        <v>4.3478260869565216E-2</v>
      </c>
      <c r="AG30">
        <f t="shared" si="10"/>
        <v>0</v>
      </c>
      <c r="AH30">
        <f t="shared" si="10"/>
        <v>0</v>
      </c>
      <c r="AI30">
        <f t="shared" si="10"/>
        <v>0</v>
      </c>
      <c r="AJ30">
        <f t="shared" si="10"/>
        <v>0</v>
      </c>
      <c r="AK30">
        <f t="shared" si="10"/>
        <v>0</v>
      </c>
      <c r="AL30">
        <f t="shared" si="10"/>
        <v>0</v>
      </c>
      <c r="AM30">
        <f t="shared" si="10"/>
        <v>0</v>
      </c>
      <c r="AN30">
        <f t="shared" si="10"/>
        <v>0</v>
      </c>
      <c r="AO30">
        <f t="shared" si="10"/>
        <v>0</v>
      </c>
      <c r="AP30">
        <f t="shared" si="10"/>
        <v>0</v>
      </c>
      <c r="AQ30">
        <f t="shared" si="10"/>
        <v>0</v>
      </c>
      <c r="AR30">
        <f t="shared" si="10"/>
        <v>0</v>
      </c>
      <c r="AS30">
        <f t="shared" si="10"/>
        <v>0</v>
      </c>
      <c r="AT30">
        <f t="shared" si="10"/>
        <v>0</v>
      </c>
      <c r="AU30">
        <f t="shared" si="10"/>
        <v>1</v>
      </c>
      <c r="AV30">
        <f t="shared" si="9"/>
        <v>1</v>
      </c>
      <c r="AW30">
        <f t="shared" si="9"/>
        <v>0</v>
      </c>
      <c r="AX30">
        <f t="shared" si="9"/>
        <v>0</v>
      </c>
      <c r="AY30">
        <f t="shared" si="9"/>
        <v>0</v>
      </c>
      <c r="AZ30">
        <f t="shared" si="9"/>
        <v>0</v>
      </c>
      <c r="BA30">
        <f t="shared" si="9"/>
        <v>0</v>
      </c>
      <c r="BB30">
        <f t="shared" si="9"/>
        <v>0</v>
      </c>
      <c r="BC30">
        <f t="shared" si="9"/>
        <v>0</v>
      </c>
    </row>
    <row r="31" spans="1:55" x14ac:dyDescent="0.35">
      <c r="A31" s="2">
        <v>43672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f t="shared" si="0"/>
        <v>0</v>
      </c>
      <c r="AB31" s="4">
        <f t="shared" si="7"/>
        <v>0</v>
      </c>
      <c r="AC31">
        <f t="shared" si="8"/>
        <v>0</v>
      </c>
      <c r="AE31">
        <f t="shared" si="3"/>
        <v>24</v>
      </c>
      <c r="AF31">
        <f t="shared" si="4"/>
        <v>0</v>
      </c>
      <c r="AG31">
        <f t="shared" si="10"/>
        <v>0</v>
      </c>
      <c r="AH31">
        <f t="shared" si="10"/>
        <v>0</v>
      </c>
      <c r="AI31">
        <f t="shared" si="10"/>
        <v>0</v>
      </c>
      <c r="AJ31">
        <f t="shared" si="10"/>
        <v>0</v>
      </c>
      <c r="AK31">
        <f t="shared" si="10"/>
        <v>0</v>
      </c>
      <c r="AL31">
        <f t="shared" si="10"/>
        <v>0</v>
      </c>
      <c r="AM31">
        <f t="shared" si="10"/>
        <v>0</v>
      </c>
      <c r="AN31">
        <f t="shared" si="10"/>
        <v>0</v>
      </c>
      <c r="AO31">
        <f t="shared" si="10"/>
        <v>0</v>
      </c>
      <c r="AP31">
        <f t="shared" si="10"/>
        <v>0</v>
      </c>
      <c r="AQ31">
        <f t="shared" si="10"/>
        <v>0</v>
      </c>
      <c r="AR31">
        <f t="shared" si="10"/>
        <v>0</v>
      </c>
      <c r="AS31">
        <f t="shared" si="10"/>
        <v>0</v>
      </c>
      <c r="AT31">
        <f t="shared" si="10"/>
        <v>0</v>
      </c>
      <c r="AU31">
        <f t="shared" si="10"/>
        <v>0</v>
      </c>
      <c r="AV31">
        <f t="shared" si="9"/>
        <v>0</v>
      </c>
      <c r="AW31">
        <f t="shared" si="9"/>
        <v>0</v>
      </c>
      <c r="AX31">
        <f t="shared" si="9"/>
        <v>0</v>
      </c>
      <c r="AY31">
        <f t="shared" si="9"/>
        <v>0</v>
      </c>
      <c r="AZ31">
        <f t="shared" si="9"/>
        <v>0</v>
      </c>
      <c r="BA31">
        <f t="shared" si="9"/>
        <v>0</v>
      </c>
      <c r="BB31">
        <f t="shared" si="9"/>
        <v>0</v>
      </c>
      <c r="BC31">
        <f t="shared" si="9"/>
        <v>0</v>
      </c>
    </row>
    <row r="32" spans="1:55" x14ac:dyDescent="0.35">
      <c r="A32" s="2">
        <v>43673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f t="shared" si="0"/>
        <v>0</v>
      </c>
      <c r="AB32" s="4">
        <f t="shared" si="7"/>
        <v>0</v>
      </c>
      <c r="AC32">
        <f t="shared" si="8"/>
        <v>0</v>
      </c>
      <c r="AE32">
        <f t="shared" si="3"/>
        <v>24</v>
      </c>
      <c r="AF32">
        <f t="shared" si="4"/>
        <v>0</v>
      </c>
      <c r="AG32">
        <f t="shared" si="10"/>
        <v>0</v>
      </c>
      <c r="AH32">
        <f t="shared" si="10"/>
        <v>0</v>
      </c>
      <c r="AI32">
        <f t="shared" si="10"/>
        <v>0</v>
      </c>
      <c r="AJ32">
        <f t="shared" si="10"/>
        <v>0</v>
      </c>
      <c r="AK32">
        <f t="shared" si="10"/>
        <v>0</v>
      </c>
      <c r="AL32">
        <f t="shared" si="10"/>
        <v>0</v>
      </c>
      <c r="AM32">
        <f t="shared" si="10"/>
        <v>0</v>
      </c>
      <c r="AN32">
        <f t="shared" si="10"/>
        <v>0</v>
      </c>
      <c r="AO32">
        <f t="shared" si="10"/>
        <v>0</v>
      </c>
      <c r="AP32">
        <f t="shared" si="10"/>
        <v>0</v>
      </c>
      <c r="AQ32">
        <f t="shared" si="10"/>
        <v>0</v>
      </c>
      <c r="AR32">
        <f t="shared" si="10"/>
        <v>0</v>
      </c>
      <c r="AS32">
        <f t="shared" si="10"/>
        <v>0</v>
      </c>
      <c r="AT32">
        <f t="shared" si="10"/>
        <v>0</v>
      </c>
      <c r="AU32">
        <f t="shared" si="10"/>
        <v>0</v>
      </c>
      <c r="AV32">
        <f t="shared" si="9"/>
        <v>0</v>
      </c>
      <c r="AW32">
        <f t="shared" si="9"/>
        <v>0</v>
      </c>
      <c r="AX32">
        <f t="shared" si="9"/>
        <v>0</v>
      </c>
      <c r="AY32">
        <f t="shared" si="9"/>
        <v>0</v>
      </c>
      <c r="AZ32">
        <f t="shared" si="9"/>
        <v>0</v>
      </c>
      <c r="BA32">
        <f t="shared" si="9"/>
        <v>0</v>
      </c>
      <c r="BB32">
        <f t="shared" si="9"/>
        <v>0</v>
      </c>
      <c r="BC32">
        <f t="shared" si="9"/>
        <v>0</v>
      </c>
    </row>
    <row r="33" spans="1:55" x14ac:dyDescent="0.35">
      <c r="A33" s="2">
        <v>43674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f t="shared" si="0"/>
        <v>0</v>
      </c>
      <c r="AB33" s="4">
        <f t="shared" si="7"/>
        <v>0</v>
      </c>
      <c r="AC33">
        <f t="shared" si="8"/>
        <v>0</v>
      </c>
      <c r="AE33">
        <f t="shared" si="3"/>
        <v>24</v>
      </c>
      <c r="AF33">
        <f t="shared" si="4"/>
        <v>0</v>
      </c>
      <c r="AG33">
        <f t="shared" si="10"/>
        <v>0</v>
      </c>
      <c r="AH33">
        <f t="shared" si="10"/>
        <v>0</v>
      </c>
      <c r="AI33">
        <f t="shared" si="10"/>
        <v>0</v>
      </c>
      <c r="AJ33">
        <f t="shared" si="10"/>
        <v>0</v>
      </c>
      <c r="AK33">
        <f t="shared" si="10"/>
        <v>0</v>
      </c>
      <c r="AL33">
        <f t="shared" si="10"/>
        <v>0</v>
      </c>
      <c r="AM33">
        <f t="shared" si="10"/>
        <v>0</v>
      </c>
      <c r="AN33">
        <f t="shared" si="10"/>
        <v>0</v>
      </c>
      <c r="AO33">
        <f t="shared" si="10"/>
        <v>0</v>
      </c>
      <c r="AP33">
        <f t="shared" si="10"/>
        <v>0</v>
      </c>
      <c r="AQ33">
        <f t="shared" si="10"/>
        <v>0</v>
      </c>
      <c r="AR33">
        <f t="shared" si="10"/>
        <v>0</v>
      </c>
      <c r="AS33">
        <f t="shared" si="10"/>
        <v>0</v>
      </c>
      <c r="AT33">
        <f t="shared" si="10"/>
        <v>0</v>
      </c>
      <c r="AU33">
        <f t="shared" si="10"/>
        <v>0</v>
      </c>
      <c r="AV33">
        <f t="shared" si="9"/>
        <v>0</v>
      </c>
      <c r="AW33">
        <f t="shared" si="9"/>
        <v>0</v>
      </c>
      <c r="AX33">
        <f t="shared" si="9"/>
        <v>0</v>
      </c>
      <c r="AY33">
        <f t="shared" si="9"/>
        <v>0</v>
      </c>
      <c r="AZ33">
        <f t="shared" si="9"/>
        <v>0</v>
      </c>
      <c r="BA33">
        <f t="shared" si="9"/>
        <v>0</v>
      </c>
      <c r="BB33">
        <f t="shared" si="9"/>
        <v>0</v>
      </c>
      <c r="BC33">
        <f t="shared" si="9"/>
        <v>0</v>
      </c>
    </row>
    <row r="34" spans="1:55" x14ac:dyDescent="0.35">
      <c r="A34" s="2">
        <v>43675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f t="shared" si="0"/>
        <v>0</v>
      </c>
      <c r="AB34" s="4">
        <f t="shared" si="7"/>
        <v>0</v>
      </c>
      <c r="AC34">
        <f t="shared" si="8"/>
        <v>0</v>
      </c>
      <c r="AE34">
        <f t="shared" si="3"/>
        <v>24</v>
      </c>
      <c r="AF34">
        <f t="shared" si="4"/>
        <v>0</v>
      </c>
      <c r="AG34">
        <f t="shared" si="10"/>
        <v>0</v>
      </c>
      <c r="AH34">
        <f t="shared" si="10"/>
        <v>0</v>
      </c>
      <c r="AI34">
        <f t="shared" si="10"/>
        <v>0</v>
      </c>
      <c r="AJ34">
        <f t="shared" si="10"/>
        <v>0</v>
      </c>
      <c r="AK34">
        <f t="shared" si="10"/>
        <v>0</v>
      </c>
      <c r="AL34">
        <f t="shared" si="10"/>
        <v>0</v>
      </c>
      <c r="AM34">
        <f t="shared" si="10"/>
        <v>0</v>
      </c>
      <c r="AN34">
        <f t="shared" si="10"/>
        <v>0</v>
      </c>
      <c r="AO34">
        <f t="shared" si="10"/>
        <v>0</v>
      </c>
      <c r="AP34">
        <f t="shared" si="10"/>
        <v>0</v>
      </c>
      <c r="AQ34">
        <f t="shared" si="10"/>
        <v>0</v>
      </c>
      <c r="AR34">
        <f t="shared" si="10"/>
        <v>0</v>
      </c>
      <c r="AS34">
        <f t="shared" si="10"/>
        <v>0</v>
      </c>
      <c r="AT34">
        <f t="shared" si="10"/>
        <v>0</v>
      </c>
      <c r="AU34">
        <f t="shared" si="10"/>
        <v>0</v>
      </c>
      <c r="AV34">
        <f t="shared" si="9"/>
        <v>0</v>
      </c>
      <c r="AW34">
        <f t="shared" si="9"/>
        <v>0</v>
      </c>
      <c r="AX34">
        <f t="shared" si="9"/>
        <v>0</v>
      </c>
      <c r="AY34">
        <f t="shared" si="9"/>
        <v>0</v>
      </c>
      <c r="AZ34">
        <f t="shared" si="9"/>
        <v>0</v>
      </c>
      <c r="BA34">
        <f t="shared" si="9"/>
        <v>0</v>
      </c>
      <c r="BB34">
        <f t="shared" si="9"/>
        <v>0</v>
      </c>
      <c r="BC34">
        <f t="shared" si="9"/>
        <v>0</v>
      </c>
    </row>
    <row r="35" spans="1:55" x14ac:dyDescent="0.35">
      <c r="A35" s="2">
        <v>43676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3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f t="shared" si="0"/>
        <v>3</v>
      </c>
      <c r="AB35" s="4">
        <f t="shared" si="7"/>
        <v>3</v>
      </c>
      <c r="AC35">
        <f t="shared" si="8"/>
        <v>6.2608695652173925</v>
      </c>
      <c r="AE35">
        <f t="shared" si="3"/>
        <v>24</v>
      </c>
      <c r="AF35">
        <f t="shared" si="4"/>
        <v>4.3478260869565216E-2</v>
      </c>
      <c r="AG35">
        <f t="shared" si="10"/>
        <v>0</v>
      </c>
      <c r="AH35">
        <f t="shared" si="10"/>
        <v>0</v>
      </c>
      <c r="AI35">
        <f t="shared" si="10"/>
        <v>0</v>
      </c>
      <c r="AJ35">
        <f t="shared" si="10"/>
        <v>0</v>
      </c>
      <c r="AK35">
        <f t="shared" si="10"/>
        <v>0</v>
      </c>
      <c r="AL35">
        <f t="shared" si="10"/>
        <v>0</v>
      </c>
      <c r="AM35">
        <f t="shared" si="10"/>
        <v>0</v>
      </c>
      <c r="AN35">
        <f t="shared" si="10"/>
        <v>0</v>
      </c>
      <c r="AO35">
        <f t="shared" si="10"/>
        <v>0</v>
      </c>
      <c r="AP35">
        <f t="shared" si="10"/>
        <v>0</v>
      </c>
      <c r="AQ35">
        <f t="shared" si="10"/>
        <v>0</v>
      </c>
      <c r="AR35">
        <f t="shared" si="10"/>
        <v>0</v>
      </c>
      <c r="AS35">
        <f t="shared" si="10"/>
        <v>0</v>
      </c>
      <c r="AT35">
        <f t="shared" si="10"/>
        <v>0</v>
      </c>
      <c r="AU35">
        <f t="shared" si="10"/>
        <v>1</v>
      </c>
      <c r="AV35">
        <f t="shared" si="9"/>
        <v>1</v>
      </c>
      <c r="AW35">
        <f t="shared" si="9"/>
        <v>0</v>
      </c>
      <c r="AX35">
        <f t="shared" si="9"/>
        <v>0</v>
      </c>
      <c r="AY35">
        <f t="shared" si="9"/>
        <v>0</v>
      </c>
      <c r="AZ35">
        <f t="shared" si="9"/>
        <v>0</v>
      </c>
      <c r="BA35">
        <f t="shared" si="9"/>
        <v>0</v>
      </c>
      <c r="BB35">
        <f t="shared" si="9"/>
        <v>0</v>
      </c>
      <c r="BC35">
        <f t="shared" si="9"/>
        <v>0</v>
      </c>
    </row>
    <row r="36" spans="1:55" x14ac:dyDescent="0.35">
      <c r="A36" s="2">
        <v>43677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-3</v>
      </c>
      <c r="Q36">
        <v>3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f t="shared" si="0"/>
        <v>0</v>
      </c>
      <c r="AB36" s="4">
        <f t="shared" si="7"/>
        <v>0</v>
      </c>
      <c r="AC36">
        <f t="shared" si="8"/>
        <v>18.782608695652176</v>
      </c>
      <c r="AE36">
        <f t="shared" si="3"/>
        <v>24</v>
      </c>
      <c r="AF36">
        <f t="shared" si="4"/>
        <v>0.13043478260869565</v>
      </c>
      <c r="AG36">
        <f t="shared" si="10"/>
        <v>0</v>
      </c>
      <c r="AH36">
        <f t="shared" si="10"/>
        <v>0</v>
      </c>
      <c r="AI36">
        <f t="shared" si="10"/>
        <v>0</v>
      </c>
      <c r="AJ36">
        <f t="shared" si="10"/>
        <v>0</v>
      </c>
      <c r="AK36">
        <f t="shared" si="10"/>
        <v>0</v>
      </c>
      <c r="AL36">
        <f t="shared" si="10"/>
        <v>0</v>
      </c>
      <c r="AM36">
        <f t="shared" si="10"/>
        <v>0</v>
      </c>
      <c r="AN36">
        <f t="shared" si="10"/>
        <v>0</v>
      </c>
      <c r="AO36">
        <f t="shared" si="10"/>
        <v>0</v>
      </c>
      <c r="AP36">
        <f t="shared" si="10"/>
        <v>0</v>
      </c>
      <c r="AQ36">
        <f t="shared" si="10"/>
        <v>0</v>
      </c>
      <c r="AR36">
        <f t="shared" si="10"/>
        <v>0</v>
      </c>
      <c r="AS36">
        <f t="shared" si="10"/>
        <v>0</v>
      </c>
      <c r="AT36">
        <f t="shared" si="10"/>
        <v>1</v>
      </c>
      <c r="AU36">
        <f t="shared" si="10"/>
        <v>4</v>
      </c>
      <c r="AV36">
        <f t="shared" si="9"/>
        <v>1</v>
      </c>
      <c r="AW36">
        <f t="shared" si="9"/>
        <v>0</v>
      </c>
      <c r="AX36">
        <f t="shared" si="9"/>
        <v>0</v>
      </c>
      <c r="AY36">
        <f t="shared" si="9"/>
        <v>0</v>
      </c>
      <c r="AZ36">
        <f t="shared" si="9"/>
        <v>0</v>
      </c>
      <c r="BA36">
        <f t="shared" si="9"/>
        <v>0</v>
      </c>
      <c r="BB36">
        <f t="shared" si="9"/>
        <v>0</v>
      </c>
      <c r="BC36">
        <f t="shared" si="9"/>
        <v>0</v>
      </c>
    </row>
    <row r="37" spans="1:55" x14ac:dyDescent="0.35">
      <c r="A37" s="2">
        <v>43678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f t="shared" si="0"/>
        <v>0</v>
      </c>
      <c r="AB37" s="4">
        <f t="shared" si="7"/>
        <v>0</v>
      </c>
      <c r="AC37">
        <f t="shared" si="8"/>
        <v>0</v>
      </c>
      <c r="AE37">
        <f t="shared" si="3"/>
        <v>24</v>
      </c>
      <c r="AF37">
        <f t="shared" si="4"/>
        <v>0</v>
      </c>
      <c r="AG37">
        <f t="shared" si="10"/>
        <v>0</v>
      </c>
      <c r="AH37">
        <f t="shared" si="10"/>
        <v>0</v>
      </c>
      <c r="AI37">
        <f t="shared" si="10"/>
        <v>0</v>
      </c>
      <c r="AJ37">
        <f t="shared" si="10"/>
        <v>0</v>
      </c>
      <c r="AK37">
        <f t="shared" si="10"/>
        <v>0</v>
      </c>
      <c r="AL37">
        <f t="shared" si="10"/>
        <v>0</v>
      </c>
      <c r="AM37">
        <f t="shared" si="10"/>
        <v>0</v>
      </c>
      <c r="AN37">
        <f t="shared" si="10"/>
        <v>0</v>
      </c>
      <c r="AO37">
        <f t="shared" si="10"/>
        <v>0</v>
      </c>
      <c r="AP37">
        <f t="shared" si="10"/>
        <v>0</v>
      </c>
      <c r="AQ37">
        <f t="shared" si="10"/>
        <v>0</v>
      </c>
      <c r="AR37">
        <f t="shared" si="10"/>
        <v>0</v>
      </c>
      <c r="AS37">
        <f t="shared" si="10"/>
        <v>0</v>
      </c>
      <c r="AT37">
        <f t="shared" si="10"/>
        <v>0</v>
      </c>
      <c r="AU37">
        <f t="shared" si="10"/>
        <v>0</v>
      </c>
      <c r="AV37">
        <f t="shared" si="9"/>
        <v>0</v>
      </c>
      <c r="AW37">
        <f t="shared" si="9"/>
        <v>0</v>
      </c>
      <c r="AX37">
        <f t="shared" si="9"/>
        <v>0</v>
      </c>
      <c r="AY37">
        <f t="shared" si="9"/>
        <v>0</v>
      </c>
      <c r="AZ37">
        <f t="shared" si="9"/>
        <v>0</v>
      </c>
      <c r="BA37">
        <f t="shared" si="9"/>
        <v>0</v>
      </c>
      <c r="BB37">
        <f t="shared" si="9"/>
        <v>0</v>
      </c>
      <c r="BC37">
        <f t="shared" si="9"/>
        <v>0</v>
      </c>
    </row>
    <row r="38" spans="1:55" x14ac:dyDescent="0.35">
      <c r="A38" s="2">
        <v>43679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 s="5"/>
      <c r="W38" s="5"/>
      <c r="X38" s="5"/>
      <c r="Y38" s="5"/>
      <c r="Z38">
        <f t="shared" si="0"/>
        <v>0</v>
      </c>
      <c r="AB38" s="5">
        <f t="shared" si="7"/>
        <v>0</v>
      </c>
      <c r="AC38">
        <f t="shared" si="8"/>
        <v>0</v>
      </c>
      <c r="AE38">
        <f t="shared" si="3"/>
        <v>24</v>
      </c>
      <c r="AF38">
        <f t="shared" si="4"/>
        <v>0</v>
      </c>
      <c r="AG38">
        <f t="shared" si="10"/>
        <v>0</v>
      </c>
      <c r="AH38">
        <f t="shared" si="10"/>
        <v>0</v>
      </c>
      <c r="AI38">
        <f t="shared" si="10"/>
        <v>0</v>
      </c>
      <c r="AJ38">
        <f t="shared" si="10"/>
        <v>0</v>
      </c>
      <c r="AK38">
        <f t="shared" si="10"/>
        <v>0</v>
      </c>
      <c r="AL38">
        <f t="shared" si="10"/>
        <v>0</v>
      </c>
      <c r="AM38">
        <f t="shared" si="10"/>
        <v>0</v>
      </c>
      <c r="AN38">
        <f t="shared" si="10"/>
        <v>0</v>
      </c>
      <c r="AO38">
        <f t="shared" si="10"/>
        <v>0</v>
      </c>
      <c r="AP38">
        <f t="shared" si="10"/>
        <v>0</v>
      </c>
      <c r="AQ38">
        <f t="shared" si="10"/>
        <v>0</v>
      </c>
      <c r="AR38">
        <f t="shared" si="10"/>
        <v>0</v>
      </c>
      <c r="AS38">
        <f t="shared" si="10"/>
        <v>0</v>
      </c>
      <c r="AT38">
        <f t="shared" si="10"/>
        <v>0</v>
      </c>
      <c r="AU38">
        <f t="shared" si="10"/>
        <v>0</v>
      </c>
      <c r="AV38">
        <f t="shared" si="9"/>
        <v>0</v>
      </c>
      <c r="AW38">
        <f t="shared" si="9"/>
        <v>0</v>
      </c>
      <c r="AX38">
        <f t="shared" si="9"/>
        <v>0</v>
      </c>
      <c r="AY38">
        <f t="shared" si="9"/>
        <v>0</v>
      </c>
      <c r="AZ38">
        <f t="shared" si="9"/>
        <v>0</v>
      </c>
      <c r="BA38">
        <f t="shared" si="9"/>
        <v>0</v>
      </c>
      <c r="BB38">
        <f t="shared" si="9"/>
        <v>0</v>
      </c>
      <c r="BC38">
        <f t="shared" si="9"/>
        <v>0</v>
      </c>
    </row>
    <row r="39" spans="1:55" x14ac:dyDescent="0.35">
      <c r="A39" s="2">
        <v>43680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>
        <f t="shared" ref="Z39:Z70" si="11">SUM(B39:Y39)</f>
        <v>0</v>
      </c>
      <c r="AB39" s="5">
        <f t="shared" si="7"/>
        <v>0</v>
      </c>
      <c r="AC39">
        <f>(1-AE39/72)*72^2*(AF39/AE39)</f>
        <v>0</v>
      </c>
      <c r="AE39">
        <f t="shared" si="3"/>
        <v>24</v>
      </c>
      <c r="AF39">
        <f t="shared" si="4"/>
        <v>0</v>
      </c>
      <c r="AG39">
        <f t="shared" si="10"/>
        <v>0</v>
      </c>
      <c r="AH39">
        <f t="shared" si="10"/>
        <v>0</v>
      </c>
      <c r="AI39">
        <f t="shared" si="10"/>
        <v>0</v>
      </c>
      <c r="AJ39">
        <f t="shared" si="10"/>
        <v>0</v>
      </c>
      <c r="AK39">
        <f t="shared" si="10"/>
        <v>0</v>
      </c>
      <c r="AL39">
        <f t="shared" si="10"/>
        <v>0</v>
      </c>
      <c r="AM39">
        <f t="shared" si="10"/>
        <v>0</v>
      </c>
      <c r="AN39">
        <f t="shared" si="10"/>
        <v>0</v>
      </c>
      <c r="AO39">
        <f t="shared" si="10"/>
        <v>0</v>
      </c>
      <c r="AP39">
        <f t="shared" si="10"/>
        <v>0</v>
      </c>
      <c r="AQ39">
        <f t="shared" si="10"/>
        <v>0</v>
      </c>
      <c r="AR39">
        <f t="shared" si="10"/>
        <v>0</v>
      </c>
      <c r="AS39">
        <f t="shared" si="10"/>
        <v>0</v>
      </c>
      <c r="AT39">
        <f t="shared" si="10"/>
        <v>0</v>
      </c>
      <c r="AU39">
        <f t="shared" si="10"/>
        <v>0</v>
      </c>
      <c r="AV39">
        <f t="shared" si="9"/>
        <v>0</v>
      </c>
      <c r="AW39">
        <f t="shared" si="9"/>
        <v>0</v>
      </c>
      <c r="AX39">
        <f t="shared" si="9"/>
        <v>0</v>
      </c>
      <c r="AY39">
        <f t="shared" si="9"/>
        <v>0</v>
      </c>
      <c r="AZ39">
        <f t="shared" si="9"/>
        <v>0</v>
      </c>
      <c r="BA39">
        <f t="shared" si="9"/>
        <v>0</v>
      </c>
      <c r="BB39">
        <f t="shared" si="9"/>
        <v>0</v>
      </c>
      <c r="BC39">
        <f t="shared" si="9"/>
        <v>0</v>
      </c>
    </row>
    <row r="40" spans="1:55" x14ac:dyDescent="0.35">
      <c r="A40" s="2">
        <v>43681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>
        <f t="shared" si="11"/>
        <v>0</v>
      </c>
      <c r="AB40" s="5">
        <f t="shared" si="7"/>
        <v>0</v>
      </c>
      <c r="AC40">
        <f t="shared" si="8"/>
        <v>0</v>
      </c>
      <c r="AE40">
        <f t="shared" si="3"/>
        <v>24</v>
      </c>
      <c r="AF40">
        <f t="shared" si="4"/>
        <v>0</v>
      </c>
      <c r="AG40">
        <f t="shared" ref="AG40:AV56" si="12">(B40/3-C40/3)^2</f>
        <v>0</v>
      </c>
      <c r="AH40">
        <f t="shared" si="12"/>
        <v>0</v>
      </c>
      <c r="AI40">
        <f t="shared" si="12"/>
        <v>0</v>
      </c>
      <c r="AJ40">
        <f t="shared" si="12"/>
        <v>0</v>
      </c>
      <c r="AK40">
        <f t="shared" si="12"/>
        <v>0</v>
      </c>
      <c r="AL40">
        <f t="shared" si="12"/>
        <v>0</v>
      </c>
      <c r="AM40">
        <f t="shared" si="12"/>
        <v>0</v>
      </c>
      <c r="AN40">
        <f t="shared" si="12"/>
        <v>0</v>
      </c>
      <c r="AO40">
        <f t="shared" si="12"/>
        <v>0</v>
      </c>
      <c r="AP40">
        <f t="shared" si="12"/>
        <v>0</v>
      </c>
      <c r="AQ40">
        <f t="shared" si="12"/>
        <v>0</v>
      </c>
      <c r="AR40">
        <f t="shared" si="12"/>
        <v>0</v>
      </c>
      <c r="AS40">
        <f t="shared" si="12"/>
        <v>0</v>
      </c>
      <c r="AT40">
        <f t="shared" si="12"/>
        <v>0</v>
      </c>
      <c r="AU40">
        <f t="shared" si="12"/>
        <v>0</v>
      </c>
      <c r="AV40">
        <f t="shared" si="9"/>
        <v>0</v>
      </c>
      <c r="AW40">
        <f t="shared" si="9"/>
        <v>0</v>
      </c>
      <c r="AX40">
        <f t="shared" si="9"/>
        <v>0</v>
      </c>
      <c r="AY40">
        <f t="shared" si="9"/>
        <v>0</v>
      </c>
      <c r="AZ40">
        <f t="shared" si="9"/>
        <v>0</v>
      </c>
      <c r="BA40">
        <f t="shared" si="9"/>
        <v>0</v>
      </c>
      <c r="BB40">
        <f t="shared" si="9"/>
        <v>0</v>
      </c>
      <c r="BC40">
        <f t="shared" si="9"/>
        <v>0</v>
      </c>
    </row>
    <row r="41" spans="1:55" x14ac:dyDescent="0.35">
      <c r="A41" s="2">
        <v>43682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>
        <f t="shared" si="11"/>
        <v>0</v>
      </c>
      <c r="AB41" s="5">
        <f t="shared" si="7"/>
        <v>0</v>
      </c>
      <c r="AC41">
        <f t="shared" si="8"/>
        <v>0</v>
      </c>
      <c r="AE41">
        <f t="shared" si="3"/>
        <v>24</v>
      </c>
      <c r="AF41">
        <f t="shared" si="4"/>
        <v>0</v>
      </c>
      <c r="AG41">
        <f t="shared" si="12"/>
        <v>0</v>
      </c>
      <c r="AH41">
        <f t="shared" si="12"/>
        <v>0</v>
      </c>
      <c r="AI41">
        <f t="shared" si="12"/>
        <v>0</v>
      </c>
      <c r="AJ41">
        <f t="shared" si="12"/>
        <v>0</v>
      </c>
      <c r="AK41">
        <f t="shared" si="12"/>
        <v>0</v>
      </c>
      <c r="AL41">
        <f t="shared" si="12"/>
        <v>0</v>
      </c>
      <c r="AM41">
        <f t="shared" si="12"/>
        <v>0</v>
      </c>
      <c r="AN41">
        <f t="shared" si="12"/>
        <v>0</v>
      </c>
      <c r="AO41">
        <f t="shared" si="12"/>
        <v>0</v>
      </c>
      <c r="AP41">
        <f t="shared" si="12"/>
        <v>0</v>
      </c>
      <c r="AQ41">
        <f t="shared" si="12"/>
        <v>0</v>
      </c>
      <c r="AR41">
        <f t="shared" si="12"/>
        <v>0</v>
      </c>
      <c r="AS41">
        <f t="shared" si="12"/>
        <v>0</v>
      </c>
      <c r="AT41">
        <f t="shared" si="12"/>
        <v>0</v>
      </c>
      <c r="AU41">
        <f t="shared" si="12"/>
        <v>0</v>
      </c>
      <c r="AV41">
        <f t="shared" si="9"/>
        <v>0</v>
      </c>
      <c r="AW41">
        <f t="shared" si="9"/>
        <v>0</v>
      </c>
      <c r="AX41">
        <f t="shared" si="9"/>
        <v>0</v>
      </c>
      <c r="AY41">
        <f t="shared" si="9"/>
        <v>0</v>
      </c>
      <c r="AZ41">
        <f t="shared" si="9"/>
        <v>0</v>
      </c>
      <c r="BA41">
        <f t="shared" si="9"/>
        <v>0</v>
      </c>
      <c r="BB41">
        <f t="shared" si="9"/>
        <v>0</v>
      </c>
      <c r="BC41">
        <f t="shared" si="9"/>
        <v>0</v>
      </c>
    </row>
    <row r="42" spans="1:55" x14ac:dyDescent="0.35">
      <c r="A42" s="2">
        <v>43683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>
        <f t="shared" si="11"/>
        <v>0</v>
      </c>
      <c r="AB42" s="5">
        <f t="shared" si="7"/>
        <v>0</v>
      </c>
      <c r="AC42">
        <f t="shared" si="8"/>
        <v>0</v>
      </c>
      <c r="AE42">
        <f t="shared" si="3"/>
        <v>24</v>
      </c>
      <c r="AF42">
        <f t="shared" si="4"/>
        <v>0</v>
      </c>
      <c r="AG42">
        <f t="shared" si="12"/>
        <v>0</v>
      </c>
      <c r="AH42">
        <f t="shared" si="12"/>
        <v>0</v>
      </c>
      <c r="AI42">
        <f t="shared" si="12"/>
        <v>0</v>
      </c>
      <c r="AJ42">
        <f t="shared" si="12"/>
        <v>0</v>
      </c>
      <c r="AK42">
        <f t="shared" si="12"/>
        <v>0</v>
      </c>
      <c r="AL42">
        <f t="shared" si="12"/>
        <v>0</v>
      </c>
      <c r="AM42">
        <f t="shared" si="12"/>
        <v>0</v>
      </c>
      <c r="AN42">
        <f t="shared" si="12"/>
        <v>0</v>
      </c>
      <c r="AO42">
        <f t="shared" si="12"/>
        <v>0</v>
      </c>
      <c r="AP42">
        <f t="shared" si="12"/>
        <v>0</v>
      </c>
      <c r="AQ42">
        <f t="shared" si="12"/>
        <v>0</v>
      </c>
      <c r="AR42">
        <f t="shared" si="12"/>
        <v>0</v>
      </c>
      <c r="AS42">
        <f t="shared" si="12"/>
        <v>0</v>
      </c>
      <c r="AT42">
        <f t="shared" si="12"/>
        <v>0</v>
      </c>
      <c r="AU42">
        <f t="shared" si="12"/>
        <v>0</v>
      </c>
      <c r="AV42">
        <f t="shared" si="9"/>
        <v>0</v>
      </c>
      <c r="AW42">
        <f t="shared" si="9"/>
        <v>0</v>
      </c>
      <c r="AX42">
        <f t="shared" si="9"/>
        <v>0</v>
      </c>
      <c r="AY42">
        <f t="shared" si="9"/>
        <v>0</v>
      </c>
      <c r="AZ42">
        <f t="shared" si="9"/>
        <v>0</v>
      </c>
      <c r="BA42">
        <f t="shared" si="9"/>
        <v>0</v>
      </c>
      <c r="BB42">
        <f t="shared" si="9"/>
        <v>0</v>
      </c>
      <c r="BC42">
        <f t="shared" si="9"/>
        <v>0</v>
      </c>
    </row>
    <row r="43" spans="1:55" x14ac:dyDescent="0.35">
      <c r="A43" s="2">
        <v>43684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>
        <f t="shared" si="11"/>
        <v>0</v>
      </c>
      <c r="AB43" s="5">
        <f t="shared" si="7"/>
        <v>0</v>
      </c>
      <c r="AC43">
        <f t="shared" si="8"/>
        <v>0</v>
      </c>
      <c r="AE43">
        <f t="shared" si="3"/>
        <v>24</v>
      </c>
      <c r="AF43">
        <f t="shared" si="4"/>
        <v>0</v>
      </c>
      <c r="AG43">
        <f t="shared" si="12"/>
        <v>0</v>
      </c>
      <c r="AH43">
        <f t="shared" si="12"/>
        <v>0</v>
      </c>
      <c r="AI43">
        <f t="shared" si="12"/>
        <v>0</v>
      </c>
      <c r="AJ43">
        <f t="shared" si="12"/>
        <v>0</v>
      </c>
      <c r="AK43">
        <f t="shared" si="12"/>
        <v>0</v>
      </c>
      <c r="AL43">
        <f t="shared" si="12"/>
        <v>0</v>
      </c>
      <c r="AM43">
        <f t="shared" si="12"/>
        <v>0</v>
      </c>
      <c r="AN43">
        <f t="shared" si="12"/>
        <v>0</v>
      </c>
      <c r="AO43">
        <f t="shared" si="12"/>
        <v>0</v>
      </c>
      <c r="AP43">
        <f t="shared" si="12"/>
        <v>0</v>
      </c>
      <c r="AQ43">
        <f t="shared" si="12"/>
        <v>0</v>
      </c>
      <c r="AR43">
        <f t="shared" si="12"/>
        <v>0</v>
      </c>
      <c r="AS43">
        <f t="shared" si="12"/>
        <v>0</v>
      </c>
      <c r="AT43">
        <f t="shared" si="12"/>
        <v>0</v>
      </c>
      <c r="AU43">
        <f t="shared" si="12"/>
        <v>0</v>
      </c>
      <c r="AV43">
        <f t="shared" si="9"/>
        <v>0</v>
      </c>
      <c r="AW43">
        <f t="shared" si="9"/>
        <v>0</v>
      </c>
      <c r="AX43">
        <f t="shared" si="9"/>
        <v>0</v>
      </c>
      <c r="AY43">
        <f t="shared" si="9"/>
        <v>0</v>
      </c>
      <c r="AZ43">
        <f t="shared" si="9"/>
        <v>0</v>
      </c>
      <c r="BA43">
        <f t="shared" si="9"/>
        <v>0</v>
      </c>
      <c r="BB43">
        <f t="shared" si="9"/>
        <v>0</v>
      </c>
      <c r="BC43">
        <f t="shared" si="9"/>
        <v>0</v>
      </c>
    </row>
    <row r="44" spans="1:55" x14ac:dyDescent="0.35">
      <c r="A44" s="2">
        <v>43685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>
        <f t="shared" si="11"/>
        <v>0</v>
      </c>
      <c r="AB44" s="5">
        <f t="shared" si="7"/>
        <v>0</v>
      </c>
      <c r="AC44">
        <f>(1-AE44/72)*72^2*(AF44/AE44)</f>
        <v>0</v>
      </c>
      <c r="AE44">
        <f t="shared" si="3"/>
        <v>24</v>
      </c>
      <c r="AF44">
        <f t="shared" si="4"/>
        <v>0</v>
      </c>
      <c r="AG44">
        <f t="shared" si="12"/>
        <v>0</v>
      </c>
      <c r="AH44">
        <f t="shared" si="12"/>
        <v>0</v>
      </c>
      <c r="AI44">
        <f t="shared" si="12"/>
        <v>0</v>
      </c>
      <c r="AJ44">
        <f t="shared" si="12"/>
        <v>0</v>
      </c>
      <c r="AK44">
        <f t="shared" si="12"/>
        <v>0</v>
      </c>
      <c r="AL44">
        <f t="shared" si="12"/>
        <v>0</v>
      </c>
      <c r="AM44">
        <f t="shared" si="12"/>
        <v>0</v>
      </c>
      <c r="AN44">
        <f t="shared" si="12"/>
        <v>0</v>
      </c>
      <c r="AO44">
        <f t="shared" si="12"/>
        <v>0</v>
      </c>
      <c r="AP44">
        <f t="shared" si="12"/>
        <v>0</v>
      </c>
      <c r="AQ44">
        <f t="shared" si="12"/>
        <v>0</v>
      </c>
      <c r="AR44">
        <f t="shared" si="12"/>
        <v>0</v>
      </c>
      <c r="AS44">
        <f t="shared" si="12"/>
        <v>0</v>
      </c>
      <c r="AT44">
        <f t="shared" si="12"/>
        <v>0</v>
      </c>
      <c r="AU44">
        <f t="shared" si="12"/>
        <v>0</v>
      </c>
      <c r="AV44">
        <f t="shared" si="9"/>
        <v>0</v>
      </c>
      <c r="AW44">
        <f t="shared" si="9"/>
        <v>0</v>
      </c>
      <c r="AX44">
        <f t="shared" si="9"/>
        <v>0</v>
      </c>
      <c r="AY44">
        <f t="shared" si="9"/>
        <v>0</v>
      </c>
      <c r="AZ44">
        <f t="shared" si="9"/>
        <v>0</v>
      </c>
      <c r="BA44">
        <f t="shared" si="9"/>
        <v>0</v>
      </c>
      <c r="BB44">
        <f t="shared" si="9"/>
        <v>0</v>
      </c>
      <c r="BC44">
        <f t="shared" si="9"/>
        <v>0</v>
      </c>
    </row>
    <row r="45" spans="1:55" x14ac:dyDescent="0.35">
      <c r="A45" s="2">
        <v>43686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>
        <f t="shared" si="11"/>
        <v>0</v>
      </c>
      <c r="AB45" s="5">
        <f t="shared" si="7"/>
        <v>0</v>
      </c>
      <c r="AC45">
        <f t="shared" si="8"/>
        <v>0</v>
      </c>
      <c r="AE45">
        <f t="shared" si="3"/>
        <v>24</v>
      </c>
      <c r="AF45">
        <f t="shared" si="4"/>
        <v>0</v>
      </c>
      <c r="AG45">
        <f t="shared" si="12"/>
        <v>0</v>
      </c>
      <c r="AH45">
        <f t="shared" si="12"/>
        <v>0</v>
      </c>
      <c r="AI45">
        <f t="shared" si="12"/>
        <v>0</v>
      </c>
      <c r="AJ45">
        <f t="shared" si="12"/>
        <v>0</v>
      </c>
      <c r="AK45">
        <f t="shared" si="12"/>
        <v>0</v>
      </c>
      <c r="AL45">
        <f t="shared" si="12"/>
        <v>0</v>
      </c>
      <c r="AM45">
        <f t="shared" si="12"/>
        <v>0</v>
      </c>
      <c r="AN45">
        <f t="shared" si="12"/>
        <v>0</v>
      </c>
      <c r="AO45">
        <f t="shared" si="12"/>
        <v>0</v>
      </c>
      <c r="AP45">
        <f t="shared" si="12"/>
        <v>0</v>
      </c>
      <c r="AQ45">
        <f t="shared" si="12"/>
        <v>0</v>
      </c>
      <c r="AR45">
        <f t="shared" si="12"/>
        <v>0</v>
      </c>
      <c r="AS45">
        <f t="shared" si="12"/>
        <v>0</v>
      </c>
      <c r="AT45">
        <f t="shared" si="12"/>
        <v>0</v>
      </c>
      <c r="AU45">
        <f t="shared" si="12"/>
        <v>0</v>
      </c>
      <c r="AV45">
        <f t="shared" si="9"/>
        <v>0</v>
      </c>
      <c r="AW45">
        <f t="shared" si="9"/>
        <v>0</v>
      </c>
      <c r="AX45">
        <f t="shared" si="9"/>
        <v>0</v>
      </c>
      <c r="AY45">
        <f t="shared" si="9"/>
        <v>0</v>
      </c>
      <c r="AZ45">
        <f t="shared" si="9"/>
        <v>0</v>
      </c>
      <c r="BA45">
        <f t="shared" si="9"/>
        <v>0</v>
      </c>
      <c r="BB45">
        <f t="shared" si="9"/>
        <v>0</v>
      </c>
      <c r="BC45">
        <f t="shared" si="9"/>
        <v>0</v>
      </c>
    </row>
    <row r="46" spans="1:55" x14ac:dyDescent="0.35">
      <c r="A46" s="2">
        <v>43687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>
        <f t="shared" si="11"/>
        <v>0</v>
      </c>
      <c r="AB46" s="5">
        <f t="shared" si="7"/>
        <v>0</v>
      </c>
      <c r="AC46">
        <f t="shared" si="8"/>
        <v>0</v>
      </c>
      <c r="AE46">
        <f t="shared" si="3"/>
        <v>24</v>
      </c>
      <c r="AF46">
        <f t="shared" si="4"/>
        <v>0</v>
      </c>
      <c r="AG46">
        <f t="shared" si="12"/>
        <v>0</v>
      </c>
      <c r="AH46">
        <f t="shared" si="12"/>
        <v>0</v>
      </c>
      <c r="AI46">
        <f t="shared" si="12"/>
        <v>0</v>
      </c>
      <c r="AJ46">
        <f t="shared" si="12"/>
        <v>0</v>
      </c>
      <c r="AK46">
        <f t="shared" si="12"/>
        <v>0</v>
      </c>
      <c r="AL46">
        <f t="shared" si="12"/>
        <v>0</v>
      </c>
      <c r="AM46">
        <f t="shared" si="12"/>
        <v>0</v>
      </c>
      <c r="AN46">
        <f t="shared" si="12"/>
        <v>0</v>
      </c>
      <c r="AO46">
        <f t="shared" si="12"/>
        <v>0</v>
      </c>
      <c r="AP46">
        <f t="shared" si="12"/>
        <v>0</v>
      </c>
      <c r="AQ46">
        <f t="shared" si="12"/>
        <v>0</v>
      </c>
      <c r="AR46">
        <f t="shared" si="12"/>
        <v>0</v>
      </c>
      <c r="AS46">
        <f t="shared" si="12"/>
        <v>0</v>
      </c>
      <c r="AT46">
        <f t="shared" si="12"/>
        <v>0</v>
      </c>
      <c r="AU46">
        <f t="shared" si="12"/>
        <v>0</v>
      </c>
      <c r="AV46">
        <f t="shared" si="9"/>
        <v>0</v>
      </c>
      <c r="AW46">
        <f t="shared" si="9"/>
        <v>0</v>
      </c>
      <c r="AX46">
        <f t="shared" si="9"/>
        <v>0</v>
      </c>
      <c r="AY46">
        <f t="shared" si="9"/>
        <v>0</v>
      </c>
      <c r="AZ46">
        <f t="shared" si="9"/>
        <v>0</v>
      </c>
      <c r="BA46">
        <f t="shared" si="9"/>
        <v>0</v>
      </c>
      <c r="BB46">
        <f t="shared" si="9"/>
        <v>0</v>
      </c>
      <c r="BC46">
        <f t="shared" si="9"/>
        <v>0</v>
      </c>
    </row>
    <row r="47" spans="1:55" x14ac:dyDescent="0.35">
      <c r="A47" s="2">
        <v>43688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>
        <f t="shared" si="11"/>
        <v>0</v>
      </c>
      <c r="AB47" s="5">
        <f t="shared" si="7"/>
        <v>0</v>
      </c>
      <c r="AC47">
        <f t="shared" si="8"/>
        <v>0</v>
      </c>
      <c r="AE47">
        <f t="shared" si="3"/>
        <v>24</v>
      </c>
      <c r="AF47">
        <f t="shared" si="4"/>
        <v>0</v>
      </c>
      <c r="AG47">
        <f t="shared" si="12"/>
        <v>0</v>
      </c>
      <c r="AH47">
        <f t="shared" si="12"/>
        <v>0</v>
      </c>
      <c r="AI47">
        <f t="shared" si="12"/>
        <v>0</v>
      </c>
      <c r="AJ47">
        <f t="shared" si="12"/>
        <v>0</v>
      </c>
      <c r="AK47">
        <f t="shared" si="12"/>
        <v>0</v>
      </c>
      <c r="AL47">
        <f t="shared" si="12"/>
        <v>0</v>
      </c>
      <c r="AM47">
        <f t="shared" si="12"/>
        <v>0</v>
      </c>
      <c r="AN47">
        <f t="shared" si="12"/>
        <v>0</v>
      </c>
      <c r="AO47">
        <f t="shared" si="12"/>
        <v>0</v>
      </c>
      <c r="AP47">
        <f t="shared" si="12"/>
        <v>0</v>
      </c>
      <c r="AQ47">
        <f t="shared" si="12"/>
        <v>0</v>
      </c>
      <c r="AR47">
        <f t="shared" si="12"/>
        <v>0</v>
      </c>
      <c r="AS47">
        <f t="shared" si="12"/>
        <v>0</v>
      </c>
      <c r="AT47">
        <f t="shared" si="12"/>
        <v>0</v>
      </c>
      <c r="AU47">
        <f t="shared" si="12"/>
        <v>0</v>
      </c>
      <c r="AV47">
        <f t="shared" si="9"/>
        <v>0</v>
      </c>
      <c r="AW47">
        <f t="shared" si="9"/>
        <v>0</v>
      </c>
      <c r="AX47">
        <f t="shared" si="9"/>
        <v>0</v>
      </c>
      <c r="AY47">
        <f t="shared" si="9"/>
        <v>0</v>
      </c>
      <c r="AZ47">
        <f t="shared" si="9"/>
        <v>0</v>
      </c>
      <c r="BA47">
        <f t="shared" si="9"/>
        <v>0</v>
      </c>
      <c r="BB47">
        <f t="shared" si="9"/>
        <v>0</v>
      </c>
      <c r="BC47">
        <f t="shared" si="9"/>
        <v>0</v>
      </c>
    </row>
    <row r="48" spans="1:55" x14ac:dyDescent="0.35">
      <c r="A48" s="2">
        <v>43689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f t="shared" si="11"/>
        <v>0</v>
      </c>
      <c r="AB48" s="4">
        <f t="shared" si="7"/>
        <v>0</v>
      </c>
      <c r="AC48">
        <f t="shared" si="8"/>
        <v>0</v>
      </c>
      <c r="AE48">
        <f t="shared" si="3"/>
        <v>24</v>
      </c>
      <c r="AF48">
        <f t="shared" si="4"/>
        <v>0</v>
      </c>
      <c r="AG48">
        <f t="shared" si="12"/>
        <v>0</v>
      </c>
      <c r="AH48">
        <f t="shared" si="12"/>
        <v>0</v>
      </c>
      <c r="AI48">
        <f t="shared" si="12"/>
        <v>0</v>
      </c>
      <c r="AJ48">
        <f t="shared" si="12"/>
        <v>0</v>
      </c>
      <c r="AK48">
        <f t="shared" si="12"/>
        <v>0</v>
      </c>
      <c r="AL48">
        <f t="shared" si="12"/>
        <v>0</v>
      </c>
      <c r="AM48">
        <f t="shared" si="12"/>
        <v>0</v>
      </c>
      <c r="AN48">
        <f t="shared" si="12"/>
        <v>0</v>
      </c>
      <c r="AO48">
        <f t="shared" si="12"/>
        <v>0</v>
      </c>
      <c r="AP48">
        <f t="shared" si="12"/>
        <v>0</v>
      </c>
      <c r="AQ48">
        <f t="shared" si="12"/>
        <v>0</v>
      </c>
      <c r="AR48">
        <f t="shared" si="12"/>
        <v>0</v>
      </c>
      <c r="AS48">
        <f t="shared" si="12"/>
        <v>0</v>
      </c>
      <c r="AT48">
        <f t="shared" si="12"/>
        <v>0</v>
      </c>
      <c r="AU48">
        <f t="shared" si="12"/>
        <v>0</v>
      </c>
      <c r="AV48">
        <f t="shared" si="9"/>
        <v>0</v>
      </c>
      <c r="AW48">
        <f t="shared" si="9"/>
        <v>0</v>
      </c>
      <c r="AX48">
        <f t="shared" si="9"/>
        <v>0</v>
      </c>
      <c r="AY48">
        <f t="shared" si="9"/>
        <v>0</v>
      </c>
      <c r="AZ48">
        <f t="shared" si="9"/>
        <v>0</v>
      </c>
      <c r="BA48">
        <f t="shared" si="9"/>
        <v>0</v>
      </c>
      <c r="BB48">
        <f t="shared" si="9"/>
        <v>0</v>
      </c>
      <c r="BC48">
        <f t="shared" si="9"/>
        <v>0</v>
      </c>
    </row>
    <row r="49" spans="1:55" x14ac:dyDescent="0.35">
      <c r="A49" s="2">
        <v>43690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f t="shared" si="11"/>
        <v>0</v>
      </c>
      <c r="AB49" s="4">
        <f t="shared" si="7"/>
        <v>0</v>
      </c>
      <c r="AC49">
        <f t="shared" si="8"/>
        <v>0</v>
      </c>
      <c r="AE49">
        <f t="shared" si="3"/>
        <v>24</v>
      </c>
      <c r="AF49">
        <f t="shared" si="4"/>
        <v>0</v>
      </c>
      <c r="AG49">
        <f t="shared" si="12"/>
        <v>0</v>
      </c>
      <c r="AH49">
        <f t="shared" si="12"/>
        <v>0</v>
      </c>
      <c r="AI49">
        <f t="shared" si="12"/>
        <v>0</v>
      </c>
      <c r="AJ49">
        <f t="shared" si="12"/>
        <v>0</v>
      </c>
      <c r="AK49">
        <f t="shared" si="12"/>
        <v>0</v>
      </c>
      <c r="AL49">
        <f t="shared" si="12"/>
        <v>0</v>
      </c>
      <c r="AM49">
        <f t="shared" si="12"/>
        <v>0</v>
      </c>
      <c r="AN49">
        <f t="shared" si="12"/>
        <v>0</v>
      </c>
      <c r="AO49">
        <f t="shared" si="12"/>
        <v>0</v>
      </c>
      <c r="AP49">
        <f t="shared" si="12"/>
        <v>0</v>
      </c>
      <c r="AQ49">
        <f t="shared" si="12"/>
        <v>0</v>
      </c>
      <c r="AR49">
        <f t="shared" si="12"/>
        <v>0</v>
      </c>
      <c r="AS49">
        <f t="shared" si="12"/>
        <v>0</v>
      </c>
      <c r="AT49">
        <f t="shared" si="12"/>
        <v>0</v>
      </c>
      <c r="AU49">
        <f t="shared" si="12"/>
        <v>0</v>
      </c>
      <c r="AV49">
        <f t="shared" si="9"/>
        <v>0</v>
      </c>
      <c r="AW49">
        <f t="shared" si="9"/>
        <v>0</v>
      </c>
      <c r="AX49">
        <f t="shared" si="9"/>
        <v>0</v>
      </c>
      <c r="AY49">
        <f t="shared" si="9"/>
        <v>0</v>
      </c>
      <c r="AZ49">
        <f t="shared" si="9"/>
        <v>0</v>
      </c>
      <c r="BA49">
        <f t="shared" si="9"/>
        <v>0</v>
      </c>
      <c r="BB49">
        <f t="shared" si="9"/>
        <v>0</v>
      </c>
      <c r="BC49">
        <f t="shared" si="9"/>
        <v>0</v>
      </c>
    </row>
    <row r="50" spans="1:55" x14ac:dyDescent="0.35">
      <c r="A50" s="2">
        <v>43691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f t="shared" si="11"/>
        <v>0</v>
      </c>
      <c r="AB50" s="4">
        <f t="shared" si="7"/>
        <v>0</v>
      </c>
      <c r="AC50">
        <f t="shared" si="8"/>
        <v>0</v>
      </c>
      <c r="AE50">
        <f t="shared" si="3"/>
        <v>24</v>
      </c>
      <c r="AF50">
        <f t="shared" si="4"/>
        <v>0</v>
      </c>
      <c r="AG50">
        <f t="shared" si="12"/>
        <v>0</v>
      </c>
      <c r="AH50">
        <f t="shared" si="12"/>
        <v>0</v>
      </c>
      <c r="AI50">
        <f t="shared" si="12"/>
        <v>0</v>
      </c>
      <c r="AJ50">
        <f t="shared" si="12"/>
        <v>0</v>
      </c>
      <c r="AK50">
        <f t="shared" si="12"/>
        <v>0</v>
      </c>
      <c r="AL50">
        <f t="shared" si="12"/>
        <v>0</v>
      </c>
      <c r="AM50">
        <f t="shared" si="12"/>
        <v>0</v>
      </c>
      <c r="AN50">
        <f t="shared" si="12"/>
        <v>0</v>
      </c>
      <c r="AO50">
        <f t="shared" si="12"/>
        <v>0</v>
      </c>
      <c r="AP50">
        <f t="shared" si="12"/>
        <v>0</v>
      </c>
      <c r="AQ50">
        <f t="shared" si="12"/>
        <v>0</v>
      </c>
      <c r="AR50">
        <f t="shared" si="12"/>
        <v>0</v>
      </c>
      <c r="AS50">
        <f t="shared" si="12"/>
        <v>0</v>
      </c>
      <c r="AT50">
        <f t="shared" si="12"/>
        <v>0</v>
      </c>
      <c r="AU50">
        <f t="shared" si="12"/>
        <v>0</v>
      </c>
      <c r="AV50">
        <f t="shared" si="9"/>
        <v>0</v>
      </c>
      <c r="AW50">
        <f t="shared" si="9"/>
        <v>0</v>
      </c>
      <c r="AX50">
        <f t="shared" si="9"/>
        <v>0</v>
      </c>
      <c r="AY50">
        <f t="shared" si="9"/>
        <v>0</v>
      </c>
      <c r="AZ50">
        <f t="shared" si="9"/>
        <v>0</v>
      </c>
      <c r="BA50">
        <f t="shared" si="9"/>
        <v>0</v>
      </c>
      <c r="BB50">
        <f t="shared" si="9"/>
        <v>0</v>
      </c>
      <c r="BC50">
        <f t="shared" si="9"/>
        <v>0</v>
      </c>
    </row>
    <row r="51" spans="1:55" x14ac:dyDescent="0.35">
      <c r="A51" s="2">
        <v>43692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f t="shared" si="11"/>
        <v>0</v>
      </c>
      <c r="AB51" s="4">
        <f t="shared" si="7"/>
        <v>0</v>
      </c>
      <c r="AC51">
        <f t="shared" si="8"/>
        <v>0</v>
      </c>
      <c r="AE51">
        <f t="shared" si="3"/>
        <v>24</v>
      </c>
      <c r="AF51">
        <f t="shared" si="4"/>
        <v>0</v>
      </c>
      <c r="AG51">
        <f t="shared" si="12"/>
        <v>0</v>
      </c>
      <c r="AH51">
        <f t="shared" si="12"/>
        <v>0</v>
      </c>
      <c r="AI51">
        <f t="shared" si="12"/>
        <v>0</v>
      </c>
      <c r="AJ51">
        <f t="shared" si="12"/>
        <v>0</v>
      </c>
      <c r="AK51">
        <f t="shared" si="12"/>
        <v>0</v>
      </c>
      <c r="AL51">
        <f t="shared" si="12"/>
        <v>0</v>
      </c>
      <c r="AM51">
        <f t="shared" si="12"/>
        <v>0</v>
      </c>
      <c r="AN51">
        <f t="shared" si="12"/>
        <v>0</v>
      </c>
      <c r="AO51">
        <f t="shared" si="12"/>
        <v>0</v>
      </c>
      <c r="AP51">
        <f t="shared" si="12"/>
        <v>0</v>
      </c>
      <c r="AQ51">
        <f t="shared" si="12"/>
        <v>0</v>
      </c>
      <c r="AR51">
        <f t="shared" si="12"/>
        <v>0</v>
      </c>
      <c r="AS51">
        <f t="shared" si="12"/>
        <v>0</v>
      </c>
      <c r="AT51">
        <f t="shared" si="12"/>
        <v>0</v>
      </c>
      <c r="AU51">
        <f t="shared" si="12"/>
        <v>0</v>
      </c>
      <c r="AV51">
        <f t="shared" si="9"/>
        <v>0</v>
      </c>
      <c r="AW51">
        <f t="shared" si="9"/>
        <v>0</v>
      </c>
      <c r="AX51">
        <f t="shared" si="9"/>
        <v>0</v>
      </c>
      <c r="AY51">
        <f t="shared" si="9"/>
        <v>0</v>
      </c>
      <c r="AZ51">
        <f t="shared" si="9"/>
        <v>0</v>
      </c>
      <c r="BA51">
        <f t="shared" si="9"/>
        <v>0</v>
      </c>
      <c r="BB51">
        <f t="shared" si="9"/>
        <v>0</v>
      </c>
      <c r="BC51">
        <f t="shared" si="9"/>
        <v>0</v>
      </c>
    </row>
    <row r="52" spans="1:55" x14ac:dyDescent="0.35">
      <c r="A52" s="2">
        <v>43693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f t="shared" si="11"/>
        <v>0</v>
      </c>
      <c r="AB52" s="4">
        <f t="shared" si="7"/>
        <v>0</v>
      </c>
      <c r="AC52">
        <f t="shared" si="8"/>
        <v>0</v>
      </c>
      <c r="AE52">
        <f t="shared" si="3"/>
        <v>24</v>
      </c>
      <c r="AF52">
        <f t="shared" si="4"/>
        <v>0</v>
      </c>
      <c r="AG52">
        <f t="shared" si="12"/>
        <v>0</v>
      </c>
      <c r="AH52">
        <f t="shared" si="12"/>
        <v>0</v>
      </c>
      <c r="AI52">
        <f t="shared" si="12"/>
        <v>0</v>
      </c>
      <c r="AJ52">
        <f t="shared" si="12"/>
        <v>0</v>
      </c>
      <c r="AK52">
        <f t="shared" si="12"/>
        <v>0</v>
      </c>
      <c r="AL52">
        <f t="shared" si="12"/>
        <v>0</v>
      </c>
      <c r="AM52">
        <f t="shared" si="12"/>
        <v>0</v>
      </c>
      <c r="AN52">
        <f t="shared" si="12"/>
        <v>0</v>
      </c>
      <c r="AO52">
        <f t="shared" si="12"/>
        <v>0</v>
      </c>
      <c r="AP52">
        <f t="shared" si="12"/>
        <v>0</v>
      </c>
      <c r="AQ52">
        <f t="shared" si="12"/>
        <v>0</v>
      </c>
      <c r="AR52">
        <f t="shared" si="12"/>
        <v>0</v>
      </c>
      <c r="AS52">
        <f t="shared" si="12"/>
        <v>0</v>
      </c>
      <c r="AT52">
        <f t="shared" si="12"/>
        <v>0</v>
      </c>
      <c r="AU52">
        <f t="shared" si="12"/>
        <v>0</v>
      </c>
      <c r="AV52">
        <f t="shared" si="9"/>
        <v>0</v>
      </c>
      <c r="AW52">
        <f t="shared" si="9"/>
        <v>0</v>
      </c>
      <c r="AX52">
        <f t="shared" si="9"/>
        <v>0</v>
      </c>
      <c r="AY52">
        <f t="shared" si="9"/>
        <v>0</v>
      </c>
      <c r="AZ52">
        <f t="shared" si="9"/>
        <v>0</v>
      </c>
      <c r="BA52">
        <f t="shared" si="9"/>
        <v>0</v>
      </c>
      <c r="BB52">
        <f t="shared" si="9"/>
        <v>0</v>
      </c>
      <c r="BC52">
        <f t="shared" si="9"/>
        <v>0</v>
      </c>
    </row>
    <row r="53" spans="1:55" x14ac:dyDescent="0.35">
      <c r="A53" s="2">
        <v>43694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f t="shared" si="11"/>
        <v>0</v>
      </c>
      <c r="AB53" s="4">
        <f t="shared" si="7"/>
        <v>0</v>
      </c>
      <c r="AC53">
        <f t="shared" si="8"/>
        <v>0</v>
      </c>
      <c r="AE53">
        <f t="shared" si="3"/>
        <v>24</v>
      </c>
      <c r="AF53">
        <f t="shared" si="4"/>
        <v>0</v>
      </c>
      <c r="AG53">
        <f t="shared" si="12"/>
        <v>0</v>
      </c>
      <c r="AH53">
        <f t="shared" si="12"/>
        <v>0</v>
      </c>
      <c r="AI53">
        <f t="shared" si="12"/>
        <v>0</v>
      </c>
      <c r="AJ53">
        <f t="shared" si="12"/>
        <v>0</v>
      </c>
      <c r="AK53">
        <f t="shared" si="12"/>
        <v>0</v>
      </c>
      <c r="AL53">
        <f t="shared" si="12"/>
        <v>0</v>
      </c>
      <c r="AM53">
        <f t="shared" si="12"/>
        <v>0</v>
      </c>
      <c r="AN53">
        <f t="shared" si="12"/>
        <v>0</v>
      </c>
      <c r="AO53">
        <f t="shared" si="12"/>
        <v>0</v>
      </c>
      <c r="AP53">
        <f t="shared" si="12"/>
        <v>0</v>
      </c>
      <c r="AQ53">
        <f t="shared" si="12"/>
        <v>0</v>
      </c>
      <c r="AR53">
        <f t="shared" si="12"/>
        <v>0</v>
      </c>
      <c r="AS53">
        <f t="shared" si="12"/>
        <v>0</v>
      </c>
      <c r="AT53">
        <f t="shared" si="12"/>
        <v>0</v>
      </c>
      <c r="AU53">
        <f t="shared" si="12"/>
        <v>0</v>
      </c>
      <c r="AV53">
        <f t="shared" si="9"/>
        <v>0</v>
      </c>
      <c r="AW53">
        <f t="shared" si="9"/>
        <v>0</v>
      </c>
      <c r="AX53">
        <f t="shared" si="9"/>
        <v>0</v>
      </c>
      <c r="AY53">
        <f t="shared" si="9"/>
        <v>0</v>
      </c>
      <c r="AZ53">
        <f t="shared" si="9"/>
        <v>0</v>
      </c>
      <c r="BA53">
        <f t="shared" si="9"/>
        <v>0</v>
      </c>
      <c r="BB53">
        <f t="shared" si="9"/>
        <v>0</v>
      </c>
      <c r="BC53">
        <f t="shared" ref="BB53:BC68" si="13">(X53/3-Y53/3)^2</f>
        <v>0</v>
      </c>
    </row>
    <row r="54" spans="1:55" x14ac:dyDescent="0.35">
      <c r="A54" s="2">
        <v>43695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f t="shared" si="11"/>
        <v>0</v>
      </c>
      <c r="AB54" s="4">
        <f t="shared" si="7"/>
        <v>0</v>
      </c>
      <c r="AC54">
        <f t="shared" si="8"/>
        <v>0</v>
      </c>
      <c r="AE54">
        <f t="shared" si="3"/>
        <v>24</v>
      </c>
      <c r="AF54">
        <f t="shared" si="4"/>
        <v>0</v>
      </c>
      <c r="AG54">
        <f t="shared" si="12"/>
        <v>0</v>
      </c>
      <c r="AH54">
        <f t="shared" si="12"/>
        <v>0</v>
      </c>
      <c r="AI54">
        <f t="shared" si="12"/>
        <v>0</v>
      </c>
      <c r="AJ54">
        <f t="shared" si="12"/>
        <v>0</v>
      </c>
      <c r="AK54">
        <f t="shared" si="12"/>
        <v>0</v>
      </c>
      <c r="AL54">
        <f t="shared" si="12"/>
        <v>0</v>
      </c>
      <c r="AM54">
        <f t="shared" si="12"/>
        <v>0</v>
      </c>
      <c r="AN54">
        <f t="shared" si="12"/>
        <v>0</v>
      </c>
      <c r="AO54">
        <f t="shared" si="12"/>
        <v>0</v>
      </c>
      <c r="AP54">
        <f t="shared" si="12"/>
        <v>0</v>
      </c>
      <c r="AQ54">
        <f t="shared" si="12"/>
        <v>0</v>
      </c>
      <c r="AR54">
        <f t="shared" si="12"/>
        <v>0</v>
      </c>
      <c r="AS54">
        <f t="shared" si="12"/>
        <v>0</v>
      </c>
      <c r="AT54">
        <f t="shared" si="12"/>
        <v>0</v>
      </c>
      <c r="AU54">
        <f t="shared" si="12"/>
        <v>0</v>
      </c>
      <c r="AV54">
        <f t="shared" si="12"/>
        <v>0</v>
      </c>
      <c r="AW54">
        <f t="shared" ref="AW54:BC69" si="14">(R54/3-S54/3)^2</f>
        <v>0</v>
      </c>
      <c r="AX54">
        <f t="shared" si="14"/>
        <v>0</v>
      </c>
      <c r="AY54">
        <f t="shared" si="14"/>
        <v>0</v>
      </c>
      <c r="AZ54">
        <f t="shared" si="14"/>
        <v>0</v>
      </c>
      <c r="BA54">
        <f t="shared" si="14"/>
        <v>0</v>
      </c>
      <c r="BB54">
        <f t="shared" si="13"/>
        <v>0</v>
      </c>
      <c r="BC54">
        <f t="shared" si="13"/>
        <v>0</v>
      </c>
    </row>
    <row r="55" spans="1:55" x14ac:dyDescent="0.35">
      <c r="A55" s="2">
        <v>43696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f t="shared" si="11"/>
        <v>0</v>
      </c>
      <c r="AB55" s="4">
        <f t="shared" si="7"/>
        <v>0</v>
      </c>
      <c r="AC55">
        <f t="shared" si="8"/>
        <v>0</v>
      </c>
      <c r="AE55">
        <f t="shared" si="3"/>
        <v>24</v>
      </c>
      <c r="AF55">
        <f t="shared" si="4"/>
        <v>0</v>
      </c>
      <c r="AG55">
        <f t="shared" si="12"/>
        <v>0</v>
      </c>
      <c r="AH55">
        <f t="shared" si="12"/>
        <v>0</v>
      </c>
      <c r="AI55">
        <f t="shared" si="12"/>
        <v>0</v>
      </c>
      <c r="AJ55">
        <f t="shared" si="12"/>
        <v>0</v>
      </c>
      <c r="AK55">
        <f t="shared" si="12"/>
        <v>0</v>
      </c>
      <c r="AL55">
        <f t="shared" si="12"/>
        <v>0</v>
      </c>
      <c r="AM55">
        <f t="shared" si="12"/>
        <v>0</v>
      </c>
      <c r="AN55">
        <f t="shared" si="12"/>
        <v>0</v>
      </c>
      <c r="AO55">
        <f t="shared" si="12"/>
        <v>0</v>
      </c>
      <c r="AP55">
        <f t="shared" si="12"/>
        <v>0</v>
      </c>
      <c r="AQ55">
        <f t="shared" si="12"/>
        <v>0</v>
      </c>
      <c r="AR55">
        <f t="shared" si="12"/>
        <v>0</v>
      </c>
      <c r="AS55">
        <f t="shared" si="12"/>
        <v>0</v>
      </c>
      <c r="AT55">
        <f t="shared" si="12"/>
        <v>0</v>
      </c>
      <c r="AU55">
        <f t="shared" si="12"/>
        <v>0</v>
      </c>
      <c r="AV55">
        <f t="shared" si="12"/>
        <v>0</v>
      </c>
      <c r="AW55">
        <f t="shared" si="14"/>
        <v>0</v>
      </c>
      <c r="AX55">
        <f t="shared" si="14"/>
        <v>0</v>
      </c>
      <c r="AY55">
        <f t="shared" si="14"/>
        <v>0</v>
      </c>
      <c r="AZ55">
        <f t="shared" si="14"/>
        <v>0</v>
      </c>
      <c r="BA55">
        <f t="shared" si="14"/>
        <v>0</v>
      </c>
      <c r="BB55">
        <f t="shared" si="13"/>
        <v>0</v>
      </c>
      <c r="BC55">
        <f t="shared" si="13"/>
        <v>0</v>
      </c>
    </row>
    <row r="56" spans="1:55" x14ac:dyDescent="0.35">
      <c r="A56" s="2">
        <v>43697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f t="shared" si="11"/>
        <v>0</v>
      </c>
      <c r="AB56" s="4">
        <f t="shared" si="7"/>
        <v>0</v>
      </c>
      <c r="AC56">
        <f t="shared" si="8"/>
        <v>0</v>
      </c>
      <c r="AE56">
        <f t="shared" si="3"/>
        <v>24</v>
      </c>
      <c r="AF56">
        <f t="shared" si="4"/>
        <v>0</v>
      </c>
      <c r="AG56">
        <f t="shared" si="12"/>
        <v>0</v>
      </c>
      <c r="AH56">
        <f t="shared" si="12"/>
        <v>0</v>
      </c>
      <c r="AI56">
        <f t="shared" si="12"/>
        <v>0</v>
      </c>
      <c r="AJ56">
        <f t="shared" si="12"/>
        <v>0</v>
      </c>
      <c r="AK56">
        <f t="shared" si="12"/>
        <v>0</v>
      </c>
      <c r="AL56">
        <f t="shared" si="12"/>
        <v>0</v>
      </c>
      <c r="AM56">
        <f t="shared" si="12"/>
        <v>0</v>
      </c>
      <c r="AN56">
        <f t="shared" si="12"/>
        <v>0</v>
      </c>
      <c r="AO56">
        <f t="shared" si="12"/>
        <v>0</v>
      </c>
      <c r="AP56">
        <f t="shared" si="12"/>
        <v>0</v>
      </c>
      <c r="AQ56">
        <f t="shared" si="12"/>
        <v>0</v>
      </c>
      <c r="AR56">
        <f t="shared" si="12"/>
        <v>0</v>
      </c>
      <c r="AS56">
        <f t="shared" si="12"/>
        <v>0</v>
      </c>
      <c r="AT56">
        <f t="shared" ref="AG56:AV71" si="15">(O56/3-P56/3)^2</f>
        <v>0</v>
      </c>
      <c r="AU56">
        <f t="shared" si="15"/>
        <v>0</v>
      </c>
      <c r="AV56">
        <f t="shared" si="15"/>
        <v>0</v>
      </c>
      <c r="AW56">
        <f t="shared" si="14"/>
        <v>0</v>
      </c>
      <c r="AX56">
        <f t="shared" si="14"/>
        <v>0</v>
      </c>
      <c r="AY56">
        <f t="shared" si="14"/>
        <v>0</v>
      </c>
      <c r="AZ56">
        <f t="shared" si="14"/>
        <v>0</v>
      </c>
      <c r="BA56">
        <f t="shared" si="14"/>
        <v>0</v>
      </c>
      <c r="BB56">
        <f t="shared" si="13"/>
        <v>0</v>
      </c>
      <c r="BC56">
        <f t="shared" si="13"/>
        <v>0</v>
      </c>
    </row>
    <row r="57" spans="1:55" x14ac:dyDescent="0.35">
      <c r="A57" s="2">
        <v>43698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f t="shared" si="11"/>
        <v>0</v>
      </c>
      <c r="AB57" s="4">
        <f t="shared" si="7"/>
        <v>0</v>
      </c>
      <c r="AC57">
        <f t="shared" si="8"/>
        <v>0</v>
      </c>
      <c r="AE57">
        <f t="shared" si="3"/>
        <v>24</v>
      </c>
      <c r="AF57">
        <f t="shared" si="4"/>
        <v>0</v>
      </c>
      <c r="AG57">
        <f t="shared" si="15"/>
        <v>0</v>
      </c>
      <c r="AH57">
        <f t="shared" si="15"/>
        <v>0</v>
      </c>
      <c r="AI57">
        <f t="shared" si="15"/>
        <v>0</v>
      </c>
      <c r="AJ57">
        <f t="shared" si="15"/>
        <v>0</v>
      </c>
      <c r="AK57">
        <f t="shared" si="15"/>
        <v>0</v>
      </c>
      <c r="AL57">
        <f t="shared" si="15"/>
        <v>0</v>
      </c>
      <c r="AM57">
        <f t="shared" si="15"/>
        <v>0</v>
      </c>
      <c r="AN57">
        <f t="shared" si="15"/>
        <v>0</v>
      </c>
      <c r="AO57">
        <f t="shared" si="15"/>
        <v>0</v>
      </c>
      <c r="AP57">
        <f t="shared" si="15"/>
        <v>0</v>
      </c>
      <c r="AQ57">
        <f t="shared" si="15"/>
        <v>0</v>
      </c>
      <c r="AR57">
        <f t="shared" si="15"/>
        <v>0</v>
      </c>
      <c r="AS57">
        <f t="shared" si="15"/>
        <v>0</v>
      </c>
      <c r="AT57">
        <f t="shared" si="15"/>
        <v>0</v>
      </c>
      <c r="AU57">
        <f t="shared" si="15"/>
        <v>0</v>
      </c>
      <c r="AV57">
        <f t="shared" si="15"/>
        <v>0</v>
      </c>
      <c r="AW57">
        <f t="shared" si="14"/>
        <v>0</v>
      </c>
      <c r="AX57">
        <f t="shared" si="14"/>
        <v>0</v>
      </c>
      <c r="AY57">
        <f t="shared" si="14"/>
        <v>0</v>
      </c>
      <c r="AZ57">
        <f t="shared" si="14"/>
        <v>0</v>
      </c>
      <c r="BA57">
        <f t="shared" si="14"/>
        <v>0</v>
      </c>
      <c r="BB57">
        <f t="shared" si="13"/>
        <v>0</v>
      </c>
      <c r="BC57">
        <f t="shared" si="13"/>
        <v>0</v>
      </c>
    </row>
    <row r="58" spans="1:55" x14ac:dyDescent="0.35">
      <c r="A58" s="2">
        <v>43699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f t="shared" si="11"/>
        <v>0</v>
      </c>
      <c r="AB58" s="4">
        <f t="shared" si="7"/>
        <v>0</v>
      </c>
      <c r="AC58">
        <f t="shared" si="8"/>
        <v>0</v>
      </c>
      <c r="AE58">
        <f t="shared" si="3"/>
        <v>24</v>
      </c>
      <c r="AF58">
        <f t="shared" si="4"/>
        <v>0</v>
      </c>
      <c r="AG58">
        <f t="shared" si="15"/>
        <v>0</v>
      </c>
      <c r="AH58">
        <f t="shared" si="15"/>
        <v>0</v>
      </c>
      <c r="AI58">
        <f t="shared" si="15"/>
        <v>0</v>
      </c>
      <c r="AJ58">
        <f t="shared" si="15"/>
        <v>0</v>
      </c>
      <c r="AK58">
        <f t="shared" si="15"/>
        <v>0</v>
      </c>
      <c r="AL58">
        <f t="shared" si="15"/>
        <v>0</v>
      </c>
      <c r="AM58">
        <f t="shared" si="15"/>
        <v>0</v>
      </c>
      <c r="AN58">
        <f t="shared" si="15"/>
        <v>0</v>
      </c>
      <c r="AO58">
        <f t="shared" si="15"/>
        <v>0</v>
      </c>
      <c r="AP58">
        <f t="shared" si="15"/>
        <v>0</v>
      </c>
      <c r="AQ58">
        <f t="shared" si="15"/>
        <v>0</v>
      </c>
      <c r="AR58">
        <f t="shared" si="15"/>
        <v>0</v>
      </c>
      <c r="AS58">
        <f t="shared" si="15"/>
        <v>0</v>
      </c>
      <c r="AT58">
        <f t="shared" si="15"/>
        <v>0</v>
      </c>
      <c r="AU58">
        <f t="shared" si="15"/>
        <v>0</v>
      </c>
      <c r="AV58">
        <f t="shared" si="15"/>
        <v>0</v>
      </c>
      <c r="AW58">
        <f t="shared" si="14"/>
        <v>0</v>
      </c>
      <c r="AX58">
        <f t="shared" si="14"/>
        <v>0</v>
      </c>
      <c r="AY58">
        <f t="shared" si="14"/>
        <v>0</v>
      </c>
      <c r="AZ58">
        <f t="shared" si="14"/>
        <v>0</v>
      </c>
      <c r="BA58">
        <f t="shared" si="14"/>
        <v>0</v>
      </c>
      <c r="BB58">
        <f t="shared" si="13"/>
        <v>0</v>
      </c>
      <c r="BC58">
        <f t="shared" si="13"/>
        <v>0</v>
      </c>
    </row>
    <row r="59" spans="1:55" x14ac:dyDescent="0.35">
      <c r="A59" s="2">
        <v>43700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f t="shared" si="11"/>
        <v>0</v>
      </c>
      <c r="AB59" s="4">
        <f t="shared" si="7"/>
        <v>0</v>
      </c>
      <c r="AC59">
        <f t="shared" si="8"/>
        <v>0</v>
      </c>
      <c r="AE59">
        <f t="shared" si="3"/>
        <v>24</v>
      </c>
      <c r="AF59">
        <f t="shared" si="4"/>
        <v>0</v>
      </c>
      <c r="AG59">
        <f t="shared" si="15"/>
        <v>0</v>
      </c>
      <c r="AH59">
        <f t="shared" si="15"/>
        <v>0</v>
      </c>
      <c r="AI59">
        <f t="shared" si="15"/>
        <v>0</v>
      </c>
      <c r="AJ59">
        <f t="shared" si="15"/>
        <v>0</v>
      </c>
      <c r="AK59">
        <f t="shared" si="15"/>
        <v>0</v>
      </c>
      <c r="AL59">
        <f t="shared" si="15"/>
        <v>0</v>
      </c>
      <c r="AM59">
        <f t="shared" si="15"/>
        <v>0</v>
      </c>
      <c r="AN59">
        <f t="shared" si="15"/>
        <v>0</v>
      </c>
      <c r="AO59">
        <f t="shared" si="15"/>
        <v>0</v>
      </c>
      <c r="AP59">
        <f t="shared" si="15"/>
        <v>0</v>
      </c>
      <c r="AQ59">
        <f t="shared" si="15"/>
        <v>0</v>
      </c>
      <c r="AR59">
        <f t="shared" si="15"/>
        <v>0</v>
      </c>
      <c r="AS59">
        <f t="shared" si="15"/>
        <v>0</v>
      </c>
      <c r="AT59">
        <f t="shared" si="15"/>
        <v>0</v>
      </c>
      <c r="AU59">
        <f t="shared" si="15"/>
        <v>0</v>
      </c>
      <c r="AV59">
        <f t="shared" si="15"/>
        <v>0</v>
      </c>
      <c r="AW59">
        <f t="shared" si="14"/>
        <v>0</v>
      </c>
      <c r="AX59">
        <f t="shared" si="14"/>
        <v>0</v>
      </c>
      <c r="AY59">
        <f t="shared" si="14"/>
        <v>0</v>
      </c>
      <c r="AZ59">
        <f t="shared" si="14"/>
        <v>0</v>
      </c>
      <c r="BA59">
        <f t="shared" si="14"/>
        <v>0</v>
      </c>
      <c r="BB59">
        <f t="shared" si="13"/>
        <v>0</v>
      </c>
      <c r="BC59">
        <f t="shared" si="13"/>
        <v>0</v>
      </c>
    </row>
    <row r="60" spans="1:55" x14ac:dyDescent="0.35">
      <c r="A60" s="2">
        <v>43701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f t="shared" si="11"/>
        <v>0</v>
      </c>
      <c r="AB60" s="4">
        <f t="shared" si="7"/>
        <v>0</v>
      </c>
      <c r="AC60">
        <f t="shared" si="8"/>
        <v>0</v>
      </c>
      <c r="AE60">
        <f t="shared" si="3"/>
        <v>24</v>
      </c>
      <c r="AF60">
        <f t="shared" si="4"/>
        <v>0</v>
      </c>
      <c r="AG60">
        <f t="shared" si="15"/>
        <v>0</v>
      </c>
      <c r="AH60">
        <f t="shared" si="15"/>
        <v>0</v>
      </c>
      <c r="AI60">
        <f t="shared" si="15"/>
        <v>0</v>
      </c>
      <c r="AJ60">
        <f t="shared" si="15"/>
        <v>0</v>
      </c>
      <c r="AK60">
        <f t="shared" si="15"/>
        <v>0</v>
      </c>
      <c r="AL60">
        <f t="shared" si="15"/>
        <v>0</v>
      </c>
      <c r="AM60">
        <f t="shared" si="15"/>
        <v>0</v>
      </c>
      <c r="AN60">
        <f t="shared" si="15"/>
        <v>0</v>
      </c>
      <c r="AO60">
        <f t="shared" si="15"/>
        <v>0</v>
      </c>
      <c r="AP60">
        <f t="shared" si="15"/>
        <v>0</v>
      </c>
      <c r="AQ60">
        <f t="shared" si="15"/>
        <v>0</v>
      </c>
      <c r="AR60">
        <f t="shared" si="15"/>
        <v>0</v>
      </c>
      <c r="AS60">
        <f t="shared" si="15"/>
        <v>0</v>
      </c>
      <c r="AT60">
        <f t="shared" si="15"/>
        <v>0</v>
      </c>
      <c r="AU60">
        <f t="shared" si="15"/>
        <v>0</v>
      </c>
      <c r="AV60">
        <f t="shared" si="15"/>
        <v>0</v>
      </c>
      <c r="AW60">
        <f t="shared" si="14"/>
        <v>0</v>
      </c>
      <c r="AX60">
        <f t="shared" si="14"/>
        <v>0</v>
      </c>
      <c r="AY60">
        <f t="shared" si="14"/>
        <v>0</v>
      </c>
      <c r="AZ60">
        <f t="shared" si="14"/>
        <v>0</v>
      </c>
      <c r="BA60">
        <f t="shared" si="14"/>
        <v>0</v>
      </c>
      <c r="BB60">
        <f t="shared" si="13"/>
        <v>0</v>
      </c>
      <c r="BC60">
        <f t="shared" si="13"/>
        <v>0</v>
      </c>
    </row>
    <row r="61" spans="1:55" x14ac:dyDescent="0.35">
      <c r="A61" s="2">
        <v>43702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f t="shared" si="11"/>
        <v>0</v>
      </c>
      <c r="AB61" s="4">
        <f t="shared" si="7"/>
        <v>0</v>
      </c>
      <c r="AC61">
        <f t="shared" si="8"/>
        <v>0</v>
      </c>
      <c r="AE61">
        <f t="shared" si="3"/>
        <v>24</v>
      </c>
      <c r="AF61">
        <f t="shared" si="4"/>
        <v>0</v>
      </c>
      <c r="AG61">
        <f t="shared" si="15"/>
        <v>0</v>
      </c>
      <c r="AH61">
        <f t="shared" si="15"/>
        <v>0</v>
      </c>
      <c r="AI61">
        <f t="shared" si="15"/>
        <v>0</v>
      </c>
      <c r="AJ61">
        <f t="shared" si="15"/>
        <v>0</v>
      </c>
      <c r="AK61">
        <f t="shared" si="15"/>
        <v>0</v>
      </c>
      <c r="AL61">
        <f t="shared" si="15"/>
        <v>0</v>
      </c>
      <c r="AM61">
        <f t="shared" si="15"/>
        <v>0</v>
      </c>
      <c r="AN61">
        <f t="shared" si="15"/>
        <v>0</v>
      </c>
      <c r="AO61">
        <f t="shared" si="15"/>
        <v>0</v>
      </c>
      <c r="AP61">
        <f t="shared" si="15"/>
        <v>0</v>
      </c>
      <c r="AQ61">
        <f t="shared" si="15"/>
        <v>0</v>
      </c>
      <c r="AR61">
        <f t="shared" si="15"/>
        <v>0</v>
      </c>
      <c r="AS61">
        <f t="shared" si="15"/>
        <v>0</v>
      </c>
      <c r="AT61">
        <f t="shared" si="15"/>
        <v>0</v>
      </c>
      <c r="AU61">
        <f t="shared" si="15"/>
        <v>0</v>
      </c>
      <c r="AV61">
        <f t="shared" si="15"/>
        <v>0</v>
      </c>
      <c r="AW61">
        <f t="shared" si="14"/>
        <v>0</v>
      </c>
      <c r="AX61">
        <f t="shared" si="14"/>
        <v>0</v>
      </c>
      <c r="AY61">
        <f t="shared" si="14"/>
        <v>0</v>
      </c>
      <c r="AZ61">
        <f t="shared" si="14"/>
        <v>0</v>
      </c>
      <c r="BA61">
        <f t="shared" si="14"/>
        <v>0</v>
      </c>
      <c r="BB61">
        <f t="shared" si="13"/>
        <v>0</v>
      </c>
      <c r="BC61">
        <f t="shared" si="13"/>
        <v>0</v>
      </c>
    </row>
    <row r="62" spans="1:55" x14ac:dyDescent="0.35">
      <c r="A62" s="2">
        <v>43703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f t="shared" si="11"/>
        <v>0</v>
      </c>
      <c r="AB62" s="4">
        <f t="shared" si="7"/>
        <v>0</v>
      </c>
      <c r="AC62">
        <f t="shared" si="8"/>
        <v>0</v>
      </c>
      <c r="AE62">
        <f t="shared" si="3"/>
        <v>24</v>
      </c>
      <c r="AF62">
        <f t="shared" si="4"/>
        <v>0</v>
      </c>
      <c r="AG62">
        <f t="shared" si="15"/>
        <v>0</v>
      </c>
      <c r="AH62">
        <f t="shared" si="15"/>
        <v>0</v>
      </c>
      <c r="AI62">
        <f t="shared" si="15"/>
        <v>0</v>
      </c>
      <c r="AJ62">
        <f t="shared" si="15"/>
        <v>0</v>
      </c>
      <c r="AK62">
        <f t="shared" si="15"/>
        <v>0</v>
      </c>
      <c r="AL62">
        <f t="shared" si="15"/>
        <v>0</v>
      </c>
      <c r="AM62">
        <f t="shared" si="15"/>
        <v>0</v>
      </c>
      <c r="AN62">
        <f t="shared" si="15"/>
        <v>0</v>
      </c>
      <c r="AO62">
        <f t="shared" si="15"/>
        <v>0</v>
      </c>
      <c r="AP62">
        <f t="shared" si="15"/>
        <v>0</v>
      </c>
      <c r="AQ62">
        <f t="shared" si="15"/>
        <v>0</v>
      </c>
      <c r="AR62">
        <f t="shared" si="15"/>
        <v>0</v>
      </c>
      <c r="AS62">
        <f t="shared" si="15"/>
        <v>0</v>
      </c>
      <c r="AT62">
        <f t="shared" si="15"/>
        <v>0</v>
      </c>
      <c r="AU62">
        <f t="shared" si="15"/>
        <v>0</v>
      </c>
      <c r="AV62">
        <f t="shared" si="15"/>
        <v>0</v>
      </c>
      <c r="AW62">
        <f t="shared" si="14"/>
        <v>0</v>
      </c>
      <c r="AX62">
        <f t="shared" si="14"/>
        <v>0</v>
      </c>
      <c r="AY62">
        <f t="shared" si="14"/>
        <v>0</v>
      </c>
      <c r="AZ62">
        <f t="shared" si="14"/>
        <v>0</v>
      </c>
      <c r="BA62">
        <f t="shared" si="14"/>
        <v>0</v>
      </c>
      <c r="BB62">
        <f t="shared" si="13"/>
        <v>0</v>
      </c>
      <c r="BC62">
        <f t="shared" si="13"/>
        <v>0</v>
      </c>
    </row>
    <row r="63" spans="1:55" x14ac:dyDescent="0.35">
      <c r="A63" s="2">
        <v>43704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f t="shared" si="11"/>
        <v>0</v>
      </c>
      <c r="AB63" s="4">
        <f t="shared" si="7"/>
        <v>0</v>
      </c>
      <c r="AC63">
        <f t="shared" si="8"/>
        <v>0</v>
      </c>
      <c r="AE63">
        <f t="shared" si="3"/>
        <v>24</v>
      </c>
      <c r="AF63">
        <f t="shared" si="4"/>
        <v>0</v>
      </c>
      <c r="AG63">
        <f t="shared" si="15"/>
        <v>0</v>
      </c>
      <c r="AH63">
        <f t="shared" si="15"/>
        <v>0</v>
      </c>
      <c r="AI63">
        <f t="shared" si="15"/>
        <v>0</v>
      </c>
      <c r="AJ63">
        <f t="shared" si="15"/>
        <v>0</v>
      </c>
      <c r="AK63">
        <f t="shared" si="15"/>
        <v>0</v>
      </c>
      <c r="AL63">
        <f t="shared" si="15"/>
        <v>0</v>
      </c>
      <c r="AM63">
        <f t="shared" si="15"/>
        <v>0</v>
      </c>
      <c r="AN63">
        <f t="shared" si="15"/>
        <v>0</v>
      </c>
      <c r="AO63">
        <f t="shared" si="15"/>
        <v>0</v>
      </c>
      <c r="AP63">
        <f t="shared" si="15"/>
        <v>0</v>
      </c>
      <c r="AQ63">
        <f t="shared" si="15"/>
        <v>0</v>
      </c>
      <c r="AR63">
        <f t="shared" si="15"/>
        <v>0</v>
      </c>
      <c r="AS63">
        <f t="shared" si="15"/>
        <v>0</v>
      </c>
      <c r="AT63">
        <f t="shared" si="15"/>
        <v>0</v>
      </c>
      <c r="AU63">
        <f t="shared" si="15"/>
        <v>0</v>
      </c>
      <c r="AV63">
        <f t="shared" si="15"/>
        <v>0</v>
      </c>
      <c r="AW63">
        <f t="shared" si="14"/>
        <v>0</v>
      </c>
      <c r="AX63">
        <f t="shared" si="14"/>
        <v>0</v>
      </c>
      <c r="AY63">
        <f t="shared" si="14"/>
        <v>0</v>
      </c>
      <c r="AZ63">
        <f t="shared" si="14"/>
        <v>0</v>
      </c>
      <c r="BA63">
        <f t="shared" si="14"/>
        <v>0</v>
      </c>
      <c r="BB63">
        <f t="shared" si="13"/>
        <v>0</v>
      </c>
      <c r="BC63">
        <f t="shared" si="13"/>
        <v>0</v>
      </c>
    </row>
    <row r="64" spans="1:55" x14ac:dyDescent="0.35">
      <c r="A64" s="2">
        <v>43705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f t="shared" si="11"/>
        <v>0</v>
      </c>
      <c r="AB64" s="4">
        <f t="shared" si="7"/>
        <v>0</v>
      </c>
      <c r="AC64">
        <f t="shared" si="8"/>
        <v>0</v>
      </c>
      <c r="AE64">
        <f t="shared" si="3"/>
        <v>24</v>
      </c>
      <c r="AF64">
        <f t="shared" si="4"/>
        <v>0</v>
      </c>
      <c r="AG64">
        <f t="shared" si="15"/>
        <v>0</v>
      </c>
      <c r="AH64">
        <f t="shared" si="15"/>
        <v>0</v>
      </c>
      <c r="AI64">
        <f t="shared" si="15"/>
        <v>0</v>
      </c>
      <c r="AJ64">
        <f t="shared" si="15"/>
        <v>0</v>
      </c>
      <c r="AK64">
        <f t="shared" si="15"/>
        <v>0</v>
      </c>
      <c r="AL64">
        <f t="shared" si="15"/>
        <v>0</v>
      </c>
      <c r="AM64">
        <f t="shared" si="15"/>
        <v>0</v>
      </c>
      <c r="AN64">
        <f t="shared" si="15"/>
        <v>0</v>
      </c>
      <c r="AO64">
        <f t="shared" si="15"/>
        <v>0</v>
      </c>
      <c r="AP64">
        <f t="shared" si="15"/>
        <v>0</v>
      </c>
      <c r="AQ64">
        <f t="shared" si="15"/>
        <v>0</v>
      </c>
      <c r="AR64">
        <f t="shared" si="15"/>
        <v>0</v>
      </c>
      <c r="AS64">
        <f t="shared" si="15"/>
        <v>0</v>
      </c>
      <c r="AT64">
        <f t="shared" si="15"/>
        <v>0</v>
      </c>
      <c r="AU64">
        <f t="shared" si="15"/>
        <v>0</v>
      </c>
      <c r="AV64">
        <f t="shared" si="15"/>
        <v>0</v>
      </c>
      <c r="AW64">
        <f t="shared" si="14"/>
        <v>0</v>
      </c>
      <c r="AX64">
        <f t="shared" si="14"/>
        <v>0</v>
      </c>
      <c r="AY64">
        <f t="shared" si="14"/>
        <v>0</v>
      </c>
      <c r="AZ64">
        <f t="shared" si="14"/>
        <v>0</v>
      </c>
      <c r="BA64">
        <f t="shared" si="14"/>
        <v>0</v>
      </c>
      <c r="BB64">
        <f t="shared" si="13"/>
        <v>0</v>
      </c>
      <c r="BC64">
        <f t="shared" si="13"/>
        <v>0</v>
      </c>
    </row>
    <row r="65" spans="1:55" x14ac:dyDescent="0.35">
      <c r="A65" s="2">
        <v>43706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f t="shared" si="11"/>
        <v>0</v>
      </c>
      <c r="AB65" s="4">
        <f t="shared" si="7"/>
        <v>0</v>
      </c>
      <c r="AC65">
        <f t="shared" si="8"/>
        <v>0</v>
      </c>
      <c r="AE65">
        <f t="shared" si="3"/>
        <v>24</v>
      </c>
      <c r="AF65">
        <f t="shared" ref="AF65:AF72" si="16">SUM(AG65:BC65)/(2*(AE65-1))</f>
        <v>0</v>
      </c>
      <c r="AG65">
        <f t="shared" si="15"/>
        <v>0</v>
      </c>
      <c r="AH65">
        <f t="shared" si="15"/>
        <v>0</v>
      </c>
      <c r="AI65">
        <f t="shared" si="15"/>
        <v>0</v>
      </c>
      <c r="AJ65">
        <f t="shared" si="15"/>
        <v>0</v>
      </c>
      <c r="AK65">
        <f t="shared" si="15"/>
        <v>0</v>
      </c>
      <c r="AL65">
        <f t="shared" si="15"/>
        <v>0</v>
      </c>
      <c r="AM65">
        <f t="shared" si="15"/>
        <v>0</v>
      </c>
      <c r="AN65">
        <f t="shared" si="15"/>
        <v>0</v>
      </c>
      <c r="AO65">
        <f t="shared" si="15"/>
        <v>0</v>
      </c>
      <c r="AP65">
        <f t="shared" si="15"/>
        <v>0</v>
      </c>
      <c r="AQ65">
        <f t="shared" si="15"/>
        <v>0</v>
      </c>
      <c r="AR65">
        <f t="shared" si="15"/>
        <v>0</v>
      </c>
      <c r="AS65">
        <f t="shared" si="15"/>
        <v>0</v>
      </c>
      <c r="AT65">
        <f t="shared" si="15"/>
        <v>0</v>
      </c>
      <c r="AU65">
        <f t="shared" si="15"/>
        <v>0</v>
      </c>
      <c r="AV65">
        <f t="shared" si="15"/>
        <v>0</v>
      </c>
      <c r="AW65">
        <f t="shared" si="14"/>
        <v>0</v>
      </c>
      <c r="AX65">
        <f t="shared" si="14"/>
        <v>0</v>
      </c>
      <c r="AY65">
        <f t="shared" si="14"/>
        <v>0</v>
      </c>
      <c r="AZ65">
        <f t="shared" si="14"/>
        <v>0</v>
      </c>
      <c r="BA65">
        <f t="shared" si="14"/>
        <v>0</v>
      </c>
      <c r="BB65">
        <f t="shared" si="13"/>
        <v>0</v>
      </c>
      <c r="BC65">
        <f t="shared" si="13"/>
        <v>0</v>
      </c>
    </row>
    <row r="66" spans="1:55" x14ac:dyDescent="0.35">
      <c r="A66" s="2">
        <v>43707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f t="shared" si="11"/>
        <v>0</v>
      </c>
      <c r="AB66" s="4">
        <f t="shared" si="7"/>
        <v>0</v>
      </c>
      <c r="AC66">
        <f t="shared" si="8"/>
        <v>0</v>
      </c>
      <c r="AE66">
        <f t="shared" si="3"/>
        <v>24</v>
      </c>
      <c r="AF66">
        <f t="shared" si="16"/>
        <v>0</v>
      </c>
      <c r="AG66">
        <f t="shared" si="15"/>
        <v>0</v>
      </c>
      <c r="AH66">
        <f t="shared" si="15"/>
        <v>0</v>
      </c>
      <c r="AI66">
        <f t="shared" si="15"/>
        <v>0</v>
      </c>
      <c r="AJ66">
        <f t="shared" si="15"/>
        <v>0</v>
      </c>
      <c r="AK66">
        <f t="shared" si="15"/>
        <v>0</v>
      </c>
      <c r="AL66">
        <f t="shared" si="15"/>
        <v>0</v>
      </c>
      <c r="AM66">
        <f t="shared" si="15"/>
        <v>0</v>
      </c>
      <c r="AN66">
        <f t="shared" si="15"/>
        <v>0</v>
      </c>
      <c r="AO66">
        <f t="shared" si="15"/>
        <v>0</v>
      </c>
      <c r="AP66">
        <f t="shared" si="15"/>
        <v>0</v>
      </c>
      <c r="AQ66">
        <f t="shared" si="15"/>
        <v>0</v>
      </c>
      <c r="AR66">
        <f t="shared" si="15"/>
        <v>0</v>
      </c>
      <c r="AS66">
        <f t="shared" si="15"/>
        <v>0</v>
      </c>
      <c r="AT66">
        <f t="shared" si="15"/>
        <v>0</v>
      </c>
      <c r="AU66">
        <f t="shared" si="15"/>
        <v>0</v>
      </c>
      <c r="AV66">
        <f t="shared" si="15"/>
        <v>0</v>
      </c>
      <c r="AW66">
        <f t="shared" si="14"/>
        <v>0</v>
      </c>
      <c r="AX66">
        <f t="shared" si="14"/>
        <v>0</v>
      </c>
      <c r="AY66">
        <f t="shared" si="14"/>
        <v>0</v>
      </c>
      <c r="AZ66">
        <f t="shared" si="14"/>
        <v>0</v>
      </c>
      <c r="BA66">
        <f t="shared" si="14"/>
        <v>0</v>
      </c>
      <c r="BB66">
        <f t="shared" si="13"/>
        <v>0</v>
      </c>
      <c r="BC66">
        <f t="shared" si="13"/>
        <v>0</v>
      </c>
    </row>
    <row r="67" spans="1:55" x14ac:dyDescent="0.35">
      <c r="A67" s="2">
        <v>43708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f t="shared" si="11"/>
        <v>0</v>
      </c>
      <c r="AB67" s="4">
        <f t="shared" si="7"/>
        <v>0</v>
      </c>
      <c r="AC67">
        <f t="shared" si="8"/>
        <v>0</v>
      </c>
      <c r="AE67">
        <f t="shared" si="3"/>
        <v>24</v>
      </c>
      <c r="AF67">
        <f t="shared" si="16"/>
        <v>0</v>
      </c>
      <c r="AG67">
        <f t="shared" si="15"/>
        <v>0</v>
      </c>
      <c r="AH67">
        <f t="shared" si="15"/>
        <v>0</v>
      </c>
      <c r="AI67">
        <f t="shared" si="15"/>
        <v>0</v>
      </c>
      <c r="AJ67">
        <f t="shared" si="15"/>
        <v>0</v>
      </c>
      <c r="AK67">
        <f t="shared" si="15"/>
        <v>0</v>
      </c>
      <c r="AL67">
        <f t="shared" si="15"/>
        <v>0</v>
      </c>
      <c r="AM67">
        <f t="shared" si="15"/>
        <v>0</v>
      </c>
      <c r="AN67">
        <f t="shared" si="15"/>
        <v>0</v>
      </c>
      <c r="AO67">
        <f t="shared" si="15"/>
        <v>0</v>
      </c>
      <c r="AP67">
        <f t="shared" si="15"/>
        <v>0</v>
      </c>
      <c r="AQ67">
        <f t="shared" si="15"/>
        <v>0</v>
      </c>
      <c r="AR67">
        <f t="shared" si="15"/>
        <v>0</v>
      </c>
      <c r="AS67">
        <f t="shared" si="15"/>
        <v>0</v>
      </c>
      <c r="AT67">
        <f t="shared" si="15"/>
        <v>0</v>
      </c>
      <c r="AU67">
        <f t="shared" si="15"/>
        <v>0</v>
      </c>
      <c r="AV67">
        <f t="shared" si="15"/>
        <v>0</v>
      </c>
      <c r="AW67">
        <f t="shared" si="14"/>
        <v>0</v>
      </c>
      <c r="AX67">
        <f t="shared" si="14"/>
        <v>0</v>
      </c>
      <c r="AY67">
        <f t="shared" si="14"/>
        <v>0</v>
      </c>
      <c r="AZ67">
        <f t="shared" si="14"/>
        <v>0</v>
      </c>
      <c r="BA67">
        <f t="shared" si="14"/>
        <v>0</v>
      </c>
      <c r="BB67">
        <f t="shared" si="13"/>
        <v>0</v>
      </c>
      <c r="BC67">
        <f t="shared" si="13"/>
        <v>0</v>
      </c>
    </row>
    <row r="68" spans="1:55" x14ac:dyDescent="0.35">
      <c r="A68" s="2">
        <v>43709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f t="shared" si="11"/>
        <v>0</v>
      </c>
      <c r="AB68" s="4">
        <f t="shared" si="7"/>
        <v>0</v>
      </c>
      <c r="AC68">
        <f t="shared" si="8"/>
        <v>0</v>
      </c>
      <c r="AE68">
        <f t="shared" si="3"/>
        <v>24</v>
      </c>
      <c r="AF68">
        <f t="shared" si="16"/>
        <v>0</v>
      </c>
      <c r="AG68">
        <f t="shared" si="15"/>
        <v>0</v>
      </c>
      <c r="AH68">
        <f t="shared" si="15"/>
        <v>0</v>
      </c>
      <c r="AI68">
        <f t="shared" si="15"/>
        <v>0</v>
      </c>
      <c r="AJ68">
        <f t="shared" si="15"/>
        <v>0</v>
      </c>
      <c r="AK68">
        <f t="shared" si="15"/>
        <v>0</v>
      </c>
      <c r="AL68">
        <f t="shared" si="15"/>
        <v>0</v>
      </c>
      <c r="AM68">
        <f t="shared" si="15"/>
        <v>0</v>
      </c>
      <c r="AN68">
        <f t="shared" si="15"/>
        <v>0</v>
      </c>
      <c r="AO68">
        <f t="shared" si="15"/>
        <v>0</v>
      </c>
      <c r="AP68">
        <f t="shared" si="15"/>
        <v>0</v>
      </c>
      <c r="AQ68">
        <f t="shared" si="15"/>
        <v>0</v>
      </c>
      <c r="AR68">
        <f t="shared" si="15"/>
        <v>0</v>
      </c>
      <c r="AS68">
        <f t="shared" si="15"/>
        <v>0</v>
      </c>
      <c r="AT68">
        <f t="shared" si="15"/>
        <v>0</v>
      </c>
      <c r="AU68">
        <f t="shared" si="15"/>
        <v>0</v>
      </c>
      <c r="AV68">
        <f t="shared" si="15"/>
        <v>0</v>
      </c>
      <c r="AW68">
        <f t="shared" si="14"/>
        <v>0</v>
      </c>
      <c r="AX68">
        <f t="shared" si="14"/>
        <v>0</v>
      </c>
      <c r="AY68">
        <f t="shared" si="14"/>
        <v>0</v>
      </c>
      <c r="AZ68">
        <f t="shared" si="14"/>
        <v>0</v>
      </c>
      <c r="BA68">
        <f t="shared" si="14"/>
        <v>0</v>
      </c>
      <c r="BB68">
        <f t="shared" si="13"/>
        <v>0</v>
      </c>
      <c r="BC68">
        <f t="shared" si="13"/>
        <v>0</v>
      </c>
    </row>
    <row r="69" spans="1:55" x14ac:dyDescent="0.35">
      <c r="A69" s="2">
        <v>43710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f t="shared" si="11"/>
        <v>0</v>
      </c>
      <c r="AB69" s="4">
        <f t="shared" si="7"/>
        <v>0</v>
      </c>
      <c r="AC69">
        <f t="shared" si="8"/>
        <v>0</v>
      </c>
      <c r="AE69">
        <f t="shared" si="3"/>
        <v>24</v>
      </c>
      <c r="AF69">
        <f t="shared" si="16"/>
        <v>0</v>
      </c>
      <c r="AG69">
        <f t="shared" si="15"/>
        <v>0</v>
      </c>
      <c r="AH69">
        <f t="shared" si="15"/>
        <v>0</v>
      </c>
      <c r="AI69">
        <f t="shared" si="15"/>
        <v>0</v>
      </c>
      <c r="AJ69">
        <f t="shared" si="15"/>
        <v>0</v>
      </c>
      <c r="AK69">
        <f t="shared" si="15"/>
        <v>0</v>
      </c>
      <c r="AL69">
        <f t="shared" si="15"/>
        <v>0</v>
      </c>
      <c r="AM69">
        <f t="shared" si="15"/>
        <v>0</v>
      </c>
      <c r="AN69">
        <f t="shared" si="15"/>
        <v>0</v>
      </c>
      <c r="AO69">
        <f t="shared" si="15"/>
        <v>0</v>
      </c>
      <c r="AP69">
        <f t="shared" si="15"/>
        <v>0</v>
      </c>
      <c r="AQ69">
        <f t="shared" si="15"/>
        <v>0</v>
      </c>
      <c r="AR69">
        <f t="shared" si="15"/>
        <v>0</v>
      </c>
      <c r="AS69">
        <f t="shared" si="15"/>
        <v>0</v>
      </c>
      <c r="AT69">
        <f t="shared" si="15"/>
        <v>0</v>
      </c>
      <c r="AU69">
        <f t="shared" si="15"/>
        <v>0</v>
      </c>
      <c r="AV69">
        <f t="shared" si="15"/>
        <v>0</v>
      </c>
      <c r="AW69">
        <f t="shared" si="14"/>
        <v>0</v>
      </c>
      <c r="AX69">
        <f t="shared" si="14"/>
        <v>0</v>
      </c>
      <c r="AY69">
        <f t="shared" si="14"/>
        <v>0</v>
      </c>
      <c r="AZ69">
        <f t="shared" si="14"/>
        <v>0</v>
      </c>
      <c r="BA69">
        <f t="shared" si="14"/>
        <v>0</v>
      </c>
      <c r="BB69">
        <f t="shared" si="14"/>
        <v>0</v>
      </c>
      <c r="BC69">
        <f t="shared" si="14"/>
        <v>0</v>
      </c>
    </row>
    <row r="70" spans="1:55" x14ac:dyDescent="0.35">
      <c r="A70" s="2">
        <v>43711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f t="shared" si="11"/>
        <v>0</v>
      </c>
      <c r="AB70" s="4">
        <f t="shared" si="7"/>
        <v>0</v>
      </c>
      <c r="AC70">
        <f t="shared" si="8"/>
        <v>0</v>
      </c>
      <c r="AE70">
        <f t="shared" si="3"/>
        <v>24</v>
      </c>
      <c r="AF70">
        <f t="shared" si="16"/>
        <v>0</v>
      </c>
      <c r="AG70">
        <f t="shared" si="15"/>
        <v>0</v>
      </c>
      <c r="AH70">
        <f t="shared" si="15"/>
        <v>0</v>
      </c>
      <c r="AI70">
        <f t="shared" si="15"/>
        <v>0</v>
      </c>
      <c r="AJ70">
        <f t="shared" si="15"/>
        <v>0</v>
      </c>
      <c r="AK70">
        <f t="shared" si="15"/>
        <v>0</v>
      </c>
      <c r="AL70">
        <f t="shared" si="15"/>
        <v>0</v>
      </c>
      <c r="AM70">
        <f t="shared" si="15"/>
        <v>0</v>
      </c>
      <c r="AN70">
        <f t="shared" si="15"/>
        <v>0</v>
      </c>
      <c r="AO70">
        <f t="shared" si="15"/>
        <v>0</v>
      </c>
      <c r="AP70">
        <f t="shared" si="15"/>
        <v>0</v>
      </c>
      <c r="AQ70">
        <f t="shared" si="15"/>
        <v>0</v>
      </c>
      <c r="AR70">
        <f t="shared" si="15"/>
        <v>0</v>
      </c>
      <c r="AS70">
        <f t="shared" si="15"/>
        <v>0</v>
      </c>
      <c r="AT70">
        <f t="shared" si="15"/>
        <v>0</v>
      </c>
      <c r="AU70">
        <f t="shared" si="15"/>
        <v>0</v>
      </c>
      <c r="AV70">
        <f t="shared" si="15"/>
        <v>0</v>
      </c>
      <c r="AW70">
        <f t="shared" ref="AW70:BC72" si="17">(R70/3-S70/3)^2</f>
        <v>0</v>
      </c>
      <c r="AX70">
        <f t="shared" si="17"/>
        <v>0</v>
      </c>
      <c r="AY70">
        <f t="shared" si="17"/>
        <v>0</v>
      </c>
      <c r="AZ70">
        <f t="shared" si="17"/>
        <v>0</v>
      </c>
      <c r="BA70">
        <f t="shared" si="17"/>
        <v>0</v>
      </c>
      <c r="BB70">
        <f t="shared" si="17"/>
        <v>0</v>
      </c>
      <c r="BC70">
        <f t="shared" si="17"/>
        <v>0</v>
      </c>
    </row>
    <row r="71" spans="1:55" x14ac:dyDescent="0.35">
      <c r="A71" s="2">
        <v>43712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f t="shared" ref="Z71:Z73" si="18">SUM(B71:Y71)</f>
        <v>0</v>
      </c>
      <c r="AB71" s="4">
        <f t="shared" si="7"/>
        <v>0</v>
      </c>
      <c r="AC71">
        <f t="shared" si="8"/>
        <v>0</v>
      </c>
      <c r="AE71">
        <f t="shared" ref="AE71:AE73" si="19">$AE$1</f>
        <v>24</v>
      </c>
      <c r="AF71">
        <f t="shared" si="16"/>
        <v>0</v>
      </c>
      <c r="AG71">
        <f t="shared" si="15"/>
        <v>0</v>
      </c>
      <c r="AH71">
        <f t="shared" si="15"/>
        <v>0</v>
      </c>
      <c r="AI71">
        <f t="shared" si="15"/>
        <v>0</v>
      </c>
      <c r="AJ71">
        <f t="shared" si="15"/>
        <v>0</v>
      </c>
      <c r="AK71">
        <f t="shared" si="15"/>
        <v>0</v>
      </c>
      <c r="AL71">
        <f t="shared" si="15"/>
        <v>0</v>
      </c>
      <c r="AM71">
        <f t="shared" si="15"/>
        <v>0</v>
      </c>
      <c r="AN71">
        <f t="shared" si="15"/>
        <v>0</v>
      </c>
      <c r="AO71">
        <f t="shared" si="15"/>
        <v>0</v>
      </c>
      <c r="AP71">
        <f t="shared" si="15"/>
        <v>0</v>
      </c>
      <c r="AQ71">
        <f t="shared" si="15"/>
        <v>0</v>
      </c>
      <c r="AR71">
        <f t="shared" si="15"/>
        <v>0</v>
      </c>
      <c r="AS71">
        <f t="shared" si="15"/>
        <v>0</v>
      </c>
      <c r="AT71">
        <f t="shared" si="15"/>
        <v>0</v>
      </c>
      <c r="AU71">
        <f t="shared" si="15"/>
        <v>0</v>
      </c>
      <c r="AV71">
        <f t="shared" si="15"/>
        <v>0</v>
      </c>
      <c r="AW71">
        <f t="shared" si="17"/>
        <v>0</v>
      </c>
      <c r="AX71">
        <f t="shared" si="17"/>
        <v>0</v>
      </c>
      <c r="AY71">
        <f t="shared" si="17"/>
        <v>0</v>
      </c>
      <c r="AZ71">
        <f t="shared" si="17"/>
        <v>0</v>
      </c>
      <c r="BA71">
        <f t="shared" si="17"/>
        <v>0</v>
      </c>
      <c r="BB71">
        <f t="shared" si="17"/>
        <v>0</v>
      </c>
      <c r="BC71">
        <f t="shared" si="17"/>
        <v>0</v>
      </c>
    </row>
    <row r="72" spans="1:55" x14ac:dyDescent="0.35">
      <c r="A72" s="2">
        <v>43713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f t="shared" si="18"/>
        <v>0</v>
      </c>
      <c r="AB72" s="4">
        <f t="shared" ref="AB72" si="20">ROUND(SUM(B72:Y72),0)</f>
        <v>0</v>
      </c>
      <c r="AC72">
        <f t="shared" ref="AC72" si="21">(1-AE72/72)*72^2*(AF72/AE72)</f>
        <v>0</v>
      </c>
      <c r="AE72">
        <f t="shared" si="19"/>
        <v>24</v>
      </c>
      <c r="AF72">
        <f t="shared" si="16"/>
        <v>0</v>
      </c>
      <c r="AG72">
        <f t="shared" ref="AG72:AV72" si="22">(B72/3-C72/3)^2</f>
        <v>0</v>
      </c>
      <c r="AH72">
        <f t="shared" si="22"/>
        <v>0</v>
      </c>
      <c r="AI72">
        <f t="shared" si="22"/>
        <v>0</v>
      </c>
      <c r="AJ72">
        <f t="shared" si="22"/>
        <v>0</v>
      </c>
      <c r="AK72">
        <f t="shared" si="22"/>
        <v>0</v>
      </c>
      <c r="AL72">
        <f t="shared" si="22"/>
        <v>0</v>
      </c>
      <c r="AM72">
        <f t="shared" si="22"/>
        <v>0</v>
      </c>
      <c r="AN72">
        <f t="shared" si="22"/>
        <v>0</v>
      </c>
      <c r="AO72">
        <f t="shared" si="22"/>
        <v>0</v>
      </c>
      <c r="AP72">
        <f t="shared" si="22"/>
        <v>0</v>
      </c>
      <c r="AQ72">
        <f t="shared" si="22"/>
        <v>0</v>
      </c>
      <c r="AR72">
        <f t="shared" si="22"/>
        <v>0</v>
      </c>
      <c r="AS72">
        <f t="shared" si="22"/>
        <v>0</v>
      </c>
      <c r="AT72">
        <f t="shared" si="22"/>
        <v>0</v>
      </c>
      <c r="AU72">
        <f t="shared" si="22"/>
        <v>0</v>
      </c>
      <c r="AV72">
        <f t="shared" si="22"/>
        <v>0</v>
      </c>
      <c r="AW72">
        <f t="shared" si="17"/>
        <v>0</v>
      </c>
      <c r="AX72">
        <f t="shared" si="17"/>
        <v>0</v>
      </c>
      <c r="AY72">
        <f t="shared" si="17"/>
        <v>0</v>
      </c>
      <c r="AZ72">
        <f t="shared" si="17"/>
        <v>0</v>
      </c>
      <c r="BA72">
        <f t="shared" si="17"/>
        <v>0</v>
      </c>
      <c r="BB72">
        <f t="shared" si="17"/>
        <v>0</v>
      </c>
      <c r="BC72">
        <f t="shared" si="17"/>
        <v>0</v>
      </c>
    </row>
    <row r="73" spans="1:55" x14ac:dyDescent="0.35">
      <c r="A73" s="2">
        <v>43714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Z73">
        <f t="shared" si="18"/>
        <v>0</v>
      </c>
      <c r="AB73" s="4">
        <f t="shared" ref="AB73" si="23">ROUND(SUM(B73:Y73),0)</f>
        <v>0</v>
      </c>
      <c r="AC73">
        <f t="shared" ref="AC73" si="24">(1-AE73/72)*72^2*(AF73/AE73)</f>
        <v>0</v>
      </c>
      <c r="AE73">
        <f t="shared" si="19"/>
        <v>24</v>
      </c>
      <c r="AF73">
        <f t="shared" ref="AF73" si="25">SUM(AG73:BC73)/(2*(AE73-1))</f>
        <v>0</v>
      </c>
      <c r="AG73">
        <f t="shared" ref="AG73" si="26">(B73/3-C73/3)^2</f>
        <v>0</v>
      </c>
      <c r="AH73">
        <f t="shared" ref="AH73" si="27">(C73/3-D73/3)^2</f>
        <v>0</v>
      </c>
      <c r="AI73">
        <f t="shared" ref="AI73" si="28">(D73/3-E73/3)^2</f>
        <v>0</v>
      </c>
      <c r="AJ73">
        <f t="shared" ref="AJ73" si="29">(E73/3-F73/3)^2</f>
        <v>0</v>
      </c>
      <c r="AK73">
        <f t="shared" ref="AK73" si="30">(F73/3-G73/3)^2</f>
        <v>0</v>
      </c>
      <c r="AL73">
        <f t="shared" ref="AL73" si="31">(G73/3-H73/3)^2</f>
        <v>0</v>
      </c>
      <c r="AM73">
        <f t="shared" ref="AM73" si="32">(H73/3-I73/3)^2</f>
        <v>0</v>
      </c>
      <c r="AN73">
        <f t="shared" ref="AN73" si="33">(I73/3-J73/3)^2</f>
        <v>0</v>
      </c>
      <c r="AO73">
        <f t="shared" ref="AO73" si="34">(J73/3-K73/3)^2</f>
        <v>0</v>
      </c>
      <c r="AP73">
        <f t="shared" ref="AP73" si="35">(K73/3-L73/3)^2</f>
        <v>0</v>
      </c>
      <c r="AQ73">
        <f t="shared" ref="AQ73" si="36">(L73/3-M73/3)^2</f>
        <v>0</v>
      </c>
      <c r="AR73">
        <f t="shared" ref="AR73" si="37">(M73/3-N73/3)^2</f>
        <v>0</v>
      </c>
      <c r="AS73">
        <f t="shared" ref="AS73" si="38">(N73/3-O73/3)^2</f>
        <v>0</v>
      </c>
      <c r="AT73">
        <f t="shared" ref="AT73" si="39">(O73/3-P73/3)^2</f>
        <v>0</v>
      </c>
      <c r="AU73">
        <f t="shared" ref="AU73" si="40">(P73/3-Q73/3)^2</f>
        <v>0</v>
      </c>
      <c r="AV73">
        <f t="shared" ref="AV73" si="41">(Q73/3-R73/3)^2</f>
        <v>0</v>
      </c>
      <c r="AW73">
        <f t="shared" ref="AW73" si="42">(R73/3-S73/3)^2</f>
        <v>0</v>
      </c>
      <c r="AX73">
        <f t="shared" ref="AX73" si="43">(S73/3-T73/3)^2</f>
        <v>0</v>
      </c>
      <c r="AY73">
        <f t="shared" ref="AY73" si="44">(T73/3-U73/3)^2</f>
        <v>0</v>
      </c>
      <c r="AZ73">
        <f t="shared" ref="AZ73" si="45">(U73/3-V73/3)^2</f>
        <v>0</v>
      </c>
      <c r="BA73">
        <f t="shared" ref="BA73" si="46">(V73/3-W73/3)^2</f>
        <v>0</v>
      </c>
      <c r="BB73">
        <f t="shared" ref="BB73" si="47">(W73/3-X73/3)^2</f>
        <v>0</v>
      </c>
      <c r="BC73">
        <f t="shared" ref="BC73" si="48">(X73/3-Y73/3)^2</f>
        <v>0</v>
      </c>
    </row>
    <row r="74" spans="1:55" x14ac:dyDescent="0.35">
      <c r="A74" s="2"/>
    </row>
    <row r="75" spans="1:55" x14ac:dyDescent="0.35">
      <c r="B75">
        <v>3</v>
      </c>
      <c r="C75">
        <v>15</v>
      </c>
      <c r="D75">
        <v>6</v>
      </c>
      <c r="E75">
        <v>6</v>
      </c>
      <c r="F75">
        <v>0</v>
      </c>
      <c r="G75">
        <v>0</v>
      </c>
      <c r="H75">
        <v>0</v>
      </c>
      <c r="I75">
        <v>3</v>
      </c>
      <c r="J75">
        <v>-6</v>
      </c>
      <c r="K75">
        <v>3</v>
      </c>
      <c r="L75">
        <v>0</v>
      </c>
      <c r="M75">
        <v>3</v>
      </c>
      <c r="N75">
        <v>3</v>
      </c>
      <c r="O75">
        <v>3</v>
      </c>
      <c r="P75">
        <v>-3</v>
      </c>
      <c r="Q75">
        <v>6</v>
      </c>
      <c r="R75">
        <v>0</v>
      </c>
      <c r="S75">
        <v>15</v>
      </c>
      <c r="T75">
        <v>9</v>
      </c>
      <c r="U75">
        <v>12</v>
      </c>
      <c r="V75">
        <v>9</v>
      </c>
      <c r="W75">
        <v>9</v>
      </c>
      <c r="X75">
        <v>6</v>
      </c>
      <c r="Y75">
        <v>12</v>
      </c>
      <c r="Z75">
        <f>SUM(B75:Y75)</f>
        <v>114</v>
      </c>
      <c r="AB75" t="s">
        <v>6</v>
      </c>
      <c r="AC75" t="s">
        <v>33</v>
      </c>
      <c r="AD75" t="s">
        <v>34</v>
      </c>
    </row>
    <row r="76" spans="1:55" x14ac:dyDescent="0.35">
      <c r="B76" s="7">
        <f>B75/$Z$75</f>
        <v>2.6315789473684209E-2</v>
      </c>
      <c r="C76" s="7">
        <f t="shared" ref="C76:Y76" si="49">C75/$Z$75</f>
        <v>0.13157894736842105</v>
      </c>
      <c r="D76" s="7">
        <f t="shared" si="49"/>
        <v>5.2631578947368418E-2</v>
      </c>
      <c r="E76" s="6">
        <f t="shared" si="49"/>
        <v>5.2631578947368418E-2</v>
      </c>
      <c r="F76" s="6">
        <f t="shared" si="49"/>
        <v>0</v>
      </c>
      <c r="G76" s="6">
        <f t="shared" si="49"/>
        <v>0</v>
      </c>
      <c r="H76" s="6">
        <f t="shared" si="49"/>
        <v>0</v>
      </c>
      <c r="I76" s="6">
        <f t="shared" si="49"/>
        <v>2.6315789473684209E-2</v>
      </c>
      <c r="J76" s="6">
        <f t="shared" si="49"/>
        <v>-5.2631578947368418E-2</v>
      </c>
      <c r="K76" s="6">
        <f t="shared" si="49"/>
        <v>2.6315789473684209E-2</v>
      </c>
      <c r="L76" s="6">
        <f t="shared" si="49"/>
        <v>0</v>
      </c>
      <c r="M76" s="6">
        <f t="shared" si="49"/>
        <v>2.6315789473684209E-2</v>
      </c>
      <c r="N76" s="6">
        <f t="shared" si="49"/>
        <v>2.6315789473684209E-2</v>
      </c>
      <c r="O76" s="6">
        <f t="shared" si="49"/>
        <v>2.6315789473684209E-2</v>
      </c>
      <c r="P76" s="6">
        <f t="shared" si="49"/>
        <v>-2.6315789473684209E-2</v>
      </c>
      <c r="Q76" s="6">
        <f t="shared" si="49"/>
        <v>5.2631578947368418E-2</v>
      </c>
      <c r="R76" s="6">
        <f t="shared" si="49"/>
        <v>0</v>
      </c>
      <c r="S76" s="7">
        <f t="shared" si="49"/>
        <v>0.13157894736842105</v>
      </c>
      <c r="T76" s="7">
        <f t="shared" si="49"/>
        <v>7.8947368421052627E-2</v>
      </c>
      <c r="U76" s="7">
        <f t="shared" si="49"/>
        <v>0.10526315789473684</v>
      </c>
      <c r="V76" s="7">
        <f t="shared" si="49"/>
        <v>7.8947368421052627E-2</v>
      </c>
      <c r="W76" s="7">
        <f t="shared" si="49"/>
        <v>7.8947368421052627E-2</v>
      </c>
      <c r="X76" s="7">
        <f t="shared" si="49"/>
        <v>5.2631578947368418E-2</v>
      </c>
      <c r="Y76" s="7">
        <f t="shared" si="49"/>
        <v>0.10526315789473684</v>
      </c>
      <c r="AB76">
        <f>SUM(AB7:AB73)</f>
        <v>114</v>
      </c>
      <c r="AC76">
        <f>SUM(AC7:AC73)</f>
        <v>315.99491933276994</v>
      </c>
      <c r="AD76">
        <f>SQRT(AC76)</f>
        <v>17.776245929126034</v>
      </c>
    </row>
    <row r="80" spans="1:55" ht="21" x14ac:dyDescent="0.5">
      <c r="E80" s="8" t="s">
        <v>35</v>
      </c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9"/>
      <c r="V80" s="9"/>
      <c r="W80" s="9"/>
      <c r="X80" s="9"/>
      <c r="Y80" s="9"/>
      <c r="Z80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74712-4C50-4BFC-9E88-98B1729C6B88}">
  <dimension ref="A1:BC86"/>
  <sheetViews>
    <sheetView topLeftCell="V56" zoomScale="70" zoomScaleNormal="70" workbookViewId="0">
      <selection activeCell="AE8" sqref="AE8"/>
    </sheetView>
  </sheetViews>
  <sheetFormatPr defaultRowHeight="14.5" x14ac:dyDescent="0.35"/>
  <cols>
    <col min="2" max="27" width="9.1796875" customWidth="1"/>
  </cols>
  <sheetData>
    <row r="1" spans="1:55" x14ac:dyDescent="0.35">
      <c r="AE1">
        <v>24</v>
      </c>
    </row>
    <row r="5" spans="1:55" x14ac:dyDescent="0.35">
      <c r="AB5" t="s">
        <v>6</v>
      </c>
      <c r="AC5" t="s">
        <v>7</v>
      </c>
      <c r="AG5" t="s">
        <v>8</v>
      </c>
      <c r="AH5" t="s">
        <v>8</v>
      </c>
      <c r="AI5" t="s">
        <v>8</v>
      </c>
      <c r="AJ5" t="s">
        <v>8</v>
      </c>
      <c r="AK5" t="s">
        <v>8</v>
      </c>
      <c r="AL5" t="s">
        <v>8</v>
      </c>
      <c r="AM5" t="s">
        <v>8</v>
      </c>
      <c r="AN5" t="s">
        <v>8</v>
      </c>
      <c r="AO5" t="s">
        <v>8</v>
      </c>
      <c r="AP5" t="s">
        <v>8</v>
      </c>
      <c r="AQ5" t="s">
        <v>8</v>
      </c>
      <c r="AR5" t="s">
        <v>8</v>
      </c>
      <c r="AS5" t="s">
        <v>8</v>
      </c>
      <c r="AT5" t="s">
        <v>8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</row>
    <row r="6" spans="1:55" x14ac:dyDescent="0.35">
      <c r="A6" t="s">
        <v>5</v>
      </c>
      <c r="B6" s="3">
        <v>0</v>
      </c>
      <c r="C6" s="3">
        <v>100</v>
      </c>
      <c r="D6" s="3">
        <v>200</v>
      </c>
      <c r="E6" s="3">
        <v>300</v>
      </c>
      <c r="F6" s="3">
        <v>400</v>
      </c>
      <c r="G6" s="3">
        <v>500</v>
      </c>
      <c r="H6" s="3">
        <v>600</v>
      </c>
      <c r="I6" s="3">
        <v>700</v>
      </c>
      <c r="J6" s="3">
        <v>800</v>
      </c>
      <c r="K6" s="3">
        <v>900</v>
      </c>
      <c r="L6" s="3">
        <v>1000</v>
      </c>
      <c r="M6" s="3">
        <v>1100</v>
      </c>
      <c r="N6" s="3">
        <v>1200</v>
      </c>
      <c r="O6" s="3">
        <v>1300</v>
      </c>
      <c r="P6" s="3">
        <v>1400</v>
      </c>
      <c r="Q6" s="3">
        <v>1500</v>
      </c>
      <c r="R6" s="3">
        <v>1600</v>
      </c>
      <c r="S6" s="3">
        <v>1700</v>
      </c>
      <c r="T6" s="3">
        <v>1800</v>
      </c>
      <c r="U6" s="3">
        <v>1900</v>
      </c>
      <c r="V6" s="3">
        <v>2000</v>
      </c>
      <c r="W6" s="3">
        <v>2100</v>
      </c>
      <c r="X6" s="3">
        <v>2200</v>
      </c>
      <c r="Y6" s="3">
        <v>2300</v>
      </c>
      <c r="Z6" t="s">
        <v>1</v>
      </c>
      <c r="AE6" t="s">
        <v>9</v>
      </c>
      <c r="AF6" t="s">
        <v>8</v>
      </c>
      <c r="AG6" t="s">
        <v>10</v>
      </c>
      <c r="AH6" t="s">
        <v>11</v>
      </c>
      <c r="AI6" t="s">
        <v>12</v>
      </c>
      <c r="AJ6" t="s">
        <v>13</v>
      </c>
      <c r="AK6" t="s">
        <v>14</v>
      </c>
      <c r="AL6" t="s">
        <v>15</v>
      </c>
      <c r="AM6" t="s">
        <v>16</v>
      </c>
      <c r="AN6" t="s">
        <v>17</v>
      </c>
      <c r="AO6" t="s">
        <v>18</v>
      </c>
      <c r="AP6" t="s">
        <v>19</v>
      </c>
      <c r="AQ6" t="s">
        <v>20</v>
      </c>
      <c r="AR6" t="s">
        <v>21</v>
      </c>
      <c r="AS6" t="s">
        <v>22</v>
      </c>
      <c r="AT6" t="s">
        <v>23</v>
      </c>
      <c r="AU6" t="s">
        <v>24</v>
      </c>
      <c r="AV6" t="s">
        <v>25</v>
      </c>
      <c r="AW6" t="s">
        <v>26</v>
      </c>
      <c r="AX6" t="s">
        <v>27</v>
      </c>
      <c r="AY6" t="s">
        <v>28</v>
      </c>
      <c r="AZ6" t="s">
        <v>29</v>
      </c>
      <c r="BA6" t="s">
        <v>30</v>
      </c>
      <c r="BB6" t="s">
        <v>31</v>
      </c>
      <c r="BC6" t="s">
        <v>32</v>
      </c>
    </row>
    <row r="7" spans="1:55" x14ac:dyDescent="0.35">
      <c r="A7" s="2">
        <v>43648</v>
      </c>
      <c r="Y7">
        <v>0</v>
      </c>
      <c r="Z7">
        <f t="shared" ref="Z7:Z38" si="0">SUM(B7:Y7)</f>
        <v>0</v>
      </c>
      <c r="AB7" s="4">
        <f t="shared" ref="AB7:AB70" si="1">ROUND(SUM(B7:Y7),0)</f>
        <v>0</v>
      </c>
      <c r="AC7">
        <f t="shared" ref="AC7:AC70" si="2">(1-AE7/72)*72^2*(AF7/AE7)</f>
        <v>0</v>
      </c>
      <c r="AE7">
        <f>$AE$1</f>
        <v>24</v>
      </c>
      <c r="AF7">
        <f t="shared" ref="AF7:AF64" si="3">SUM(AG7:BC7)/(2*(AE7-1))</f>
        <v>0</v>
      </c>
      <c r="AG7">
        <f t="shared" ref="AG7:AV22" si="4">(B7/3-C7/3)^2</f>
        <v>0</v>
      </c>
      <c r="AH7">
        <f t="shared" si="4"/>
        <v>0</v>
      </c>
      <c r="AI7">
        <f t="shared" si="4"/>
        <v>0</v>
      </c>
      <c r="AJ7">
        <f t="shared" si="4"/>
        <v>0</v>
      </c>
      <c r="AK7">
        <f t="shared" si="4"/>
        <v>0</v>
      </c>
      <c r="AL7">
        <f t="shared" si="4"/>
        <v>0</v>
      </c>
      <c r="AM7">
        <f t="shared" si="4"/>
        <v>0</v>
      </c>
      <c r="AN7">
        <f t="shared" si="4"/>
        <v>0</v>
      </c>
      <c r="AO7">
        <f t="shared" si="4"/>
        <v>0</v>
      </c>
      <c r="AP7">
        <f t="shared" si="4"/>
        <v>0</v>
      </c>
      <c r="AQ7">
        <f t="shared" si="4"/>
        <v>0</v>
      </c>
      <c r="AR7">
        <f t="shared" si="4"/>
        <v>0</v>
      </c>
      <c r="AS7">
        <f t="shared" si="4"/>
        <v>0</v>
      </c>
      <c r="AT7">
        <f t="shared" si="4"/>
        <v>0</v>
      </c>
      <c r="AU7">
        <f t="shared" si="4"/>
        <v>0</v>
      </c>
      <c r="AV7">
        <f t="shared" si="4"/>
        <v>0</v>
      </c>
      <c r="AW7">
        <f t="shared" ref="AW7:BC21" si="5">(R7/3-S7/3)^2</f>
        <v>0</v>
      </c>
      <c r="AX7">
        <f t="shared" si="5"/>
        <v>0</v>
      </c>
      <c r="AY7">
        <f t="shared" si="5"/>
        <v>0</v>
      </c>
      <c r="AZ7">
        <f t="shared" si="5"/>
        <v>0</v>
      </c>
      <c r="BA7">
        <f t="shared" si="5"/>
        <v>0</v>
      </c>
      <c r="BB7">
        <f t="shared" si="5"/>
        <v>0</v>
      </c>
      <c r="BC7">
        <f t="shared" si="5"/>
        <v>0</v>
      </c>
    </row>
    <row r="8" spans="1:55" x14ac:dyDescent="0.35">
      <c r="A8" s="2">
        <v>43649</v>
      </c>
      <c r="B8">
        <v>12</v>
      </c>
      <c r="C8">
        <v>12</v>
      </c>
      <c r="D8">
        <v>0</v>
      </c>
      <c r="E8">
        <v>12</v>
      </c>
      <c r="F8">
        <v>-3</v>
      </c>
      <c r="G8">
        <v>42</v>
      </c>
      <c r="H8">
        <v>27</v>
      </c>
      <c r="I8">
        <v>3</v>
      </c>
      <c r="J8">
        <v>3</v>
      </c>
      <c r="K8">
        <v>90</v>
      </c>
      <c r="L8">
        <v>0</v>
      </c>
      <c r="M8">
        <v>-6</v>
      </c>
      <c r="N8">
        <v>-18</v>
      </c>
      <c r="O8">
        <v>0</v>
      </c>
      <c r="P8">
        <v>0</v>
      </c>
      <c r="Q8">
        <v>69</v>
      </c>
      <c r="R8">
        <v>36</v>
      </c>
      <c r="S8" s="5"/>
      <c r="T8" s="5"/>
      <c r="U8" s="5"/>
      <c r="V8" s="5"/>
      <c r="W8" s="5"/>
      <c r="X8" s="5"/>
      <c r="Y8" s="5"/>
      <c r="Z8">
        <f t="shared" si="0"/>
        <v>279</v>
      </c>
      <c r="AB8" s="5">
        <f t="shared" si="1"/>
        <v>279</v>
      </c>
      <c r="AC8">
        <f t="shared" si="2"/>
        <v>9272.3478260869579</v>
      </c>
      <c r="AE8">
        <f t="shared" ref="AE7:AE70" si="6">$AE$1</f>
        <v>24</v>
      </c>
      <c r="AF8">
        <f t="shared" si="3"/>
        <v>64.391304347826093</v>
      </c>
      <c r="AG8">
        <f t="shared" si="4"/>
        <v>0</v>
      </c>
      <c r="AH8">
        <f t="shared" si="4"/>
        <v>16</v>
      </c>
      <c r="AI8">
        <f t="shared" si="4"/>
        <v>16</v>
      </c>
      <c r="AJ8">
        <f t="shared" si="4"/>
        <v>25</v>
      </c>
      <c r="AK8">
        <f t="shared" si="4"/>
        <v>225</v>
      </c>
      <c r="AL8">
        <f t="shared" si="4"/>
        <v>25</v>
      </c>
      <c r="AM8">
        <f t="shared" si="4"/>
        <v>64</v>
      </c>
      <c r="AN8">
        <f t="shared" si="4"/>
        <v>0</v>
      </c>
      <c r="AO8">
        <f t="shared" si="4"/>
        <v>841</v>
      </c>
      <c r="AP8">
        <f t="shared" si="4"/>
        <v>900</v>
      </c>
      <c r="AQ8">
        <f t="shared" si="4"/>
        <v>4</v>
      </c>
      <c r="AR8">
        <f t="shared" si="4"/>
        <v>16</v>
      </c>
      <c r="AS8">
        <f t="shared" si="4"/>
        <v>36</v>
      </c>
      <c r="AT8">
        <f t="shared" si="4"/>
        <v>0</v>
      </c>
      <c r="AU8">
        <f t="shared" si="4"/>
        <v>529</v>
      </c>
      <c r="AV8">
        <f t="shared" si="4"/>
        <v>121</v>
      </c>
      <c r="AW8">
        <f t="shared" si="5"/>
        <v>144</v>
      </c>
      <c r="AX8">
        <f t="shared" si="5"/>
        <v>0</v>
      </c>
      <c r="AY8">
        <f t="shared" si="5"/>
        <v>0</v>
      </c>
      <c r="AZ8">
        <f t="shared" si="5"/>
        <v>0</v>
      </c>
      <c r="BA8">
        <f t="shared" si="5"/>
        <v>0</v>
      </c>
      <c r="BB8">
        <f t="shared" si="5"/>
        <v>0</v>
      </c>
      <c r="BC8">
        <f t="shared" si="5"/>
        <v>0</v>
      </c>
    </row>
    <row r="9" spans="1:55" x14ac:dyDescent="0.35">
      <c r="A9" s="2">
        <v>43650</v>
      </c>
      <c r="B9" s="5"/>
      <c r="C9" s="5"/>
      <c r="D9" s="5"/>
      <c r="E9" s="5"/>
      <c r="F9" s="5"/>
      <c r="G9" s="5"/>
      <c r="H9">
        <v>0</v>
      </c>
      <c r="I9">
        <v>3</v>
      </c>
      <c r="J9">
        <v>3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3</v>
      </c>
      <c r="S9">
        <v>6</v>
      </c>
      <c r="T9">
        <v>-3</v>
      </c>
      <c r="U9">
        <v>3</v>
      </c>
      <c r="V9">
        <v>0</v>
      </c>
      <c r="W9">
        <v>0</v>
      </c>
      <c r="X9">
        <v>15</v>
      </c>
      <c r="Y9">
        <v>0</v>
      </c>
      <c r="Z9">
        <f t="shared" si="0"/>
        <v>30</v>
      </c>
      <c r="AB9" s="5">
        <f t="shared" si="1"/>
        <v>30</v>
      </c>
      <c r="AC9">
        <f t="shared" si="2"/>
        <v>212.86956521739131</v>
      </c>
      <c r="AE9">
        <f t="shared" si="6"/>
        <v>24</v>
      </c>
      <c r="AF9">
        <f t="shared" si="3"/>
        <v>1.4782608695652173</v>
      </c>
      <c r="AG9">
        <f t="shared" si="4"/>
        <v>0</v>
      </c>
      <c r="AH9">
        <f t="shared" si="4"/>
        <v>0</v>
      </c>
      <c r="AI9">
        <f t="shared" si="4"/>
        <v>0</v>
      </c>
      <c r="AJ9">
        <f t="shared" si="4"/>
        <v>0</v>
      </c>
      <c r="AK9">
        <f t="shared" si="4"/>
        <v>0</v>
      </c>
      <c r="AL9">
        <f t="shared" si="4"/>
        <v>0</v>
      </c>
      <c r="AM9">
        <f t="shared" si="4"/>
        <v>1</v>
      </c>
      <c r="AN9">
        <f t="shared" si="4"/>
        <v>0</v>
      </c>
      <c r="AO9">
        <f t="shared" si="4"/>
        <v>1</v>
      </c>
      <c r="AP9">
        <f t="shared" si="4"/>
        <v>0</v>
      </c>
      <c r="AQ9">
        <f t="shared" si="4"/>
        <v>0</v>
      </c>
      <c r="AR9">
        <f t="shared" si="4"/>
        <v>0</v>
      </c>
      <c r="AS9">
        <f t="shared" si="4"/>
        <v>0</v>
      </c>
      <c r="AT9">
        <f t="shared" si="4"/>
        <v>0</v>
      </c>
      <c r="AU9">
        <f t="shared" si="4"/>
        <v>0</v>
      </c>
      <c r="AV9">
        <f t="shared" si="4"/>
        <v>1</v>
      </c>
      <c r="AW9">
        <f t="shared" si="5"/>
        <v>1</v>
      </c>
      <c r="AX9">
        <f t="shared" si="5"/>
        <v>9</v>
      </c>
      <c r="AY9">
        <f t="shared" si="5"/>
        <v>4</v>
      </c>
      <c r="AZ9">
        <f t="shared" si="5"/>
        <v>1</v>
      </c>
      <c r="BA9">
        <f t="shared" si="5"/>
        <v>0</v>
      </c>
      <c r="BB9">
        <f t="shared" si="5"/>
        <v>25</v>
      </c>
      <c r="BC9">
        <f t="shared" si="5"/>
        <v>25</v>
      </c>
    </row>
    <row r="10" spans="1:55" x14ac:dyDescent="0.35">
      <c r="A10" s="2">
        <v>43651</v>
      </c>
      <c r="B10">
        <v>0</v>
      </c>
      <c r="C10">
        <v>0</v>
      </c>
      <c r="D10">
        <v>3</v>
      </c>
      <c r="E10">
        <v>3</v>
      </c>
      <c r="F10">
        <v>0</v>
      </c>
      <c r="G10">
        <v>0</v>
      </c>
      <c r="H10">
        <v>0</v>
      </c>
      <c r="I10">
        <v>3</v>
      </c>
      <c r="J10">
        <v>0</v>
      </c>
      <c r="K10">
        <v>-24</v>
      </c>
      <c r="L10">
        <v>-3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192</v>
      </c>
      <c r="X10">
        <v>0</v>
      </c>
      <c r="Y10">
        <v>0</v>
      </c>
      <c r="Z10">
        <f t="shared" si="0"/>
        <v>174</v>
      </c>
      <c r="AB10" s="4">
        <f t="shared" si="1"/>
        <v>174</v>
      </c>
      <c r="AC10">
        <f t="shared" si="2"/>
        <v>26013.913043478264</v>
      </c>
      <c r="AE10">
        <f t="shared" si="6"/>
        <v>24</v>
      </c>
      <c r="AF10">
        <f t="shared" si="3"/>
        <v>180.65217391304347</v>
      </c>
      <c r="AG10">
        <f t="shared" si="4"/>
        <v>0</v>
      </c>
      <c r="AH10">
        <f t="shared" si="4"/>
        <v>1</v>
      </c>
      <c r="AI10">
        <f t="shared" si="4"/>
        <v>0</v>
      </c>
      <c r="AJ10">
        <f t="shared" si="4"/>
        <v>1</v>
      </c>
      <c r="AK10">
        <f t="shared" si="4"/>
        <v>0</v>
      </c>
      <c r="AL10">
        <f t="shared" si="4"/>
        <v>0</v>
      </c>
      <c r="AM10">
        <f t="shared" si="4"/>
        <v>1</v>
      </c>
      <c r="AN10">
        <f t="shared" si="4"/>
        <v>1</v>
      </c>
      <c r="AO10">
        <f t="shared" si="4"/>
        <v>64</v>
      </c>
      <c r="AP10">
        <f t="shared" si="4"/>
        <v>49</v>
      </c>
      <c r="AQ10">
        <f t="shared" si="4"/>
        <v>1</v>
      </c>
      <c r="AR10">
        <f t="shared" si="4"/>
        <v>0</v>
      </c>
      <c r="AS10">
        <f t="shared" si="4"/>
        <v>0</v>
      </c>
      <c r="AT10">
        <f t="shared" si="4"/>
        <v>0</v>
      </c>
      <c r="AU10">
        <f t="shared" si="4"/>
        <v>0</v>
      </c>
      <c r="AV10">
        <f t="shared" si="4"/>
        <v>0</v>
      </c>
      <c r="AW10">
        <f t="shared" si="5"/>
        <v>0</v>
      </c>
      <c r="AX10">
        <f t="shared" si="5"/>
        <v>0</v>
      </c>
      <c r="AY10">
        <f t="shared" si="5"/>
        <v>0</v>
      </c>
      <c r="AZ10">
        <f t="shared" si="5"/>
        <v>0</v>
      </c>
      <c r="BA10">
        <f t="shared" si="5"/>
        <v>4096</v>
      </c>
      <c r="BB10">
        <f t="shared" si="5"/>
        <v>4096</v>
      </c>
      <c r="BC10">
        <f t="shared" si="5"/>
        <v>0</v>
      </c>
    </row>
    <row r="11" spans="1:55" x14ac:dyDescent="0.35">
      <c r="A11" s="2">
        <v>43652</v>
      </c>
      <c r="B11">
        <v>15</v>
      </c>
      <c r="C11">
        <v>75</v>
      </c>
      <c r="D11">
        <v>6</v>
      </c>
      <c r="E11">
        <v>12</v>
      </c>
      <c r="F11">
        <v>147</v>
      </c>
      <c r="G11">
        <v>0</v>
      </c>
      <c r="H11">
        <v>6</v>
      </c>
      <c r="I11">
        <v>0</v>
      </c>
      <c r="J11">
        <v>0</v>
      </c>
      <c r="K11">
        <v>0</v>
      </c>
      <c r="L11">
        <v>0</v>
      </c>
      <c r="M11">
        <v>9</v>
      </c>
      <c r="N11">
        <v>0</v>
      </c>
      <c r="O11">
        <v>0</v>
      </c>
      <c r="P11">
        <v>18</v>
      </c>
      <c r="Q11">
        <v>0</v>
      </c>
      <c r="R11">
        <v>0</v>
      </c>
      <c r="S11">
        <v>264</v>
      </c>
      <c r="T11">
        <v>9</v>
      </c>
      <c r="U11">
        <v>36</v>
      </c>
      <c r="V11">
        <v>207</v>
      </c>
      <c r="W11">
        <v>84</v>
      </c>
      <c r="X11">
        <v>396</v>
      </c>
      <c r="Y11">
        <v>1083</v>
      </c>
      <c r="Z11">
        <f t="shared" si="0"/>
        <v>2367</v>
      </c>
      <c r="AB11" s="4">
        <f t="shared" si="1"/>
        <v>2367</v>
      </c>
      <c r="AC11">
        <f t="shared" si="2"/>
        <v>277650.78260869568</v>
      </c>
      <c r="AE11">
        <f t="shared" si="6"/>
        <v>24</v>
      </c>
      <c r="AF11">
        <f t="shared" si="3"/>
        <v>1928.1304347826087</v>
      </c>
      <c r="AG11">
        <f t="shared" si="4"/>
        <v>400</v>
      </c>
      <c r="AH11">
        <f t="shared" si="4"/>
        <v>529</v>
      </c>
      <c r="AI11">
        <f t="shared" si="4"/>
        <v>4</v>
      </c>
      <c r="AJ11">
        <f t="shared" si="4"/>
        <v>2025</v>
      </c>
      <c r="AK11">
        <f t="shared" si="4"/>
        <v>2401</v>
      </c>
      <c r="AL11">
        <f t="shared" si="4"/>
        <v>4</v>
      </c>
      <c r="AM11">
        <f t="shared" si="4"/>
        <v>4</v>
      </c>
      <c r="AN11">
        <f t="shared" si="4"/>
        <v>0</v>
      </c>
      <c r="AO11">
        <f t="shared" si="4"/>
        <v>0</v>
      </c>
      <c r="AP11">
        <f t="shared" si="4"/>
        <v>0</v>
      </c>
      <c r="AQ11">
        <f t="shared" si="4"/>
        <v>9</v>
      </c>
      <c r="AR11">
        <f t="shared" si="4"/>
        <v>9</v>
      </c>
      <c r="AS11">
        <f t="shared" si="4"/>
        <v>0</v>
      </c>
      <c r="AT11">
        <f t="shared" si="4"/>
        <v>36</v>
      </c>
      <c r="AU11">
        <f t="shared" si="4"/>
        <v>36</v>
      </c>
      <c r="AV11">
        <f t="shared" si="4"/>
        <v>0</v>
      </c>
      <c r="AW11">
        <f t="shared" si="5"/>
        <v>7744</v>
      </c>
      <c r="AX11">
        <f t="shared" si="5"/>
        <v>7225</v>
      </c>
      <c r="AY11">
        <f t="shared" si="5"/>
        <v>81</v>
      </c>
      <c r="AZ11">
        <f t="shared" si="5"/>
        <v>3249</v>
      </c>
      <c r="BA11">
        <f t="shared" si="5"/>
        <v>1681</v>
      </c>
      <c r="BB11">
        <f t="shared" si="5"/>
        <v>10816</v>
      </c>
      <c r="BC11">
        <f t="shared" si="5"/>
        <v>52441</v>
      </c>
    </row>
    <row r="12" spans="1:55" x14ac:dyDescent="0.35">
      <c r="A12" s="2">
        <v>43653</v>
      </c>
      <c r="B12">
        <v>1731</v>
      </c>
      <c r="C12">
        <v>345</v>
      </c>
      <c r="D12">
        <v>9</v>
      </c>
      <c r="E12">
        <v>15</v>
      </c>
      <c r="F12">
        <v>0</v>
      </c>
      <c r="G12">
        <v>9</v>
      </c>
      <c r="H12">
        <v>24</v>
      </c>
      <c r="I12">
        <v>27</v>
      </c>
      <c r="J12">
        <v>0</v>
      </c>
      <c r="K12">
        <v>6</v>
      </c>
      <c r="L12">
        <v>0</v>
      </c>
      <c r="M12">
        <v>0</v>
      </c>
      <c r="N12">
        <v>3</v>
      </c>
      <c r="O12">
        <v>0</v>
      </c>
      <c r="P12">
        <v>0</v>
      </c>
      <c r="Q12">
        <v>0</v>
      </c>
      <c r="R12">
        <v>-3</v>
      </c>
      <c r="S12">
        <v>81</v>
      </c>
      <c r="T12">
        <v>288</v>
      </c>
      <c r="U12">
        <v>549</v>
      </c>
      <c r="V12">
        <v>78</v>
      </c>
      <c r="W12">
        <v>204</v>
      </c>
      <c r="X12">
        <v>441</v>
      </c>
      <c r="Y12">
        <v>774</v>
      </c>
      <c r="Z12">
        <f t="shared" si="0"/>
        <v>4581</v>
      </c>
      <c r="AB12" s="4">
        <f t="shared" si="1"/>
        <v>4581</v>
      </c>
      <c r="AC12">
        <f t="shared" si="2"/>
        <v>889772.86956521752</v>
      </c>
      <c r="AE12">
        <f t="shared" si="6"/>
        <v>24</v>
      </c>
      <c r="AF12">
        <f t="shared" si="3"/>
        <v>6178.978260869565</v>
      </c>
      <c r="AG12">
        <f t="shared" si="4"/>
        <v>213444</v>
      </c>
      <c r="AH12">
        <f t="shared" si="4"/>
        <v>12544</v>
      </c>
      <c r="AI12">
        <f t="shared" si="4"/>
        <v>4</v>
      </c>
      <c r="AJ12">
        <f t="shared" si="4"/>
        <v>25</v>
      </c>
      <c r="AK12">
        <f t="shared" si="4"/>
        <v>9</v>
      </c>
      <c r="AL12">
        <f t="shared" si="4"/>
        <v>25</v>
      </c>
      <c r="AM12">
        <f t="shared" si="4"/>
        <v>1</v>
      </c>
      <c r="AN12">
        <f t="shared" si="4"/>
        <v>81</v>
      </c>
      <c r="AO12">
        <f t="shared" si="4"/>
        <v>4</v>
      </c>
      <c r="AP12">
        <f t="shared" si="4"/>
        <v>4</v>
      </c>
      <c r="AQ12">
        <f t="shared" si="4"/>
        <v>0</v>
      </c>
      <c r="AR12">
        <f t="shared" si="4"/>
        <v>1</v>
      </c>
      <c r="AS12">
        <f t="shared" si="4"/>
        <v>1</v>
      </c>
      <c r="AT12">
        <f t="shared" si="4"/>
        <v>0</v>
      </c>
      <c r="AU12">
        <f t="shared" si="4"/>
        <v>0</v>
      </c>
      <c r="AV12">
        <f t="shared" si="4"/>
        <v>1</v>
      </c>
      <c r="AW12">
        <f t="shared" si="5"/>
        <v>784</v>
      </c>
      <c r="AX12">
        <f t="shared" si="5"/>
        <v>4761</v>
      </c>
      <c r="AY12">
        <f t="shared" si="5"/>
        <v>7569</v>
      </c>
      <c r="AZ12">
        <f t="shared" si="5"/>
        <v>24649</v>
      </c>
      <c r="BA12">
        <f t="shared" si="5"/>
        <v>1764</v>
      </c>
      <c r="BB12">
        <f t="shared" si="5"/>
        <v>6241</v>
      </c>
      <c r="BC12">
        <f t="shared" si="5"/>
        <v>12321</v>
      </c>
    </row>
    <row r="13" spans="1:55" x14ac:dyDescent="0.35">
      <c r="A13" s="2">
        <v>43654</v>
      </c>
      <c r="B13">
        <v>96</v>
      </c>
      <c r="C13">
        <v>111</v>
      </c>
      <c r="D13">
        <v>6</v>
      </c>
      <c r="E13">
        <v>0</v>
      </c>
      <c r="F13">
        <v>9</v>
      </c>
      <c r="G13">
        <v>24</v>
      </c>
      <c r="H13">
        <v>24</v>
      </c>
      <c r="I13">
        <v>18</v>
      </c>
      <c r="J13">
        <v>6</v>
      </c>
      <c r="K13">
        <v>0</v>
      </c>
      <c r="L13">
        <v>3</v>
      </c>
      <c r="M13">
        <v>0</v>
      </c>
      <c r="N13">
        <v>3</v>
      </c>
      <c r="O13">
        <v>0</v>
      </c>
      <c r="P13">
        <v>6</v>
      </c>
      <c r="Q13">
        <v>0</v>
      </c>
      <c r="R13">
        <v>6</v>
      </c>
      <c r="S13">
        <v>27</v>
      </c>
      <c r="T13">
        <v>129</v>
      </c>
      <c r="U13">
        <v>42</v>
      </c>
      <c r="V13">
        <v>18</v>
      </c>
      <c r="W13">
        <v>54</v>
      </c>
      <c r="X13">
        <v>117</v>
      </c>
      <c r="Y13">
        <v>138</v>
      </c>
      <c r="Z13">
        <f t="shared" si="0"/>
        <v>837</v>
      </c>
      <c r="AB13" s="4">
        <f t="shared" si="1"/>
        <v>837</v>
      </c>
      <c r="AC13">
        <f t="shared" si="2"/>
        <v>12747.13043478261</v>
      </c>
      <c r="AE13">
        <f t="shared" si="6"/>
        <v>24</v>
      </c>
      <c r="AF13">
        <f t="shared" si="3"/>
        <v>88.521739130434781</v>
      </c>
      <c r="AG13">
        <f t="shared" si="4"/>
        <v>25</v>
      </c>
      <c r="AH13">
        <f t="shared" si="4"/>
        <v>1225</v>
      </c>
      <c r="AI13">
        <f t="shared" si="4"/>
        <v>4</v>
      </c>
      <c r="AJ13">
        <f t="shared" si="4"/>
        <v>9</v>
      </c>
      <c r="AK13">
        <f t="shared" si="4"/>
        <v>25</v>
      </c>
      <c r="AL13">
        <f t="shared" si="4"/>
        <v>0</v>
      </c>
      <c r="AM13">
        <f t="shared" si="4"/>
        <v>4</v>
      </c>
      <c r="AN13">
        <f t="shared" si="4"/>
        <v>16</v>
      </c>
      <c r="AO13">
        <f t="shared" si="4"/>
        <v>4</v>
      </c>
      <c r="AP13">
        <f t="shared" si="4"/>
        <v>1</v>
      </c>
      <c r="AQ13">
        <f t="shared" si="4"/>
        <v>1</v>
      </c>
      <c r="AR13">
        <f t="shared" si="4"/>
        <v>1</v>
      </c>
      <c r="AS13">
        <f t="shared" si="4"/>
        <v>1</v>
      </c>
      <c r="AT13">
        <f t="shared" si="4"/>
        <v>4</v>
      </c>
      <c r="AU13">
        <f t="shared" si="4"/>
        <v>4</v>
      </c>
      <c r="AV13">
        <f t="shared" si="4"/>
        <v>4</v>
      </c>
      <c r="AW13">
        <f t="shared" si="5"/>
        <v>49</v>
      </c>
      <c r="AX13">
        <f t="shared" si="5"/>
        <v>1156</v>
      </c>
      <c r="AY13">
        <f t="shared" si="5"/>
        <v>841</v>
      </c>
      <c r="AZ13">
        <f t="shared" si="5"/>
        <v>64</v>
      </c>
      <c r="BA13">
        <f t="shared" si="5"/>
        <v>144</v>
      </c>
      <c r="BB13">
        <f t="shared" si="5"/>
        <v>441</v>
      </c>
      <c r="BC13">
        <f t="shared" si="5"/>
        <v>49</v>
      </c>
    </row>
    <row r="14" spans="1:55" x14ac:dyDescent="0.35">
      <c r="A14" s="2">
        <v>43655</v>
      </c>
      <c r="B14">
        <v>24</v>
      </c>
      <c r="C14">
        <v>90</v>
      </c>
      <c r="D14">
        <v>51</v>
      </c>
      <c r="E14">
        <v>6</v>
      </c>
      <c r="F14">
        <v>27</v>
      </c>
      <c r="G14">
        <v>15</v>
      </c>
      <c r="H14">
        <v>15</v>
      </c>
      <c r="I14">
        <v>6</v>
      </c>
      <c r="J14">
        <v>3</v>
      </c>
      <c r="K14">
        <v>0</v>
      </c>
      <c r="L14">
        <v>0</v>
      </c>
      <c r="M14">
        <v>0</v>
      </c>
      <c r="N14">
        <v>0</v>
      </c>
      <c r="O14">
        <v>6</v>
      </c>
      <c r="P14">
        <v>0</v>
      </c>
      <c r="Q14">
        <v>18</v>
      </c>
      <c r="R14">
        <v>15</v>
      </c>
      <c r="S14">
        <v>255</v>
      </c>
      <c r="T14">
        <v>69</v>
      </c>
      <c r="U14">
        <v>12</v>
      </c>
      <c r="V14">
        <v>27</v>
      </c>
      <c r="W14">
        <v>36</v>
      </c>
      <c r="X14">
        <v>132</v>
      </c>
      <c r="Y14">
        <v>69</v>
      </c>
      <c r="Z14">
        <f t="shared" si="0"/>
        <v>876</v>
      </c>
      <c r="AB14" s="4">
        <f t="shared" si="1"/>
        <v>876</v>
      </c>
      <c r="AC14">
        <f t="shared" si="2"/>
        <v>41018.086956521736</v>
      </c>
      <c r="AE14">
        <f t="shared" si="6"/>
        <v>24</v>
      </c>
      <c r="AF14">
        <f t="shared" si="3"/>
        <v>284.8478260869565</v>
      </c>
      <c r="AG14">
        <f t="shared" si="4"/>
        <v>484</v>
      </c>
      <c r="AH14">
        <f t="shared" si="4"/>
        <v>169</v>
      </c>
      <c r="AI14">
        <f t="shared" si="4"/>
        <v>225</v>
      </c>
      <c r="AJ14">
        <f t="shared" si="4"/>
        <v>49</v>
      </c>
      <c r="AK14">
        <f t="shared" si="4"/>
        <v>16</v>
      </c>
      <c r="AL14">
        <f t="shared" si="4"/>
        <v>0</v>
      </c>
      <c r="AM14">
        <f t="shared" si="4"/>
        <v>9</v>
      </c>
      <c r="AN14">
        <f t="shared" si="4"/>
        <v>1</v>
      </c>
      <c r="AO14">
        <f t="shared" si="4"/>
        <v>1</v>
      </c>
      <c r="AP14">
        <f t="shared" si="4"/>
        <v>0</v>
      </c>
      <c r="AQ14">
        <f t="shared" si="4"/>
        <v>0</v>
      </c>
      <c r="AR14">
        <f t="shared" si="4"/>
        <v>0</v>
      </c>
      <c r="AS14">
        <f t="shared" si="4"/>
        <v>4</v>
      </c>
      <c r="AT14">
        <f t="shared" si="4"/>
        <v>4</v>
      </c>
      <c r="AU14">
        <f t="shared" si="4"/>
        <v>36</v>
      </c>
      <c r="AV14">
        <f t="shared" si="4"/>
        <v>1</v>
      </c>
      <c r="AW14">
        <f t="shared" si="5"/>
        <v>6400</v>
      </c>
      <c r="AX14">
        <f t="shared" si="5"/>
        <v>3844</v>
      </c>
      <c r="AY14">
        <f t="shared" si="5"/>
        <v>361</v>
      </c>
      <c r="AZ14">
        <f t="shared" si="5"/>
        <v>25</v>
      </c>
      <c r="BA14">
        <f t="shared" si="5"/>
        <v>9</v>
      </c>
      <c r="BB14">
        <f t="shared" si="5"/>
        <v>1024</v>
      </c>
      <c r="BC14">
        <f t="shared" si="5"/>
        <v>441</v>
      </c>
    </row>
    <row r="15" spans="1:55" x14ac:dyDescent="0.35">
      <c r="A15" s="2">
        <v>43656</v>
      </c>
      <c r="B15">
        <v>39</v>
      </c>
      <c r="C15">
        <v>174</v>
      </c>
      <c r="D15">
        <v>9</v>
      </c>
      <c r="E15">
        <v>3</v>
      </c>
      <c r="F15">
        <v>3</v>
      </c>
      <c r="G15">
        <v>15</v>
      </c>
      <c r="H15">
        <v>15</v>
      </c>
      <c r="I15">
        <v>3</v>
      </c>
      <c r="J15">
        <v>6</v>
      </c>
      <c r="K15">
        <v>9</v>
      </c>
      <c r="L15">
        <v>9</v>
      </c>
      <c r="M15">
        <v>3</v>
      </c>
      <c r="N15">
        <v>21</v>
      </c>
      <c r="O15">
        <v>15</v>
      </c>
      <c r="P15">
        <v>0</v>
      </c>
      <c r="Q15">
        <v>21</v>
      </c>
      <c r="R15">
        <v>57</v>
      </c>
      <c r="S15">
        <v>12</v>
      </c>
      <c r="T15">
        <v>138</v>
      </c>
      <c r="U15">
        <v>105</v>
      </c>
      <c r="V15">
        <v>18</v>
      </c>
      <c r="W15">
        <v>18</v>
      </c>
      <c r="X15">
        <v>18</v>
      </c>
      <c r="Y15">
        <v>18</v>
      </c>
      <c r="Z15">
        <f t="shared" si="0"/>
        <v>729</v>
      </c>
      <c r="AB15" s="4">
        <f t="shared" si="1"/>
        <v>729</v>
      </c>
      <c r="AC15">
        <f t="shared" si="2"/>
        <v>25985.739130434784</v>
      </c>
      <c r="AE15">
        <f t="shared" si="6"/>
        <v>24</v>
      </c>
      <c r="AF15">
        <f t="shared" si="3"/>
        <v>180.45652173913044</v>
      </c>
      <c r="AG15">
        <f t="shared" si="4"/>
        <v>2025</v>
      </c>
      <c r="AH15">
        <f t="shared" si="4"/>
        <v>3025</v>
      </c>
      <c r="AI15">
        <f t="shared" si="4"/>
        <v>4</v>
      </c>
      <c r="AJ15">
        <f t="shared" si="4"/>
        <v>0</v>
      </c>
      <c r="AK15">
        <f t="shared" si="4"/>
        <v>16</v>
      </c>
      <c r="AL15">
        <f t="shared" si="4"/>
        <v>0</v>
      </c>
      <c r="AM15">
        <f t="shared" si="4"/>
        <v>16</v>
      </c>
      <c r="AN15">
        <f t="shared" si="4"/>
        <v>1</v>
      </c>
      <c r="AO15">
        <f t="shared" si="4"/>
        <v>1</v>
      </c>
      <c r="AP15">
        <f t="shared" si="4"/>
        <v>0</v>
      </c>
      <c r="AQ15">
        <f t="shared" si="4"/>
        <v>4</v>
      </c>
      <c r="AR15">
        <f t="shared" si="4"/>
        <v>36</v>
      </c>
      <c r="AS15">
        <f t="shared" si="4"/>
        <v>4</v>
      </c>
      <c r="AT15">
        <f t="shared" si="4"/>
        <v>25</v>
      </c>
      <c r="AU15">
        <f t="shared" si="4"/>
        <v>49</v>
      </c>
      <c r="AV15">
        <f t="shared" si="4"/>
        <v>144</v>
      </c>
      <c r="AW15">
        <f t="shared" si="5"/>
        <v>225</v>
      </c>
      <c r="AX15">
        <f t="shared" si="5"/>
        <v>1764</v>
      </c>
      <c r="AY15">
        <f t="shared" si="5"/>
        <v>121</v>
      </c>
      <c r="AZ15">
        <f t="shared" si="5"/>
        <v>841</v>
      </c>
      <c r="BA15">
        <f t="shared" si="5"/>
        <v>0</v>
      </c>
      <c r="BB15">
        <f t="shared" si="5"/>
        <v>0</v>
      </c>
      <c r="BC15">
        <f t="shared" si="5"/>
        <v>0</v>
      </c>
    </row>
    <row r="16" spans="1:55" x14ac:dyDescent="0.35">
      <c r="A16" s="2">
        <v>43657</v>
      </c>
      <c r="B16">
        <v>15</v>
      </c>
      <c r="C16">
        <v>24</v>
      </c>
      <c r="D16">
        <v>3</v>
      </c>
      <c r="E16">
        <v>0</v>
      </c>
      <c r="F16">
        <v>6</v>
      </c>
      <c r="G16">
        <v>9</v>
      </c>
      <c r="H16">
        <v>6</v>
      </c>
      <c r="I16">
        <v>3</v>
      </c>
      <c r="J16">
        <v>33</v>
      </c>
      <c r="K16">
        <v>30</v>
      </c>
      <c r="L16">
        <v>30</v>
      </c>
      <c r="M16">
        <v>15</v>
      </c>
      <c r="N16">
        <v>3</v>
      </c>
      <c r="O16">
        <v>18</v>
      </c>
      <c r="P16">
        <v>33</v>
      </c>
      <c r="Q16">
        <v>126</v>
      </c>
      <c r="R16">
        <v>33</v>
      </c>
      <c r="S16">
        <v>18</v>
      </c>
      <c r="T16">
        <v>24</v>
      </c>
      <c r="U16">
        <v>6</v>
      </c>
      <c r="V16">
        <v>18</v>
      </c>
      <c r="W16">
        <v>18</v>
      </c>
      <c r="X16">
        <v>57</v>
      </c>
      <c r="Y16">
        <v>3</v>
      </c>
      <c r="Z16">
        <f t="shared" si="0"/>
        <v>531</v>
      </c>
      <c r="AB16" s="4">
        <f t="shared" si="1"/>
        <v>531</v>
      </c>
      <c r="AC16">
        <f t="shared" si="2"/>
        <v>8621.217391304348</v>
      </c>
      <c r="AE16">
        <f t="shared" si="6"/>
        <v>24</v>
      </c>
      <c r="AF16">
        <f t="shared" si="3"/>
        <v>59.869565217391305</v>
      </c>
      <c r="AG16">
        <f t="shared" si="4"/>
        <v>9</v>
      </c>
      <c r="AH16">
        <f t="shared" si="4"/>
        <v>49</v>
      </c>
      <c r="AI16">
        <f t="shared" si="4"/>
        <v>1</v>
      </c>
      <c r="AJ16">
        <f t="shared" si="4"/>
        <v>4</v>
      </c>
      <c r="AK16">
        <f t="shared" si="4"/>
        <v>1</v>
      </c>
      <c r="AL16">
        <f t="shared" si="4"/>
        <v>1</v>
      </c>
      <c r="AM16">
        <f t="shared" si="4"/>
        <v>1</v>
      </c>
      <c r="AN16">
        <f t="shared" si="4"/>
        <v>100</v>
      </c>
      <c r="AO16">
        <f t="shared" si="4"/>
        <v>1</v>
      </c>
      <c r="AP16">
        <f t="shared" si="4"/>
        <v>0</v>
      </c>
      <c r="AQ16">
        <f t="shared" si="4"/>
        <v>25</v>
      </c>
      <c r="AR16">
        <f t="shared" si="4"/>
        <v>16</v>
      </c>
      <c r="AS16">
        <f t="shared" si="4"/>
        <v>25</v>
      </c>
      <c r="AT16">
        <f t="shared" si="4"/>
        <v>25</v>
      </c>
      <c r="AU16">
        <f t="shared" si="4"/>
        <v>961</v>
      </c>
      <c r="AV16">
        <f t="shared" si="4"/>
        <v>961</v>
      </c>
      <c r="AW16">
        <f t="shared" si="5"/>
        <v>25</v>
      </c>
      <c r="AX16">
        <f t="shared" si="5"/>
        <v>4</v>
      </c>
      <c r="AY16">
        <f t="shared" si="5"/>
        <v>36</v>
      </c>
      <c r="AZ16">
        <f t="shared" si="5"/>
        <v>16</v>
      </c>
      <c r="BA16">
        <f t="shared" si="5"/>
        <v>0</v>
      </c>
      <c r="BB16">
        <f t="shared" si="5"/>
        <v>169</v>
      </c>
      <c r="BC16">
        <f t="shared" si="5"/>
        <v>324</v>
      </c>
    </row>
    <row r="17" spans="1:55" x14ac:dyDescent="0.35">
      <c r="A17" s="2">
        <v>43658</v>
      </c>
      <c r="B17">
        <v>30</v>
      </c>
      <c r="C17">
        <v>48</v>
      </c>
      <c r="D17">
        <v>0</v>
      </c>
      <c r="E17">
        <v>0</v>
      </c>
      <c r="F17">
        <v>0</v>
      </c>
      <c r="G17">
        <v>24</v>
      </c>
      <c r="H17">
        <v>27</v>
      </c>
      <c r="I17">
        <v>15</v>
      </c>
      <c r="J17">
        <v>18</v>
      </c>
      <c r="K17">
        <v>15</v>
      </c>
      <c r="L17">
        <v>3</v>
      </c>
      <c r="M17">
        <v>0</v>
      </c>
      <c r="N17">
        <v>0</v>
      </c>
      <c r="O17">
        <v>15</v>
      </c>
      <c r="P17">
        <v>9</v>
      </c>
      <c r="Q17">
        <v>36</v>
      </c>
      <c r="R17">
        <v>120</v>
      </c>
      <c r="S17">
        <v>57</v>
      </c>
      <c r="T17">
        <v>45</v>
      </c>
      <c r="U17">
        <v>117</v>
      </c>
      <c r="V17">
        <v>102</v>
      </c>
      <c r="W17">
        <v>36</v>
      </c>
      <c r="X17">
        <v>6</v>
      </c>
      <c r="Y17">
        <v>0</v>
      </c>
      <c r="Z17">
        <f t="shared" si="0"/>
        <v>723</v>
      </c>
      <c r="AB17" s="4">
        <f t="shared" si="1"/>
        <v>723</v>
      </c>
      <c r="AC17">
        <f t="shared" si="2"/>
        <v>9178.4347826086978</v>
      </c>
      <c r="AE17">
        <f t="shared" si="6"/>
        <v>24</v>
      </c>
      <c r="AF17">
        <f t="shared" si="3"/>
        <v>63.739130434782609</v>
      </c>
      <c r="AG17">
        <f t="shared" si="4"/>
        <v>36</v>
      </c>
      <c r="AH17">
        <f t="shared" si="4"/>
        <v>256</v>
      </c>
      <c r="AI17">
        <f t="shared" si="4"/>
        <v>0</v>
      </c>
      <c r="AJ17">
        <f t="shared" si="4"/>
        <v>0</v>
      </c>
      <c r="AK17">
        <f t="shared" si="4"/>
        <v>64</v>
      </c>
      <c r="AL17">
        <f t="shared" si="4"/>
        <v>1</v>
      </c>
      <c r="AM17">
        <f t="shared" si="4"/>
        <v>16</v>
      </c>
      <c r="AN17">
        <f t="shared" si="4"/>
        <v>1</v>
      </c>
      <c r="AO17">
        <f t="shared" si="4"/>
        <v>1</v>
      </c>
      <c r="AP17">
        <f t="shared" si="4"/>
        <v>16</v>
      </c>
      <c r="AQ17">
        <f t="shared" si="4"/>
        <v>1</v>
      </c>
      <c r="AR17">
        <f t="shared" si="4"/>
        <v>0</v>
      </c>
      <c r="AS17">
        <f t="shared" si="4"/>
        <v>25</v>
      </c>
      <c r="AT17">
        <f t="shared" si="4"/>
        <v>4</v>
      </c>
      <c r="AU17">
        <f t="shared" si="4"/>
        <v>81</v>
      </c>
      <c r="AV17">
        <f t="shared" si="4"/>
        <v>784</v>
      </c>
      <c r="AW17">
        <f t="shared" si="5"/>
        <v>441</v>
      </c>
      <c r="AX17">
        <f t="shared" si="5"/>
        <v>16</v>
      </c>
      <c r="AY17">
        <f t="shared" si="5"/>
        <v>576</v>
      </c>
      <c r="AZ17">
        <f t="shared" si="5"/>
        <v>25</v>
      </c>
      <c r="BA17">
        <f t="shared" si="5"/>
        <v>484</v>
      </c>
      <c r="BB17">
        <f t="shared" si="5"/>
        <v>100</v>
      </c>
      <c r="BC17">
        <f t="shared" si="5"/>
        <v>4</v>
      </c>
    </row>
    <row r="18" spans="1:55" x14ac:dyDescent="0.35">
      <c r="A18" s="2">
        <v>43659</v>
      </c>
      <c r="B18">
        <v>9</v>
      </c>
      <c r="C18">
        <v>3</v>
      </c>
      <c r="D18">
        <v>6</v>
      </c>
      <c r="E18">
        <v>9</v>
      </c>
      <c r="F18">
        <v>3</v>
      </c>
      <c r="G18">
        <v>18</v>
      </c>
      <c r="H18">
        <v>6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21</v>
      </c>
      <c r="R18">
        <v>129</v>
      </c>
      <c r="S18">
        <v>111</v>
      </c>
      <c r="T18">
        <v>153</v>
      </c>
      <c r="U18">
        <v>90</v>
      </c>
      <c r="V18">
        <v>93</v>
      </c>
      <c r="W18">
        <v>9</v>
      </c>
      <c r="X18">
        <v>24</v>
      </c>
      <c r="Y18">
        <v>9</v>
      </c>
      <c r="Z18">
        <f t="shared" si="0"/>
        <v>693</v>
      </c>
      <c r="AB18" s="4">
        <f t="shared" si="1"/>
        <v>693</v>
      </c>
      <c r="AC18">
        <f t="shared" si="2"/>
        <v>9103.3043478260879</v>
      </c>
      <c r="AE18">
        <f t="shared" si="6"/>
        <v>24</v>
      </c>
      <c r="AF18">
        <f t="shared" si="3"/>
        <v>63.217391304347828</v>
      </c>
      <c r="AG18">
        <f t="shared" si="4"/>
        <v>4</v>
      </c>
      <c r="AH18">
        <f t="shared" si="4"/>
        <v>1</v>
      </c>
      <c r="AI18">
        <f t="shared" si="4"/>
        <v>1</v>
      </c>
      <c r="AJ18">
        <f t="shared" si="4"/>
        <v>4</v>
      </c>
      <c r="AK18">
        <f t="shared" si="4"/>
        <v>25</v>
      </c>
      <c r="AL18">
        <f t="shared" si="4"/>
        <v>16</v>
      </c>
      <c r="AM18">
        <f t="shared" si="4"/>
        <v>4</v>
      </c>
      <c r="AN18">
        <f t="shared" si="4"/>
        <v>0</v>
      </c>
      <c r="AO18">
        <f t="shared" si="4"/>
        <v>0</v>
      </c>
      <c r="AP18">
        <f t="shared" si="4"/>
        <v>0</v>
      </c>
      <c r="AQ18">
        <f t="shared" si="4"/>
        <v>0</v>
      </c>
      <c r="AR18">
        <f t="shared" si="4"/>
        <v>0</v>
      </c>
      <c r="AS18">
        <f t="shared" si="4"/>
        <v>0</v>
      </c>
      <c r="AT18">
        <f t="shared" si="4"/>
        <v>0</v>
      </c>
      <c r="AU18">
        <f t="shared" si="4"/>
        <v>49</v>
      </c>
      <c r="AV18">
        <f t="shared" si="4"/>
        <v>1296</v>
      </c>
      <c r="AW18">
        <f t="shared" si="5"/>
        <v>36</v>
      </c>
      <c r="AX18">
        <f t="shared" si="5"/>
        <v>196</v>
      </c>
      <c r="AY18">
        <f t="shared" si="5"/>
        <v>441</v>
      </c>
      <c r="AZ18">
        <f t="shared" si="5"/>
        <v>1</v>
      </c>
      <c r="BA18">
        <f t="shared" si="5"/>
        <v>784</v>
      </c>
      <c r="BB18">
        <f t="shared" si="5"/>
        <v>25</v>
      </c>
      <c r="BC18">
        <f t="shared" si="5"/>
        <v>25</v>
      </c>
    </row>
    <row r="19" spans="1:55" x14ac:dyDescent="0.35">
      <c r="A19" s="2">
        <v>43660</v>
      </c>
      <c r="B19">
        <v>30</v>
      </c>
      <c r="C19">
        <v>12</v>
      </c>
      <c r="D19">
        <v>0</v>
      </c>
      <c r="E19">
        <v>0</v>
      </c>
      <c r="F19">
        <v>0</v>
      </c>
      <c r="G19">
        <v>18</v>
      </c>
      <c r="H19">
        <v>21</v>
      </c>
      <c r="I19">
        <v>9</v>
      </c>
      <c r="J19">
        <v>3</v>
      </c>
      <c r="K19">
        <v>3</v>
      </c>
      <c r="L19">
        <v>30</v>
      </c>
      <c r="M19">
        <v>21</v>
      </c>
      <c r="N19">
        <v>9</v>
      </c>
      <c r="O19">
        <v>3</v>
      </c>
      <c r="P19">
        <v>0</v>
      </c>
      <c r="Q19">
        <v>48</v>
      </c>
      <c r="R19">
        <v>54</v>
      </c>
      <c r="S19">
        <v>87</v>
      </c>
      <c r="T19">
        <v>6</v>
      </c>
      <c r="U19">
        <v>15</v>
      </c>
      <c r="V19">
        <v>15</v>
      </c>
      <c r="W19">
        <v>33</v>
      </c>
      <c r="X19">
        <v>48</v>
      </c>
      <c r="Y19">
        <v>39</v>
      </c>
      <c r="Z19">
        <f t="shared" si="0"/>
        <v>504</v>
      </c>
      <c r="AB19" s="4">
        <f t="shared" si="1"/>
        <v>504</v>
      </c>
      <c r="AC19">
        <f t="shared" si="2"/>
        <v>4410.7826086956529</v>
      </c>
      <c r="AE19">
        <f t="shared" si="6"/>
        <v>24</v>
      </c>
      <c r="AF19">
        <f t="shared" si="3"/>
        <v>30.630434782608695</v>
      </c>
      <c r="AG19">
        <f t="shared" si="4"/>
        <v>36</v>
      </c>
      <c r="AH19">
        <f t="shared" si="4"/>
        <v>16</v>
      </c>
      <c r="AI19">
        <f t="shared" si="4"/>
        <v>0</v>
      </c>
      <c r="AJ19">
        <f t="shared" si="4"/>
        <v>0</v>
      </c>
      <c r="AK19">
        <f t="shared" si="4"/>
        <v>36</v>
      </c>
      <c r="AL19">
        <f t="shared" si="4"/>
        <v>1</v>
      </c>
      <c r="AM19">
        <f t="shared" si="4"/>
        <v>16</v>
      </c>
      <c r="AN19">
        <f t="shared" si="4"/>
        <v>4</v>
      </c>
      <c r="AO19">
        <f t="shared" si="4"/>
        <v>0</v>
      </c>
      <c r="AP19">
        <f t="shared" si="4"/>
        <v>81</v>
      </c>
      <c r="AQ19">
        <f t="shared" si="4"/>
        <v>9</v>
      </c>
      <c r="AR19">
        <f t="shared" si="4"/>
        <v>16</v>
      </c>
      <c r="AS19">
        <f t="shared" si="4"/>
        <v>4</v>
      </c>
      <c r="AT19">
        <f t="shared" si="4"/>
        <v>1</v>
      </c>
      <c r="AU19">
        <f t="shared" si="4"/>
        <v>256</v>
      </c>
      <c r="AV19">
        <f t="shared" si="4"/>
        <v>4</v>
      </c>
      <c r="AW19">
        <f t="shared" si="5"/>
        <v>121</v>
      </c>
      <c r="AX19">
        <f t="shared" si="5"/>
        <v>729</v>
      </c>
      <c r="AY19">
        <f t="shared" si="5"/>
        <v>9</v>
      </c>
      <c r="AZ19">
        <f t="shared" si="5"/>
        <v>0</v>
      </c>
      <c r="BA19">
        <f t="shared" si="5"/>
        <v>36</v>
      </c>
      <c r="BB19">
        <f t="shared" si="5"/>
        <v>25</v>
      </c>
      <c r="BC19">
        <f t="shared" si="5"/>
        <v>9</v>
      </c>
    </row>
    <row r="20" spans="1:55" x14ac:dyDescent="0.35">
      <c r="A20" s="2">
        <v>43661</v>
      </c>
      <c r="B20">
        <v>9</v>
      </c>
      <c r="C20">
        <v>9</v>
      </c>
      <c r="D20">
        <v>18</v>
      </c>
      <c r="E20">
        <v>6</v>
      </c>
      <c r="F20">
        <v>33</v>
      </c>
      <c r="G20">
        <v>78</v>
      </c>
      <c r="H20">
        <v>12</v>
      </c>
      <c r="I20">
        <v>6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21</v>
      </c>
      <c r="Q20">
        <v>21</v>
      </c>
      <c r="R20">
        <v>33</v>
      </c>
      <c r="S20">
        <v>111</v>
      </c>
      <c r="T20">
        <v>18</v>
      </c>
      <c r="U20">
        <v>6</v>
      </c>
      <c r="V20">
        <v>108</v>
      </c>
      <c r="W20">
        <v>39</v>
      </c>
      <c r="X20">
        <v>15</v>
      </c>
      <c r="Y20">
        <v>168</v>
      </c>
      <c r="Z20">
        <f t="shared" si="0"/>
        <v>711</v>
      </c>
      <c r="AB20" s="4">
        <f t="shared" si="1"/>
        <v>711</v>
      </c>
      <c r="AC20">
        <f t="shared" si="2"/>
        <v>21571.826086956527</v>
      </c>
      <c r="AE20">
        <f t="shared" si="6"/>
        <v>24</v>
      </c>
      <c r="AF20">
        <f t="shared" si="3"/>
        <v>149.80434782608697</v>
      </c>
      <c r="AG20">
        <f t="shared" si="4"/>
        <v>0</v>
      </c>
      <c r="AH20">
        <f t="shared" si="4"/>
        <v>9</v>
      </c>
      <c r="AI20">
        <f t="shared" si="4"/>
        <v>16</v>
      </c>
      <c r="AJ20">
        <f t="shared" si="4"/>
        <v>81</v>
      </c>
      <c r="AK20">
        <f t="shared" si="4"/>
        <v>225</v>
      </c>
      <c r="AL20">
        <f t="shared" si="4"/>
        <v>484</v>
      </c>
      <c r="AM20">
        <f t="shared" si="4"/>
        <v>4</v>
      </c>
      <c r="AN20">
        <f t="shared" si="4"/>
        <v>4</v>
      </c>
      <c r="AO20">
        <f t="shared" si="4"/>
        <v>0</v>
      </c>
      <c r="AP20">
        <f t="shared" si="4"/>
        <v>0</v>
      </c>
      <c r="AQ20">
        <f t="shared" si="4"/>
        <v>0</v>
      </c>
      <c r="AR20">
        <f t="shared" si="4"/>
        <v>0</v>
      </c>
      <c r="AS20">
        <f t="shared" si="4"/>
        <v>0</v>
      </c>
      <c r="AT20">
        <f t="shared" si="4"/>
        <v>49</v>
      </c>
      <c r="AU20">
        <f t="shared" si="4"/>
        <v>0</v>
      </c>
      <c r="AV20">
        <f t="shared" si="4"/>
        <v>16</v>
      </c>
      <c r="AW20">
        <f t="shared" si="5"/>
        <v>676</v>
      </c>
      <c r="AX20">
        <f t="shared" si="5"/>
        <v>961</v>
      </c>
      <c r="AY20">
        <f t="shared" si="5"/>
        <v>16</v>
      </c>
      <c r="AZ20">
        <f t="shared" si="5"/>
        <v>1156</v>
      </c>
      <c r="BA20">
        <f t="shared" si="5"/>
        <v>529</v>
      </c>
      <c r="BB20">
        <f t="shared" si="5"/>
        <v>64</v>
      </c>
      <c r="BC20">
        <f t="shared" si="5"/>
        <v>2601</v>
      </c>
    </row>
    <row r="21" spans="1:55" x14ac:dyDescent="0.35">
      <c r="A21" s="2">
        <v>43662</v>
      </c>
      <c r="B21">
        <v>48</v>
      </c>
      <c r="C21">
        <v>3</v>
      </c>
      <c r="D21">
        <v>0</v>
      </c>
      <c r="E21">
        <v>6</v>
      </c>
      <c r="F21">
        <v>3</v>
      </c>
      <c r="G21">
        <v>15</v>
      </c>
      <c r="H21">
        <v>3</v>
      </c>
      <c r="I21">
        <v>3</v>
      </c>
      <c r="J21">
        <v>3</v>
      </c>
      <c r="K21">
        <v>0</v>
      </c>
      <c r="L21">
        <v>0</v>
      </c>
      <c r="M21">
        <v>3</v>
      </c>
      <c r="N21">
        <v>6</v>
      </c>
      <c r="O21">
        <v>3</v>
      </c>
      <c r="P21">
        <v>0</v>
      </c>
      <c r="Q21">
        <v>0</v>
      </c>
      <c r="R21">
        <v>33</v>
      </c>
      <c r="S21">
        <v>24</v>
      </c>
      <c r="T21">
        <v>186</v>
      </c>
      <c r="U21">
        <v>72</v>
      </c>
      <c r="V21">
        <v>15</v>
      </c>
      <c r="W21">
        <v>15</v>
      </c>
      <c r="X21">
        <v>15</v>
      </c>
      <c r="Y21">
        <v>9</v>
      </c>
      <c r="Z21">
        <f t="shared" si="0"/>
        <v>465</v>
      </c>
      <c r="AB21" s="4">
        <f t="shared" si="1"/>
        <v>465</v>
      </c>
      <c r="AC21">
        <f t="shared" si="2"/>
        <v>16037.21739130435</v>
      </c>
      <c r="AE21">
        <f t="shared" si="6"/>
        <v>24</v>
      </c>
      <c r="AF21">
        <f t="shared" si="3"/>
        <v>111.3695652173913</v>
      </c>
      <c r="AG21">
        <f t="shared" si="4"/>
        <v>225</v>
      </c>
      <c r="AH21">
        <f t="shared" si="4"/>
        <v>1</v>
      </c>
      <c r="AI21">
        <f t="shared" si="4"/>
        <v>4</v>
      </c>
      <c r="AJ21">
        <f t="shared" si="4"/>
        <v>1</v>
      </c>
      <c r="AK21">
        <f t="shared" si="4"/>
        <v>16</v>
      </c>
      <c r="AL21">
        <f t="shared" si="4"/>
        <v>16</v>
      </c>
      <c r="AM21">
        <f t="shared" si="4"/>
        <v>0</v>
      </c>
      <c r="AN21">
        <f t="shared" si="4"/>
        <v>0</v>
      </c>
      <c r="AO21">
        <f t="shared" si="4"/>
        <v>1</v>
      </c>
      <c r="AP21">
        <f t="shared" si="4"/>
        <v>0</v>
      </c>
      <c r="AQ21">
        <f t="shared" si="4"/>
        <v>1</v>
      </c>
      <c r="AR21">
        <f t="shared" si="4"/>
        <v>1</v>
      </c>
      <c r="AS21">
        <f t="shared" si="4"/>
        <v>1</v>
      </c>
      <c r="AT21">
        <f t="shared" si="4"/>
        <v>1</v>
      </c>
      <c r="AU21">
        <f t="shared" si="4"/>
        <v>0</v>
      </c>
      <c r="AV21">
        <f t="shared" si="4"/>
        <v>121</v>
      </c>
      <c r="AW21">
        <f t="shared" si="5"/>
        <v>9</v>
      </c>
      <c r="AX21">
        <f t="shared" si="5"/>
        <v>2916</v>
      </c>
      <c r="AY21">
        <f t="shared" si="5"/>
        <v>1444</v>
      </c>
      <c r="AZ21">
        <f t="shared" si="5"/>
        <v>361</v>
      </c>
      <c r="BA21">
        <f t="shared" si="5"/>
        <v>0</v>
      </c>
      <c r="BB21">
        <f t="shared" si="5"/>
        <v>0</v>
      </c>
      <c r="BC21">
        <f t="shared" si="5"/>
        <v>4</v>
      </c>
    </row>
    <row r="22" spans="1:55" x14ac:dyDescent="0.35">
      <c r="A22" s="2">
        <v>43663</v>
      </c>
      <c r="B22">
        <v>3</v>
      </c>
      <c r="C22">
        <v>12</v>
      </c>
      <c r="D22">
        <v>6</v>
      </c>
      <c r="E22">
        <v>3</v>
      </c>
      <c r="F22">
        <v>6</v>
      </c>
      <c r="G22">
        <v>6</v>
      </c>
      <c r="H22">
        <v>9</v>
      </c>
      <c r="I22">
        <v>3</v>
      </c>
      <c r="J22">
        <v>6</v>
      </c>
      <c r="K22">
        <v>3</v>
      </c>
      <c r="L22">
        <v>0</v>
      </c>
      <c r="M22">
        <v>0</v>
      </c>
      <c r="N22">
        <v>0</v>
      </c>
      <c r="O22">
        <v>0</v>
      </c>
      <c r="P22">
        <v>6</v>
      </c>
      <c r="Q22">
        <v>9</v>
      </c>
      <c r="R22">
        <v>12</v>
      </c>
      <c r="S22">
        <v>87</v>
      </c>
      <c r="T22">
        <v>120</v>
      </c>
      <c r="U22">
        <v>42</v>
      </c>
      <c r="V22">
        <v>12</v>
      </c>
      <c r="W22">
        <v>24</v>
      </c>
      <c r="X22">
        <v>66</v>
      </c>
      <c r="Y22">
        <v>66</v>
      </c>
      <c r="Z22">
        <f t="shared" si="0"/>
        <v>501</v>
      </c>
      <c r="AB22" s="4">
        <f t="shared" si="1"/>
        <v>501</v>
      </c>
      <c r="AC22">
        <f t="shared" si="2"/>
        <v>5518.9565217391309</v>
      </c>
      <c r="AE22">
        <f t="shared" si="6"/>
        <v>24</v>
      </c>
      <c r="AF22">
        <f t="shared" si="3"/>
        <v>38.326086956521742</v>
      </c>
      <c r="AG22">
        <f t="shared" si="4"/>
        <v>9</v>
      </c>
      <c r="AH22">
        <f t="shared" si="4"/>
        <v>4</v>
      </c>
      <c r="AI22">
        <f t="shared" si="4"/>
        <v>1</v>
      </c>
      <c r="AJ22">
        <f t="shared" si="4"/>
        <v>1</v>
      </c>
      <c r="AK22">
        <f t="shared" si="4"/>
        <v>0</v>
      </c>
      <c r="AL22">
        <f t="shared" si="4"/>
        <v>1</v>
      </c>
      <c r="AM22">
        <f t="shared" si="4"/>
        <v>4</v>
      </c>
      <c r="AN22">
        <f t="shared" si="4"/>
        <v>1</v>
      </c>
      <c r="AO22">
        <f t="shared" si="4"/>
        <v>1</v>
      </c>
      <c r="AP22">
        <f t="shared" si="4"/>
        <v>1</v>
      </c>
      <c r="AQ22">
        <f t="shared" si="4"/>
        <v>0</v>
      </c>
      <c r="AR22">
        <f t="shared" si="4"/>
        <v>0</v>
      </c>
      <c r="AS22">
        <f t="shared" si="4"/>
        <v>0</v>
      </c>
      <c r="AT22">
        <f t="shared" si="4"/>
        <v>4</v>
      </c>
      <c r="AU22">
        <f t="shared" si="4"/>
        <v>1</v>
      </c>
      <c r="AV22">
        <f t="shared" ref="AV22:BC53" si="7">(Q22/3-R22/3)^2</f>
        <v>1</v>
      </c>
      <c r="AW22">
        <f t="shared" si="7"/>
        <v>625</v>
      </c>
      <c r="AX22">
        <f t="shared" si="7"/>
        <v>121</v>
      </c>
      <c r="AY22">
        <f t="shared" si="7"/>
        <v>676</v>
      </c>
      <c r="AZ22">
        <f t="shared" si="7"/>
        <v>100</v>
      </c>
      <c r="BA22">
        <f t="shared" si="7"/>
        <v>16</v>
      </c>
      <c r="BB22">
        <f t="shared" si="7"/>
        <v>196</v>
      </c>
      <c r="BC22">
        <f t="shared" si="7"/>
        <v>0</v>
      </c>
    </row>
    <row r="23" spans="1:55" x14ac:dyDescent="0.35">
      <c r="A23" s="2">
        <v>43664</v>
      </c>
      <c r="B23">
        <v>27</v>
      </c>
      <c r="C23">
        <v>12</v>
      </c>
      <c r="D23">
        <v>6</v>
      </c>
      <c r="E23">
        <v>0</v>
      </c>
      <c r="F23">
        <v>0</v>
      </c>
      <c r="G23">
        <v>3</v>
      </c>
      <c r="H23">
        <v>15</v>
      </c>
      <c r="I23">
        <v>6</v>
      </c>
      <c r="J23">
        <v>0</v>
      </c>
      <c r="K23">
        <v>0</v>
      </c>
      <c r="L23">
        <v>-6</v>
      </c>
      <c r="M23">
        <v>-3</v>
      </c>
      <c r="N23">
        <v>0</v>
      </c>
      <c r="O23">
        <v>-3</v>
      </c>
      <c r="P23">
        <v>3</v>
      </c>
      <c r="Q23">
        <v>0</v>
      </c>
      <c r="R23">
        <v>6</v>
      </c>
      <c r="S23">
        <v>3</v>
      </c>
      <c r="T23">
        <v>18</v>
      </c>
      <c r="U23">
        <v>15</v>
      </c>
      <c r="V23">
        <v>12</v>
      </c>
      <c r="W23">
        <v>12</v>
      </c>
      <c r="X23">
        <v>0</v>
      </c>
      <c r="Y23">
        <v>3</v>
      </c>
      <c r="Z23">
        <f t="shared" si="0"/>
        <v>129</v>
      </c>
      <c r="AB23" s="4">
        <f t="shared" si="1"/>
        <v>129</v>
      </c>
      <c r="AC23">
        <f t="shared" si="2"/>
        <v>388.17391304347831</v>
      </c>
      <c r="AE23">
        <f t="shared" si="6"/>
        <v>24</v>
      </c>
      <c r="AF23">
        <f t="shared" si="3"/>
        <v>2.6956521739130435</v>
      </c>
      <c r="AG23">
        <f t="shared" ref="AG23:AU39" si="8">(B23/3-C23/3)^2</f>
        <v>25</v>
      </c>
      <c r="AH23">
        <f t="shared" si="8"/>
        <v>4</v>
      </c>
      <c r="AI23">
        <f t="shared" si="8"/>
        <v>4</v>
      </c>
      <c r="AJ23">
        <f t="shared" si="8"/>
        <v>0</v>
      </c>
      <c r="AK23">
        <f t="shared" si="8"/>
        <v>1</v>
      </c>
      <c r="AL23">
        <f t="shared" si="8"/>
        <v>16</v>
      </c>
      <c r="AM23">
        <f t="shared" si="8"/>
        <v>9</v>
      </c>
      <c r="AN23">
        <f t="shared" si="8"/>
        <v>4</v>
      </c>
      <c r="AO23">
        <f t="shared" si="8"/>
        <v>0</v>
      </c>
      <c r="AP23">
        <f t="shared" si="8"/>
        <v>4</v>
      </c>
      <c r="AQ23">
        <f t="shared" si="8"/>
        <v>1</v>
      </c>
      <c r="AR23">
        <f t="shared" si="8"/>
        <v>1</v>
      </c>
      <c r="AS23">
        <f t="shared" si="8"/>
        <v>1</v>
      </c>
      <c r="AT23">
        <f t="shared" si="8"/>
        <v>4</v>
      </c>
      <c r="AU23">
        <f t="shared" si="8"/>
        <v>1</v>
      </c>
      <c r="AV23">
        <f t="shared" si="7"/>
        <v>4</v>
      </c>
      <c r="AW23">
        <f t="shared" si="7"/>
        <v>1</v>
      </c>
      <c r="AX23">
        <f t="shared" si="7"/>
        <v>25</v>
      </c>
      <c r="AY23">
        <f t="shared" si="7"/>
        <v>1</v>
      </c>
      <c r="AZ23">
        <f t="shared" si="7"/>
        <v>1</v>
      </c>
      <c r="BA23">
        <f t="shared" si="7"/>
        <v>0</v>
      </c>
      <c r="BB23">
        <f t="shared" si="7"/>
        <v>16</v>
      </c>
      <c r="BC23">
        <f t="shared" si="7"/>
        <v>1</v>
      </c>
    </row>
    <row r="24" spans="1:55" x14ac:dyDescent="0.35">
      <c r="A24" s="2">
        <v>43665</v>
      </c>
      <c r="B24">
        <v>3</v>
      </c>
      <c r="C24">
        <v>6</v>
      </c>
      <c r="D24">
        <v>-3</v>
      </c>
      <c r="E24">
        <v>-6</v>
      </c>
      <c r="F24">
        <v>0</v>
      </c>
      <c r="G24">
        <v>-3</v>
      </c>
      <c r="H24">
        <v>0</v>
      </c>
      <c r="I24">
        <v>3</v>
      </c>
      <c r="J24">
        <v>0</v>
      </c>
      <c r="K24">
        <v>0</v>
      </c>
      <c r="L24">
        <v>0</v>
      </c>
      <c r="M24">
        <v>0</v>
      </c>
      <c r="N24">
        <v>0</v>
      </c>
      <c r="O24">
        <v>3</v>
      </c>
      <c r="P24">
        <v>0</v>
      </c>
      <c r="Q24">
        <v>3</v>
      </c>
      <c r="R24">
        <v>6</v>
      </c>
      <c r="S24">
        <v>9</v>
      </c>
      <c r="T24">
        <v>0</v>
      </c>
      <c r="U24">
        <v>3</v>
      </c>
      <c r="V24">
        <v>9</v>
      </c>
      <c r="W24">
        <v>114</v>
      </c>
      <c r="X24">
        <v>18</v>
      </c>
      <c r="Y24">
        <v>0</v>
      </c>
      <c r="Z24">
        <f t="shared" si="0"/>
        <v>165</v>
      </c>
      <c r="AB24" s="4">
        <f t="shared" si="1"/>
        <v>165</v>
      </c>
      <c r="AC24">
        <f t="shared" si="2"/>
        <v>7272</v>
      </c>
      <c r="AE24">
        <f t="shared" si="6"/>
        <v>24</v>
      </c>
      <c r="AF24">
        <f t="shared" si="3"/>
        <v>50.5</v>
      </c>
      <c r="AG24">
        <f t="shared" si="8"/>
        <v>1</v>
      </c>
      <c r="AH24">
        <f t="shared" si="8"/>
        <v>9</v>
      </c>
      <c r="AI24">
        <f t="shared" si="8"/>
        <v>1</v>
      </c>
      <c r="AJ24">
        <f t="shared" si="8"/>
        <v>4</v>
      </c>
      <c r="AK24">
        <f t="shared" si="8"/>
        <v>1</v>
      </c>
      <c r="AL24">
        <f t="shared" si="8"/>
        <v>1</v>
      </c>
      <c r="AM24">
        <f t="shared" si="8"/>
        <v>1</v>
      </c>
      <c r="AN24">
        <f t="shared" si="8"/>
        <v>1</v>
      </c>
      <c r="AO24">
        <f t="shared" si="8"/>
        <v>0</v>
      </c>
      <c r="AP24">
        <f t="shared" si="8"/>
        <v>0</v>
      </c>
      <c r="AQ24">
        <f t="shared" si="8"/>
        <v>0</v>
      </c>
      <c r="AR24">
        <f t="shared" si="8"/>
        <v>0</v>
      </c>
      <c r="AS24">
        <f t="shared" si="8"/>
        <v>1</v>
      </c>
      <c r="AT24">
        <f t="shared" si="8"/>
        <v>1</v>
      </c>
      <c r="AU24">
        <f t="shared" si="8"/>
        <v>1</v>
      </c>
      <c r="AV24">
        <f t="shared" si="7"/>
        <v>1</v>
      </c>
      <c r="AW24">
        <f t="shared" si="7"/>
        <v>1</v>
      </c>
      <c r="AX24">
        <f t="shared" si="7"/>
        <v>9</v>
      </c>
      <c r="AY24">
        <f t="shared" si="7"/>
        <v>1</v>
      </c>
      <c r="AZ24">
        <f t="shared" si="7"/>
        <v>4</v>
      </c>
      <c r="BA24">
        <f t="shared" si="7"/>
        <v>1225</v>
      </c>
      <c r="BB24">
        <f t="shared" si="7"/>
        <v>1024</v>
      </c>
      <c r="BC24">
        <f t="shared" si="7"/>
        <v>36</v>
      </c>
    </row>
    <row r="25" spans="1:55" x14ac:dyDescent="0.35">
      <c r="A25" s="2">
        <v>43666</v>
      </c>
      <c r="B25">
        <v>3</v>
      </c>
      <c r="C25">
        <v>-15</v>
      </c>
      <c r="D25">
        <v>-18</v>
      </c>
      <c r="E25">
        <v>-6</v>
      </c>
      <c r="F25">
        <v>0</v>
      </c>
      <c r="G25">
        <v>-3</v>
      </c>
      <c r="H25">
        <v>6</v>
      </c>
      <c r="I25">
        <v>3</v>
      </c>
      <c r="J25">
        <v>0</v>
      </c>
      <c r="K25">
        <v>0</v>
      </c>
      <c r="L25">
        <v>3</v>
      </c>
      <c r="M25">
        <v>3</v>
      </c>
      <c r="N25">
        <v>0</v>
      </c>
      <c r="O25">
        <v>0</v>
      </c>
      <c r="P25">
        <v>6</v>
      </c>
      <c r="Q25">
        <v>3</v>
      </c>
      <c r="R25">
        <v>9</v>
      </c>
      <c r="S25">
        <v>0</v>
      </c>
      <c r="T25">
        <v>-6</v>
      </c>
      <c r="U25">
        <v>12</v>
      </c>
      <c r="V25">
        <v>12</v>
      </c>
      <c r="W25">
        <v>21</v>
      </c>
      <c r="X25">
        <v>3</v>
      </c>
      <c r="Y25">
        <v>15</v>
      </c>
      <c r="Z25">
        <f t="shared" si="0"/>
        <v>51</v>
      </c>
      <c r="AB25" s="4">
        <f t="shared" si="1"/>
        <v>51</v>
      </c>
      <c r="AC25">
        <f t="shared" si="2"/>
        <v>594.78260869565224</v>
      </c>
      <c r="AE25">
        <f t="shared" si="6"/>
        <v>24</v>
      </c>
      <c r="AF25">
        <f t="shared" si="3"/>
        <v>4.1304347826086953</v>
      </c>
      <c r="AG25">
        <f t="shared" si="8"/>
        <v>36</v>
      </c>
      <c r="AH25">
        <f t="shared" si="8"/>
        <v>1</v>
      </c>
      <c r="AI25">
        <f t="shared" si="8"/>
        <v>16</v>
      </c>
      <c r="AJ25">
        <f t="shared" si="8"/>
        <v>4</v>
      </c>
      <c r="AK25">
        <f t="shared" si="8"/>
        <v>1</v>
      </c>
      <c r="AL25">
        <f t="shared" si="8"/>
        <v>9</v>
      </c>
      <c r="AM25">
        <f t="shared" si="8"/>
        <v>1</v>
      </c>
      <c r="AN25">
        <f t="shared" si="8"/>
        <v>1</v>
      </c>
      <c r="AO25">
        <f t="shared" si="8"/>
        <v>0</v>
      </c>
      <c r="AP25">
        <f t="shared" si="8"/>
        <v>1</v>
      </c>
      <c r="AQ25">
        <f t="shared" si="8"/>
        <v>0</v>
      </c>
      <c r="AR25">
        <f t="shared" si="8"/>
        <v>1</v>
      </c>
      <c r="AS25">
        <f t="shared" si="8"/>
        <v>0</v>
      </c>
      <c r="AT25">
        <f t="shared" si="8"/>
        <v>4</v>
      </c>
      <c r="AU25">
        <f t="shared" si="8"/>
        <v>1</v>
      </c>
      <c r="AV25">
        <f t="shared" si="7"/>
        <v>4</v>
      </c>
      <c r="AW25">
        <f t="shared" si="7"/>
        <v>9</v>
      </c>
      <c r="AX25">
        <f t="shared" si="7"/>
        <v>4</v>
      </c>
      <c r="AY25">
        <f t="shared" si="7"/>
        <v>36</v>
      </c>
      <c r="AZ25">
        <f t="shared" si="7"/>
        <v>0</v>
      </c>
      <c r="BA25">
        <f t="shared" si="7"/>
        <v>9</v>
      </c>
      <c r="BB25">
        <f t="shared" si="7"/>
        <v>36</v>
      </c>
      <c r="BC25">
        <f t="shared" si="7"/>
        <v>16</v>
      </c>
    </row>
    <row r="26" spans="1:55" x14ac:dyDescent="0.35">
      <c r="A26" s="2">
        <v>43667</v>
      </c>
      <c r="B26">
        <v>0</v>
      </c>
      <c r="C26">
        <v>6</v>
      </c>
      <c r="D26">
        <v>3</v>
      </c>
      <c r="E26">
        <v>6</v>
      </c>
      <c r="F26">
        <v>0</v>
      </c>
      <c r="G26">
        <v>0</v>
      </c>
      <c r="H26">
        <v>3</v>
      </c>
      <c r="I26">
        <v>0</v>
      </c>
      <c r="J26">
        <v>0</v>
      </c>
      <c r="K26">
        <v>0</v>
      </c>
      <c r="L26">
        <v>0</v>
      </c>
      <c r="M26">
        <v>9</v>
      </c>
      <c r="N26">
        <v>6</v>
      </c>
      <c r="O26">
        <v>3</v>
      </c>
      <c r="P26">
        <v>9</v>
      </c>
      <c r="Q26">
        <v>3</v>
      </c>
      <c r="R26">
        <v>3</v>
      </c>
      <c r="S26">
        <v>6</v>
      </c>
      <c r="T26">
        <v>27</v>
      </c>
      <c r="U26">
        <v>21</v>
      </c>
      <c r="V26">
        <v>9</v>
      </c>
      <c r="W26">
        <v>168</v>
      </c>
      <c r="X26">
        <v>30</v>
      </c>
      <c r="Y26">
        <v>15</v>
      </c>
      <c r="Z26">
        <f t="shared" si="0"/>
        <v>327</v>
      </c>
      <c r="AB26" s="4">
        <f t="shared" si="1"/>
        <v>327</v>
      </c>
      <c r="AC26">
        <f t="shared" si="2"/>
        <v>15811.826086956524</v>
      </c>
      <c r="AE26">
        <f t="shared" si="6"/>
        <v>24</v>
      </c>
      <c r="AF26">
        <f t="shared" si="3"/>
        <v>109.80434782608695</v>
      </c>
      <c r="AG26">
        <f t="shared" si="8"/>
        <v>4</v>
      </c>
      <c r="AH26">
        <f t="shared" si="8"/>
        <v>1</v>
      </c>
      <c r="AI26">
        <f t="shared" si="8"/>
        <v>1</v>
      </c>
      <c r="AJ26">
        <f t="shared" si="8"/>
        <v>4</v>
      </c>
      <c r="AK26">
        <f t="shared" si="8"/>
        <v>0</v>
      </c>
      <c r="AL26">
        <f t="shared" si="8"/>
        <v>1</v>
      </c>
      <c r="AM26">
        <f t="shared" si="8"/>
        <v>1</v>
      </c>
      <c r="AN26">
        <f t="shared" si="8"/>
        <v>0</v>
      </c>
      <c r="AO26">
        <f t="shared" si="8"/>
        <v>0</v>
      </c>
      <c r="AP26">
        <f t="shared" si="8"/>
        <v>0</v>
      </c>
      <c r="AQ26">
        <f t="shared" si="8"/>
        <v>9</v>
      </c>
      <c r="AR26">
        <f t="shared" si="8"/>
        <v>1</v>
      </c>
      <c r="AS26">
        <f t="shared" si="8"/>
        <v>1</v>
      </c>
      <c r="AT26">
        <f t="shared" si="8"/>
        <v>4</v>
      </c>
      <c r="AU26">
        <f t="shared" si="8"/>
        <v>4</v>
      </c>
      <c r="AV26">
        <f t="shared" si="7"/>
        <v>0</v>
      </c>
      <c r="AW26">
        <f t="shared" si="7"/>
        <v>1</v>
      </c>
      <c r="AX26">
        <f t="shared" si="7"/>
        <v>49</v>
      </c>
      <c r="AY26">
        <f t="shared" si="7"/>
        <v>4</v>
      </c>
      <c r="AZ26">
        <f t="shared" si="7"/>
        <v>16</v>
      </c>
      <c r="BA26">
        <f t="shared" si="7"/>
        <v>2809</v>
      </c>
      <c r="BB26">
        <f t="shared" si="7"/>
        <v>2116</v>
      </c>
      <c r="BC26">
        <f t="shared" si="7"/>
        <v>25</v>
      </c>
    </row>
    <row r="27" spans="1:55" x14ac:dyDescent="0.35">
      <c r="A27" s="2">
        <v>43668</v>
      </c>
      <c r="B27">
        <v>12</v>
      </c>
      <c r="C27">
        <v>3</v>
      </c>
      <c r="D27">
        <v>6</v>
      </c>
      <c r="E27">
        <v>0</v>
      </c>
      <c r="F27">
        <v>15</v>
      </c>
      <c r="G27">
        <v>12</v>
      </c>
      <c r="H27">
        <v>3</v>
      </c>
      <c r="I27">
        <v>3</v>
      </c>
      <c r="J27">
        <v>0</v>
      </c>
      <c r="K27">
        <v>3</v>
      </c>
      <c r="L27">
        <v>3</v>
      </c>
      <c r="M27">
        <v>0</v>
      </c>
      <c r="N27">
        <v>3</v>
      </c>
      <c r="O27">
        <v>3</v>
      </c>
      <c r="P27">
        <v>3</v>
      </c>
      <c r="Q27">
        <v>3</v>
      </c>
      <c r="R27">
        <v>24</v>
      </c>
      <c r="S27">
        <v>33</v>
      </c>
      <c r="T27">
        <v>15</v>
      </c>
      <c r="U27">
        <v>3</v>
      </c>
      <c r="V27">
        <v>42</v>
      </c>
      <c r="W27">
        <v>156</v>
      </c>
      <c r="X27">
        <v>36</v>
      </c>
      <c r="Y27">
        <v>21</v>
      </c>
      <c r="Z27">
        <f t="shared" si="0"/>
        <v>402</v>
      </c>
      <c r="AB27" s="4">
        <f t="shared" si="1"/>
        <v>402</v>
      </c>
      <c r="AC27">
        <f t="shared" si="2"/>
        <v>10646.608695652176</v>
      </c>
      <c r="AE27">
        <f t="shared" si="6"/>
        <v>24</v>
      </c>
      <c r="AF27">
        <f t="shared" si="3"/>
        <v>73.934782608695656</v>
      </c>
      <c r="AG27">
        <f t="shared" si="8"/>
        <v>9</v>
      </c>
      <c r="AH27">
        <f t="shared" si="8"/>
        <v>1</v>
      </c>
      <c r="AI27">
        <f t="shared" si="8"/>
        <v>4</v>
      </c>
      <c r="AJ27">
        <f t="shared" si="8"/>
        <v>25</v>
      </c>
      <c r="AK27">
        <f t="shared" si="8"/>
        <v>1</v>
      </c>
      <c r="AL27">
        <f t="shared" si="8"/>
        <v>9</v>
      </c>
      <c r="AM27">
        <f t="shared" si="8"/>
        <v>0</v>
      </c>
      <c r="AN27">
        <f t="shared" si="8"/>
        <v>1</v>
      </c>
      <c r="AO27">
        <f t="shared" si="8"/>
        <v>1</v>
      </c>
      <c r="AP27">
        <f t="shared" si="8"/>
        <v>0</v>
      </c>
      <c r="AQ27">
        <f t="shared" si="8"/>
        <v>1</v>
      </c>
      <c r="AR27">
        <f t="shared" si="8"/>
        <v>1</v>
      </c>
      <c r="AS27">
        <f t="shared" si="8"/>
        <v>0</v>
      </c>
      <c r="AT27">
        <f t="shared" si="8"/>
        <v>0</v>
      </c>
      <c r="AU27">
        <f t="shared" si="8"/>
        <v>0</v>
      </c>
      <c r="AV27">
        <f t="shared" si="7"/>
        <v>49</v>
      </c>
      <c r="AW27">
        <f t="shared" si="7"/>
        <v>9</v>
      </c>
      <c r="AX27">
        <f t="shared" si="7"/>
        <v>36</v>
      </c>
      <c r="AY27">
        <f t="shared" si="7"/>
        <v>16</v>
      </c>
      <c r="AZ27">
        <f t="shared" si="7"/>
        <v>169</v>
      </c>
      <c r="BA27">
        <f t="shared" si="7"/>
        <v>1444</v>
      </c>
      <c r="BB27">
        <f t="shared" si="7"/>
        <v>1600</v>
      </c>
      <c r="BC27">
        <f t="shared" si="7"/>
        <v>25</v>
      </c>
    </row>
    <row r="28" spans="1:55" x14ac:dyDescent="0.35">
      <c r="A28" s="2">
        <v>43669</v>
      </c>
      <c r="B28">
        <v>27</v>
      </c>
      <c r="C28">
        <v>105</v>
      </c>
      <c r="D28">
        <v>27</v>
      </c>
      <c r="E28">
        <v>9</v>
      </c>
      <c r="F28">
        <v>3</v>
      </c>
      <c r="G28">
        <v>12</v>
      </c>
      <c r="H28">
        <v>9</v>
      </c>
      <c r="I28">
        <v>3</v>
      </c>
      <c r="J28">
        <v>0</v>
      </c>
      <c r="K28">
        <v>0</v>
      </c>
      <c r="L28">
        <v>0</v>
      </c>
      <c r="M28">
        <v>0</v>
      </c>
      <c r="N28">
        <v>0</v>
      </c>
      <c r="O28">
        <v>3</v>
      </c>
      <c r="P28">
        <v>0</v>
      </c>
      <c r="Q28">
        <v>0</v>
      </c>
      <c r="R28">
        <v>36</v>
      </c>
      <c r="S28">
        <v>18</v>
      </c>
      <c r="T28">
        <v>9</v>
      </c>
      <c r="U28">
        <v>36</v>
      </c>
      <c r="V28">
        <v>63</v>
      </c>
      <c r="W28">
        <v>480</v>
      </c>
      <c r="X28">
        <v>108</v>
      </c>
      <c r="Y28">
        <v>54</v>
      </c>
      <c r="Z28">
        <f t="shared" si="0"/>
        <v>1002</v>
      </c>
      <c r="AB28" s="4">
        <f t="shared" si="1"/>
        <v>1002</v>
      </c>
      <c r="AC28">
        <f t="shared" si="2"/>
        <v>115140.52173913045</v>
      </c>
      <c r="AE28">
        <f t="shared" si="6"/>
        <v>24</v>
      </c>
      <c r="AF28">
        <f t="shared" si="3"/>
        <v>799.58695652173913</v>
      </c>
      <c r="AG28">
        <f t="shared" si="8"/>
        <v>676</v>
      </c>
      <c r="AH28">
        <f t="shared" si="8"/>
        <v>676</v>
      </c>
      <c r="AI28">
        <f t="shared" si="8"/>
        <v>36</v>
      </c>
      <c r="AJ28">
        <f t="shared" si="8"/>
        <v>4</v>
      </c>
      <c r="AK28">
        <f t="shared" si="8"/>
        <v>9</v>
      </c>
      <c r="AL28">
        <f t="shared" si="8"/>
        <v>1</v>
      </c>
      <c r="AM28">
        <f t="shared" si="8"/>
        <v>4</v>
      </c>
      <c r="AN28">
        <f t="shared" si="8"/>
        <v>1</v>
      </c>
      <c r="AO28">
        <f t="shared" si="8"/>
        <v>0</v>
      </c>
      <c r="AP28">
        <f t="shared" si="8"/>
        <v>0</v>
      </c>
      <c r="AQ28">
        <f t="shared" si="8"/>
        <v>0</v>
      </c>
      <c r="AR28">
        <f t="shared" si="8"/>
        <v>0</v>
      </c>
      <c r="AS28">
        <f t="shared" si="8"/>
        <v>1</v>
      </c>
      <c r="AT28">
        <f t="shared" si="8"/>
        <v>1</v>
      </c>
      <c r="AU28">
        <f t="shared" si="8"/>
        <v>0</v>
      </c>
      <c r="AV28">
        <f t="shared" si="7"/>
        <v>144</v>
      </c>
      <c r="AW28">
        <f t="shared" si="7"/>
        <v>36</v>
      </c>
      <c r="AX28">
        <f t="shared" si="7"/>
        <v>9</v>
      </c>
      <c r="AY28">
        <f t="shared" si="7"/>
        <v>81</v>
      </c>
      <c r="AZ28">
        <f t="shared" si="7"/>
        <v>81</v>
      </c>
      <c r="BA28">
        <f t="shared" si="7"/>
        <v>19321</v>
      </c>
      <c r="BB28">
        <f t="shared" si="7"/>
        <v>15376</v>
      </c>
      <c r="BC28">
        <f t="shared" si="7"/>
        <v>324</v>
      </c>
    </row>
    <row r="29" spans="1:55" x14ac:dyDescent="0.35">
      <c r="A29" s="2">
        <v>43670</v>
      </c>
      <c r="B29">
        <v>18</v>
      </c>
      <c r="C29">
        <v>48</v>
      </c>
      <c r="D29">
        <v>3</v>
      </c>
      <c r="E29">
        <v>9</v>
      </c>
      <c r="F29">
        <v>0</v>
      </c>
      <c r="G29">
        <v>24</v>
      </c>
      <c r="H29">
        <v>12</v>
      </c>
      <c r="I29">
        <v>6</v>
      </c>
      <c r="J29">
        <v>21</v>
      </c>
      <c r="K29">
        <v>39</v>
      </c>
      <c r="L29">
        <v>0</v>
      </c>
      <c r="M29">
        <v>3</v>
      </c>
      <c r="N29">
        <v>0</v>
      </c>
      <c r="O29">
        <v>3</v>
      </c>
      <c r="P29">
        <v>18</v>
      </c>
      <c r="Q29">
        <v>18</v>
      </c>
      <c r="R29">
        <v>54</v>
      </c>
      <c r="S29">
        <v>60</v>
      </c>
      <c r="T29">
        <v>21</v>
      </c>
      <c r="U29">
        <v>9</v>
      </c>
      <c r="V29">
        <v>39</v>
      </c>
      <c r="W29">
        <v>114</v>
      </c>
      <c r="X29">
        <v>84</v>
      </c>
      <c r="Y29">
        <v>18</v>
      </c>
      <c r="Z29">
        <f t="shared" si="0"/>
        <v>621</v>
      </c>
      <c r="AB29" s="4">
        <f t="shared" si="1"/>
        <v>621</v>
      </c>
      <c r="AC29">
        <f t="shared" si="2"/>
        <v>7268.8695652173919</v>
      </c>
      <c r="AE29">
        <f t="shared" si="6"/>
        <v>24</v>
      </c>
      <c r="AF29">
        <f t="shared" si="3"/>
        <v>50.478260869565219</v>
      </c>
      <c r="AG29">
        <f t="shared" si="8"/>
        <v>100</v>
      </c>
      <c r="AH29">
        <f t="shared" si="8"/>
        <v>225</v>
      </c>
      <c r="AI29">
        <f t="shared" si="8"/>
        <v>4</v>
      </c>
      <c r="AJ29">
        <f t="shared" si="8"/>
        <v>9</v>
      </c>
      <c r="AK29">
        <f t="shared" si="8"/>
        <v>64</v>
      </c>
      <c r="AL29">
        <f t="shared" si="8"/>
        <v>16</v>
      </c>
      <c r="AM29">
        <f t="shared" si="8"/>
        <v>4</v>
      </c>
      <c r="AN29">
        <f t="shared" si="8"/>
        <v>25</v>
      </c>
      <c r="AO29">
        <f t="shared" si="8"/>
        <v>36</v>
      </c>
      <c r="AP29">
        <f t="shared" si="8"/>
        <v>169</v>
      </c>
      <c r="AQ29">
        <f t="shared" si="8"/>
        <v>1</v>
      </c>
      <c r="AR29">
        <f t="shared" si="8"/>
        <v>1</v>
      </c>
      <c r="AS29">
        <f t="shared" si="8"/>
        <v>1</v>
      </c>
      <c r="AT29">
        <f t="shared" si="8"/>
        <v>25</v>
      </c>
      <c r="AU29">
        <f t="shared" si="8"/>
        <v>0</v>
      </c>
      <c r="AV29">
        <f t="shared" si="7"/>
        <v>144</v>
      </c>
      <c r="AW29">
        <f t="shared" si="7"/>
        <v>4</v>
      </c>
      <c r="AX29">
        <f t="shared" si="7"/>
        <v>169</v>
      </c>
      <c r="AY29">
        <f t="shared" si="7"/>
        <v>16</v>
      </c>
      <c r="AZ29">
        <f t="shared" si="7"/>
        <v>100</v>
      </c>
      <c r="BA29">
        <f t="shared" si="7"/>
        <v>625</v>
      </c>
      <c r="BB29">
        <f t="shared" si="7"/>
        <v>100</v>
      </c>
      <c r="BC29">
        <f t="shared" si="7"/>
        <v>484</v>
      </c>
    </row>
    <row r="30" spans="1:55" x14ac:dyDescent="0.35">
      <c r="A30" s="2">
        <v>43671</v>
      </c>
      <c r="B30">
        <v>0</v>
      </c>
      <c r="C30">
        <v>3</v>
      </c>
      <c r="D30">
        <v>3</v>
      </c>
      <c r="E30">
        <v>0</v>
      </c>
      <c r="F30">
        <v>0</v>
      </c>
      <c r="G30">
        <v>0</v>
      </c>
      <c r="H30">
        <v>-3</v>
      </c>
      <c r="I30">
        <v>0</v>
      </c>
      <c r="J30">
        <v>9</v>
      </c>
      <c r="K30">
        <v>3</v>
      </c>
      <c r="L30">
        <v>0</v>
      </c>
      <c r="M30">
        <v>6</v>
      </c>
      <c r="N30">
        <v>0</v>
      </c>
      <c r="O30">
        <v>6</v>
      </c>
      <c r="P30">
        <v>-3</v>
      </c>
      <c r="Q30">
        <v>0</v>
      </c>
      <c r="R30">
        <v>0</v>
      </c>
      <c r="S30">
        <v>9</v>
      </c>
      <c r="T30">
        <v>0</v>
      </c>
      <c r="U30">
        <v>0</v>
      </c>
      <c r="V30">
        <v>6</v>
      </c>
      <c r="W30">
        <v>-3</v>
      </c>
      <c r="X30">
        <v>15</v>
      </c>
      <c r="Y30">
        <v>15</v>
      </c>
      <c r="Z30">
        <f t="shared" si="0"/>
        <v>66</v>
      </c>
      <c r="AB30" s="4">
        <f t="shared" si="1"/>
        <v>66</v>
      </c>
      <c r="AC30">
        <f t="shared" si="2"/>
        <v>334.95652173913049</v>
      </c>
      <c r="AE30">
        <f t="shared" si="6"/>
        <v>24</v>
      </c>
      <c r="AF30">
        <f t="shared" si="3"/>
        <v>2.3260869565217392</v>
      </c>
      <c r="AG30">
        <f t="shared" si="8"/>
        <v>1</v>
      </c>
      <c r="AH30">
        <f t="shared" si="8"/>
        <v>0</v>
      </c>
      <c r="AI30">
        <f t="shared" si="8"/>
        <v>1</v>
      </c>
      <c r="AJ30">
        <f t="shared" si="8"/>
        <v>0</v>
      </c>
      <c r="AK30">
        <f t="shared" si="8"/>
        <v>0</v>
      </c>
      <c r="AL30">
        <f t="shared" si="8"/>
        <v>1</v>
      </c>
      <c r="AM30">
        <f t="shared" si="8"/>
        <v>1</v>
      </c>
      <c r="AN30">
        <f t="shared" si="8"/>
        <v>9</v>
      </c>
      <c r="AO30">
        <f t="shared" si="8"/>
        <v>4</v>
      </c>
      <c r="AP30">
        <f t="shared" si="8"/>
        <v>1</v>
      </c>
      <c r="AQ30">
        <f t="shared" si="8"/>
        <v>4</v>
      </c>
      <c r="AR30">
        <f t="shared" si="8"/>
        <v>4</v>
      </c>
      <c r="AS30">
        <f t="shared" si="8"/>
        <v>4</v>
      </c>
      <c r="AT30">
        <f t="shared" si="8"/>
        <v>9</v>
      </c>
      <c r="AU30">
        <f t="shared" si="8"/>
        <v>1</v>
      </c>
      <c r="AV30">
        <f t="shared" si="7"/>
        <v>0</v>
      </c>
      <c r="AW30">
        <f t="shared" si="7"/>
        <v>9</v>
      </c>
      <c r="AX30">
        <f t="shared" si="7"/>
        <v>9</v>
      </c>
      <c r="AY30">
        <f t="shared" si="7"/>
        <v>0</v>
      </c>
      <c r="AZ30">
        <f t="shared" si="7"/>
        <v>4</v>
      </c>
      <c r="BA30">
        <f t="shared" si="7"/>
        <v>9</v>
      </c>
      <c r="BB30">
        <f t="shared" si="7"/>
        <v>36</v>
      </c>
      <c r="BC30">
        <f t="shared" si="7"/>
        <v>0</v>
      </c>
    </row>
    <row r="31" spans="1:55" x14ac:dyDescent="0.35">
      <c r="A31" s="2">
        <v>43672</v>
      </c>
      <c r="B31">
        <v>6</v>
      </c>
      <c r="C31">
        <v>3</v>
      </c>
      <c r="D31">
        <v>0</v>
      </c>
      <c r="E31">
        <v>0</v>
      </c>
      <c r="F31">
        <v>-6</v>
      </c>
      <c r="G31">
        <v>0</v>
      </c>
      <c r="H31">
        <v>15</v>
      </c>
      <c r="I31">
        <v>6</v>
      </c>
      <c r="J31">
        <v>0</v>
      </c>
      <c r="K31">
        <v>0</v>
      </c>
      <c r="L31">
        <v>0</v>
      </c>
      <c r="M31">
        <v>0</v>
      </c>
      <c r="N31">
        <v>-3</v>
      </c>
      <c r="O31">
        <v>6</v>
      </c>
      <c r="P31">
        <v>6</v>
      </c>
      <c r="Q31">
        <v>9</v>
      </c>
      <c r="R31">
        <v>6</v>
      </c>
      <c r="S31">
        <v>3</v>
      </c>
      <c r="T31">
        <v>3</v>
      </c>
      <c r="U31">
        <v>3</v>
      </c>
      <c r="V31">
        <v>6</v>
      </c>
      <c r="W31">
        <v>12</v>
      </c>
      <c r="X31">
        <v>9</v>
      </c>
      <c r="Y31">
        <v>6</v>
      </c>
      <c r="Z31">
        <f t="shared" si="0"/>
        <v>90</v>
      </c>
      <c r="AB31" s="4">
        <f t="shared" si="1"/>
        <v>90</v>
      </c>
      <c r="AC31">
        <f t="shared" si="2"/>
        <v>212.86956521739131</v>
      </c>
      <c r="AE31">
        <f t="shared" si="6"/>
        <v>24</v>
      </c>
      <c r="AF31">
        <f t="shared" si="3"/>
        <v>1.4782608695652173</v>
      </c>
      <c r="AG31">
        <f t="shared" si="8"/>
        <v>1</v>
      </c>
      <c r="AH31">
        <f t="shared" si="8"/>
        <v>1</v>
      </c>
      <c r="AI31">
        <f t="shared" si="8"/>
        <v>0</v>
      </c>
      <c r="AJ31">
        <f t="shared" si="8"/>
        <v>4</v>
      </c>
      <c r="AK31">
        <f t="shared" si="8"/>
        <v>4</v>
      </c>
      <c r="AL31">
        <f t="shared" si="8"/>
        <v>25</v>
      </c>
      <c r="AM31">
        <f t="shared" si="8"/>
        <v>9</v>
      </c>
      <c r="AN31">
        <f t="shared" si="8"/>
        <v>4</v>
      </c>
      <c r="AO31">
        <f t="shared" si="8"/>
        <v>0</v>
      </c>
      <c r="AP31">
        <f t="shared" si="8"/>
        <v>0</v>
      </c>
      <c r="AQ31">
        <f t="shared" si="8"/>
        <v>0</v>
      </c>
      <c r="AR31">
        <f t="shared" si="8"/>
        <v>1</v>
      </c>
      <c r="AS31">
        <f t="shared" si="8"/>
        <v>9</v>
      </c>
      <c r="AT31">
        <f t="shared" si="8"/>
        <v>0</v>
      </c>
      <c r="AU31">
        <f t="shared" si="8"/>
        <v>1</v>
      </c>
      <c r="AV31">
        <f t="shared" si="7"/>
        <v>1</v>
      </c>
      <c r="AW31">
        <f t="shared" si="7"/>
        <v>1</v>
      </c>
      <c r="AX31">
        <f t="shared" si="7"/>
        <v>0</v>
      </c>
      <c r="AY31">
        <f t="shared" si="7"/>
        <v>0</v>
      </c>
      <c r="AZ31">
        <f t="shared" si="7"/>
        <v>1</v>
      </c>
      <c r="BA31">
        <f t="shared" si="7"/>
        <v>4</v>
      </c>
      <c r="BB31">
        <f t="shared" si="7"/>
        <v>1</v>
      </c>
      <c r="BC31">
        <f t="shared" si="7"/>
        <v>1</v>
      </c>
    </row>
    <row r="32" spans="1:55" x14ac:dyDescent="0.35">
      <c r="A32" s="2">
        <v>43673</v>
      </c>
      <c r="B32">
        <v>0</v>
      </c>
      <c r="C32">
        <v>0</v>
      </c>
      <c r="D32">
        <v>3</v>
      </c>
      <c r="E32">
        <v>0</v>
      </c>
      <c r="F32">
        <v>0</v>
      </c>
      <c r="G32">
        <v>0</v>
      </c>
      <c r="H32">
        <v>0</v>
      </c>
      <c r="I32">
        <v>0</v>
      </c>
      <c r="J32">
        <v>-3</v>
      </c>
      <c r="K32">
        <v>0</v>
      </c>
      <c r="L32">
        <v>0</v>
      </c>
      <c r="M32">
        <v>6</v>
      </c>
      <c r="N32">
        <v>-6</v>
      </c>
      <c r="O32">
        <v>3</v>
      </c>
      <c r="P32">
        <v>9</v>
      </c>
      <c r="Q32">
        <v>18</v>
      </c>
      <c r="R32">
        <v>15</v>
      </c>
      <c r="S32">
        <v>0</v>
      </c>
      <c r="T32">
        <v>18</v>
      </c>
      <c r="U32">
        <v>3</v>
      </c>
      <c r="V32">
        <v>9</v>
      </c>
      <c r="W32">
        <v>0</v>
      </c>
      <c r="X32">
        <v>9</v>
      </c>
      <c r="Y32">
        <v>87</v>
      </c>
      <c r="Z32">
        <f t="shared" si="0"/>
        <v>171</v>
      </c>
      <c r="AB32" s="4">
        <f t="shared" si="1"/>
        <v>171</v>
      </c>
      <c r="AC32">
        <f t="shared" si="2"/>
        <v>2601.3913043478265</v>
      </c>
      <c r="AE32">
        <f t="shared" si="6"/>
        <v>24</v>
      </c>
      <c r="AF32">
        <f t="shared" si="3"/>
        <v>18.065217391304348</v>
      </c>
      <c r="AG32">
        <f t="shared" si="8"/>
        <v>0</v>
      </c>
      <c r="AH32">
        <f t="shared" si="8"/>
        <v>1</v>
      </c>
      <c r="AI32">
        <f t="shared" si="8"/>
        <v>1</v>
      </c>
      <c r="AJ32">
        <f t="shared" si="8"/>
        <v>0</v>
      </c>
      <c r="AK32">
        <f t="shared" si="8"/>
        <v>0</v>
      </c>
      <c r="AL32">
        <f t="shared" si="8"/>
        <v>0</v>
      </c>
      <c r="AM32">
        <f t="shared" si="8"/>
        <v>0</v>
      </c>
      <c r="AN32">
        <f t="shared" si="8"/>
        <v>1</v>
      </c>
      <c r="AO32">
        <f t="shared" si="8"/>
        <v>1</v>
      </c>
      <c r="AP32">
        <f t="shared" si="8"/>
        <v>0</v>
      </c>
      <c r="AQ32">
        <f t="shared" si="8"/>
        <v>4</v>
      </c>
      <c r="AR32">
        <f t="shared" si="8"/>
        <v>16</v>
      </c>
      <c r="AS32">
        <f t="shared" si="8"/>
        <v>9</v>
      </c>
      <c r="AT32">
        <f t="shared" si="8"/>
        <v>4</v>
      </c>
      <c r="AU32">
        <f t="shared" si="8"/>
        <v>9</v>
      </c>
      <c r="AV32">
        <f t="shared" si="7"/>
        <v>1</v>
      </c>
      <c r="AW32">
        <f t="shared" si="7"/>
        <v>25</v>
      </c>
      <c r="AX32">
        <f t="shared" si="7"/>
        <v>36</v>
      </c>
      <c r="AY32">
        <f t="shared" si="7"/>
        <v>25</v>
      </c>
      <c r="AZ32">
        <f t="shared" si="7"/>
        <v>4</v>
      </c>
      <c r="BA32">
        <f t="shared" si="7"/>
        <v>9</v>
      </c>
      <c r="BB32">
        <f t="shared" si="7"/>
        <v>9</v>
      </c>
      <c r="BC32">
        <f t="shared" si="7"/>
        <v>676</v>
      </c>
    </row>
    <row r="33" spans="1:55" x14ac:dyDescent="0.35">
      <c r="A33" s="2">
        <v>43674</v>
      </c>
      <c r="B33">
        <v>18</v>
      </c>
      <c r="C33">
        <v>0</v>
      </c>
      <c r="D33">
        <v>0</v>
      </c>
      <c r="E33">
        <v>0</v>
      </c>
      <c r="F33">
        <v>0</v>
      </c>
      <c r="G33">
        <v>0</v>
      </c>
      <c r="H33">
        <v>12</v>
      </c>
      <c r="I33">
        <v>3</v>
      </c>
      <c r="J33">
        <v>6</v>
      </c>
      <c r="K33">
        <v>6</v>
      </c>
      <c r="L33">
        <v>0</v>
      </c>
      <c r="M33">
        <v>3</v>
      </c>
      <c r="N33">
        <v>0</v>
      </c>
      <c r="O33">
        <v>3</v>
      </c>
      <c r="P33">
        <v>12</v>
      </c>
      <c r="Q33">
        <v>15</v>
      </c>
      <c r="R33">
        <v>12</v>
      </c>
      <c r="S33">
        <v>24</v>
      </c>
      <c r="T33">
        <v>27</v>
      </c>
      <c r="U33">
        <v>27</v>
      </c>
      <c r="V33">
        <v>3</v>
      </c>
      <c r="W33">
        <v>21</v>
      </c>
      <c r="X33">
        <v>27</v>
      </c>
      <c r="Y33">
        <v>30</v>
      </c>
      <c r="Z33">
        <f t="shared" si="0"/>
        <v>249</v>
      </c>
      <c r="AB33" s="4">
        <f t="shared" si="1"/>
        <v>249</v>
      </c>
      <c r="AC33">
        <f t="shared" si="2"/>
        <v>632.34782608695662</v>
      </c>
      <c r="AE33">
        <f t="shared" si="6"/>
        <v>24</v>
      </c>
      <c r="AF33">
        <f t="shared" si="3"/>
        <v>4.3913043478260869</v>
      </c>
      <c r="AG33">
        <f t="shared" si="8"/>
        <v>36</v>
      </c>
      <c r="AH33">
        <f t="shared" si="8"/>
        <v>0</v>
      </c>
      <c r="AI33">
        <f t="shared" si="8"/>
        <v>0</v>
      </c>
      <c r="AJ33">
        <f t="shared" si="8"/>
        <v>0</v>
      </c>
      <c r="AK33">
        <f t="shared" si="8"/>
        <v>0</v>
      </c>
      <c r="AL33">
        <f t="shared" si="8"/>
        <v>16</v>
      </c>
      <c r="AM33">
        <f t="shared" si="8"/>
        <v>9</v>
      </c>
      <c r="AN33">
        <f t="shared" si="8"/>
        <v>1</v>
      </c>
      <c r="AO33">
        <f t="shared" si="8"/>
        <v>0</v>
      </c>
      <c r="AP33">
        <f t="shared" si="8"/>
        <v>4</v>
      </c>
      <c r="AQ33">
        <f t="shared" si="8"/>
        <v>1</v>
      </c>
      <c r="AR33">
        <f t="shared" si="8"/>
        <v>1</v>
      </c>
      <c r="AS33">
        <f t="shared" si="8"/>
        <v>1</v>
      </c>
      <c r="AT33">
        <f t="shared" si="8"/>
        <v>9</v>
      </c>
      <c r="AU33">
        <f t="shared" si="8"/>
        <v>1</v>
      </c>
      <c r="AV33">
        <f t="shared" si="7"/>
        <v>1</v>
      </c>
      <c r="AW33">
        <f t="shared" si="7"/>
        <v>16</v>
      </c>
      <c r="AX33">
        <f t="shared" si="7"/>
        <v>1</v>
      </c>
      <c r="AY33">
        <f t="shared" si="7"/>
        <v>0</v>
      </c>
      <c r="AZ33">
        <f t="shared" si="7"/>
        <v>64</v>
      </c>
      <c r="BA33">
        <f t="shared" si="7"/>
        <v>36</v>
      </c>
      <c r="BB33">
        <f t="shared" si="7"/>
        <v>4</v>
      </c>
      <c r="BC33">
        <f t="shared" si="7"/>
        <v>1</v>
      </c>
    </row>
    <row r="34" spans="1:55" x14ac:dyDescent="0.35">
      <c r="A34" s="2">
        <v>43675</v>
      </c>
      <c r="B34">
        <v>-3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9</v>
      </c>
      <c r="J34">
        <v>0</v>
      </c>
      <c r="K34">
        <v>0</v>
      </c>
      <c r="L34">
        <v>3</v>
      </c>
      <c r="M34">
        <v>3</v>
      </c>
      <c r="N34">
        <v>-3</v>
      </c>
      <c r="O34">
        <v>0</v>
      </c>
      <c r="P34">
        <v>0</v>
      </c>
      <c r="Q34">
        <v>12</v>
      </c>
      <c r="R34">
        <v>3</v>
      </c>
      <c r="S34">
        <v>12</v>
      </c>
      <c r="T34">
        <v>18</v>
      </c>
      <c r="U34">
        <v>18</v>
      </c>
      <c r="V34">
        <v>15</v>
      </c>
      <c r="W34">
        <v>18</v>
      </c>
      <c r="X34">
        <v>6</v>
      </c>
      <c r="Y34">
        <v>24</v>
      </c>
      <c r="Z34">
        <f t="shared" si="0"/>
        <v>135</v>
      </c>
      <c r="AB34" s="4">
        <f t="shared" si="1"/>
        <v>135</v>
      </c>
      <c r="AC34">
        <f t="shared" si="2"/>
        <v>366.26086956521749</v>
      </c>
      <c r="AE34">
        <f t="shared" si="6"/>
        <v>24</v>
      </c>
      <c r="AF34">
        <f t="shared" si="3"/>
        <v>2.5434782608695654</v>
      </c>
      <c r="AG34">
        <f t="shared" si="8"/>
        <v>1</v>
      </c>
      <c r="AH34">
        <f t="shared" si="8"/>
        <v>0</v>
      </c>
      <c r="AI34">
        <f t="shared" si="8"/>
        <v>0</v>
      </c>
      <c r="AJ34">
        <f t="shared" si="8"/>
        <v>0</v>
      </c>
      <c r="AK34">
        <f t="shared" si="8"/>
        <v>0</v>
      </c>
      <c r="AL34">
        <f t="shared" si="8"/>
        <v>0</v>
      </c>
      <c r="AM34">
        <f t="shared" si="8"/>
        <v>9</v>
      </c>
      <c r="AN34">
        <f t="shared" si="8"/>
        <v>9</v>
      </c>
      <c r="AO34">
        <f t="shared" si="8"/>
        <v>0</v>
      </c>
      <c r="AP34">
        <f t="shared" si="8"/>
        <v>1</v>
      </c>
      <c r="AQ34">
        <f t="shared" si="8"/>
        <v>0</v>
      </c>
      <c r="AR34">
        <f t="shared" si="8"/>
        <v>4</v>
      </c>
      <c r="AS34">
        <f t="shared" si="8"/>
        <v>1</v>
      </c>
      <c r="AT34">
        <f t="shared" si="8"/>
        <v>0</v>
      </c>
      <c r="AU34">
        <f t="shared" si="8"/>
        <v>16</v>
      </c>
      <c r="AV34">
        <f t="shared" si="7"/>
        <v>9</v>
      </c>
      <c r="AW34">
        <f t="shared" si="7"/>
        <v>9</v>
      </c>
      <c r="AX34">
        <f t="shared" si="7"/>
        <v>4</v>
      </c>
      <c r="AY34">
        <f t="shared" si="7"/>
        <v>0</v>
      </c>
      <c r="AZ34">
        <f t="shared" si="7"/>
        <v>1</v>
      </c>
      <c r="BA34">
        <f t="shared" si="7"/>
        <v>1</v>
      </c>
      <c r="BB34">
        <f t="shared" si="7"/>
        <v>16</v>
      </c>
      <c r="BC34">
        <f t="shared" si="7"/>
        <v>36</v>
      </c>
    </row>
    <row r="35" spans="1:55" x14ac:dyDescent="0.35">
      <c r="A35" s="2">
        <v>43676</v>
      </c>
      <c r="B35">
        <v>12</v>
      </c>
      <c r="C35">
        <v>0</v>
      </c>
      <c r="D35">
        <v>0</v>
      </c>
      <c r="E35">
        <v>0</v>
      </c>
      <c r="F35">
        <v>3</v>
      </c>
      <c r="G35">
        <v>0</v>
      </c>
      <c r="H35">
        <v>0</v>
      </c>
      <c r="I35">
        <v>0</v>
      </c>
      <c r="J35">
        <v>12</v>
      </c>
      <c r="K35">
        <v>27</v>
      </c>
      <c r="L35">
        <v>6</v>
      </c>
      <c r="M35">
        <v>0</v>
      </c>
      <c r="N35">
        <v>-6</v>
      </c>
      <c r="O35">
        <v>6</v>
      </c>
      <c r="P35">
        <v>12</v>
      </c>
      <c r="Q35">
        <v>24</v>
      </c>
      <c r="R35">
        <v>6</v>
      </c>
      <c r="S35">
        <v>15</v>
      </c>
      <c r="T35">
        <v>18</v>
      </c>
      <c r="U35">
        <v>6</v>
      </c>
      <c r="V35">
        <v>15</v>
      </c>
      <c r="W35">
        <v>15</v>
      </c>
      <c r="X35">
        <v>12</v>
      </c>
      <c r="Y35">
        <v>9</v>
      </c>
      <c r="Z35">
        <f t="shared" si="0"/>
        <v>192</v>
      </c>
      <c r="AB35" s="4">
        <f t="shared" si="1"/>
        <v>192</v>
      </c>
      <c r="AC35">
        <f t="shared" si="2"/>
        <v>704.34782608695662</v>
      </c>
      <c r="AE35">
        <f t="shared" si="6"/>
        <v>24</v>
      </c>
      <c r="AF35">
        <f t="shared" si="3"/>
        <v>4.8913043478260869</v>
      </c>
      <c r="AG35">
        <f t="shared" si="8"/>
        <v>16</v>
      </c>
      <c r="AH35">
        <f t="shared" si="8"/>
        <v>0</v>
      </c>
      <c r="AI35">
        <f t="shared" si="8"/>
        <v>0</v>
      </c>
      <c r="AJ35">
        <f t="shared" si="8"/>
        <v>1</v>
      </c>
      <c r="AK35">
        <f t="shared" si="8"/>
        <v>1</v>
      </c>
      <c r="AL35">
        <f t="shared" si="8"/>
        <v>0</v>
      </c>
      <c r="AM35">
        <f t="shared" si="8"/>
        <v>0</v>
      </c>
      <c r="AN35">
        <f t="shared" si="8"/>
        <v>16</v>
      </c>
      <c r="AO35">
        <f t="shared" si="8"/>
        <v>25</v>
      </c>
      <c r="AP35">
        <f t="shared" si="8"/>
        <v>49</v>
      </c>
      <c r="AQ35">
        <f t="shared" si="8"/>
        <v>4</v>
      </c>
      <c r="AR35">
        <f t="shared" si="8"/>
        <v>4</v>
      </c>
      <c r="AS35">
        <f t="shared" si="8"/>
        <v>16</v>
      </c>
      <c r="AT35">
        <f t="shared" si="8"/>
        <v>4</v>
      </c>
      <c r="AU35">
        <f t="shared" si="8"/>
        <v>16</v>
      </c>
      <c r="AV35">
        <f t="shared" si="7"/>
        <v>36</v>
      </c>
      <c r="AW35">
        <f t="shared" si="7"/>
        <v>9</v>
      </c>
      <c r="AX35">
        <f t="shared" si="7"/>
        <v>1</v>
      </c>
      <c r="AY35">
        <f t="shared" si="7"/>
        <v>16</v>
      </c>
      <c r="AZ35">
        <f t="shared" si="7"/>
        <v>9</v>
      </c>
      <c r="BA35">
        <f t="shared" si="7"/>
        <v>0</v>
      </c>
      <c r="BB35">
        <f t="shared" si="7"/>
        <v>1</v>
      </c>
      <c r="BC35">
        <f t="shared" si="7"/>
        <v>1</v>
      </c>
    </row>
    <row r="36" spans="1:55" x14ac:dyDescent="0.35">
      <c r="A36" s="2">
        <v>43677</v>
      </c>
      <c r="B36">
        <v>0</v>
      </c>
      <c r="C36">
        <v>0</v>
      </c>
      <c r="D36">
        <v>0</v>
      </c>
      <c r="E36">
        <v>3</v>
      </c>
      <c r="F36">
        <v>0</v>
      </c>
      <c r="G36">
        <v>0</v>
      </c>
      <c r="H36">
        <v>0</v>
      </c>
      <c r="I36">
        <v>0</v>
      </c>
      <c r="J36">
        <v>12</v>
      </c>
      <c r="K36">
        <v>9</v>
      </c>
      <c r="L36">
        <v>3</v>
      </c>
      <c r="M36">
        <v>3</v>
      </c>
      <c r="N36">
        <v>33</v>
      </c>
      <c r="O36">
        <v>21</v>
      </c>
      <c r="P36">
        <v>6</v>
      </c>
      <c r="Q36">
        <v>36</v>
      </c>
      <c r="R36">
        <v>30</v>
      </c>
      <c r="S36">
        <v>6</v>
      </c>
      <c r="T36">
        <v>6</v>
      </c>
      <c r="U36">
        <v>12</v>
      </c>
      <c r="V36">
        <v>6</v>
      </c>
      <c r="W36">
        <v>0</v>
      </c>
      <c r="X36">
        <v>0</v>
      </c>
      <c r="Y36">
        <v>3</v>
      </c>
      <c r="Z36">
        <f t="shared" si="0"/>
        <v>189</v>
      </c>
      <c r="AB36" s="4">
        <f t="shared" si="1"/>
        <v>189</v>
      </c>
      <c r="AC36">
        <f t="shared" si="2"/>
        <v>1080.0000000000002</v>
      </c>
      <c r="AE36">
        <f t="shared" si="6"/>
        <v>24</v>
      </c>
      <c r="AF36">
        <f t="shared" si="3"/>
        <v>7.5</v>
      </c>
      <c r="AG36">
        <f t="shared" si="8"/>
        <v>0</v>
      </c>
      <c r="AH36">
        <f t="shared" si="8"/>
        <v>0</v>
      </c>
      <c r="AI36">
        <f t="shared" si="8"/>
        <v>1</v>
      </c>
      <c r="AJ36">
        <f t="shared" si="8"/>
        <v>1</v>
      </c>
      <c r="AK36">
        <f t="shared" si="8"/>
        <v>0</v>
      </c>
      <c r="AL36">
        <f t="shared" si="8"/>
        <v>0</v>
      </c>
      <c r="AM36">
        <f t="shared" si="8"/>
        <v>0</v>
      </c>
      <c r="AN36">
        <f t="shared" si="8"/>
        <v>16</v>
      </c>
      <c r="AO36">
        <f t="shared" si="8"/>
        <v>1</v>
      </c>
      <c r="AP36">
        <f t="shared" si="8"/>
        <v>4</v>
      </c>
      <c r="AQ36">
        <f t="shared" si="8"/>
        <v>0</v>
      </c>
      <c r="AR36">
        <f t="shared" si="8"/>
        <v>100</v>
      </c>
      <c r="AS36">
        <f t="shared" si="8"/>
        <v>16</v>
      </c>
      <c r="AT36">
        <f t="shared" si="8"/>
        <v>25</v>
      </c>
      <c r="AU36">
        <f t="shared" si="8"/>
        <v>100</v>
      </c>
      <c r="AV36">
        <f t="shared" si="7"/>
        <v>4</v>
      </c>
      <c r="AW36">
        <f t="shared" si="7"/>
        <v>64</v>
      </c>
      <c r="AX36">
        <f t="shared" si="7"/>
        <v>0</v>
      </c>
      <c r="AY36">
        <f t="shared" si="7"/>
        <v>4</v>
      </c>
      <c r="AZ36">
        <f t="shared" si="7"/>
        <v>4</v>
      </c>
      <c r="BA36">
        <f t="shared" si="7"/>
        <v>4</v>
      </c>
      <c r="BB36">
        <f t="shared" si="7"/>
        <v>0</v>
      </c>
      <c r="BC36">
        <f t="shared" si="7"/>
        <v>1</v>
      </c>
    </row>
    <row r="37" spans="1:55" x14ac:dyDescent="0.35">
      <c r="A37" s="2">
        <v>43678</v>
      </c>
      <c r="B37">
        <v>0</v>
      </c>
      <c r="C37">
        <v>0</v>
      </c>
      <c r="D37">
        <v>3</v>
      </c>
      <c r="E37">
        <v>0</v>
      </c>
      <c r="F37">
        <v>0</v>
      </c>
      <c r="G37">
        <v>0</v>
      </c>
      <c r="H37">
        <v>0</v>
      </c>
      <c r="I37">
        <v>3</v>
      </c>
      <c r="J37">
        <v>9</v>
      </c>
      <c r="K37">
        <v>3</v>
      </c>
      <c r="L37">
        <v>-3</v>
      </c>
      <c r="M37">
        <v>3</v>
      </c>
      <c r="N37">
        <v>3</v>
      </c>
      <c r="O37">
        <v>12</v>
      </c>
      <c r="P37">
        <v>9</v>
      </c>
      <c r="Q37">
        <v>18</v>
      </c>
      <c r="R37">
        <v>0</v>
      </c>
      <c r="S37">
        <v>9</v>
      </c>
      <c r="T37">
        <v>6</v>
      </c>
      <c r="U37">
        <v>0</v>
      </c>
      <c r="V37">
        <v>0</v>
      </c>
      <c r="W37">
        <v>6</v>
      </c>
      <c r="X37">
        <v>6</v>
      </c>
      <c r="Y37">
        <v>0</v>
      </c>
      <c r="Z37">
        <f t="shared" si="0"/>
        <v>87</v>
      </c>
      <c r="AB37" s="4">
        <f t="shared" si="1"/>
        <v>87</v>
      </c>
      <c r="AC37">
        <f t="shared" si="2"/>
        <v>300.52173913043481</v>
      </c>
      <c r="AE37">
        <f t="shared" si="6"/>
        <v>24</v>
      </c>
      <c r="AF37">
        <f t="shared" si="3"/>
        <v>2.0869565217391304</v>
      </c>
      <c r="AG37">
        <f t="shared" si="8"/>
        <v>0</v>
      </c>
      <c r="AH37">
        <f t="shared" si="8"/>
        <v>1</v>
      </c>
      <c r="AI37">
        <f t="shared" si="8"/>
        <v>1</v>
      </c>
      <c r="AJ37">
        <f t="shared" si="8"/>
        <v>0</v>
      </c>
      <c r="AK37">
        <f t="shared" si="8"/>
        <v>0</v>
      </c>
      <c r="AL37">
        <f t="shared" si="8"/>
        <v>0</v>
      </c>
      <c r="AM37">
        <f t="shared" si="8"/>
        <v>1</v>
      </c>
      <c r="AN37">
        <f t="shared" si="8"/>
        <v>4</v>
      </c>
      <c r="AO37">
        <f t="shared" si="8"/>
        <v>4</v>
      </c>
      <c r="AP37">
        <f t="shared" si="8"/>
        <v>4</v>
      </c>
      <c r="AQ37">
        <f t="shared" si="8"/>
        <v>4</v>
      </c>
      <c r="AR37">
        <f t="shared" si="8"/>
        <v>0</v>
      </c>
      <c r="AS37">
        <f t="shared" si="8"/>
        <v>9</v>
      </c>
      <c r="AT37">
        <f t="shared" si="8"/>
        <v>1</v>
      </c>
      <c r="AU37">
        <f t="shared" si="8"/>
        <v>9</v>
      </c>
      <c r="AV37">
        <f t="shared" si="7"/>
        <v>36</v>
      </c>
      <c r="AW37">
        <f t="shared" si="7"/>
        <v>9</v>
      </c>
      <c r="AX37">
        <f t="shared" si="7"/>
        <v>1</v>
      </c>
      <c r="AY37">
        <f t="shared" si="7"/>
        <v>4</v>
      </c>
      <c r="AZ37">
        <f t="shared" si="7"/>
        <v>0</v>
      </c>
      <c r="BA37">
        <f t="shared" si="7"/>
        <v>4</v>
      </c>
      <c r="BB37">
        <f t="shared" si="7"/>
        <v>0</v>
      </c>
      <c r="BC37">
        <f t="shared" si="7"/>
        <v>4</v>
      </c>
    </row>
    <row r="38" spans="1:55" x14ac:dyDescent="0.35">
      <c r="A38" s="2">
        <v>43679</v>
      </c>
      <c r="B38">
        <v>0</v>
      </c>
      <c r="C38">
        <v>0</v>
      </c>
      <c r="D38">
        <v>3</v>
      </c>
      <c r="E38">
        <v>3</v>
      </c>
      <c r="F38">
        <v>0</v>
      </c>
      <c r="G38">
        <v>0</v>
      </c>
      <c r="H38">
        <v>0</v>
      </c>
      <c r="I38">
        <v>3</v>
      </c>
      <c r="J38">
        <v>9</v>
      </c>
      <c r="K38">
        <v>36</v>
      </c>
      <c r="L38">
        <v>12</v>
      </c>
      <c r="M38">
        <v>3</v>
      </c>
      <c r="N38">
        <v>3</v>
      </c>
      <c r="O38">
        <v>0</v>
      </c>
      <c r="P38">
        <v>3</v>
      </c>
      <c r="Q38">
        <v>0</v>
      </c>
      <c r="R38">
        <v>3</v>
      </c>
      <c r="S38">
        <v>12</v>
      </c>
      <c r="T38">
        <v>0</v>
      </c>
      <c r="U38">
        <v>9</v>
      </c>
      <c r="V38" s="5"/>
      <c r="W38" s="5"/>
      <c r="X38" s="5"/>
      <c r="Y38" s="5"/>
      <c r="Z38">
        <f t="shared" si="0"/>
        <v>99</v>
      </c>
      <c r="AB38" s="5">
        <f t="shared" si="1"/>
        <v>99</v>
      </c>
      <c r="AC38">
        <f t="shared" si="2"/>
        <v>651.13043478260875</v>
      </c>
      <c r="AE38">
        <f t="shared" si="6"/>
        <v>24</v>
      </c>
      <c r="AF38">
        <f t="shared" si="3"/>
        <v>4.5217391304347823</v>
      </c>
      <c r="AG38">
        <f t="shared" si="8"/>
        <v>0</v>
      </c>
      <c r="AH38">
        <f t="shared" si="8"/>
        <v>1</v>
      </c>
      <c r="AI38">
        <f t="shared" si="8"/>
        <v>0</v>
      </c>
      <c r="AJ38">
        <f t="shared" si="8"/>
        <v>1</v>
      </c>
      <c r="AK38">
        <f t="shared" si="8"/>
        <v>0</v>
      </c>
      <c r="AL38">
        <f t="shared" si="8"/>
        <v>0</v>
      </c>
      <c r="AM38">
        <f t="shared" si="8"/>
        <v>1</v>
      </c>
      <c r="AN38">
        <f t="shared" si="8"/>
        <v>4</v>
      </c>
      <c r="AO38">
        <f t="shared" si="8"/>
        <v>81</v>
      </c>
      <c r="AP38">
        <f t="shared" si="8"/>
        <v>64</v>
      </c>
      <c r="AQ38">
        <f t="shared" si="8"/>
        <v>9</v>
      </c>
      <c r="AR38">
        <f t="shared" si="8"/>
        <v>0</v>
      </c>
      <c r="AS38">
        <f t="shared" si="8"/>
        <v>1</v>
      </c>
      <c r="AT38">
        <f t="shared" si="8"/>
        <v>1</v>
      </c>
      <c r="AU38">
        <f t="shared" si="8"/>
        <v>1</v>
      </c>
      <c r="AV38">
        <f t="shared" si="7"/>
        <v>1</v>
      </c>
      <c r="AW38">
        <f t="shared" si="7"/>
        <v>9</v>
      </c>
      <c r="AX38">
        <f t="shared" si="7"/>
        <v>16</v>
      </c>
      <c r="AY38">
        <f t="shared" si="7"/>
        <v>9</v>
      </c>
      <c r="AZ38">
        <f t="shared" si="7"/>
        <v>9</v>
      </c>
      <c r="BA38">
        <f t="shared" si="7"/>
        <v>0</v>
      </c>
      <c r="BB38">
        <f t="shared" si="7"/>
        <v>0</v>
      </c>
      <c r="BC38">
        <f t="shared" si="7"/>
        <v>0</v>
      </c>
    </row>
    <row r="39" spans="1:55" x14ac:dyDescent="0.35">
      <c r="A39" s="2">
        <v>43680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>
        <f t="shared" ref="Z39:Z70" si="9">SUM(B39:Y39)</f>
        <v>0</v>
      </c>
      <c r="AB39" s="5">
        <f t="shared" si="1"/>
        <v>0</v>
      </c>
      <c r="AC39">
        <f t="shared" si="2"/>
        <v>0</v>
      </c>
      <c r="AE39">
        <f t="shared" si="6"/>
        <v>24</v>
      </c>
      <c r="AF39">
        <f t="shared" si="3"/>
        <v>0</v>
      </c>
      <c r="AG39">
        <f t="shared" si="8"/>
        <v>0</v>
      </c>
      <c r="AH39">
        <f t="shared" si="8"/>
        <v>0</v>
      </c>
      <c r="AI39">
        <f t="shared" si="8"/>
        <v>0</v>
      </c>
      <c r="AJ39">
        <f t="shared" si="8"/>
        <v>0</v>
      </c>
      <c r="AK39">
        <f t="shared" si="8"/>
        <v>0</v>
      </c>
      <c r="AL39">
        <f t="shared" si="8"/>
        <v>0</v>
      </c>
      <c r="AM39">
        <f t="shared" si="8"/>
        <v>0</v>
      </c>
      <c r="AN39">
        <f t="shared" si="8"/>
        <v>0</v>
      </c>
      <c r="AO39">
        <f t="shared" si="8"/>
        <v>0</v>
      </c>
      <c r="AP39">
        <f t="shared" si="8"/>
        <v>0</v>
      </c>
      <c r="AQ39">
        <f t="shared" si="8"/>
        <v>0</v>
      </c>
      <c r="AR39">
        <f t="shared" si="8"/>
        <v>0</v>
      </c>
      <c r="AS39">
        <f t="shared" si="8"/>
        <v>0</v>
      </c>
      <c r="AT39">
        <f t="shared" si="8"/>
        <v>0</v>
      </c>
      <c r="AU39">
        <f t="shared" si="8"/>
        <v>0</v>
      </c>
      <c r="AV39">
        <f t="shared" si="7"/>
        <v>0</v>
      </c>
      <c r="AW39">
        <f t="shared" si="7"/>
        <v>0</v>
      </c>
      <c r="AX39">
        <f t="shared" si="7"/>
        <v>0</v>
      </c>
      <c r="AY39">
        <f t="shared" si="7"/>
        <v>0</v>
      </c>
      <c r="AZ39">
        <f t="shared" si="7"/>
        <v>0</v>
      </c>
      <c r="BA39">
        <f t="shared" si="7"/>
        <v>0</v>
      </c>
      <c r="BB39">
        <f t="shared" si="7"/>
        <v>0</v>
      </c>
      <c r="BC39">
        <f t="shared" si="7"/>
        <v>0</v>
      </c>
    </row>
    <row r="40" spans="1:55" x14ac:dyDescent="0.35">
      <c r="A40" s="2">
        <v>43681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>
        <f t="shared" si="9"/>
        <v>0</v>
      </c>
      <c r="AB40" s="5">
        <f t="shared" si="1"/>
        <v>0</v>
      </c>
      <c r="AC40">
        <f t="shared" si="2"/>
        <v>0</v>
      </c>
      <c r="AE40">
        <f t="shared" si="6"/>
        <v>24</v>
      </c>
      <c r="AF40">
        <f t="shared" si="3"/>
        <v>0</v>
      </c>
      <c r="AG40">
        <f t="shared" ref="AG40:AV56" si="10">(B40/3-C40/3)^2</f>
        <v>0</v>
      </c>
      <c r="AH40">
        <f t="shared" si="10"/>
        <v>0</v>
      </c>
      <c r="AI40">
        <f t="shared" si="10"/>
        <v>0</v>
      </c>
      <c r="AJ40">
        <f t="shared" si="10"/>
        <v>0</v>
      </c>
      <c r="AK40">
        <f t="shared" si="10"/>
        <v>0</v>
      </c>
      <c r="AL40">
        <f t="shared" si="10"/>
        <v>0</v>
      </c>
      <c r="AM40">
        <f t="shared" si="10"/>
        <v>0</v>
      </c>
      <c r="AN40">
        <f t="shared" si="10"/>
        <v>0</v>
      </c>
      <c r="AO40">
        <f t="shared" si="10"/>
        <v>0</v>
      </c>
      <c r="AP40">
        <f t="shared" si="10"/>
        <v>0</v>
      </c>
      <c r="AQ40">
        <f t="shared" si="10"/>
        <v>0</v>
      </c>
      <c r="AR40">
        <f t="shared" si="10"/>
        <v>0</v>
      </c>
      <c r="AS40">
        <f t="shared" si="10"/>
        <v>0</v>
      </c>
      <c r="AT40">
        <f t="shared" si="10"/>
        <v>0</v>
      </c>
      <c r="AU40">
        <f t="shared" si="10"/>
        <v>0</v>
      </c>
      <c r="AV40">
        <f t="shared" si="7"/>
        <v>0</v>
      </c>
      <c r="AW40">
        <f t="shared" si="7"/>
        <v>0</v>
      </c>
      <c r="AX40">
        <f t="shared" si="7"/>
        <v>0</v>
      </c>
      <c r="AY40">
        <f t="shared" si="7"/>
        <v>0</v>
      </c>
      <c r="AZ40">
        <f t="shared" si="7"/>
        <v>0</v>
      </c>
      <c r="BA40">
        <f t="shared" si="7"/>
        <v>0</v>
      </c>
      <c r="BB40">
        <f t="shared" si="7"/>
        <v>0</v>
      </c>
      <c r="BC40">
        <f t="shared" si="7"/>
        <v>0</v>
      </c>
    </row>
    <row r="41" spans="1:55" x14ac:dyDescent="0.35">
      <c r="A41" s="2">
        <v>43682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>
        <f t="shared" si="9"/>
        <v>0</v>
      </c>
      <c r="AB41" s="5">
        <f t="shared" si="1"/>
        <v>0</v>
      </c>
      <c r="AC41">
        <f t="shared" si="2"/>
        <v>0</v>
      </c>
      <c r="AE41">
        <f t="shared" si="6"/>
        <v>24</v>
      </c>
      <c r="AF41">
        <f t="shared" si="3"/>
        <v>0</v>
      </c>
      <c r="AG41">
        <f t="shared" si="10"/>
        <v>0</v>
      </c>
      <c r="AH41">
        <f t="shared" si="10"/>
        <v>0</v>
      </c>
      <c r="AI41">
        <f t="shared" si="10"/>
        <v>0</v>
      </c>
      <c r="AJ41">
        <f t="shared" si="10"/>
        <v>0</v>
      </c>
      <c r="AK41">
        <f t="shared" si="10"/>
        <v>0</v>
      </c>
      <c r="AL41">
        <f t="shared" si="10"/>
        <v>0</v>
      </c>
      <c r="AM41">
        <f t="shared" si="10"/>
        <v>0</v>
      </c>
      <c r="AN41">
        <f t="shared" si="10"/>
        <v>0</v>
      </c>
      <c r="AO41">
        <f t="shared" si="10"/>
        <v>0</v>
      </c>
      <c r="AP41">
        <f t="shared" si="10"/>
        <v>0</v>
      </c>
      <c r="AQ41">
        <f t="shared" si="10"/>
        <v>0</v>
      </c>
      <c r="AR41">
        <f t="shared" si="10"/>
        <v>0</v>
      </c>
      <c r="AS41">
        <f t="shared" si="10"/>
        <v>0</v>
      </c>
      <c r="AT41">
        <f t="shared" si="10"/>
        <v>0</v>
      </c>
      <c r="AU41">
        <f t="shared" si="10"/>
        <v>0</v>
      </c>
      <c r="AV41">
        <f t="shared" si="7"/>
        <v>0</v>
      </c>
      <c r="AW41">
        <f t="shared" si="7"/>
        <v>0</v>
      </c>
      <c r="AX41">
        <f t="shared" si="7"/>
        <v>0</v>
      </c>
      <c r="AY41">
        <f t="shared" si="7"/>
        <v>0</v>
      </c>
      <c r="AZ41">
        <f t="shared" si="7"/>
        <v>0</v>
      </c>
      <c r="BA41">
        <f t="shared" si="7"/>
        <v>0</v>
      </c>
      <c r="BB41">
        <f t="shared" si="7"/>
        <v>0</v>
      </c>
      <c r="BC41">
        <f t="shared" si="7"/>
        <v>0</v>
      </c>
    </row>
    <row r="42" spans="1:55" x14ac:dyDescent="0.35">
      <c r="A42" s="2">
        <v>43683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>
        <f t="shared" si="9"/>
        <v>0</v>
      </c>
      <c r="AB42" s="5">
        <f t="shared" si="1"/>
        <v>0</v>
      </c>
      <c r="AC42">
        <f t="shared" si="2"/>
        <v>0</v>
      </c>
      <c r="AE42">
        <f t="shared" si="6"/>
        <v>24</v>
      </c>
      <c r="AF42">
        <f t="shared" si="3"/>
        <v>0</v>
      </c>
      <c r="AG42">
        <f t="shared" si="10"/>
        <v>0</v>
      </c>
      <c r="AH42">
        <f t="shared" si="10"/>
        <v>0</v>
      </c>
      <c r="AI42">
        <f t="shared" si="10"/>
        <v>0</v>
      </c>
      <c r="AJ42">
        <f t="shared" si="10"/>
        <v>0</v>
      </c>
      <c r="AK42">
        <f t="shared" si="10"/>
        <v>0</v>
      </c>
      <c r="AL42">
        <f t="shared" si="10"/>
        <v>0</v>
      </c>
      <c r="AM42">
        <f t="shared" si="10"/>
        <v>0</v>
      </c>
      <c r="AN42">
        <f t="shared" si="10"/>
        <v>0</v>
      </c>
      <c r="AO42">
        <f t="shared" si="10"/>
        <v>0</v>
      </c>
      <c r="AP42">
        <f t="shared" si="10"/>
        <v>0</v>
      </c>
      <c r="AQ42">
        <f t="shared" si="10"/>
        <v>0</v>
      </c>
      <c r="AR42">
        <f t="shared" si="10"/>
        <v>0</v>
      </c>
      <c r="AS42">
        <f t="shared" si="10"/>
        <v>0</v>
      </c>
      <c r="AT42">
        <f t="shared" si="10"/>
        <v>0</v>
      </c>
      <c r="AU42">
        <f t="shared" si="10"/>
        <v>0</v>
      </c>
      <c r="AV42">
        <f t="shared" si="7"/>
        <v>0</v>
      </c>
      <c r="AW42">
        <f t="shared" si="7"/>
        <v>0</v>
      </c>
      <c r="AX42">
        <f t="shared" si="7"/>
        <v>0</v>
      </c>
      <c r="AY42">
        <f t="shared" si="7"/>
        <v>0</v>
      </c>
      <c r="AZ42">
        <f t="shared" si="7"/>
        <v>0</v>
      </c>
      <c r="BA42">
        <f t="shared" si="7"/>
        <v>0</v>
      </c>
      <c r="BB42">
        <f t="shared" si="7"/>
        <v>0</v>
      </c>
      <c r="BC42">
        <f t="shared" si="7"/>
        <v>0</v>
      </c>
    </row>
    <row r="43" spans="1:55" x14ac:dyDescent="0.35">
      <c r="A43" s="2">
        <v>43684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>
        <f t="shared" si="9"/>
        <v>0</v>
      </c>
      <c r="AB43" s="5">
        <f t="shared" si="1"/>
        <v>0</v>
      </c>
      <c r="AC43">
        <f t="shared" si="2"/>
        <v>0</v>
      </c>
      <c r="AE43">
        <f t="shared" si="6"/>
        <v>24</v>
      </c>
      <c r="AF43">
        <f t="shared" si="3"/>
        <v>0</v>
      </c>
      <c r="AG43">
        <f t="shared" si="10"/>
        <v>0</v>
      </c>
      <c r="AH43">
        <f t="shared" si="10"/>
        <v>0</v>
      </c>
      <c r="AI43">
        <f t="shared" si="10"/>
        <v>0</v>
      </c>
      <c r="AJ43">
        <f t="shared" si="10"/>
        <v>0</v>
      </c>
      <c r="AK43">
        <f t="shared" si="10"/>
        <v>0</v>
      </c>
      <c r="AL43">
        <f t="shared" si="10"/>
        <v>0</v>
      </c>
      <c r="AM43">
        <f t="shared" si="10"/>
        <v>0</v>
      </c>
      <c r="AN43">
        <f t="shared" si="10"/>
        <v>0</v>
      </c>
      <c r="AO43">
        <f t="shared" si="10"/>
        <v>0</v>
      </c>
      <c r="AP43">
        <f t="shared" si="10"/>
        <v>0</v>
      </c>
      <c r="AQ43">
        <f t="shared" si="10"/>
        <v>0</v>
      </c>
      <c r="AR43">
        <f t="shared" si="10"/>
        <v>0</v>
      </c>
      <c r="AS43">
        <f t="shared" si="10"/>
        <v>0</v>
      </c>
      <c r="AT43">
        <f t="shared" si="10"/>
        <v>0</v>
      </c>
      <c r="AU43">
        <f t="shared" si="10"/>
        <v>0</v>
      </c>
      <c r="AV43">
        <f t="shared" si="7"/>
        <v>0</v>
      </c>
      <c r="AW43">
        <f t="shared" si="7"/>
        <v>0</v>
      </c>
      <c r="AX43">
        <f t="shared" si="7"/>
        <v>0</v>
      </c>
      <c r="AY43">
        <f t="shared" si="7"/>
        <v>0</v>
      </c>
      <c r="AZ43">
        <f t="shared" si="7"/>
        <v>0</v>
      </c>
      <c r="BA43">
        <f t="shared" si="7"/>
        <v>0</v>
      </c>
      <c r="BB43">
        <f t="shared" si="7"/>
        <v>0</v>
      </c>
      <c r="BC43">
        <f t="shared" si="7"/>
        <v>0</v>
      </c>
    </row>
    <row r="44" spans="1:55" x14ac:dyDescent="0.35">
      <c r="A44" s="2">
        <v>43685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>
        <f t="shared" si="9"/>
        <v>0</v>
      </c>
      <c r="AB44" s="5">
        <f t="shared" si="1"/>
        <v>0</v>
      </c>
      <c r="AC44">
        <f t="shared" si="2"/>
        <v>0</v>
      </c>
      <c r="AE44">
        <f t="shared" si="6"/>
        <v>24</v>
      </c>
      <c r="AF44">
        <f t="shared" si="3"/>
        <v>0</v>
      </c>
      <c r="AG44">
        <f t="shared" si="10"/>
        <v>0</v>
      </c>
      <c r="AH44">
        <f t="shared" si="10"/>
        <v>0</v>
      </c>
      <c r="AI44">
        <f t="shared" si="10"/>
        <v>0</v>
      </c>
      <c r="AJ44">
        <f t="shared" si="10"/>
        <v>0</v>
      </c>
      <c r="AK44">
        <f t="shared" si="10"/>
        <v>0</v>
      </c>
      <c r="AL44">
        <f t="shared" si="10"/>
        <v>0</v>
      </c>
      <c r="AM44">
        <f t="shared" si="10"/>
        <v>0</v>
      </c>
      <c r="AN44">
        <f t="shared" si="10"/>
        <v>0</v>
      </c>
      <c r="AO44">
        <f t="shared" si="10"/>
        <v>0</v>
      </c>
      <c r="AP44">
        <f t="shared" si="10"/>
        <v>0</v>
      </c>
      <c r="AQ44">
        <f t="shared" si="10"/>
        <v>0</v>
      </c>
      <c r="AR44">
        <f t="shared" si="10"/>
        <v>0</v>
      </c>
      <c r="AS44">
        <f t="shared" si="10"/>
        <v>0</v>
      </c>
      <c r="AT44">
        <f t="shared" si="10"/>
        <v>0</v>
      </c>
      <c r="AU44">
        <f t="shared" si="10"/>
        <v>0</v>
      </c>
      <c r="AV44">
        <f t="shared" si="7"/>
        <v>0</v>
      </c>
      <c r="AW44">
        <f t="shared" si="7"/>
        <v>0</v>
      </c>
      <c r="AX44">
        <f t="shared" si="7"/>
        <v>0</v>
      </c>
      <c r="AY44">
        <f t="shared" si="7"/>
        <v>0</v>
      </c>
      <c r="AZ44">
        <f t="shared" si="7"/>
        <v>0</v>
      </c>
      <c r="BA44">
        <f t="shared" si="7"/>
        <v>0</v>
      </c>
      <c r="BB44">
        <f t="shared" si="7"/>
        <v>0</v>
      </c>
      <c r="BC44">
        <f t="shared" si="7"/>
        <v>0</v>
      </c>
    </row>
    <row r="45" spans="1:55" x14ac:dyDescent="0.35">
      <c r="A45" s="2">
        <v>43686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>
        <f t="shared" si="9"/>
        <v>0</v>
      </c>
      <c r="AB45" s="5">
        <f t="shared" si="1"/>
        <v>0</v>
      </c>
      <c r="AC45">
        <f t="shared" si="2"/>
        <v>0</v>
      </c>
      <c r="AE45">
        <f t="shared" si="6"/>
        <v>24</v>
      </c>
      <c r="AF45">
        <f t="shared" si="3"/>
        <v>0</v>
      </c>
      <c r="AG45">
        <f t="shared" si="10"/>
        <v>0</v>
      </c>
      <c r="AH45">
        <f t="shared" si="10"/>
        <v>0</v>
      </c>
      <c r="AI45">
        <f t="shared" si="10"/>
        <v>0</v>
      </c>
      <c r="AJ45">
        <f t="shared" si="10"/>
        <v>0</v>
      </c>
      <c r="AK45">
        <f t="shared" si="10"/>
        <v>0</v>
      </c>
      <c r="AL45">
        <f t="shared" si="10"/>
        <v>0</v>
      </c>
      <c r="AM45">
        <f t="shared" si="10"/>
        <v>0</v>
      </c>
      <c r="AN45">
        <f t="shared" si="10"/>
        <v>0</v>
      </c>
      <c r="AO45">
        <f t="shared" si="10"/>
        <v>0</v>
      </c>
      <c r="AP45">
        <f t="shared" si="10"/>
        <v>0</v>
      </c>
      <c r="AQ45">
        <f t="shared" si="10"/>
        <v>0</v>
      </c>
      <c r="AR45">
        <f t="shared" si="10"/>
        <v>0</v>
      </c>
      <c r="AS45">
        <f t="shared" si="10"/>
        <v>0</v>
      </c>
      <c r="AT45">
        <f t="shared" si="10"/>
        <v>0</v>
      </c>
      <c r="AU45">
        <f t="shared" si="10"/>
        <v>0</v>
      </c>
      <c r="AV45">
        <f t="shared" si="7"/>
        <v>0</v>
      </c>
      <c r="AW45">
        <f t="shared" si="7"/>
        <v>0</v>
      </c>
      <c r="AX45">
        <f t="shared" si="7"/>
        <v>0</v>
      </c>
      <c r="AY45">
        <f t="shared" si="7"/>
        <v>0</v>
      </c>
      <c r="AZ45">
        <f t="shared" si="7"/>
        <v>0</v>
      </c>
      <c r="BA45">
        <f t="shared" si="7"/>
        <v>0</v>
      </c>
      <c r="BB45">
        <f t="shared" si="7"/>
        <v>0</v>
      </c>
      <c r="BC45">
        <f t="shared" si="7"/>
        <v>0</v>
      </c>
    </row>
    <row r="46" spans="1:55" x14ac:dyDescent="0.35">
      <c r="A46" s="2">
        <v>43687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>
        <f t="shared" si="9"/>
        <v>0</v>
      </c>
      <c r="AB46" s="5">
        <f t="shared" si="1"/>
        <v>0</v>
      </c>
      <c r="AC46">
        <f t="shared" si="2"/>
        <v>0</v>
      </c>
      <c r="AE46">
        <f t="shared" si="6"/>
        <v>24</v>
      </c>
      <c r="AF46">
        <f t="shared" si="3"/>
        <v>0</v>
      </c>
      <c r="AG46">
        <f t="shared" si="10"/>
        <v>0</v>
      </c>
      <c r="AH46">
        <f t="shared" si="10"/>
        <v>0</v>
      </c>
      <c r="AI46">
        <f t="shared" si="10"/>
        <v>0</v>
      </c>
      <c r="AJ46">
        <f t="shared" si="10"/>
        <v>0</v>
      </c>
      <c r="AK46">
        <f t="shared" si="10"/>
        <v>0</v>
      </c>
      <c r="AL46">
        <f t="shared" si="10"/>
        <v>0</v>
      </c>
      <c r="AM46">
        <f t="shared" si="10"/>
        <v>0</v>
      </c>
      <c r="AN46">
        <f t="shared" si="10"/>
        <v>0</v>
      </c>
      <c r="AO46">
        <f t="shared" si="10"/>
        <v>0</v>
      </c>
      <c r="AP46">
        <f t="shared" si="10"/>
        <v>0</v>
      </c>
      <c r="AQ46">
        <f t="shared" si="10"/>
        <v>0</v>
      </c>
      <c r="AR46">
        <f t="shared" si="10"/>
        <v>0</v>
      </c>
      <c r="AS46">
        <f t="shared" si="10"/>
        <v>0</v>
      </c>
      <c r="AT46">
        <f t="shared" si="10"/>
        <v>0</v>
      </c>
      <c r="AU46">
        <f t="shared" si="10"/>
        <v>0</v>
      </c>
      <c r="AV46">
        <f t="shared" si="7"/>
        <v>0</v>
      </c>
      <c r="AW46">
        <f t="shared" si="7"/>
        <v>0</v>
      </c>
      <c r="AX46">
        <f t="shared" si="7"/>
        <v>0</v>
      </c>
      <c r="AY46">
        <f t="shared" si="7"/>
        <v>0</v>
      </c>
      <c r="AZ46">
        <f t="shared" si="7"/>
        <v>0</v>
      </c>
      <c r="BA46">
        <f t="shared" si="7"/>
        <v>0</v>
      </c>
      <c r="BB46">
        <f t="shared" si="7"/>
        <v>0</v>
      </c>
      <c r="BC46">
        <f t="shared" si="7"/>
        <v>0</v>
      </c>
    </row>
    <row r="47" spans="1:55" x14ac:dyDescent="0.35">
      <c r="A47" s="2">
        <v>43688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>
        <f t="shared" si="9"/>
        <v>0</v>
      </c>
      <c r="AB47" s="5">
        <f t="shared" si="1"/>
        <v>0</v>
      </c>
      <c r="AC47">
        <f t="shared" si="2"/>
        <v>0</v>
      </c>
      <c r="AE47">
        <f t="shared" si="6"/>
        <v>24</v>
      </c>
      <c r="AF47">
        <f t="shared" si="3"/>
        <v>0</v>
      </c>
      <c r="AG47">
        <f t="shared" si="10"/>
        <v>0</v>
      </c>
      <c r="AH47">
        <f t="shared" si="10"/>
        <v>0</v>
      </c>
      <c r="AI47">
        <f t="shared" si="10"/>
        <v>0</v>
      </c>
      <c r="AJ47">
        <f t="shared" si="10"/>
        <v>0</v>
      </c>
      <c r="AK47">
        <f t="shared" si="10"/>
        <v>0</v>
      </c>
      <c r="AL47">
        <f t="shared" si="10"/>
        <v>0</v>
      </c>
      <c r="AM47">
        <f t="shared" si="10"/>
        <v>0</v>
      </c>
      <c r="AN47">
        <f t="shared" si="10"/>
        <v>0</v>
      </c>
      <c r="AO47">
        <f t="shared" si="10"/>
        <v>0</v>
      </c>
      <c r="AP47">
        <f t="shared" si="10"/>
        <v>0</v>
      </c>
      <c r="AQ47">
        <f t="shared" si="10"/>
        <v>0</v>
      </c>
      <c r="AR47">
        <f t="shared" si="10"/>
        <v>0</v>
      </c>
      <c r="AS47">
        <f t="shared" si="10"/>
        <v>0</v>
      </c>
      <c r="AT47">
        <f t="shared" si="10"/>
        <v>0</v>
      </c>
      <c r="AU47">
        <f t="shared" si="10"/>
        <v>0</v>
      </c>
      <c r="AV47">
        <f t="shared" si="7"/>
        <v>0</v>
      </c>
      <c r="AW47">
        <f t="shared" si="7"/>
        <v>0</v>
      </c>
      <c r="AX47">
        <f t="shared" si="7"/>
        <v>0</v>
      </c>
      <c r="AY47">
        <f t="shared" si="7"/>
        <v>0</v>
      </c>
      <c r="AZ47">
        <f t="shared" si="7"/>
        <v>0</v>
      </c>
      <c r="BA47">
        <f t="shared" si="7"/>
        <v>0</v>
      </c>
      <c r="BB47">
        <f t="shared" si="7"/>
        <v>0</v>
      </c>
      <c r="BC47">
        <f t="shared" si="7"/>
        <v>0</v>
      </c>
    </row>
    <row r="48" spans="1:55" x14ac:dyDescent="0.35">
      <c r="A48" s="2">
        <v>43689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3</v>
      </c>
      <c r="U48">
        <v>0</v>
      </c>
      <c r="V48">
        <v>3</v>
      </c>
      <c r="W48">
        <v>0</v>
      </c>
      <c r="X48">
        <v>0</v>
      </c>
      <c r="Y48">
        <v>0</v>
      </c>
      <c r="Z48">
        <f t="shared" si="9"/>
        <v>6</v>
      </c>
      <c r="AB48" s="4">
        <f t="shared" si="1"/>
        <v>6</v>
      </c>
      <c r="AC48">
        <f t="shared" si="2"/>
        <v>12.521739130434785</v>
      </c>
      <c r="AE48">
        <f t="shared" si="6"/>
        <v>24</v>
      </c>
      <c r="AF48">
        <f t="shared" si="3"/>
        <v>8.6956521739130432E-2</v>
      </c>
      <c r="AG48">
        <f t="shared" si="10"/>
        <v>0</v>
      </c>
      <c r="AH48">
        <f t="shared" si="10"/>
        <v>0</v>
      </c>
      <c r="AI48">
        <f t="shared" si="10"/>
        <v>0</v>
      </c>
      <c r="AJ48">
        <f t="shared" si="10"/>
        <v>0</v>
      </c>
      <c r="AK48">
        <f t="shared" si="10"/>
        <v>0</v>
      </c>
      <c r="AL48">
        <f t="shared" si="10"/>
        <v>0</v>
      </c>
      <c r="AM48">
        <f t="shared" si="10"/>
        <v>0</v>
      </c>
      <c r="AN48">
        <f t="shared" si="10"/>
        <v>0</v>
      </c>
      <c r="AO48">
        <f t="shared" si="10"/>
        <v>0</v>
      </c>
      <c r="AP48">
        <f t="shared" si="10"/>
        <v>0</v>
      </c>
      <c r="AQ48">
        <f t="shared" si="10"/>
        <v>0</v>
      </c>
      <c r="AR48">
        <f t="shared" si="10"/>
        <v>0</v>
      </c>
      <c r="AS48">
        <f t="shared" si="10"/>
        <v>0</v>
      </c>
      <c r="AT48">
        <f t="shared" si="10"/>
        <v>0</v>
      </c>
      <c r="AU48">
        <f t="shared" si="10"/>
        <v>0</v>
      </c>
      <c r="AV48">
        <f t="shared" si="7"/>
        <v>0</v>
      </c>
      <c r="AW48">
        <f t="shared" si="7"/>
        <v>0</v>
      </c>
      <c r="AX48">
        <f t="shared" si="7"/>
        <v>1</v>
      </c>
      <c r="AY48">
        <f t="shared" si="7"/>
        <v>1</v>
      </c>
      <c r="AZ48">
        <f t="shared" si="7"/>
        <v>1</v>
      </c>
      <c r="BA48">
        <f t="shared" si="7"/>
        <v>1</v>
      </c>
      <c r="BB48">
        <f t="shared" si="7"/>
        <v>0</v>
      </c>
      <c r="BC48">
        <f t="shared" si="7"/>
        <v>0</v>
      </c>
    </row>
    <row r="49" spans="1:55" x14ac:dyDescent="0.35">
      <c r="A49" s="2">
        <v>43690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f t="shared" si="9"/>
        <v>0</v>
      </c>
      <c r="AB49" s="4">
        <f t="shared" si="1"/>
        <v>0</v>
      </c>
      <c r="AC49">
        <f t="shared" si="2"/>
        <v>0</v>
      </c>
      <c r="AE49">
        <f t="shared" si="6"/>
        <v>24</v>
      </c>
      <c r="AF49">
        <f t="shared" si="3"/>
        <v>0</v>
      </c>
      <c r="AG49">
        <f t="shared" si="10"/>
        <v>0</v>
      </c>
      <c r="AH49">
        <f t="shared" si="10"/>
        <v>0</v>
      </c>
      <c r="AI49">
        <f t="shared" si="10"/>
        <v>0</v>
      </c>
      <c r="AJ49">
        <f t="shared" si="10"/>
        <v>0</v>
      </c>
      <c r="AK49">
        <f t="shared" si="10"/>
        <v>0</v>
      </c>
      <c r="AL49">
        <f t="shared" si="10"/>
        <v>0</v>
      </c>
      <c r="AM49">
        <f t="shared" si="10"/>
        <v>0</v>
      </c>
      <c r="AN49">
        <f t="shared" si="10"/>
        <v>0</v>
      </c>
      <c r="AO49">
        <f t="shared" si="10"/>
        <v>0</v>
      </c>
      <c r="AP49">
        <f t="shared" si="10"/>
        <v>0</v>
      </c>
      <c r="AQ49">
        <f t="shared" si="10"/>
        <v>0</v>
      </c>
      <c r="AR49">
        <f t="shared" si="10"/>
        <v>0</v>
      </c>
      <c r="AS49">
        <f t="shared" si="10"/>
        <v>0</v>
      </c>
      <c r="AT49">
        <f t="shared" si="10"/>
        <v>0</v>
      </c>
      <c r="AU49">
        <f t="shared" si="10"/>
        <v>0</v>
      </c>
      <c r="AV49">
        <f t="shared" si="7"/>
        <v>0</v>
      </c>
      <c r="AW49">
        <f t="shared" si="7"/>
        <v>0</v>
      </c>
      <c r="AX49">
        <f t="shared" si="7"/>
        <v>0</v>
      </c>
      <c r="AY49">
        <f t="shared" si="7"/>
        <v>0</v>
      </c>
      <c r="AZ49">
        <f t="shared" si="7"/>
        <v>0</v>
      </c>
      <c r="BA49">
        <f t="shared" si="7"/>
        <v>0</v>
      </c>
      <c r="BB49">
        <f t="shared" si="7"/>
        <v>0</v>
      </c>
      <c r="BC49">
        <f t="shared" si="7"/>
        <v>0</v>
      </c>
    </row>
    <row r="50" spans="1:55" x14ac:dyDescent="0.35">
      <c r="A50" s="2">
        <v>43691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f t="shared" si="9"/>
        <v>0</v>
      </c>
      <c r="AB50" s="4">
        <f t="shared" si="1"/>
        <v>0</v>
      </c>
      <c r="AC50">
        <f t="shared" si="2"/>
        <v>0</v>
      </c>
      <c r="AE50">
        <f t="shared" si="6"/>
        <v>24</v>
      </c>
      <c r="AF50">
        <f t="shared" si="3"/>
        <v>0</v>
      </c>
      <c r="AG50">
        <f t="shared" si="10"/>
        <v>0</v>
      </c>
      <c r="AH50">
        <f t="shared" si="10"/>
        <v>0</v>
      </c>
      <c r="AI50">
        <f t="shared" si="10"/>
        <v>0</v>
      </c>
      <c r="AJ50">
        <f t="shared" si="10"/>
        <v>0</v>
      </c>
      <c r="AK50">
        <f t="shared" si="10"/>
        <v>0</v>
      </c>
      <c r="AL50">
        <f t="shared" si="10"/>
        <v>0</v>
      </c>
      <c r="AM50">
        <f t="shared" si="10"/>
        <v>0</v>
      </c>
      <c r="AN50">
        <f t="shared" si="10"/>
        <v>0</v>
      </c>
      <c r="AO50">
        <f t="shared" si="10"/>
        <v>0</v>
      </c>
      <c r="AP50">
        <f t="shared" si="10"/>
        <v>0</v>
      </c>
      <c r="AQ50">
        <f t="shared" si="10"/>
        <v>0</v>
      </c>
      <c r="AR50">
        <f t="shared" si="10"/>
        <v>0</v>
      </c>
      <c r="AS50">
        <f t="shared" si="10"/>
        <v>0</v>
      </c>
      <c r="AT50">
        <f t="shared" si="10"/>
        <v>0</v>
      </c>
      <c r="AU50">
        <f t="shared" si="10"/>
        <v>0</v>
      </c>
      <c r="AV50">
        <f t="shared" si="7"/>
        <v>0</v>
      </c>
      <c r="AW50">
        <f t="shared" si="7"/>
        <v>0</v>
      </c>
      <c r="AX50">
        <f t="shared" si="7"/>
        <v>0</v>
      </c>
      <c r="AY50">
        <f t="shared" si="7"/>
        <v>0</v>
      </c>
      <c r="AZ50">
        <f t="shared" si="7"/>
        <v>0</v>
      </c>
      <c r="BA50">
        <f t="shared" si="7"/>
        <v>0</v>
      </c>
      <c r="BB50">
        <f t="shared" si="7"/>
        <v>0</v>
      </c>
      <c r="BC50">
        <f t="shared" si="7"/>
        <v>0</v>
      </c>
    </row>
    <row r="51" spans="1:55" x14ac:dyDescent="0.35">
      <c r="A51" s="2">
        <v>43692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3</v>
      </c>
      <c r="M51">
        <v>0</v>
      </c>
      <c r="N51">
        <v>3</v>
      </c>
      <c r="O51">
        <v>3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f t="shared" si="9"/>
        <v>9</v>
      </c>
      <c r="AB51" s="4">
        <f t="shared" si="1"/>
        <v>9</v>
      </c>
      <c r="AC51">
        <f t="shared" si="2"/>
        <v>12.521739130434785</v>
      </c>
      <c r="AE51">
        <f t="shared" si="6"/>
        <v>24</v>
      </c>
      <c r="AF51">
        <f t="shared" si="3"/>
        <v>8.6956521739130432E-2</v>
      </c>
      <c r="AG51">
        <f t="shared" si="10"/>
        <v>0</v>
      </c>
      <c r="AH51">
        <f t="shared" si="10"/>
        <v>0</v>
      </c>
      <c r="AI51">
        <f t="shared" si="10"/>
        <v>0</v>
      </c>
      <c r="AJ51">
        <f t="shared" si="10"/>
        <v>0</v>
      </c>
      <c r="AK51">
        <f t="shared" si="10"/>
        <v>0</v>
      </c>
      <c r="AL51">
        <f t="shared" si="10"/>
        <v>0</v>
      </c>
      <c r="AM51">
        <f t="shared" si="10"/>
        <v>0</v>
      </c>
      <c r="AN51">
        <f t="shared" si="10"/>
        <v>0</v>
      </c>
      <c r="AO51">
        <f t="shared" si="10"/>
        <v>0</v>
      </c>
      <c r="AP51">
        <f t="shared" si="10"/>
        <v>1</v>
      </c>
      <c r="AQ51">
        <f t="shared" si="10"/>
        <v>1</v>
      </c>
      <c r="AR51">
        <f t="shared" si="10"/>
        <v>1</v>
      </c>
      <c r="AS51">
        <f t="shared" si="10"/>
        <v>0</v>
      </c>
      <c r="AT51">
        <f t="shared" si="10"/>
        <v>1</v>
      </c>
      <c r="AU51">
        <f t="shared" si="10"/>
        <v>0</v>
      </c>
      <c r="AV51">
        <f t="shared" si="7"/>
        <v>0</v>
      </c>
      <c r="AW51">
        <f t="shared" si="7"/>
        <v>0</v>
      </c>
      <c r="AX51">
        <f t="shared" si="7"/>
        <v>0</v>
      </c>
      <c r="AY51">
        <f t="shared" si="7"/>
        <v>0</v>
      </c>
      <c r="AZ51">
        <f t="shared" si="7"/>
        <v>0</v>
      </c>
      <c r="BA51">
        <f t="shared" si="7"/>
        <v>0</v>
      </c>
      <c r="BB51">
        <f t="shared" si="7"/>
        <v>0</v>
      </c>
      <c r="BC51">
        <f t="shared" si="7"/>
        <v>0</v>
      </c>
    </row>
    <row r="52" spans="1:55" x14ac:dyDescent="0.35">
      <c r="A52" s="2">
        <v>43693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3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f t="shared" si="9"/>
        <v>3</v>
      </c>
      <c r="AB52" s="4">
        <f t="shared" si="1"/>
        <v>3</v>
      </c>
      <c r="AC52">
        <f t="shared" si="2"/>
        <v>6.2608695652173925</v>
      </c>
      <c r="AE52">
        <f t="shared" si="6"/>
        <v>24</v>
      </c>
      <c r="AF52">
        <f t="shared" si="3"/>
        <v>4.3478260869565216E-2</v>
      </c>
      <c r="AG52">
        <f t="shared" si="10"/>
        <v>0</v>
      </c>
      <c r="AH52">
        <f t="shared" si="10"/>
        <v>0</v>
      </c>
      <c r="AI52">
        <f t="shared" si="10"/>
        <v>0</v>
      </c>
      <c r="AJ52">
        <f t="shared" si="10"/>
        <v>0</v>
      </c>
      <c r="AK52">
        <f t="shared" si="10"/>
        <v>0</v>
      </c>
      <c r="AL52">
        <f t="shared" si="10"/>
        <v>0</v>
      </c>
      <c r="AM52">
        <f t="shared" si="10"/>
        <v>0</v>
      </c>
      <c r="AN52">
        <f t="shared" si="10"/>
        <v>0</v>
      </c>
      <c r="AO52">
        <f t="shared" si="10"/>
        <v>0</v>
      </c>
      <c r="AP52">
        <f t="shared" si="10"/>
        <v>0</v>
      </c>
      <c r="AQ52">
        <f t="shared" si="10"/>
        <v>0</v>
      </c>
      <c r="AR52">
        <f t="shared" si="10"/>
        <v>0</v>
      </c>
      <c r="AS52">
        <f t="shared" si="10"/>
        <v>1</v>
      </c>
      <c r="AT52">
        <f t="shared" si="10"/>
        <v>1</v>
      </c>
      <c r="AU52">
        <f t="shared" si="10"/>
        <v>0</v>
      </c>
      <c r="AV52">
        <f t="shared" si="7"/>
        <v>0</v>
      </c>
      <c r="AW52">
        <f t="shared" si="7"/>
        <v>0</v>
      </c>
      <c r="AX52">
        <f t="shared" si="7"/>
        <v>0</v>
      </c>
      <c r="AY52">
        <f t="shared" si="7"/>
        <v>0</v>
      </c>
      <c r="AZ52">
        <f t="shared" si="7"/>
        <v>0</v>
      </c>
      <c r="BA52">
        <f t="shared" si="7"/>
        <v>0</v>
      </c>
      <c r="BB52">
        <f t="shared" si="7"/>
        <v>0</v>
      </c>
      <c r="BC52">
        <f t="shared" si="7"/>
        <v>0</v>
      </c>
    </row>
    <row r="53" spans="1:55" x14ac:dyDescent="0.35">
      <c r="A53" s="2">
        <v>43694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3</v>
      </c>
      <c r="X53">
        <v>0</v>
      </c>
      <c r="Y53">
        <v>0</v>
      </c>
      <c r="Z53">
        <f t="shared" si="9"/>
        <v>3</v>
      </c>
      <c r="AB53" s="4">
        <f t="shared" si="1"/>
        <v>3</v>
      </c>
      <c r="AC53">
        <f t="shared" si="2"/>
        <v>6.2608695652173925</v>
      </c>
      <c r="AE53">
        <f t="shared" si="6"/>
        <v>24</v>
      </c>
      <c r="AF53">
        <f t="shared" si="3"/>
        <v>4.3478260869565216E-2</v>
      </c>
      <c r="AG53">
        <f t="shared" si="10"/>
        <v>0</v>
      </c>
      <c r="AH53">
        <f t="shared" si="10"/>
        <v>0</v>
      </c>
      <c r="AI53">
        <f t="shared" si="10"/>
        <v>0</v>
      </c>
      <c r="AJ53">
        <f t="shared" si="10"/>
        <v>0</v>
      </c>
      <c r="AK53">
        <f t="shared" si="10"/>
        <v>0</v>
      </c>
      <c r="AL53">
        <f t="shared" si="10"/>
        <v>0</v>
      </c>
      <c r="AM53">
        <f t="shared" si="10"/>
        <v>0</v>
      </c>
      <c r="AN53">
        <f t="shared" si="10"/>
        <v>0</v>
      </c>
      <c r="AO53">
        <f t="shared" si="10"/>
        <v>0</v>
      </c>
      <c r="AP53">
        <f t="shared" si="10"/>
        <v>0</v>
      </c>
      <c r="AQ53">
        <f t="shared" si="10"/>
        <v>0</v>
      </c>
      <c r="AR53">
        <f t="shared" si="10"/>
        <v>0</v>
      </c>
      <c r="AS53">
        <f t="shared" si="10"/>
        <v>0</v>
      </c>
      <c r="AT53">
        <f t="shared" si="10"/>
        <v>0</v>
      </c>
      <c r="AU53">
        <f t="shared" si="10"/>
        <v>0</v>
      </c>
      <c r="AV53">
        <f t="shared" si="7"/>
        <v>0</v>
      </c>
      <c r="AW53">
        <f t="shared" si="7"/>
        <v>0</v>
      </c>
      <c r="AX53">
        <f t="shared" si="7"/>
        <v>0</v>
      </c>
      <c r="AY53">
        <f t="shared" si="7"/>
        <v>0</v>
      </c>
      <c r="AZ53">
        <f t="shared" si="7"/>
        <v>0</v>
      </c>
      <c r="BA53">
        <f t="shared" si="7"/>
        <v>1</v>
      </c>
      <c r="BB53">
        <f t="shared" si="7"/>
        <v>1</v>
      </c>
      <c r="BC53">
        <f t="shared" ref="BB53:BC68" si="11">(X53/3-Y53/3)^2</f>
        <v>0</v>
      </c>
    </row>
    <row r="54" spans="1:55" x14ac:dyDescent="0.35">
      <c r="A54" s="2">
        <v>43695</v>
      </c>
      <c r="B54">
        <v>0</v>
      </c>
      <c r="C54">
        <v>3</v>
      </c>
      <c r="D54">
        <v>0</v>
      </c>
      <c r="E54">
        <v>0</v>
      </c>
      <c r="F54">
        <v>0</v>
      </c>
      <c r="G54">
        <v>0</v>
      </c>
      <c r="H54">
        <v>0</v>
      </c>
      <c r="I54">
        <v>3</v>
      </c>
      <c r="J54">
        <v>0</v>
      </c>
      <c r="K54">
        <v>3</v>
      </c>
      <c r="L54">
        <v>0</v>
      </c>
      <c r="M54">
        <v>0</v>
      </c>
      <c r="N54">
        <v>0</v>
      </c>
      <c r="O54">
        <v>0</v>
      </c>
      <c r="P54">
        <v>3</v>
      </c>
      <c r="Q54">
        <v>6</v>
      </c>
      <c r="R54">
        <v>3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f t="shared" si="9"/>
        <v>21</v>
      </c>
      <c r="AB54" s="4">
        <f t="shared" si="1"/>
        <v>21</v>
      </c>
      <c r="AC54">
        <f t="shared" si="2"/>
        <v>31.304347826086961</v>
      </c>
      <c r="AE54">
        <f t="shared" si="6"/>
        <v>24</v>
      </c>
      <c r="AF54">
        <f t="shared" si="3"/>
        <v>0.21739130434782608</v>
      </c>
      <c r="AG54">
        <f t="shared" si="10"/>
        <v>1</v>
      </c>
      <c r="AH54">
        <f t="shared" si="10"/>
        <v>1</v>
      </c>
      <c r="AI54">
        <f t="shared" si="10"/>
        <v>0</v>
      </c>
      <c r="AJ54">
        <f t="shared" si="10"/>
        <v>0</v>
      </c>
      <c r="AK54">
        <f t="shared" si="10"/>
        <v>0</v>
      </c>
      <c r="AL54">
        <f t="shared" si="10"/>
        <v>0</v>
      </c>
      <c r="AM54">
        <f t="shared" si="10"/>
        <v>1</v>
      </c>
      <c r="AN54">
        <f t="shared" si="10"/>
        <v>1</v>
      </c>
      <c r="AO54">
        <f t="shared" si="10"/>
        <v>1</v>
      </c>
      <c r="AP54">
        <f t="shared" si="10"/>
        <v>1</v>
      </c>
      <c r="AQ54">
        <f t="shared" si="10"/>
        <v>0</v>
      </c>
      <c r="AR54">
        <f t="shared" si="10"/>
        <v>0</v>
      </c>
      <c r="AS54">
        <f t="shared" si="10"/>
        <v>0</v>
      </c>
      <c r="AT54">
        <f t="shared" si="10"/>
        <v>1</v>
      </c>
      <c r="AU54">
        <f t="shared" si="10"/>
        <v>1</v>
      </c>
      <c r="AV54">
        <f t="shared" si="10"/>
        <v>1</v>
      </c>
      <c r="AW54">
        <f t="shared" ref="AW54:BC69" si="12">(R54/3-S54/3)^2</f>
        <v>1</v>
      </c>
      <c r="AX54">
        <f t="shared" si="12"/>
        <v>0</v>
      </c>
      <c r="AY54">
        <f t="shared" si="12"/>
        <v>0</v>
      </c>
      <c r="AZ54">
        <f t="shared" si="12"/>
        <v>0</v>
      </c>
      <c r="BA54">
        <f t="shared" si="12"/>
        <v>0</v>
      </c>
      <c r="BB54">
        <f t="shared" si="11"/>
        <v>0</v>
      </c>
      <c r="BC54">
        <f t="shared" si="11"/>
        <v>0</v>
      </c>
    </row>
    <row r="55" spans="1:55" x14ac:dyDescent="0.35">
      <c r="A55" s="2">
        <v>43696</v>
      </c>
      <c r="B55">
        <v>0</v>
      </c>
      <c r="C55">
        <v>0</v>
      </c>
      <c r="D55">
        <v>0</v>
      </c>
      <c r="E55">
        <v>0</v>
      </c>
      <c r="F55">
        <v>3</v>
      </c>
      <c r="G55">
        <v>0</v>
      </c>
      <c r="H55">
        <v>0</v>
      </c>
      <c r="I55">
        <v>0</v>
      </c>
      <c r="J55">
        <v>0</v>
      </c>
      <c r="K55">
        <v>3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f t="shared" si="9"/>
        <v>6</v>
      </c>
      <c r="AB55" s="4">
        <f t="shared" si="1"/>
        <v>6</v>
      </c>
      <c r="AC55">
        <f t="shared" si="2"/>
        <v>12.521739130434785</v>
      </c>
      <c r="AE55">
        <f t="shared" si="6"/>
        <v>24</v>
      </c>
      <c r="AF55">
        <f t="shared" si="3"/>
        <v>8.6956521739130432E-2</v>
      </c>
      <c r="AG55">
        <f t="shared" si="10"/>
        <v>0</v>
      </c>
      <c r="AH55">
        <f t="shared" si="10"/>
        <v>0</v>
      </c>
      <c r="AI55">
        <f t="shared" si="10"/>
        <v>0</v>
      </c>
      <c r="AJ55">
        <f t="shared" si="10"/>
        <v>1</v>
      </c>
      <c r="AK55">
        <f t="shared" si="10"/>
        <v>1</v>
      </c>
      <c r="AL55">
        <f t="shared" si="10"/>
        <v>0</v>
      </c>
      <c r="AM55">
        <f t="shared" si="10"/>
        <v>0</v>
      </c>
      <c r="AN55">
        <f t="shared" si="10"/>
        <v>0</v>
      </c>
      <c r="AO55">
        <f t="shared" si="10"/>
        <v>1</v>
      </c>
      <c r="AP55">
        <f t="shared" si="10"/>
        <v>1</v>
      </c>
      <c r="AQ55">
        <f t="shared" si="10"/>
        <v>0</v>
      </c>
      <c r="AR55">
        <f t="shared" si="10"/>
        <v>0</v>
      </c>
      <c r="AS55">
        <f t="shared" si="10"/>
        <v>0</v>
      </c>
      <c r="AT55">
        <f t="shared" si="10"/>
        <v>0</v>
      </c>
      <c r="AU55">
        <f t="shared" si="10"/>
        <v>0</v>
      </c>
      <c r="AV55">
        <f t="shared" si="10"/>
        <v>0</v>
      </c>
      <c r="AW55">
        <f t="shared" si="12"/>
        <v>0</v>
      </c>
      <c r="AX55">
        <f t="shared" si="12"/>
        <v>0</v>
      </c>
      <c r="AY55">
        <f t="shared" si="12"/>
        <v>0</v>
      </c>
      <c r="AZ55">
        <f t="shared" si="12"/>
        <v>0</v>
      </c>
      <c r="BA55">
        <f t="shared" si="12"/>
        <v>0</v>
      </c>
      <c r="BB55">
        <f t="shared" si="11"/>
        <v>0</v>
      </c>
      <c r="BC55">
        <f t="shared" si="11"/>
        <v>0</v>
      </c>
    </row>
    <row r="56" spans="1:55" x14ac:dyDescent="0.35">
      <c r="A56" s="2">
        <v>43697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3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3</v>
      </c>
      <c r="W56">
        <v>3</v>
      </c>
      <c r="X56">
        <v>0</v>
      </c>
      <c r="Y56">
        <v>0</v>
      </c>
      <c r="Z56">
        <f t="shared" si="9"/>
        <v>9</v>
      </c>
      <c r="AB56" s="4">
        <f t="shared" si="1"/>
        <v>9</v>
      </c>
      <c r="AC56">
        <f t="shared" si="2"/>
        <v>12.521739130434785</v>
      </c>
      <c r="AE56">
        <f t="shared" si="6"/>
        <v>24</v>
      </c>
      <c r="AF56">
        <f t="shared" si="3"/>
        <v>8.6956521739130432E-2</v>
      </c>
      <c r="AG56">
        <f t="shared" si="10"/>
        <v>0</v>
      </c>
      <c r="AH56">
        <f t="shared" si="10"/>
        <v>0</v>
      </c>
      <c r="AI56">
        <f t="shared" si="10"/>
        <v>0</v>
      </c>
      <c r="AJ56">
        <f t="shared" si="10"/>
        <v>0</v>
      </c>
      <c r="AK56">
        <f t="shared" si="10"/>
        <v>0</v>
      </c>
      <c r="AL56">
        <f t="shared" si="10"/>
        <v>0</v>
      </c>
      <c r="AM56">
        <f t="shared" si="10"/>
        <v>0</v>
      </c>
      <c r="AN56">
        <f t="shared" si="10"/>
        <v>0</v>
      </c>
      <c r="AO56">
        <f t="shared" si="10"/>
        <v>0</v>
      </c>
      <c r="AP56">
        <f t="shared" si="10"/>
        <v>1</v>
      </c>
      <c r="AQ56">
        <f t="shared" si="10"/>
        <v>1</v>
      </c>
      <c r="AR56">
        <f t="shared" si="10"/>
        <v>0</v>
      </c>
      <c r="AS56">
        <f t="shared" si="10"/>
        <v>0</v>
      </c>
      <c r="AT56">
        <f t="shared" ref="AG56:AV71" si="13">(O56/3-P56/3)^2</f>
        <v>0</v>
      </c>
      <c r="AU56">
        <f t="shared" si="13"/>
        <v>0</v>
      </c>
      <c r="AV56">
        <f t="shared" si="13"/>
        <v>0</v>
      </c>
      <c r="AW56">
        <f t="shared" si="12"/>
        <v>0</v>
      </c>
      <c r="AX56">
        <f t="shared" si="12"/>
        <v>0</v>
      </c>
      <c r="AY56">
        <f t="shared" si="12"/>
        <v>0</v>
      </c>
      <c r="AZ56">
        <f t="shared" si="12"/>
        <v>1</v>
      </c>
      <c r="BA56">
        <f t="shared" si="12"/>
        <v>0</v>
      </c>
      <c r="BB56">
        <f t="shared" si="11"/>
        <v>1</v>
      </c>
      <c r="BC56">
        <f t="shared" si="11"/>
        <v>0</v>
      </c>
    </row>
    <row r="57" spans="1:55" x14ac:dyDescent="0.35">
      <c r="A57" s="2">
        <v>43698</v>
      </c>
      <c r="B57">
        <v>0</v>
      </c>
      <c r="C57">
        <v>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3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f t="shared" si="9"/>
        <v>6</v>
      </c>
      <c r="AB57" s="4">
        <f t="shared" si="1"/>
        <v>6</v>
      </c>
      <c r="AC57">
        <f t="shared" si="2"/>
        <v>12.521739130434785</v>
      </c>
      <c r="AE57">
        <f t="shared" si="6"/>
        <v>24</v>
      </c>
      <c r="AF57">
        <f t="shared" si="3"/>
        <v>8.6956521739130432E-2</v>
      </c>
      <c r="AG57">
        <f t="shared" si="13"/>
        <v>1</v>
      </c>
      <c r="AH57">
        <f t="shared" si="13"/>
        <v>1</v>
      </c>
      <c r="AI57">
        <f t="shared" si="13"/>
        <v>0</v>
      </c>
      <c r="AJ57">
        <f t="shared" si="13"/>
        <v>0</v>
      </c>
      <c r="AK57">
        <f t="shared" si="13"/>
        <v>0</v>
      </c>
      <c r="AL57">
        <f t="shared" si="13"/>
        <v>0</v>
      </c>
      <c r="AM57">
        <f t="shared" si="13"/>
        <v>0</v>
      </c>
      <c r="AN57">
        <f t="shared" si="13"/>
        <v>0</v>
      </c>
      <c r="AO57">
        <f t="shared" si="13"/>
        <v>0</v>
      </c>
      <c r="AP57">
        <f t="shared" si="13"/>
        <v>0</v>
      </c>
      <c r="AQ57">
        <f t="shared" si="13"/>
        <v>0</v>
      </c>
      <c r="AR57">
        <f t="shared" si="13"/>
        <v>0</v>
      </c>
      <c r="AS57">
        <f t="shared" si="13"/>
        <v>0</v>
      </c>
      <c r="AT57">
        <f t="shared" si="13"/>
        <v>0</v>
      </c>
      <c r="AU57">
        <f t="shared" si="13"/>
        <v>0</v>
      </c>
      <c r="AV57">
        <f t="shared" si="13"/>
        <v>1</v>
      </c>
      <c r="AW57">
        <f t="shared" si="12"/>
        <v>1</v>
      </c>
      <c r="AX57">
        <f t="shared" si="12"/>
        <v>0</v>
      </c>
      <c r="AY57">
        <f t="shared" si="12"/>
        <v>0</v>
      </c>
      <c r="AZ57">
        <f t="shared" si="12"/>
        <v>0</v>
      </c>
      <c r="BA57">
        <f t="shared" si="12"/>
        <v>0</v>
      </c>
      <c r="BB57">
        <f t="shared" si="11"/>
        <v>0</v>
      </c>
      <c r="BC57">
        <f t="shared" si="11"/>
        <v>0</v>
      </c>
    </row>
    <row r="58" spans="1:55" x14ac:dyDescent="0.35">
      <c r="A58" s="2">
        <v>43699</v>
      </c>
      <c r="B58">
        <v>0</v>
      </c>
      <c r="C58">
        <v>3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f t="shared" si="9"/>
        <v>3</v>
      </c>
      <c r="AB58" s="4">
        <f t="shared" si="1"/>
        <v>3</v>
      </c>
      <c r="AC58">
        <f t="shared" si="2"/>
        <v>6.2608695652173925</v>
      </c>
      <c r="AE58">
        <f t="shared" si="6"/>
        <v>24</v>
      </c>
      <c r="AF58">
        <f t="shared" si="3"/>
        <v>4.3478260869565216E-2</v>
      </c>
      <c r="AG58">
        <f t="shared" si="13"/>
        <v>1</v>
      </c>
      <c r="AH58">
        <f t="shared" si="13"/>
        <v>1</v>
      </c>
      <c r="AI58">
        <f t="shared" si="13"/>
        <v>0</v>
      </c>
      <c r="AJ58">
        <f t="shared" si="13"/>
        <v>0</v>
      </c>
      <c r="AK58">
        <f t="shared" si="13"/>
        <v>0</v>
      </c>
      <c r="AL58">
        <f t="shared" si="13"/>
        <v>0</v>
      </c>
      <c r="AM58">
        <f t="shared" si="13"/>
        <v>0</v>
      </c>
      <c r="AN58">
        <f t="shared" si="13"/>
        <v>0</v>
      </c>
      <c r="AO58">
        <f t="shared" si="13"/>
        <v>0</v>
      </c>
      <c r="AP58">
        <f t="shared" si="13"/>
        <v>0</v>
      </c>
      <c r="AQ58">
        <f t="shared" si="13"/>
        <v>0</v>
      </c>
      <c r="AR58">
        <f t="shared" si="13"/>
        <v>0</v>
      </c>
      <c r="AS58">
        <f t="shared" si="13"/>
        <v>0</v>
      </c>
      <c r="AT58">
        <f t="shared" si="13"/>
        <v>0</v>
      </c>
      <c r="AU58">
        <f t="shared" si="13"/>
        <v>0</v>
      </c>
      <c r="AV58">
        <f t="shared" si="13"/>
        <v>0</v>
      </c>
      <c r="AW58">
        <f t="shared" si="12"/>
        <v>0</v>
      </c>
      <c r="AX58">
        <f t="shared" si="12"/>
        <v>0</v>
      </c>
      <c r="AY58">
        <f t="shared" si="12"/>
        <v>0</v>
      </c>
      <c r="AZ58">
        <f t="shared" si="12"/>
        <v>0</v>
      </c>
      <c r="BA58">
        <f t="shared" si="12"/>
        <v>0</v>
      </c>
      <c r="BB58">
        <f t="shared" si="11"/>
        <v>0</v>
      </c>
      <c r="BC58">
        <f t="shared" si="11"/>
        <v>0</v>
      </c>
    </row>
    <row r="59" spans="1:55" x14ac:dyDescent="0.35">
      <c r="A59" s="2">
        <v>43700</v>
      </c>
      <c r="B59">
        <v>0</v>
      </c>
      <c r="C59">
        <v>3</v>
      </c>
      <c r="D59">
        <v>0</v>
      </c>
      <c r="E59">
        <v>0</v>
      </c>
      <c r="F59">
        <v>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f t="shared" si="9"/>
        <v>6</v>
      </c>
      <c r="AB59" s="4">
        <f t="shared" si="1"/>
        <v>6</v>
      </c>
      <c r="AC59">
        <f t="shared" si="2"/>
        <v>12.521739130434785</v>
      </c>
      <c r="AE59">
        <f t="shared" si="6"/>
        <v>24</v>
      </c>
      <c r="AF59">
        <f t="shared" si="3"/>
        <v>8.6956521739130432E-2</v>
      </c>
      <c r="AG59">
        <f t="shared" si="13"/>
        <v>1</v>
      </c>
      <c r="AH59">
        <f t="shared" si="13"/>
        <v>1</v>
      </c>
      <c r="AI59">
        <f t="shared" si="13"/>
        <v>0</v>
      </c>
      <c r="AJ59">
        <f t="shared" si="13"/>
        <v>1</v>
      </c>
      <c r="AK59">
        <f t="shared" si="13"/>
        <v>1</v>
      </c>
      <c r="AL59">
        <f t="shared" si="13"/>
        <v>0</v>
      </c>
      <c r="AM59">
        <f t="shared" si="13"/>
        <v>0</v>
      </c>
      <c r="AN59">
        <f t="shared" si="13"/>
        <v>0</v>
      </c>
      <c r="AO59">
        <f t="shared" si="13"/>
        <v>0</v>
      </c>
      <c r="AP59">
        <f t="shared" si="13"/>
        <v>0</v>
      </c>
      <c r="AQ59">
        <f t="shared" si="13"/>
        <v>0</v>
      </c>
      <c r="AR59">
        <f t="shared" si="13"/>
        <v>0</v>
      </c>
      <c r="AS59">
        <f t="shared" si="13"/>
        <v>0</v>
      </c>
      <c r="AT59">
        <f t="shared" si="13"/>
        <v>0</v>
      </c>
      <c r="AU59">
        <f t="shared" si="13"/>
        <v>0</v>
      </c>
      <c r="AV59">
        <f t="shared" si="13"/>
        <v>0</v>
      </c>
      <c r="AW59">
        <f t="shared" si="12"/>
        <v>0</v>
      </c>
      <c r="AX59">
        <f t="shared" si="12"/>
        <v>0</v>
      </c>
      <c r="AY59">
        <f t="shared" si="12"/>
        <v>0</v>
      </c>
      <c r="AZ59">
        <f t="shared" si="12"/>
        <v>0</v>
      </c>
      <c r="BA59">
        <f t="shared" si="12"/>
        <v>0</v>
      </c>
      <c r="BB59">
        <f t="shared" si="11"/>
        <v>0</v>
      </c>
      <c r="BC59">
        <f t="shared" si="11"/>
        <v>0</v>
      </c>
    </row>
    <row r="60" spans="1:55" x14ac:dyDescent="0.35">
      <c r="A60" s="2">
        <v>43701</v>
      </c>
      <c r="B60">
        <v>0</v>
      </c>
      <c r="C60">
        <v>0</v>
      </c>
      <c r="D60">
        <v>0</v>
      </c>
      <c r="E60">
        <v>3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f t="shared" si="9"/>
        <v>3</v>
      </c>
      <c r="AB60" s="4">
        <f t="shared" si="1"/>
        <v>3</v>
      </c>
      <c r="AC60">
        <f t="shared" si="2"/>
        <v>6.2608695652173925</v>
      </c>
      <c r="AE60">
        <f t="shared" si="6"/>
        <v>24</v>
      </c>
      <c r="AF60">
        <f t="shared" si="3"/>
        <v>4.3478260869565216E-2</v>
      </c>
      <c r="AG60">
        <f t="shared" si="13"/>
        <v>0</v>
      </c>
      <c r="AH60">
        <f t="shared" si="13"/>
        <v>0</v>
      </c>
      <c r="AI60">
        <f t="shared" si="13"/>
        <v>1</v>
      </c>
      <c r="AJ60">
        <f t="shared" si="13"/>
        <v>1</v>
      </c>
      <c r="AK60">
        <f t="shared" si="13"/>
        <v>0</v>
      </c>
      <c r="AL60">
        <f t="shared" si="13"/>
        <v>0</v>
      </c>
      <c r="AM60">
        <f t="shared" si="13"/>
        <v>0</v>
      </c>
      <c r="AN60">
        <f t="shared" si="13"/>
        <v>0</v>
      </c>
      <c r="AO60">
        <f t="shared" si="13"/>
        <v>0</v>
      </c>
      <c r="AP60">
        <f t="shared" si="13"/>
        <v>0</v>
      </c>
      <c r="AQ60">
        <f t="shared" si="13"/>
        <v>0</v>
      </c>
      <c r="AR60">
        <f t="shared" si="13"/>
        <v>0</v>
      </c>
      <c r="AS60">
        <f t="shared" si="13"/>
        <v>0</v>
      </c>
      <c r="AT60">
        <f t="shared" si="13"/>
        <v>0</v>
      </c>
      <c r="AU60">
        <f t="shared" si="13"/>
        <v>0</v>
      </c>
      <c r="AV60">
        <f t="shared" si="13"/>
        <v>0</v>
      </c>
      <c r="AW60">
        <f t="shared" si="12"/>
        <v>0</v>
      </c>
      <c r="AX60">
        <f t="shared" si="12"/>
        <v>0</v>
      </c>
      <c r="AY60">
        <f t="shared" si="12"/>
        <v>0</v>
      </c>
      <c r="AZ60">
        <f t="shared" si="12"/>
        <v>0</v>
      </c>
      <c r="BA60">
        <f t="shared" si="12"/>
        <v>0</v>
      </c>
      <c r="BB60">
        <f t="shared" si="11"/>
        <v>0</v>
      </c>
      <c r="BC60">
        <f t="shared" si="11"/>
        <v>0</v>
      </c>
    </row>
    <row r="61" spans="1:55" x14ac:dyDescent="0.35">
      <c r="A61" s="2">
        <v>43702</v>
      </c>
      <c r="B61">
        <v>0</v>
      </c>
      <c r="C61">
        <v>3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3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f t="shared" si="9"/>
        <v>6</v>
      </c>
      <c r="AB61" s="4">
        <f t="shared" si="1"/>
        <v>6</v>
      </c>
      <c r="AC61">
        <f t="shared" si="2"/>
        <v>12.521739130434785</v>
      </c>
      <c r="AE61">
        <f t="shared" si="6"/>
        <v>24</v>
      </c>
      <c r="AF61">
        <f t="shared" si="3"/>
        <v>8.6956521739130432E-2</v>
      </c>
      <c r="AG61">
        <f t="shared" si="13"/>
        <v>1</v>
      </c>
      <c r="AH61">
        <f t="shared" si="13"/>
        <v>1</v>
      </c>
      <c r="AI61">
        <f t="shared" si="13"/>
        <v>0</v>
      </c>
      <c r="AJ61">
        <f t="shared" si="13"/>
        <v>0</v>
      </c>
      <c r="AK61">
        <f t="shared" si="13"/>
        <v>0</v>
      </c>
      <c r="AL61">
        <f t="shared" si="13"/>
        <v>0</v>
      </c>
      <c r="AM61">
        <f t="shared" si="13"/>
        <v>0</v>
      </c>
      <c r="AN61">
        <f t="shared" si="13"/>
        <v>0</v>
      </c>
      <c r="AO61">
        <f t="shared" si="13"/>
        <v>0</v>
      </c>
      <c r="AP61">
        <f t="shared" si="13"/>
        <v>0</v>
      </c>
      <c r="AQ61">
        <f t="shared" si="13"/>
        <v>0</v>
      </c>
      <c r="AR61">
        <f t="shared" si="13"/>
        <v>0</v>
      </c>
      <c r="AS61">
        <f t="shared" si="13"/>
        <v>1</v>
      </c>
      <c r="AT61">
        <f t="shared" si="13"/>
        <v>1</v>
      </c>
      <c r="AU61">
        <f t="shared" si="13"/>
        <v>0</v>
      </c>
      <c r="AV61">
        <f t="shared" si="13"/>
        <v>0</v>
      </c>
      <c r="AW61">
        <f t="shared" si="12"/>
        <v>0</v>
      </c>
      <c r="AX61">
        <f t="shared" si="12"/>
        <v>0</v>
      </c>
      <c r="AY61">
        <f t="shared" si="12"/>
        <v>0</v>
      </c>
      <c r="AZ61">
        <f t="shared" si="12"/>
        <v>0</v>
      </c>
      <c r="BA61">
        <f t="shared" si="12"/>
        <v>0</v>
      </c>
      <c r="BB61">
        <f t="shared" si="11"/>
        <v>0</v>
      </c>
      <c r="BC61">
        <f t="shared" si="11"/>
        <v>0</v>
      </c>
    </row>
    <row r="62" spans="1:55" x14ac:dyDescent="0.35">
      <c r="A62" s="2">
        <v>43703</v>
      </c>
      <c r="B62">
        <v>0</v>
      </c>
      <c r="C62">
        <v>0</v>
      </c>
      <c r="D62">
        <v>0</v>
      </c>
      <c r="E62">
        <v>3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3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f t="shared" si="9"/>
        <v>6</v>
      </c>
      <c r="AB62" s="4">
        <f t="shared" si="1"/>
        <v>6</v>
      </c>
      <c r="AC62">
        <f t="shared" si="2"/>
        <v>12.521739130434785</v>
      </c>
      <c r="AE62">
        <f t="shared" si="6"/>
        <v>24</v>
      </c>
      <c r="AF62">
        <f t="shared" si="3"/>
        <v>8.6956521739130432E-2</v>
      </c>
      <c r="AG62">
        <f t="shared" si="13"/>
        <v>0</v>
      </c>
      <c r="AH62">
        <f t="shared" si="13"/>
        <v>0</v>
      </c>
      <c r="AI62">
        <f t="shared" si="13"/>
        <v>1</v>
      </c>
      <c r="AJ62">
        <f t="shared" si="13"/>
        <v>1</v>
      </c>
      <c r="AK62">
        <f t="shared" si="13"/>
        <v>0</v>
      </c>
      <c r="AL62">
        <f t="shared" si="13"/>
        <v>0</v>
      </c>
      <c r="AM62">
        <f t="shared" si="13"/>
        <v>0</v>
      </c>
      <c r="AN62">
        <f t="shared" si="13"/>
        <v>0</v>
      </c>
      <c r="AO62">
        <f t="shared" si="13"/>
        <v>0</v>
      </c>
      <c r="AP62">
        <f t="shared" si="13"/>
        <v>0</v>
      </c>
      <c r="AQ62">
        <f t="shared" si="13"/>
        <v>1</v>
      </c>
      <c r="AR62">
        <f t="shared" si="13"/>
        <v>1</v>
      </c>
      <c r="AS62">
        <f t="shared" si="13"/>
        <v>0</v>
      </c>
      <c r="AT62">
        <f t="shared" si="13"/>
        <v>0</v>
      </c>
      <c r="AU62">
        <f t="shared" si="13"/>
        <v>0</v>
      </c>
      <c r="AV62">
        <f t="shared" si="13"/>
        <v>0</v>
      </c>
      <c r="AW62">
        <f t="shared" si="12"/>
        <v>0</v>
      </c>
      <c r="AX62">
        <f t="shared" si="12"/>
        <v>0</v>
      </c>
      <c r="AY62">
        <f t="shared" si="12"/>
        <v>0</v>
      </c>
      <c r="AZ62">
        <f t="shared" si="12"/>
        <v>0</v>
      </c>
      <c r="BA62">
        <f t="shared" si="12"/>
        <v>0</v>
      </c>
      <c r="BB62">
        <f t="shared" si="11"/>
        <v>0</v>
      </c>
      <c r="BC62">
        <f t="shared" si="11"/>
        <v>0</v>
      </c>
    </row>
    <row r="63" spans="1:55" x14ac:dyDescent="0.35">
      <c r="A63" s="2">
        <v>43704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3</v>
      </c>
      <c r="X63">
        <v>0</v>
      </c>
      <c r="Y63">
        <v>0</v>
      </c>
      <c r="Z63">
        <f t="shared" si="9"/>
        <v>3</v>
      </c>
      <c r="AB63" s="4">
        <f t="shared" si="1"/>
        <v>3</v>
      </c>
      <c r="AC63">
        <f t="shared" si="2"/>
        <v>6.2608695652173925</v>
      </c>
      <c r="AE63">
        <f t="shared" si="6"/>
        <v>24</v>
      </c>
      <c r="AF63">
        <f t="shared" si="3"/>
        <v>4.3478260869565216E-2</v>
      </c>
      <c r="AG63">
        <f t="shared" si="13"/>
        <v>0</v>
      </c>
      <c r="AH63">
        <f t="shared" si="13"/>
        <v>0</v>
      </c>
      <c r="AI63">
        <f t="shared" si="13"/>
        <v>0</v>
      </c>
      <c r="AJ63">
        <f t="shared" si="13"/>
        <v>0</v>
      </c>
      <c r="AK63">
        <f t="shared" si="13"/>
        <v>0</v>
      </c>
      <c r="AL63">
        <f t="shared" si="13"/>
        <v>0</v>
      </c>
      <c r="AM63">
        <f t="shared" si="13"/>
        <v>0</v>
      </c>
      <c r="AN63">
        <f t="shared" si="13"/>
        <v>0</v>
      </c>
      <c r="AO63">
        <f t="shared" si="13"/>
        <v>0</v>
      </c>
      <c r="AP63">
        <f t="shared" si="13"/>
        <v>0</v>
      </c>
      <c r="AQ63">
        <f t="shared" si="13"/>
        <v>0</v>
      </c>
      <c r="AR63">
        <f t="shared" si="13"/>
        <v>0</v>
      </c>
      <c r="AS63">
        <f t="shared" si="13"/>
        <v>0</v>
      </c>
      <c r="AT63">
        <f t="shared" si="13"/>
        <v>0</v>
      </c>
      <c r="AU63">
        <f t="shared" si="13"/>
        <v>0</v>
      </c>
      <c r="AV63">
        <f t="shared" si="13"/>
        <v>0</v>
      </c>
      <c r="AW63">
        <f t="shared" si="12"/>
        <v>0</v>
      </c>
      <c r="AX63">
        <f t="shared" si="12"/>
        <v>0</v>
      </c>
      <c r="AY63">
        <f t="shared" si="12"/>
        <v>0</v>
      </c>
      <c r="AZ63">
        <f t="shared" si="12"/>
        <v>0</v>
      </c>
      <c r="BA63">
        <f t="shared" si="12"/>
        <v>1</v>
      </c>
      <c r="BB63">
        <f t="shared" si="11"/>
        <v>1</v>
      </c>
      <c r="BC63">
        <f t="shared" si="11"/>
        <v>0</v>
      </c>
    </row>
    <row r="64" spans="1:55" x14ac:dyDescent="0.35">
      <c r="A64" s="2">
        <v>43705</v>
      </c>
      <c r="B64">
        <v>0</v>
      </c>
      <c r="C64">
        <v>0</v>
      </c>
      <c r="D64">
        <v>3</v>
      </c>
      <c r="E64">
        <v>3</v>
      </c>
      <c r="F64">
        <v>3</v>
      </c>
      <c r="G64">
        <v>0</v>
      </c>
      <c r="H64">
        <v>-3</v>
      </c>
      <c r="I64">
        <v>0</v>
      </c>
      <c r="J64">
        <v>0</v>
      </c>
      <c r="K64">
        <v>0</v>
      </c>
      <c r="L64">
        <v>0</v>
      </c>
      <c r="M64">
        <v>3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f t="shared" si="9"/>
        <v>9</v>
      </c>
      <c r="AB64" s="4">
        <f t="shared" si="1"/>
        <v>9</v>
      </c>
      <c r="AC64">
        <f t="shared" si="2"/>
        <v>18.782608695652176</v>
      </c>
      <c r="AE64">
        <f t="shared" si="6"/>
        <v>24</v>
      </c>
      <c r="AF64">
        <f t="shared" si="3"/>
        <v>0.13043478260869565</v>
      </c>
      <c r="AG64">
        <f t="shared" si="13"/>
        <v>0</v>
      </c>
      <c r="AH64">
        <f t="shared" si="13"/>
        <v>1</v>
      </c>
      <c r="AI64">
        <f t="shared" si="13"/>
        <v>0</v>
      </c>
      <c r="AJ64">
        <f t="shared" si="13"/>
        <v>0</v>
      </c>
      <c r="AK64">
        <f t="shared" si="13"/>
        <v>1</v>
      </c>
      <c r="AL64">
        <f t="shared" si="13"/>
        <v>1</v>
      </c>
      <c r="AM64">
        <f t="shared" si="13"/>
        <v>1</v>
      </c>
      <c r="AN64">
        <f t="shared" si="13"/>
        <v>0</v>
      </c>
      <c r="AO64">
        <f t="shared" si="13"/>
        <v>0</v>
      </c>
      <c r="AP64">
        <f t="shared" si="13"/>
        <v>0</v>
      </c>
      <c r="AQ64">
        <f t="shared" si="13"/>
        <v>1</v>
      </c>
      <c r="AR64">
        <f t="shared" si="13"/>
        <v>1</v>
      </c>
      <c r="AS64">
        <f t="shared" si="13"/>
        <v>0</v>
      </c>
      <c r="AT64">
        <f t="shared" si="13"/>
        <v>0</v>
      </c>
      <c r="AU64">
        <f t="shared" si="13"/>
        <v>0</v>
      </c>
      <c r="AV64">
        <f t="shared" si="13"/>
        <v>0</v>
      </c>
      <c r="AW64">
        <f t="shared" si="12"/>
        <v>0</v>
      </c>
      <c r="AX64">
        <f t="shared" si="12"/>
        <v>0</v>
      </c>
      <c r="AY64">
        <f t="shared" si="12"/>
        <v>0</v>
      </c>
      <c r="AZ64">
        <f t="shared" si="12"/>
        <v>0</v>
      </c>
      <c r="BA64">
        <f t="shared" si="12"/>
        <v>0</v>
      </c>
      <c r="BB64">
        <f t="shared" si="11"/>
        <v>0</v>
      </c>
      <c r="BC64">
        <f t="shared" si="11"/>
        <v>0</v>
      </c>
    </row>
    <row r="65" spans="1:55" x14ac:dyDescent="0.35">
      <c r="A65" s="2">
        <v>43706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f t="shared" si="9"/>
        <v>0</v>
      </c>
      <c r="AB65" s="4">
        <f t="shared" si="1"/>
        <v>0</v>
      </c>
      <c r="AC65">
        <f t="shared" si="2"/>
        <v>0</v>
      </c>
      <c r="AE65">
        <f t="shared" si="6"/>
        <v>24</v>
      </c>
      <c r="AF65">
        <f t="shared" ref="AF65:AF73" si="14">SUM(AG65:BC65)/(2*(AE65-1))</f>
        <v>0</v>
      </c>
      <c r="AG65">
        <f t="shared" si="13"/>
        <v>0</v>
      </c>
      <c r="AH65">
        <f t="shared" si="13"/>
        <v>0</v>
      </c>
      <c r="AI65">
        <f t="shared" si="13"/>
        <v>0</v>
      </c>
      <c r="AJ65">
        <f t="shared" si="13"/>
        <v>0</v>
      </c>
      <c r="AK65">
        <f t="shared" si="13"/>
        <v>0</v>
      </c>
      <c r="AL65">
        <f t="shared" si="13"/>
        <v>0</v>
      </c>
      <c r="AM65">
        <f t="shared" si="13"/>
        <v>0</v>
      </c>
      <c r="AN65">
        <f t="shared" si="13"/>
        <v>0</v>
      </c>
      <c r="AO65">
        <f t="shared" si="13"/>
        <v>0</v>
      </c>
      <c r="AP65">
        <f t="shared" si="13"/>
        <v>0</v>
      </c>
      <c r="AQ65">
        <f t="shared" si="13"/>
        <v>0</v>
      </c>
      <c r="AR65">
        <f t="shared" si="13"/>
        <v>0</v>
      </c>
      <c r="AS65">
        <f t="shared" si="13"/>
        <v>0</v>
      </c>
      <c r="AT65">
        <f t="shared" si="13"/>
        <v>0</v>
      </c>
      <c r="AU65">
        <f t="shared" si="13"/>
        <v>0</v>
      </c>
      <c r="AV65">
        <f t="shared" si="13"/>
        <v>0</v>
      </c>
      <c r="AW65">
        <f t="shared" si="12"/>
        <v>0</v>
      </c>
      <c r="AX65">
        <f t="shared" si="12"/>
        <v>0</v>
      </c>
      <c r="AY65">
        <f t="shared" si="12"/>
        <v>0</v>
      </c>
      <c r="AZ65">
        <f t="shared" si="12"/>
        <v>0</v>
      </c>
      <c r="BA65">
        <f t="shared" si="12"/>
        <v>0</v>
      </c>
      <c r="BB65">
        <f t="shared" si="11"/>
        <v>0</v>
      </c>
      <c r="BC65">
        <f t="shared" si="11"/>
        <v>0</v>
      </c>
    </row>
    <row r="66" spans="1:55" x14ac:dyDescent="0.35">
      <c r="A66" s="2">
        <v>43707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3</v>
      </c>
      <c r="R66">
        <v>3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f t="shared" si="9"/>
        <v>6</v>
      </c>
      <c r="AB66" s="4">
        <f t="shared" si="1"/>
        <v>6</v>
      </c>
      <c r="AC66">
        <f t="shared" si="2"/>
        <v>15.305368744451446</v>
      </c>
      <c r="AE66">
        <f>24*SUM(Q76:Y76)</f>
        <v>16.644776119402984</v>
      </c>
      <c r="AF66">
        <f t="shared" si="14"/>
        <v>6.391909940850983E-2</v>
      </c>
      <c r="AG66">
        <f t="shared" si="13"/>
        <v>0</v>
      </c>
      <c r="AH66">
        <f t="shared" si="13"/>
        <v>0</v>
      </c>
      <c r="AI66">
        <f t="shared" si="13"/>
        <v>0</v>
      </c>
      <c r="AJ66">
        <f t="shared" si="13"/>
        <v>0</v>
      </c>
      <c r="AK66">
        <f t="shared" si="13"/>
        <v>0</v>
      </c>
      <c r="AL66">
        <f t="shared" si="13"/>
        <v>0</v>
      </c>
      <c r="AM66">
        <f t="shared" si="13"/>
        <v>0</v>
      </c>
      <c r="AN66">
        <f t="shared" si="13"/>
        <v>0</v>
      </c>
      <c r="AO66">
        <f t="shared" si="13"/>
        <v>0</v>
      </c>
      <c r="AP66">
        <f t="shared" si="13"/>
        <v>0</v>
      </c>
      <c r="AQ66">
        <f t="shared" si="13"/>
        <v>0</v>
      </c>
      <c r="AR66">
        <f t="shared" si="13"/>
        <v>0</v>
      </c>
      <c r="AS66">
        <f t="shared" si="13"/>
        <v>0</v>
      </c>
      <c r="AT66">
        <f t="shared" si="13"/>
        <v>0</v>
      </c>
      <c r="AU66">
        <f t="shared" si="13"/>
        <v>1</v>
      </c>
      <c r="AV66">
        <f t="shared" si="13"/>
        <v>0</v>
      </c>
      <c r="AW66">
        <f t="shared" si="12"/>
        <v>1</v>
      </c>
      <c r="AX66">
        <f t="shared" si="12"/>
        <v>0</v>
      </c>
      <c r="AY66">
        <f t="shared" si="12"/>
        <v>0</v>
      </c>
      <c r="AZ66">
        <f t="shared" si="12"/>
        <v>0</v>
      </c>
      <c r="BA66">
        <f t="shared" si="12"/>
        <v>0</v>
      </c>
      <c r="BB66">
        <f t="shared" si="11"/>
        <v>0</v>
      </c>
      <c r="BC66">
        <f t="shared" si="11"/>
        <v>0</v>
      </c>
    </row>
    <row r="67" spans="1:55" x14ac:dyDescent="0.35">
      <c r="A67" s="2">
        <v>43708</v>
      </c>
      <c r="B67">
        <v>0</v>
      </c>
      <c r="C67">
        <v>0</v>
      </c>
      <c r="D67">
        <v>3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f t="shared" si="9"/>
        <v>3</v>
      </c>
      <c r="AB67" s="4">
        <f t="shared" si="1"/>
        <v>3</v>
      </c>
      <c r="AC67">
        <f t="shared" si="2"/>
        <v>6.2608695652173925</v>
      </c>
      <c r="AE67">
        <f t="shared" si="6"/>
        <v>24</v>
      </c>
      <c r="AF67">
        <f t="shared" si="14"/>
        <v>4.3478260869565216E-2</v>
      </c>
      <c r="AG67">
        <f t="shared" si="13"/>
        <v>0</v>
      </c>
      <c r="AH67">
        <f t="shared" si="13"/>
        <v>1</v>
      </c>
      <c r="AI67">
        <f t="shared" si="13"/>
        <v>1</v>
      </c>
      <c r="AJ67">
        <f t="shared" si="13"/>
        <v>0</v>
      </c>
      <c r="AK67">
        <f t="shared" si="13"/>
        <v>0</v>
      </c>
      <c r="AL67">
        <f t="shared" si="13"/>
        <v>0</v>
      </c>
      <c r="AM67">
        <f t="shared" si="13"/>
        <v>0</v>
      </c>
      <c r="AN67">
        <f t="shared" si="13"/>
        <v>0</v>
      </c>
      <c r="AO67">
        <f t="shared" si="13"/>
        <v>0</v>
      </c>
      <c r="AP67">
        <f t="shared" si="13"/>
        <v>0</v>
      </c>
      <c r="AQ67">
        <f t="shared" si="13"/>
        <v>0</v>
      </c>
      <c r="AR67">
        <f t="shared" si="13"/>
        <v>0</v>
      </c>
      <c r="AS67">
        <f t="shared" si="13"/>
        <v>0</v>
      </c>
      <c r="AT67">
        <f t="shared" si="13"/>
        <v>0</v>
      </c>
      <c r="AU67">
        <f t="shared" si="13"/>
        <v>0</v>
      </c>
      <c r="AV67">
        <f t="shared" si="13"/>
        <v>0</v>
      </c>
      <c r="AW67">
        <f t="shared" si="12"/>
        <v>0</v>
      </c>
      <c r="AX67">
        <f t="shared" si="12"/>
        <v>0</v>
      </c>
      <c r="AY67">
        <f t="shared" si="12"/>
        <v>0</v>
      </c>
      <c r="AZ67">
        <f t="shared" si="12"/>
        <v>0</v>
      </c>
      <c r="BA67">
        <f t="shared" si="12"/>
        <v>0</v>
      </c>
      <c r="BB67">
        <f t="shared" si="11"/>
        <v>0</v>
      </c>
      <c r="BC67">
        <f t="shared" si="11"/>
        <v>0</v>
      </c>
    </row>
    <row r="68" spans="1:55" x14ac:dyDescent="0.35">
      <c r="A68" s="2">
        <v>43709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f t="shared" si="9"/>
        <v>0</v>
      </c>
      <c r="AB68" s="4">
        <f t="shared" si="1"/>
        <v>0</v>
      </c>
      <c r="AC68">
        <f t="shared" si="2"/>
        <v>0</v>
      </c>
      <c r="AE68">
        <f t="shared" si="6"/>
        <v>24</v>
      </c>
      <c r="AF68">
        <f t="shared" si="14"/>
        <v>0</v>
      </c>
      <c r="AG68">
        <f t="shared" si="13"/>
        <v>0</v>
      </c>
      <c r="AH68">
        <f t="shared" si="13"/>
        <v>0</v>
      </c>
      <c r="AI68">
        <f t="shared" si="13"/>
        <v>0</v>
      </c>
      <c r="AJ68">
        <f t="shared" si="13"/>
        <v>0</v>
      </c>
      <c r="AK68">
        <f t="shared" si="13"/>
        <v>0</v>
      </c>
      <c r="AL68">
        <f t="shared" si="13"/>
        <v>0</v>
      </c>
      <c r="AM68">
        <f t="shared" si="13"/>
        <v>0</v>
      </c>
      <c r="AN68">
        <f t="shared" si="13"/>
        <v>0</v>
      </c>
      <c r="AO68">
        <f t="shared" si="13"/>
        <v>0</v>
      </c>
      <c r="AP68">
        <f t="shared" si="13"/>
        <v>0</v>
      </c>
      <c r="AQ68">
        <f t="shared" si="13"/>
        <v>0</v>
      </c>
      <c r="AR68">
        <f t="shared" si="13"/>
        <v>0</v>
      </c>
      <c r="AS68">
        <f t="shared" si="13"/>
        <v>0</v>
      </c>
      <c r="AT68">
        <f t="shared" si="13"/>
        <v>0</v>
      </c>
      <c r="AU68">
        <f t="shared" si="13"/>
        <v>0</v>
      </c>
      <c r="AV68">
        <f t="shared" si="13"/>
        <v>0</v>
      </c>
      <c r="AW68">
        <f t="shared" si="12"/>
        <v>0</v>
      </c>
      <c r="AX68">
        <f t="shared" si="12"/>
        <v>0</v>
      </c>
      <c r="AY68">
        <f t="shared" si="12"/>
        <v>0</v>
      </c>
      <c r="AZ68">
        <f t="shared" si="12"/>
        <v>0</v>
      </c>
      <c r="BA68">
        <f t="shared" si="12"/>
        <v>0</v>
      </c>
      <c r="BB68">
        <f t="shared" si="11"/>
        <v>0</v>
      </c>
      <c r="BC68">
        <f t="shared" si="11"/>
        <v>0</v>
      </c>
    </row>
    <row r="69" spans="1:55" x14ac:dyDescent="0.35">
      <c r="A69" s="2">
        <v>43710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f t="shared" si="9"/>
        <v>0</v>
      </c>
      <c r="AB69" s="4">
        <f t="shared" si="1"/>
        <v>0</v>
      </c>
      <c r="AC69">
        <f t="shared" si="2"/>
        <v>0</v>
      </c>
      <c r="AE69">
        <f t="shared" si="6"/>
        <v>24</v>
      </c>
      <c r="AF69">
        <f t="shared" si="14"/>
        <v>0</v>
      </c>
      <c r="AG69">
        <f t="shared" si="13"/>
        <v>0</v>
      </c>
      <c r="AH69">
        <f t="shared" si="13"/>
        <v>0</v>
      </c>
      <c r="AI69">
        <f t="shared" si="13"/>
        <v>0</v>
      </c>
      <c r="AJ69">
        <f t="shared" si="13"/>
        <v>0</v>
      </c>
      <c r="AK69">
        <f t="shared" si="13"/>
        <v>0</v>
      </c>
      <c r="AL69">
        <f t="shared" si="13"/>
        <v>0</v>
      </c>
      <c r="AM69">
        <f t="shared" si="13"/>
        <v>0</v>
      </c>
      <c r="AN69">
        <f t="shared" si="13"/>
        <v>0</v>
      </c>
      <c r="AO69">
        <f t="shared" si="13"/>
        <v>0</v>
      </c>
      <c r="AP69">
        <f t="shared" si="13"/>
        <v>0</v>
      </c>
      <c r="AQ69">
        <f t="shared" si="13"/>
        <v>0</v>
      </c>
      <c r="AR69">
        <f t="shared" si="13"/>
        <v>0</v>
      </c>
      <c r="AS69">
        <f t="shared" si="13"/>
        <v>0</v>
      </c>
      <c r="AT69">
        <f t="shared" si="13"/>
        <v>0</v>
      </c>
      <c r="AU69">
        <f t="shared" si="13"/>
        <v>0</v>
      </c>
      <c r="AV69">
        <f t="shared" si="13"/>
        <v>0</v>
      </c>
      <c r="AW69">
        <f t="shared" si="12"/>
        <v>0</v>
      </c>
      <c r="AX69">
        <f t="shared" si="12"/>
        <v>0</v>
      </c>
      <c r="AY69">
        <f t="shared" si="12"/>
        <v>0</v>
      </c>
      <c r="AZ69">
        <f t="shared" si="12"/>
        <v>0</v>
      </c>
      <c r="BA69">
        <f t="shared" si="12"/>
        <v>0</v>
      </c>
      <c r="BB69">
        <f t="shared" si="12"/>
        <v>0</v>
      </c>
      <c r="BC69">
        <f t="shared" si="12"/>
        <v>0</v>
      </c>
    </row>
    <row r="70" spans="1:55" x14ac:dyDescent="0.35">
      <c r="A70" s="2">
        <v>43711</v>
      </c>
      <c r="B70">
        <v>0</v>
      </c>
      <c r="C70">
        <v>0</v>
      </c>
      <c r="D70">
        <v>0</v>
      </c>
      <c r="E70">
        <v>3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3</v>
      </c>
      <c r="Z70">
        <f t="shared" si="9"/>
        <v>6</v>
      </c>
      <c r="AB70" s="4">
        <f t="shared" si="1"/>
        <v>6</v>
      </c>
      <c r="AC70">
        <f t="shared" si="2"/>
        <v>9.3913043478260878</v>
      </c>
      <c r="AE70">
        <f t="shared" si="6"/>
        <v>24</v>
      </c>
      <c r="AF70">
        <f t="shared" si="14"/>
        <v>6.5217391304347824E-2</v>
      </c>
      <c r="AG70">
        <f t="shared" si="13"/>
        <v>0</v>
      </c>
      <c r="AH70">
        <f t="shared" si="13"/>
        <v>0</v>
      </c>
      <c r="AI70">
        <f t="shared" si="13"/>
        <v>1</v>
      </c>
      <c r="AJ70">
        <f t="shared" si="13"/>
        <v>1</v>
      </c>
      <c r="AK70">
        <f t="shared" si="13"/>
        <v>0</v>
      </c>
      <c r="AL70">
        <f t="shared" si="13"/>
        <v>0</v>
      </c>
      <c r="AM70">
        <f t="shared" si="13"/>
        <v>0</v>
      </c>
      <c r="AN70">
        <f t="shared" si="13"/>
        <v>0</v>
      </c>
      <c r="AO70">
        <f t="shared" si="13"/>
        <v>0</v>
      </c>
      <c r="AP70">
        <f t="shared" si="13"/>
        <v>0</v>
      </c>
      <c r="AQ70">
        <f t="shared" si="13"/>
        <v>0</v>
      </c>
      <c r="AR70">
        <f t="shared" si="13"/>
        <v>0</v>
      </c>
      <c r="AS70">
        <f t="shared" si="13"/>
        <v>0</v>
      </c>
      <c r="AT70">
        <f t="shared" si="13"/>
        <v>0</v>
      </c>
      <c r="AU70">
        <f t="shared" si="13"/>
        <v>0</v>
      </c>
      <c r="AV70">
        <f t="shared" si="13"/>
        <v>0</v>
      </c>
      <c r="AW70">
        <f t="shared" ref="AW70:BC73" si="15">(R70/3-S70/3)^2</f>
        <v>0</v>
      </c>
      <c r="AX70">
        <f t="shared" si="15"/>
        <v>0</v>
      </c>
      <c r="AY70">
        <f t="shared" si="15"/>
        <v>0</v>
      </c>
      <c r="AZ70">
        <f t="shared" si="15"/>
        <v>0</v>
      </c>
      <c r="BA70">
        <f t="shared" si="15"/>
        <v>0</v>
      </c>
      <c r="BB70">
        <f t="shared" si="15"/>
        <v>0</v>
      </c>
      <c r="BC70">
        <f t="shared" si="15"/>
        <v>1</v>
      </c>
    </row>
    <row r="71" spans="1:55" x14ac:dyDescent="0.35">
      <c r="A71" s="2">
        <v>43712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f t="shared" ref="Z71:Z73" si="16">SUM(B71:Y71)</f>
        <v>0</v>
      </c>
      <c r="AB71" s="4">
        <f t="shared" ref="AB71:AB73" si="17">ROUND(SUM(B71:Y71),0)</f>
        <v>0</v>
      </c>
      <c r="AC71">
        <f t="shared" ref="AC71:AC73" si="18">(1-AE71/72)*72^2*(AF71/AE71)</f>
        <v>0</v>
      </c>
      <c r="AE71">
        <f t="shared" ref="AE71:AE73" si="19">$AE$1</f>
        <v>24</v>
      </c>
      <c r="AF71">
        <f t="shared" si="14"/>
        <v>0</v>
      </c>
      <c r="AG71">
        <f t="shared" si="13"/>
        <v>0</v>
      </c>
      <c r="AH71">
        <f t="shared" si="13"/>
        <v>0</v>
      </c>
      <c r="AI71">
        <f t="shared" si="13"/>
        <v>0</v>
      </c>
      <c r="AJ71">
        <f t="shared" si="13"/>
        <v>0</v>
      </c>
      <c r="AK71">
        <f t="shared" si="13"/>
        <v>0</v>
      </c>
      <c r="AL71">
        <f t="shared" si="13"/>
        <v>0</v>
      </c>
      <c r="AM71">
        <f t="shared" si="13"/>
        <v>0</v>
      </c>
      <c r="AN71">
        <f t="shared" si="13"/>
        <v>0</v>
      </c>
      <c r="AO71">
        <f t="shared" si="13"/>
        <v>0</v>
      </c>
      <c r="AP71">
        <f t="shared" si="13"/>
        <v>0</v>
      </c>
      <c r="AQ71">
        <f t="shared" si="13"/>
        <v>0</v>
      </c>
      <c r="AR71">
        <f t="shared" si="13"/>
        <v>0</v>
      </c>
      <c r="AS71">
        <f t="shared" si="13"/>
        <v>0</v>
      </c>
      <c r="AT71">
        <f t="shared" si="13"/>
        <v>0</v>
      </c>
      <c r="AU71">
        <f t="shared" si="13"/>
        <v>0</v>
      </c>
      <c r="AV71">
        <f t="shared" si="13"/>
        <v>0</v>
      </c>
      <c r="AW71">
        <f t="shared" si="15"/>
        <v>0</v>
      </c>
      <c r="AX71">
        <f t="shared" si="15"/>
        <v>0</v>
      </c>
      <c r="AY71">
        <f t="shared" si="15"/>
        <v>0</v>
      </c>
      <c r="AZ71">
        <f t="shared" si="15"/>
        <v>0</v>
      </c>
      <c r="BA71">
        <f t="shared" si="15"/>
        <v>0</v>
      </c>
      <c r="BB71">
        <f t="shared" si="15"/>
        <v>0</v>
      </c>
      <c r="BC71">
        <f t="shared" si="15"/>
        <v>0</v>
      </c>
    </row>
    <row r="72" spans="1:55" x14ac:dyDescent="0.35">
      <c r="A72" s="2">
        <v>43713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f t="shared" si="16"/>
        <v>0</v>
      </c>
      <c r="AB72" s="4">
        <f t="shared" si="17"/>
        <v>0</v>
      </c>
      <c r="AC72">
        <f t="shared" si="18"/>
        <v>0</v>
      </c>
      <c r="AE72">
        <f t="shared" si="19"/>
        <v>24</v>
      </c>
      <c r="AF72">
        <f t="shared" si="14"/>
        <v>0</v>
      </c>
      <c r="AG72">
        <f t="shared" ref="AG72:AV73" si="20">(B72/3-C72/3)^2</f>
        <v>0</v>
      </c>
      <c r="AH72">
        <f t="shared" si="20"/>
        <v>0</v>
      </c>
      <c r="AI72">
        <f t="shared" si="20"/>
        <v>0</v>
      </c>
      <c r="AJ72">
        <f t="shared" si="20"/>
        <v>0</v>
      </c>
      <c r="AK72">
        <f t="shared" si="20"/>
        <v>0</v>
      </c>
      <c r="AL72">
        <f t="shared" si="20"/>
        <v>0</v>
      </c>
      <c r="AM72">
        <f t="shared" si="20"/>
        <v>0</v>
      </c>
      <c r="AN72">
        <f t="shared" si="20"/>
        <v>0</v>
      </c>
      <c r="AO72">
        <f t="shared" si="20"/>
        <v>0</v>
      </c>
      <c r="AP72">
        <f t="shared" si="20"/>
        <v>0</v>
      </c>
      <c r="AQ72">
        <f t="shared" si="20"/>
        <v>0</v>
      </c>
      <c r="AR72">
        <f t="shared" si="20"/>
        <v>0</v>
      </c>
      <c r="AS72">
        <f t="shared" si="20"/>
        <v>0</v>
      </c>
      <c r="AT72">
        <f t="shared" si="20"/>
        <v>0</v>
      </c>
      <c r="AU72">
        <f t="shared" si="20"/>
        <v>0</v>
      </c>
      <c r="AV72">
        <f t="shared" si="20"/>
        <v>0</v>
      </c>
      <c r="AW72">
        <f t="shared" si="15"/>
        <v>0</v>
      </c>
      <c r="AX72">
        <f t="shared" si="15"/>
        <v>0</v>
      </c>
      <c r="AY72">
        <f t="shared" si="15"/>
        <v>0</v>
      </c>
      <c r="AZ72">
        <f t="shared" si="15"/>
        <v>0</v>
      </c>
      <c r="BA72">
        <f t="shared" si="15"/>
        <v>0</v>
      </c>
      <c r="BB72">
        <f t="shared" si="15"/>
        <v>0</v>
      </c>
      <c r="BC72">
        <f t="shared" si="15"/>
        <v>0</v>
      </c>
    </row>
    <row r="73" spans="1:55" x14ac:dyDescent="0.35">
      <c r="A73" s="2">
        <v>43714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Z73">
        <f t="shared" si="16"/>
        <v>0</v>
      </c>
      <c r="AB73" s="4">
        <f t="shared" si="17"/>
        <v>0</v>
      </c>
      <c r="AC73">
        <f t="shared" si="18"/>
        <v>0</v>
      </c>
      <c r="AE73">
        <f t="shared" si="19"/>
        <v>24</v>
      </c>
      <c r="AF73">
        <f t="shared" si="14"/>
        <v>0</v>
      </c>
      <c r="AG73">
        <f t="shared" si="20"/>
        <v>0</v>
      </c>
      <c r="AH73">
        <f t="shared" si="20"/>
        <v>0</v>
      </c>
      <c r="AI73">
        <f t="shared" si="20"/>
        <v>0</v>
      </c>
      <c r="AJ73">
        <f t="shared" si="20"/>
        <v>0</v>
      </c>
      <c r="AK73">
        <f t="shared" si="20"/>
        <v>0</v>
      </c>
      <c r="AL73">
        <f t="shared" si="20"/>
        <v>0</v>
      </c>
      <c r="AM73">
        <f t="shared" si="20"/>
        <v>0</v>
      </c>
      <c r="AN73">
        <f t="shared" si="20"/>
        <v>0</v>
      </c>
      <c r="AO73">
        <f t="shared" si="20"/>
        <v>0</v>
      </c>
      <c r="AP73">
        <f t="shared" si="20"/>
        <v>0</v>
      </c>
      <c r="AQ73">
        <f t="shared" si="20"/>
        <v>0</v>
      </c>
      <c r="AR73">
        <f t="shared" si="20"/>
        <v>0</v>
      </c>
      <c r="AS73">
        <f t="shared" si="20"/>
        <v>0</v>
      </c>
      <c r="AT73">
        <f t="shared" si="20"/>
        <v>0</v>
      </c>
      <c r="AU73">
        <f t="shared" si="20"/>
        <v>0</v>
      </c>
      <c r="AV73">
        <f t="shared" si="20"/>
        <v>0</v>
      </c>
      <c r="AW73">
        <f t="shared" si="15"/>
        <v>0</v>
      </c>
      <c r="AX73">
        <f t="shared" si="15"/>
        <v>0</v>
      </c>
      <c r="AY73">
        <f t="shared" si="15"/>
        <v>0</v>
      </c>
      <c r="AZ73">
        <f t="shared" si="15"/>
        <v>0</v>
      </c>
      <c r="BA73">
        <f t="shared" si="15"/>
        <v>0</v>
      </c>
      <c r="BB73">
        <f t="shared" si="15"/>
        <v>0</v>
      </c>
      <c r="BC73">
        <f t="shared" si="15"/>
        <v>0</v>
      </c>
    </row>
    <row r="75" spans="1:55" x14ac:dyDescent="0.35">
      <c r="B75">
        <v>2184</v>
      </c>
      <c r="C75">
        <v>1104</v>
      </c>
      <c r="D75">
        <v>159</v>
      </c>
      <c r="E75">
        <v>105</v>
      </c>
      <c r="F75">
        <v>258</v>
      </c>
      <c r="G75">
        <v>318</v>
      </c>
      <c r="H75">
        <v>264</v>
      </c>
      <c r="I75">
        <v>153</v>
      </c>
      <c r="J75">
        <v>159</v>
      </c>
      <c r="K75">
        <v>264</v>
      </c>
      <c r="L75">
        <v>99</v>
      </c>
      <c r="M75">
        <v>90</v>
      </c>
      <c r="N75">
        <v>60</v>
      </c>
      <c r="O75">
        <v>138</v>
      </c>
      <c r="P75">
        <v>189</v>
      </c>
      <c r="Q75">
        <v>540</v>
      </c>
      <c r="R75">
        <v>750</v>
      </c>
      <c r="S75">
        <v>1359</v>
      </c>
      <c r="T75">
        <v>1365</v>
      </c>
      <c r="U75">
        <v>1272</v>
      </c>
      <c r="V75">
        <v>963</v>
      </c>
      <c r="W75">
        <v>1905</v>
      </c>
      <c r="X75">
        <v>1713</v>
      </c>
      <c r="Y75">
        <v>2679</v>
      </c>
      <c r="Z75">
        <f>SUM(B75:Y75)</f>
        <v>18090</v>
      </c>
      <c r="AB75" t="s">
        <v>6</v>
      </c>
      <c r="AC75" t="s">
        <v>33</v>
      </c>
      <c r="AD75" t="s">
        <v>34</v>
      </c>
    </row>
    <row r="76" spans="1:55" x14ac:dyDescent="0.35">
      <c r="B76" s="7">
        <f>B75/$Z$75</f>
        <v>0.12072968490878938</v>
      </c>
      <c r="C76" s="7">
        <f t="shared" ref="C76:Y76" si="21">C75/$Z$75</f>
        <v>6.1028192371475956E-2</v>
      </c>
      <c r="D76" s="10">
        <f t="shared" si="21"/>
        <v>8.789386401326699E-3</v>
      </c>
      <c r="E76" s="10">
        <f t="shared" si="21"/>
        <v>5.8043117744610278E-3</v>
      </c>
      <c r="F76" s="10">
        <f t="shared" si="21"/>
        <v>1.4262023217247097E-2</v>
      </c>
      <c r="G76" s="10">
        <f t="shared" si="21"/>
        <v>1.7578772802653398E-2</v>
      </c>
      <c r="H76" s="10">
        <f t="shared" si="21"/>
        <v>1.4593698175787729E-2</v>
      </c>
      <c r="I76" s="10">
        <f t="shared" si="21"/>
        <v>8.4577114427860697E-3</v>
      </c>
      <c r="J76" s="10">
        <f t="shared" si="21"/>
        <v>8.789386401326699E-3</v>
      </c>
      <c r="K76" s="10">
        <f t="shared" si="21"/>
        <v>1.4593698175787729E-2</v>
      </c>
      <c r="L76" s="10">
        <f t="shared" si="21"/>
        <v>5.4726368159203984E-3</v>
      </c>
      <c r="M76" s="10">
        <f t="shared" si="21"/>
        <v>4.9751243781094526E-3</v>
      </c>
      <c r="N76" s="10">
        <f t="shared" si="21"/>
        <v>3.3167495854063019E-3</v>
      </c>
      <c r="O76" s="10">
        <f t="shared" si="21"/>
        <v>7.6285240464344945E-3</v>
      </c>
      <c r="P76" s="10">
        <f t="shared" si="21"/>
        <v>1.0447761194029851E-2</v>
      </c>
      <c r="Q76" s="10">
        <f t="shared" si="21"/>
        <v>2.9850746268656716E-2</v>
      </c>
      <c r="R76" s="10">
        <f t="shared" si="21"/>
        <v>4.1459369817578771E-2</v>
      </c>
      <c r="S76" s="7">
        <f t="shared" si="21"/>
        <v>7.512437810945273E-2</v>
      </c>
      <c r="T76" s="7">
        <f t="shared" si="21"/>
        <v>7.545605306799337E-2</v>
      </c>
      <c r="U76" s="7">
        <f t="shared" si="21"/>
        <v>7.0315091210613592E-2</v>
      </c>
      <c r="V76" s="7">
        <f t="shared" si="21"/>
        <v>5.3233830845771143E-2</v>
      </c>
      <c r="W76" s="7">
        <f t="shared" si="21"/>
        <v>0.10530679933665009</v>
      </c>
      <c r="X76" s="7">
        <f t="shared" si="21"/>
        <v>9.4693200663349922E-2</v>
      </c>
      <c r="Y76" s="7">
        <f t="shared" si="21"/>
        <v>0.14809286898839139</v>
      </c>
      <c r="AB76">
        <f>SUM(AB7:AB73)</f>
        <v>18090</v>
      </c>
      <c r="AC76">
        <f>SUM(AC7:AC73)</f>
        <v>1521334.6097165698</v>
      </c>
      <c r="AD76">
        <f>SQRT(AC76)</f>
        <v>1233.4239375480638</v>
      </c>
    </row>
    <row r="79" spans="1:55" ht="21" x14ac:dyDescent="0.5">
      <c r="E79" s="8" t="s">
        <v>35</v>
      </c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55" x14ac:dyDescent="0.35">
      <c r="AA80">
        <v>279</v>
      </c>
    </row>
    <row r="81" spans="27:27" x14ac:dyDescent="0.35">
      <c r="AA81">
        <v>30</v>
      </c>
    </row>
    <row r="82" spans="27:27" x14ac:dyDescent="0.35">
      <c r="AA82">
        <v>174</v>
      </c>
    </row>
    <row r="84" spans="27:27" x14ac:dyDescent="0.35">
      <c r="AA84">
        <f>AA80/$Z$75</f>
        <v>1.5422885572139304E-2</v>
      </c>
    </row>
    <row r="85" spans="27:27" x14ac:dyDescent="0.35">
      <c r="AA85">
        <f t="shared" ref="AA85:AA86" si="22">AA81/$Z$75</f>
        <v>1.658374792703151E-3</v>
      </c>
    </row>
    <row r="86" spans="27:27" x14ac:dyDescent="0.35">
      <c r="AA86">
        <f t="shared" si="22"/>
        <v>9.6185737976782759E-3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9BEE4-9F74-4467-9A62-0BFDFB862C82}">
  <dimension ref="A1:BC152"/>
  <sheetViews>
    <sheetView topLeftCell="O1" zoomScale="85" zoomScaleNormal="85" workbookViewId="0">
      <selection activeCell="AB7" sqref="AB7:AB73"/>
    </sheetView>
  </sheetViews>
  <sheetFormatPr defaultRowHeight="14.5" x14ac:dyDescent="0.35"/>
  <cols>
    <col min="2" max="27" width="9.1796875" customWidth="1"/>
    <col min="28" max="29" width="12.26953125" bestFit="1" customWidth="1"/>
  </cols>
  <sheetData>
    <row r="1" spans="1:55" x14ac:dyDescent="0.35">
      <c r="AE1">
        <v>24</v>
      </c>
    </row>
    <row r="5" spans="1:55" x14ac:dyDescent="0.35">
      <c r="AB5" t="s">
        <v>6</v>
      </c>
      <c r="AC5" t="s">
        <v>7</v>
      </c>
      <c r="AG5" t="s">
        <v>8</v>
      </c>
      <c r="AH5" t="s">
        <v>8</v>
      </c>
      <c r="AI5" t="s">
        <v>8</v>
      </c>
      <c r="AJ5" t="s">
        <v>8</v>
      </c>
      <c r="AK5" t="s">
        <v>8</v>
      </c>
      <c r="AL5" t="s">
        <v>8</v>
      </c>
      <c r="AM5" t="s">
        <v>8</v>
      </c>
      <c r="AN5" t="s">
        <v>8</v>
      </c>
      <c r="AO5" t="s">
        <v>8</v>
      </c>
      <c r="AP5" t="s">
        <v>8</v>
      </c>
      <c r="AQ5" t="s">
        <v>8</v>
      </c>
      <c r="AR5" t="s">
        <v>8</v>
      </c>
      <c r="AS5" t="s">
        <v>8</v>
      </c>
      <c r="AT5" t="s">
        <v>8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</row>
    <row r="6" spans="1:55" x14ac:dyDescent="0.35">
      <c r="A6" t="s">
        <v>2</v>
      </c>
      <c r="B6" s="3">
        <v>0</v>
      </c>
      <c r="C6" s="3">
        <v>100</v>
      </c>
      <c r="D6" s="3">
        <v>200</v>
      </c>
      <c r="E6" s="3">
        <v>300</v>
      </c>
      <c r="F6" s="3">
        <v>400</v>
      </c>
      <c r="G6" s="3">
        <v>500</v>
      </c>
      <c r="H6" s="3">
        <v>600</v>
      </c>
      <c r="I6" s="3">
        <v>700</v>
      </c>
      <c r="J6" s="3">
        <v>800</v>
      </c>
      <c r="K6" s="3">
        <v>900</v>
      </c>
      <c r="L6" s="3">
        <v>1000</v>
      </c>
      <c r="M6" s="3">
        <v>1100</v>
      </c>
      <c r="N6" s="3">
        <v>1200</v>
      </c>
      <c r="O6" s="3">
        <v>1300</v>
      </c>
      <c r="P6" s="3">
        <v>1400</v>
      </c>
      <c r="Q6" s="3">
        <v>1500</v>
      </c>
      <c r="R6" s="3">
        <v>1600</v>
      </c>
      <c r="S6" s="3">
        <v>1700</v>
      </c>
      <c r="T6" s="3">
        <v>1800</v>
      </c>
      <c r="U6" s="3">
        <v>1900</v>
      </c>
      <c r="V6" s="3">
        <v>2000</v>
      </c>
      <c r="W6" s="3">
        <v>2100</v>
      </c>
      <c r="X6" s="3">
        <v>2200</v>
      </c>
      <c r="Y6" s="3">
        <v>2300</v>
      </c>
      <c r="Z6" t="s">
        <v>1</v>
      </c>
      <c r="AE6" t="s">
        <v>9</v>
      </c>
      <c r="AF6" t="s">
        <v>8</v>
      </c>
      <c r="AG6" t="s">
        <v>10</v>
      </c>
      <c r="AH6" t="s">
        <v>11</v>
      </c>
      <c r="AI6" t="s">
        <v>12</v>
      </c>
      <c r="AJ6" t="s">
        <v>13</v>
      </c>
      <c r="AK6" t="s">
        <v>14</v>
      </c>
      <c r="AL6" t="s">
        <v>15</v>
      </c>
      <c r="AM6" t="s">
        <v>16</v>
      </c>
      <c r="AN6" t="s">
        <v>17</v>
      </c>
      <c r="AO6" t="s">
        <v>18</v>
      </c>
      <c r="AP6" t="s">
        <v>19</v>
      </c>
      <c r="AQ6" t="s">
        <v>20</v>
      </c>
      <c r="AR6" t="s">
        <v>21</v>
      </c>
      <c r="AS6" t="s">
        <v>22</v>
      </c>
      <c r="AT6" t="s">
        <v>23</v>
      </c>
      <c r="AU6" t="s">
        <v>24</v>
      </c>
      <c r="AV6" t="s">
        <v>25</v>
      </c>
      <c r="AW6" t="s">
        <v>26</v>
      </c>
      <c r="AX6" t="s">
        <v>27</v>
      </c>
      <c r="AY6" t="s">
        <v>28</v>
      </c>
      <c r="AZ6" t="s">
        <v>29</v>
      </c>
      <c r="BA6" t="s">
        <v>30</v>
      </c>
      <c r="BB6" t="s">
        <v>31</v>
      </c>
      <c r="BC6" t="s">
        <v>32</v>
      </c>
    </row>
    <row r="7" spans="1:55" x14ac:dyDescent="0.35">
      <c r="A7" s="2">
        <v>43648</v>
      </c>
      <c r="Y7">
        <v>0</v>
      </c>
      <c r="Z7">
        <f t="shared" ref="Z7:Z38" si="0">SUM(B7:Y7)</f>
        <v>0</v>
      </c>
      <c r="AB7" s="4">
        <f t="shared" ref="AB7:AB70" si="1">ROUND(SUM(B7:Y7),0)</f>
        <v>0</v>
      </c>
      <c r="AC7">
        <f t="shared" ref="AC7:AC70" si="2">(1-AE7/72)*72^2*(AF7/AE7)</f>
        <v>0</v>
      </c>
      <c r="AE7">
        <f t="shared" ref="AE7:AE70" si="3">$AE$1</f>
        <v>24</v>
      </c>
      <c r="AF7">
        <f t="shared" ref="AF7:AF64" si="4">SUM(AG7:BC7)/(2*(AE7-1))</f>
        <v>0</v>
      </c>
      <c r="AG7">
        <f t="shared" ref="AG7:AV22" si="5">(B7/3-C7/3)^2</f>
        <v>0</v>
      </c>
      <c r="AH7">
        <f t="shared" si="5"/>
        <v>0</v>
      </c>
      <c r="AI7">
        <f t="shared" si="5"/>
        <v>0</v>
      </c>
      <c r="AJ7">
        <f t="shared" si="5"/>
        <v>0</v>
      </c>
      <c r="AK7">
        <f t="shared" si="5"/>
        <v>0</v>
      </c>
      <c r="AL7">
        <f t="shared" si="5"/>
        <v>0</v>
      </c>
      <c r="AM7">
        <f t="shared" si="5"/>
        <v>0</v>
      </c>
      <c r="AN7">
        <f t="shared" si="5"/>
        <v>0</v>
      </c>
      <c r="AO7">
        <f t="shared" si="5"/>
        <v>0</v>
      </c>
      <c r="AP7">
        <f t="shared" si="5"/>
        <v>0</v>
      </c>
      <c r="AQ7">
        <f t="shared" si="5"/>
        <v>0</v>
      </c>
      <c r="AR7">
        <f t="shared" si="5"/>
        <v>0</v>
      </c>
      <c r="AS7">
        <f t="shared" si="5"/>
        <v>0</v>
      </c>
      <c r="AT7">
        <f t="shared" si="5"/>
        <v>0</v>
      </c>
      <c r="AU7">
        <f t="shared" si="5"/>
        <v>0</v>
      </c>
      <c r="AV7">
        <f t="shared" si="5"/>
        <v>0</v>
      </c>
      <c r="AW7">
        <f t="shared" ref="AW7:BC21" si="6">(R7/3-S7/3)^2</f>
        <v>0</v>
      </c>
      <c r="AX7">
        <f t="shared" si="6"/>
        <v>0</v>
      </c>
      <c r="AY7">
        <f t="shared" si="6"/>
        <v>0</v>
      </c>
      <c r="AZ7">
        <f t="shared" si="6"/>
        <v>0</v>
      </c>
      <c r="BA7">
        <f t="shared" si="6"/>
        <v>0</v>
      </c>
      <c r="BB7">
        <f t="shared" si="6"/>
        <v>0</v>
      </c>
      <c r="BC7">
        <f t="shared" si="6"/>
        <v>0</v>
      </c>
    </row>
    <row r="8" spans="1:55" x14ac:dyDescent="0.35">
      <c r="A8" s="2">
        <v>43649</v>
      </c>
      <c r="B8">
        <v>6</v>
      </c>
      <c r="C8">
        <v>0</v>
      </c>
      <c r="D8">
        <v>0</v>
      </c>
      <c r="E8">
        <v>0</v>
      </c>
      <c r="F8">
        <v>9</v>
      </c>
      <c r="G8">
        <v>0</v>
      </c>
      <c r="H8">
        <v>0</v>
      </c>
      <c r="I8">
        <v>9</v>
      </c>
      <c r="J8">
        <v>-3</v>
      </c>
      <c r="K8">
        <v>0</v>
      </c>
      <c r="L8">
        <v>0</v>
      </c>
      <c r="M8">
        <v>0</v>
      </c>
      <c r="N8">
        <v>-3</v>
      </c>
      <c r="O8">
        <v>0</v>
      </c>
      <c r="P8">
        <v>0</v>
      </c>
      <c r="Q8">
        <v>9</v>
      </c>
      <c r="R8">
        <v>0</v>
      </c>
      <c r="S8" s="5">
        <f>SUM($B$8:$R$8)*S76/SUM($B$76:$R$76)</f>
        <v>6.8849020513158772</v>
      </c>
      <c r="T8" s="5">
        <f t="shared" ref="T8:Y8" si="7">SUM($B$8:$R$8)*T76/SUM($B$76:$R$76)</f>
        <v>7.9698172943737218</v>
      </c>
      <c r="U8" s="5">
        <f t="shared" si="7"/>
        <v>5.4587692104742445</v>
      </c>
      <c r="V8" s="5">
        <f t="shared" si="7"/>
        <v>5.5178945979816643</v>
      </c>
      <c r="W8" s="5">
        <f t="shared" si="7"/>
        <v>8.3088978299584468</v>
      </c>
      <c r="X8" s="5">
        <f t="shared" si="7"/>
        <v>8.4107644614471351</v>
      </c>
      <c r="Y8" s="5">
        <f t="shared" si="7"/>
        <v>8.7804762218851007</v>
      </c>
      <c r="Z8">
        <f t="shared" si="0"/>
        <v>78.331521667436178</v>
      </c>
      <c r="AB8" s="5">
        <f t="shared" si="1"/>
        <v>78</v>
      </c>
      <c r="AC8">
        <f t="shared" si="2"/>
        <v>2859.2587198382994</v>
      </c>
      <c r="AE8">
        <f>AE1*SUM(B76:R76)</f>
        <v>8.2725317497487758</v>
      </c>
      <c r="AF8">
        <f t="shared" si="4"/>
        <v>5.1550482577631849</v>
      </c>
      <c r="AG8">
        <f t="shared" si="5"/>
        <v>4</v>
      </c>
      <c r="AH8">
        <f t="shared" si="5"/>
        <v>0</v>
      </c>
      <c r="AI8">
        <f t="shared" si="5"/>
        <v>0</v>
      </c>
      <c r="AJ8">
        <f t="shared" si="5"/>
        <v>9</v>
      </c>
      <c r="AK8">
        <f t="shared" si="5"/>
        <v>9</v>
      </c>
      <c r="AL8">
        <f t="shared" si="5"/>
        <v>0</v>
      </c>
      <c r="AM8">
        <f t="shared" si="5"/>
        <v>9</v>
      </c>
      <c r="AN8">
        <f t="shared" si="5"/>
        <v>16</v>
      </c>
      <c r="AO8">
        <f t="shared" si="5"/>
        <v>1</v>
      </c>
      <c r="AP8">
        <f t="shared" si="5"/>
        <v>0</v>
      </c>
      <c r="AQ8">
        <f t="shared" si="5"/>
        <v>0</v>
      </c>
      <c r="AR8">
        <f t="shared" si="5"/>
        <v>1</v>
      </c>
      <c r="AS8">
        <f t="shared" si="5"/>
        <v>1</v>
      </c>
      <c r="AT8">
        <f t="shared" si="5"/>
        <v>0</v>
      </c>
      <c r="AU8">
        <f t="shared" si="5"/>
        <v>9</v>
      </c>
      <c r="AV8">
        <f t="shared" si="5"/>
        <v>9</v>
      </c>
      <c r="AW8">
        <f t="shared" si="6"/>
        <v>5.2668751395792865</v>
      </c>
      <c r="AX8">
        <f t="shared" si="6"/>
        <v>0.13078234273547334</v>
      </c>
      <c r="AY8">
        <f t="shared" si="6"/>
        <v>0.70059583107280365</v>
      </c>
      <c r="AZ8">
        <f t="shared" si="6"/>
        <v>3.8842349421139484E-4</v>
      </c>
      <c r="BA8">
        <f t="shared" si="6"/>
        <v>0.8655221156560936</v>
      </c>
      <c r="BB8">
        <f t="shared" si="6"/>
        <v>1.1529789567613668E-3</v>
      </c>
      <c r="BC8">
        <f t="shared" si="6"/>
        <v>1.5187420645126667E-2</v>
      </c>
    </row>
    <row r="9" spans="1:55" x14ac:dyDescent="0.35">
      <c r="A9" s="2">
        <v>43650</v>
      </c>
      <c r="B9" s="5">
        <f>SUM($H$9:$Y$9)*B76/SUM($H$76:$Y$76)</f>
        <v>0.97053008935867346</v>
      </c>
      <c r="C9" s="5">
        <f t="shared" ref="C9:G9" si="8">SUM($H$9:$Y$9)*C76/SUM($H$76:$Y$76)</f>
        <v>0.85127975327516658</v>
      </c>
      <c r="D9" s="5">
        <f t="shared" si="8"/>
        <v>0.14423913329994462</v>
      </c>
      <c r="E9" s="5">
        <f t="shared" si="8"/>
        <v>3.8036745130084079E-2</v>
      </c>
      <c r="F9" s="5">
        <f t="shared" si="8"/>
        <v>6.6346838179086376E-2</v>
      </c>
      <c r="G9" s="5">
        <f t="shared" si="8"/>
        <v>0.32074228325908738</v>
      </c>
      <c r="H9">
        <v>3</v>
      </c>
      <c r="I9">
        <v>0</v>
      </c>
      <c r="J9">
        <v>3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3</v>
      </c>
      <c r="T9">
        <v>0</v>
      </c>
      <c r="U9">
        <v>3</v>
      </c>
      <c r="V9">
        <v>0</v>
      </c>
      <c r="W9">
        <v>0</v>
      </c>
      <c r="X9">
        <v>3</v>
      </c>
      <c r="Y9">
        <v>0</v>
      </c>
      <c r="Z9">
        <f t="shared" si="0"/>
        <v>17.391174842502043</v>
      </c>
      <c r="AB9" s="5">
        <f t="shared" si="1"/>
        <v>17</v>
      </c>
      <c r="AC9">
        <f t="shared" si="2"/>
        <v>44.667934448166953</v>
      </c>
      <c r="AE9">
        <f>AE1*SUM(H76:Y76)</f>
        <v>20.700154144859795</v>
      </c>
      <c r="AF9">
        <f t="shared" si="4"/>
        <v>0.25033460762688009</v>
      </c>
      <c r="AG9">
        <f t="shared" si="5"/>
        <v>1.5800714062254827E-3</v>
      </c>
      <c r="AH9">
        <f t="shared" si="5"/>
        <v>5.5545159810549589E-2</v>
      </c>
      <c r="AI9">
        <f t="shared" si="5"/>
        <v>1.2532163614424148E-3</v>
      </c>
      <c r="AJ9">
        <f t="shared" si="5"/>
        <v>8.9051263160352029E-5</v>
      </c>
      <c r="AK9">
        <f t="shared" si="5"/>
        <v>7.1907824974946442E-3</v>
      </c>
      <c r="AL9">
        <f t="shared" si="5"/>
        <v>0.79760243474619208</v>
      </c>
      <c r="AM9">
        <f t="shared" si="5"/>
        <v>1</v>
      </c>
      <c r="AN9">
        <f t="shared" si="5"/>
        <v>1</v>
      </c>
      <c r="AO9">
        <f t="shared" si="5"/>
        <v>1</v>
      </c>
      <c r="AP9">
        <f t="shared" si="5"/>
        <v>0</v>
      </c>
      <c r="AQ9">
        <f t="shared" si="5"/>
        <v>0</v>
      </c>
      <c r="AR9">
        <f t="shared" si="5"/>
        <v>0</v>
      </c>
      <c r="AS9">
        <f t="shared" si="5"/>
        <v>0</v>
      </c>
      <c r="AT9">
        <f t="shared" si="5"/>
        <v>0</v>
      </c>
      <c r="AU9">
        <f t="shared" si="5"/>
        <v>0</v>
      </c>
      <c r="AV9">
        <f t="shared" si="5"/>
        <v>0</v>
      </c>
      <c r="AW9">
        <f t="shared" si="6"/>
        <v>1</v>
      </c>
      <c r="AX9">
        <f t="shared" si="6"/>
        <v>1</v>
      </c>
      <c r="AY9">
        <f t="shared" si="6"/>
        <v>1</v>
      </c>
      <c r="AZ9">
        <f t="shared" si="6"/>
        <v>1</v>
      </c>
      <c r="BA9">
        <f t="shared" si="6"/>
        <v>0</v>
      </c>
      <c r="BB9">
        <f t="shared" si="6"/>
        <v>1</v>
      </c>
      <c r="BC9">
        <f t="shared" si="6"/>
        <v>1</v>
      </c>
    </row>
    <row r="10" spans="1:55" x14ac:dyDescent="0.35">
      <c r="A10" s="2">
        <v>43651</v>
      </c>
      <c r="B10">
        <v>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45</v>
      </c>
      <c r="X10">
        <v>6</v>
      </c>
      <c r="Y10">
        <v>0</v>
      </c>
      <c r="Z10">
        <f t="shared" si="0"/>
        <v>54</v>
      </c>
      <c r="AB10" s="4">
        <f t="shared" si="1"/>
        <v>54</v>
      </c>
      <c r="AC10">
        <f t="shared" si="2"/>
        <v>1249.04347826087</v>
      </c>
      <c r="AE10">
        <f t="shared" si="3"/>
        <v>24</v>
      </c>
      <c r="AF10">
        <f t="shared" si="4"/>
        <v>8.6739130434782616</v>
      </c>
      <c r="AG10">
        <f t="shared" si="5"/>
        <v>1</v>
      </c>
      <c r="AH10">
        <f t="shared" si="5"/>
        <v>0</v>
      </c>
      <c r="AI10">
        <f t="shared" si="5"/>
        <v>0</v>
      </c>
      <c r="AJ10">
        <f t="shared" si="5"/>
        <v>0</v>
      </c>
      <c r="AK10">
        <f t="shared" si="5"/>
        <v>0</v>
      </c>
      <c r="AL10">
        <f t="shared" si="5"/>
        <v>0</v>
      </c>
      <c r="AM10">
        <f t="shared" si="5"/>
        <v>0</v>
      </c>
      <c r="AN10">
        <f t="shared" si="5"/>
        <v>0</v>
      </c>
      <c r="AO10">
        <f t="shared" si="5"/>
        <v>0</v>
      </c>
      <c r="AP10">
        <f t="shared" si="5"/>
        <v>0</v>
      </c>
      <c r="AQ10">
        <f t="shared" si="5"/>
        <v>0</v>
      </c>
      <c r="AR10">
        <f t="shared" si="5"/>
        <v>0</v>
      </c>
      <c r="AS10">
        <f t="shared" si="5"/>
        <v>0</v>
      </c>
      <c r="AT10">
        <f t="shared" si="5"/>
        <v>0</v>
      </c>
      <c r="AU10">
        <f t="shared" si="5"/>
        <v>0</v>
      </c>
      <c r="AV10">
        <f t="shared" si="5"/>
        <v>0</v>
      </c>
      <c r="AW10">
        <f t="shared" si="6"/>
        <v>0</v>
      </c>
      <c r="AX10">
        <f t="shared" si="6"/>
        <v>0</v>
      </c>
      <c r="AY10">
        <f t="shared" si="6"/>
        <v>0</v>
      </c>
      <c r="AZ10">
        <f t="shared" si="6"/>
        <v>0</v>
      </c>
      <c r="BA10">
        <f t="shared" si="6"/>
        <v>225</v>
      </c>
      <c r="BB10">
        <f t="shared" si="6"/>
        <v>169</v>
      </c>
      <c r="BC10">
        <f t="shared" si="6"/>
        <v>4</v>
      </c>
    </row>
    <row r="11" spans="1:55" x14ac:dyDescent="0.35">
      <c r="A11" s="2">
        <v>43652</v>
      </c>
      <c r="B11">
        <v>0</v>
      </c>
      <c r="C11">
        <v>9</v>
      </c>
      <c r="D11">
        <v>3</v>
      </c>
      <c r="E11">
        <v>0</v>
      </c>
      <c r="F11">
        <v>6</v>
      </c>
      <c r="G11">
        <v>6</v>
      </c>
      <c r="H11">
        <v>0</v>
      </c>
      <c r="I11">
        <v>3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30</v>
      </c>
      <c r="T11">
        <v>6</v>
      </c>
      <c r="U11">
        <v>24</v>
      </c>
      <c r="V11">
        <v>123</v>
      </c>
      <c r="W11">
        <v>36</v>
      </c>
      <c r="X11">
        <v>198</v>
      </c>
      <c r="Y11">
        <v>456</v>
      </c>
      <c r="Z11">
        <f t="shared" si="0"/>
        <v>900</v>
      </c>
      <c r="AB11" s="4">
        <f t="shared" si="1"/>
        <v>900</v>
      </c>
      <c r="AC11">
        <f t="shared" si="2"/>
        <v>39024</v>
      </c>
      <c r="AE11">
        <f t="shared" si="3"/>
        <v>24</v>
      </c>
      <c r="AF11">
        <f t="shared" si="4"/>
        <v>271</v>
      </c>
      <c r="AG11">
        <f t="shared" si="5"/>
        <v>9</v>
      </c>
      <c r="AH11">
        <f t="shared" si="5"/>
        <v>4</v>
      </c>
      <c r="AI11">
        <f t="shared" si="5"/>
        <v>1</v>
      </c>
      <c r="AJ11">
        <f t="shared" si="5"/>
        <v>4</v>
      </c>
      <c r="AK11">
        <f t="shared" si="5"/>
        <v>0</v>
      </c>
      <c r="AL11">
        <f t="shared" si="5"/>
        <v>4</v>
      </c>
      <c r="AM11">
        <f t="shared" si="5"/>
        <v>1</v>
      </c>
      <c r="AN11">
        <f t="shared" si="5"/>
        <v>1</v>
      </c>
      <c r="AO11">
        <f t="shared" si="5"/>
        <v>0</v>
      </c>
      <c r="AP11">
        <f t="shared" si="5"/>
        <v>0</v>
      </c>
      <c r="AQ11">
        <f t="shared" si="5"/>
        <v>0</v>
      </c>
      <c r="AR11">
        <f t="shared" si="5"/>
        <v>0</v>
      </c>
      <c r="AS11">
        <f t="shared" si="5"/>
        <v>0</v>
      </c>
      <c r="AT11">
        <f t="shared" si="5"/>
        <v>0</v>
      </c>
      <c r="AU11">
        <f t="shared" si="5"/>
        <v>0</v>
      </c>
      <c r="AV11">
        <f t="shared" si="5"/>
        <v>0</v>
      </c>
      <c r="AW11">
        <f t="shared" si="6"/>
        <v>100</v>
      </c>
      <c r="AX11">
        <f t="shared" si="6"/>
        <v>64</v>
      </c>
      <c r="AY11">
        <f t="shared" si="6"/>
        <v>36</v>
      </c>
      <c r="AZ11">
        <f t="shared" si="6"/>
        <v>1089</v>
      </c>
      <c r="BA11">
        <f t="shared" si="6"/>
        <v>841</v>
      </c>
      <c r="BB11">
        <f t="shared" si="6"/>
        <v>2916</v>
      </c>
      <c r="BC11">
        <f t="shared" si="6"/>
        <v>7396</v>
      </c>
    </row>
    <row r="12" spans="1:55" x14ac:dyDescent="0.35">
      <c r="A12" s="2">
        <v>43653</v>
      </c>
      <c r="B12">
        <v>117</v>
      </c>
      <c r="C12">
        <v>36</v>
      </c>
      <c r="D12">
        <v>0</v>
      </c>
      <c r="E12">
        <v>0</v>
      </c>
      <c r="F12">
        <v>0</v>
      </c>
      <c r="G12">
        <v>0</v>
      </c>
      <c r="H12">
        <v>9</v>
      </c>
      <c r="I12">
        <v>9</v>
      </c>
      <c r="J12">
        <v>75</v>
      </c>
      <c r="K12">
        <v>0</v>
      </c>
      <c r="L12">
        <v>3</v>
      </c>
      <c r="M12">
        <v>0</v>
      </c>
      <c r="N12">
        <v>0</v>
      </c>
      <c r="O12">
        <v>0</v>
      </c>
      <c r="P12">
        <v>0</v>
      </c>
      <c r="Q12">
        <v>0</v>
      </c>
      <c r="R12">
        <v>63</v>
      </c>
      <c r="S12">
        <v>123</v>
      </c>
      <c r="T12">
        <v>501</v>
      </c>
      <c r="U12">
        <v>1746</v>
      </c>
      <c r="V12">
        <v>264</v>
      </c>
      <c r="W12">
        <v>1008</v>
      </c>
      <c r="X12">
        <v>3963</v>
      </c>
      <c r="Y12">
        <v>3984</v>
      </c>
      <c r="Z12">
        <f t="shared" si="0"/>
        <v>11901</v>
      </c>
      <c r="AB12" s="4">
        <f t="shared" si="1"/>
        <v>11901</v>
      </c>
      <c r="AC12">
        <f t="shared" si="2"/>
        <v>4591562.0869565224</v>
      </c>
      <c r="AE12">
        <f t="shared" si="3"/>
        <v>24</v>
      </c>
      <c r="AF12">
        <f t="shared" si="4"/>
        <v>31885.847826086956</v>
      </c>
      <c r="AG12">
        <f t="shared" si="5"/>
        <v>729</v>
      </c>
      <c r="AH12">
        <f t="shared" si="5"/>
        <v>144</v>
      </c>
      <c r="AI12">
        <f t="shared" si="5"/>
        <v>0</v>
      </c>
      <c r="AJ12">
        <f t="shared" si="5"/>
        <v>0</v>
      </c>
      <c r="AK12">
        <f t="shared" si="5"/>
        <v>0</v>
      </c>
      <c r="AL12">
        <f t="shared" si="5"/>
        <v>9</v>
      </c>
      <c r="AM12">
        <f t="shared" si="5"/>
        <v>0</v>
      </c>
      <c r="AN12">
        <f t="shared" si="5"/>
        <v>484</v>
      </c>
      <c r="AO12">
        <f t="shared" si="5"/>
        <v>625</v>
      </c>
      <c r="AP12">
        <f t="shared" si="5"/>
        <v>1</v>
      </c>
      <c r="AQ12">
        <f t="shared" si="5"/>
        <v>1</v>
      </c>
      <c r="AR12">
        <f t="shared" si="5"/>
        <v>0</v>
      </c>
      <c r="AS12">
        <f t="shared" si="5"/>
        <v>0</v>
      </c>
      <c r="AT12">
        <f t="shared" si="5"/>
        <v>0</v>
      </c>
      <c r="AU12">
        <f t="shared" si="5"/>
        <v>0</v>
      </c>
      <c r="AV12">
        <f t="shared" si="5"/>
        <v>441</v>
      </c>
      <c r="AW12">
        <f t="shared" si="6"/>
        <v>400</v>
      </c>
      <c r="AX12">
        <f t="shared" si="6"/>
        <v>15876</v>
      </c>
      <c r="AY12">
        <f t="shared" si="6"/>
        <v>172225</v>
      </c>
      <c r="AZ12">
        <f t="shared" si="6"/>
        <v>244036</v>
      </c>
      <c r="BA12">
        <f t="shared" si="6"/>
        <v>61504</v>
      </c>
      <c r="BB12">
        <f t="shared" si="6"/>
        <v>970225</v>
      </c>
      <c r="BC12">
        <f t="shared" si="6"/>
        <v>49</v>
      </c>
    </row>
    <row r="13" spans="1:55" x14ac:dyDescent="0.35">
      <c r="A13" s="2">
        <v>43654</v>
      </c>
      <c r="B13">
        <v>42</v>
      </c>
      <c r="C13">
        <v>210</v>
      </c>
      <c r="D13">
        <v>9</v>
      </c>
      <c r="E13">
        <v>18</v>
      </c>
      <c r="F13">
        <v>108</v>
      </c>
      <c r="G13">
        <v>27</v>
      </c>
      <c r="H13">
        <v>18</v>
      </c>
      <c r="I13">
        <v>21</v>
      </c>
      <c r="J13">
        <v>48</v>
      </c>
      <c r="K13">
        <v>9</v>
      </c>
      <c r="L13">
        <v>15</v>
      </c>
      <c r="M13">
        <v>0</v>
      </c>
      <c r="N13">
        <v>12</v>
      </c>
      <c r="O13">
        <v>15</v>
      </c>
      <c r="P13">
        <v>33</v>
      </c>
      <c r="Q13">
        <v>21</v>
      </c>
      <c r="R13">
        <v>60</v>
      </c>
      <c r="S13">
        <v>72</v>
      </c>
      <c r="T13">
        <v>642</v>
      </c>
      <c r="U13">
        <v>435</v>
      </c>
      <c r="V13">
        <v>144</v>
      </c>
      <c r="W13">
        <v>1095</v>
      </c>
      <c r="X13">
        <v>3249</v>
      </c>
      <c r="Y13">
        <v>1434</v>
      </c>
      <c r="Z13">
        <f t="shared" si="0"/>
        <v>7737</v>
      </c>
      <c r="AB13" s="4">
        <f t="shared" si="1"/>
        <v>7737</v>
      </c>
      <c r="AC13">
        <f t="shared" si="2"/>
        <v>3262269.9130434785</v>
      </c>
      <c r="AE13">
        <f t="shared" si="3"/>
        <v>24</v>
      </c>
      <c r="AF13">
        <f t="shared" si="4"/>
        <v>22654.652173913044</v>
      </c>
      <c r="AG13">
        <f t="shared" si="5"/>
        <v>3136</v>
      </c>
      <c r="AH13">
        <f t="shared" si="5"/>
        <v>4489</v>
      </c>
      <c r="AI13">
        <f t="shared" si="5"/>
        <v>9</v>
      </c>
      <c r="AJ13">
        <f t="shared" si="5"/>
        <v>900</v>
      </c>
      <c r="AK13">
        <f t="shared" si="5"/>
        <v>729</v>
      </c>
      <c r="AL13">
        <f t="shared" si="5"/>
        <v>9</v>
      </c>
      <c r="AM13">
        <f t="shared" si="5"/>
        <v>1</v>
      </c>
      <c r="AN13">
        <f t="shared" si="5"/>
        <v>81</v>
      </c>
      <c r="AO13">
        <f t="shared" si="5"/>
        <v>169</v>
      </c>
      <c r="AP13">
        <f t="shared" si="5"/>
        <v>4</v>
      </c>
      <c r="AQ13">
        <f t="shared" si="5"/>
        <v>25</v>
      </c>
      <c r="AR13">
        <f t="shared" si="5"/>
        <v>16</v>
      </c>
      <c r="AS13">
        <f t="shared" si="5"/>
        <v>1</v>
      </c>
      <c r="AT13">
        <f t="shared" si="5"/>
        <v>36</v>
      </c>
      <c r="AU13">
        <f t="shared" si="5"/>
        <v>16</v>
      </c>
      <c r="AV13">
        <f t="shared" si="5"/>
        <v>169</v>
      </c>
      <c r="AW13">
        <f t="shared" si="6"/>
        <v>16</v>
      </c>
      <c r="AX13">
        <f t="shared" si="6"/>
        <v>36100</v>
      </c>
      <c r="AY13">
        <f t="shared" si="6"/>
        <v>4761</v>
      </c>
      <c r="AZ13">
        <f t="shared" si="6"/>
        <v>9409</v>
      </c>
      <c r="BA13">
        <f t="shared" si="6"/>
        <v>100489</v>
      </c>
      <c r="BB13">
        <f t="shared" si="6"/>
        <v>515524</v>
      </c>
      <c r="BC13">
        <f t="shared" si="6"/>
        <v>366025</v>
      </c>
    </row>
    <row r="14" spans="1:55" x14ac:dyDescent="0.35">
      <c r="A14" s="2">
        <v>43655</v>
      </c>
      <c r="B14">
        <v>273</v>
      </c>
      <c r="C14">
        <v>4422</v>
      </c>
      <c r="D14">
        <v>1155</v>
      </c>
      <c r="E14">
        <v>147</v>
      </c>
      <c r="F14">
        <v>831</v>
      </c>
      <c r="G14">
        <v>702</v>
      </c>
      <c r="H14">
        <v>153</v>
      </c>
      <c r="I14">
        <v>171</v>
      </c>
      <c r="J14">
        <v>93</v>
      </c>
      <c r="K14">
        <v>0</v>
      </c>
      <c r="L14">
        <v>15</v>
      </c>
      <c r="M14">
        <v>51</v>
      </c>
      <c r="N14">
        <v>87</v>
      </c>
      <c r="O14">
        <v>105</v>
      </c>
      <c r="P14">
        <v>99</v>
      </c>
      <c r="Q14">
        <v>915</v>
      </c>
      <c r="R14">
        <v>921</v>
      </c>
      <c r="S14">
        <v>4734</v>
      </c>
      <c r="T14">
        <v>2727</v>
      </c>
      <c r="U14">
        <v>561</v>
      </c>
      <c r="V14">
        <v>192</v>
      </c>
      <c r="W14">
        <v>4884</v>
      </c>
      <c r="X14">
        <v>5121</v>
      </c>
      <c r="Y14">
        <v>4584</v>
      </c>
      <c r="Z14">
        <f t="shared" si="0"/>
        <v>32943</v>
      </c>
      <c r="AB14" s="4">
        <f t="shared" si="1"/>
        <v>32943</v>
      </c>
      <c r="AC14">
        <f t="shared" si="2"/>
        <v>26479205.217391308</v>
      </c>
      <c r="AE14">
        <f t="shared" si="3"/>
        <v>24</v>
      </c>
      <c r="AF14">
        <f t="shared" si="4"/>
        <v>183883.36956521738</v>
      </c>
      <c r="AG14">
        <f t="shared" si="5"/>
        <v>1912689</v>
      </c>
      <c r="AH14">
        <f t="shared" si="5"/>
        <v>1185921</v>
      </c>
      <c r="AI14">
        <f t="shared" si="5"/>
        <v>112896</v>
      </c>
      <c r="AJ14">
        <f t="shared" si="5"/>
        <v>51984</v>
      </c>
      <c r="AK14">
        <f t="shared" si="5"/>
        <v>1849</v>
      </c>
      <c r="AL14">
        <f t="shared" si="5"/>
        <v>33489</v>
      </c>
      <c r="AM14">
        <f t="shared" si="5"/>
        <v>36</v>
      </c>
      <c r="AN14">
        <f t="shared" si="5"/>
        <v>676</v>
      </c>
      <c r="AO14">
        <f t="shared" si="5"/>
        <v>961</v>
      </c>
      <c r="AP14">
        <f t="shared" si="5"/>
        <v>25</v>
      </c>
      <c r="AQ14">
        <f t="shared" si="5"/>
        <v>144</v>
      </c>
      <c r="AR14">
        <f t="shared" si="5"/>
        <v>144</v>
      </c>
      <c r="AS14">
        <f t="shared" si="5"/>
        <v>36</v>
      </c>
      <c r="AT14">
        <f t="shared" si="5"/>
        <v>4</v>
      </c>
      <c r="AU14">
        <f t="shared" si="5"/>
        <v>73984</v>
      </c>
      <c r="AV14">
        <f t="shared" si="5"/>
        <v>4</v>
      </c>
      <c r="AW14">
        <f t="shared" si="6"/>
        <v>1615441</v>
      </c>
      <c r="AX14">
        <f t="shared" si="6"/>
        <v>447561</v>
      </c>
      <c r="AY14">
        <f t="shared" si="6"/>
        <v>521284</v>
      </c>
      <c r="AZ14">
        <f t="shared" si="6"/>
        <v>15129</v>
      </c>
      <c r="BA14">
        <f t="shared" si="6"/>
        <v>2446096</v>
      </c>
      <c r="BB14">
        <f t="shared" si="6"/>
        <v>6241</v>
      </c>
      <c r="BC14">
        <f t="shared" si="6"/>
        <v>32041</v>
      </c>
    </row>
    <row r="15" spans="1:55" x14ac:dyDescent="0.35">
      <c r="A15" s="2">
        <v>43656</v>
      </c>
      <c r="B15">
        <v>4029</v>
      </c>
      <c r="C15">
        <v>7770</v>
      </c>
      <c r="D15">
        <v>711</v>
      </c>
      <c r="E15">
        <v>375</v>
      </c>
      <c r="F15">
        <v>39</v>
      </c>
      <c r="G15">
        <v>426</v>
      </c>
      <c r="H15">
        <v>183</v>
      </c>
      <c r="I15">
        <v>441</v>
      </c>
      <c r="J15">
        <v>543</v>
      </c>
      <c r="K15">
        <v>309</v>
      </c>
      <c r="L15">
        <v>669</v>
      </c>
      <c r="M15">
        <v>213</v>
      </c>
      <c r="N15">
        <v>414</v>
      </c>
      <c r="O15">
        <v>522</v>
      </c>
      <c r="P15">
        <v>360</v>
      </c>
      <c r="Q15">
        <v>378</v>
      </c>
      <c r="R15">
        <v>2085</v>
      </c>
      <c r="S15">
        <v>492</v>
      </c>
      <c r="T15">
        <v>6189</v>
      </c>
      <c r="U15">
        <v>5184</v>
      </c>
      <c r="V15">
        <v>2562</v>
      </c>
      <c r="W15">
        <v>1065</v>
      </c>
      <c r="X15">
        <v>1866</v>
      </c>
      <c r="Y15">
        <v>2514</v>
      </c>
      <c r="Z15">
        <f t="shared" si="0"/>
        <v>39339</v>
      </c>
      <c r="AB15" s="4">
        <f t="shared" si="1"/>
        <v>39339</v>
      </c>
      <c r="AC15">
        <f t="shared" si="2"/>
        <v>39618015.652173921</v>
      </c>
      <c r="AE15">
        <f t="shared" si="3"/>
        <v>24</v>
      </c>
      <c r="AF15">
        <f t="shared" si="4"/>
        <v>275125.10869565216</v>
      </c>
      <c r="AG15">
        <f t="shared" si="5"/>
        <v>1555009</v>
      </c>
      <c r="AH15">
        <f t="shared" si="5"/>
        <v>5536609</v>
      </c>
      <c r="AI15">
        <f t="shared" si="5"/>
        <v>12544</v>
      </c>
      <c r="AJ15">
        <f t="shared" si="5"/>
        <v>12544</v>
      </c>
      <c r="AK15">
        <f t="shared" si="5"/>
        <v>16641</v>
      </c>
      <c r="AL15">
        <f t="shared" si="5"/>
        <v>6561</v>
      </c>
      <c r="AM15">
        <f t="shared" si="5"/>
        <v>7396</v>
      </c>
      <c r="AN15">
        <f t="shared" si="5"/>
        <v>1156</v>
      </c>
      <c r="AO15">
        <f t="shared" si="5"/>
        <v>6084</v>
      </c>
      <c r="AP15">
        <f t="shared" si="5"/>
        <v>14400</v>
      </c>
      <c r="AQ15">
        <f t="shared" si="5"/>
        <v>23104</v>
      </c>
      <c r="AR15">
        <f t="shared" si="5"/>
        <v>4489</v>
      </c>
      <c r="AS15">
        <f t="shared" si="5"/>
        <v>1296</v>
      </c>
      <c r="AT15">
        <f t="shared" si="5"/>
        <v>2916</v>
      </c>
      <c r="AU15">
        <f t="shared" si="5"/>
        <v>36</v>
      </c>
      <c r="AV15">
        <f t="shared" si="5"/>
        <v>323761</v>
      </c>
      <c r="AW15">
        <f t="shared" si="6"/>
        <v>281961</v>
      </c>
      <c r="AX15">
        <f t="shared" si="6"/>
        <v>3606201</v>
      </c>
      <c r="AY15">
        <f t="shared" si="6"/>
        <v>112225</v>
      </c>
      <c r="AZ15">
        <f t="shared" si="6"/>
        <v>763876</v>
      </c>
      <c r="BA15">
        <f t="shared" si="6"/>
        <v>249001</v>
      </c>
      <c r="BB15">
        <f t="shared" si="6"/>
        <v>71289</v>
      </c>
      <c r="BC15">
        <f t="shared" si="6"/>
        <v>46656</v>
      </c>
    </row>
    <row r="16" spans="1:55" x14ac:dyDescent="0.35">
      <c r="A16" s="2">
        <v>43657</v>
      </c>
      <c r="B16">
        <v>771</v>
      </c>
      <c r="C16">
        <v>864</v>
      </c>
      <c r="D16">
        <v>759</v>
      </c>
      <c r="E16">
        <v>93</v>
      </c>
      <c r="F16">
        <v>87</v>
      </c>
      <c r="G16">
        <v>807</v>
      </c>
      <c r="H16">
        <v>351</v>
      </c>
      <c r="I16">
        <v>87</v>
      </c>
      <c r="J16">
        <v>909</v>
      </c>
      <c r="K16">
        <v>2649</v>
      </c>
      <c r="L16">
        <v>1221</v>
      </c>
      <c r="M16">
        <v>207</v>
      </c>
      <c r="N16">
        <v>132</v>
      </c>
      <c r="O16">
        <v>243</v>
      </c>
      <c r="P16">
        <v>564</v>
      </c>
      <c r="Q16">
        <v>8124</v>
      </c>
      <c r="R16">
        <v>1377</v>
      </c>
      <c r="S16">
        <v>2895</v>
      </c>
      <c r="T16">
        <v>2871</v>
      </c>
      <c r="U16">
        <v>540</v>
      </c>
      <c r="V16">
        <v>2229</v>
      </c>
      <c r="W16">
        <v>4386</v>
      </c>
      <c r="X16">
        <v>3540</v>
      </c>
      <c r="Y16">
        <v>1338</v>
      </c>
      <c r="Z16">
        <f t="shared" si="0"/>
        <v>37044</v>
      </c>
      <c r="AB16" s="4">
        <f t="shared" si="1"/>
        <v>37044</v>
      </c>
      <c r="AC16">
        <f t="shared" si="2"/>
        <v>45786055.304347828</v>
      </c>
      <c r="AE16">
        <f t="shared" si="3"/>
        <v>24</v>
      </c>
      <c r="AF16">
        <f t="shared" si="4"/>
        <v>317958.71739130432</v>
      </c>
      <c r="AG16">
        <f t="shared" si="5"/>
        <v>961</v>
      </c>
      <c r="AH16">
        <f t="shared" si="5"/>
        <v>1225</v>
      </c>
      <c r="AI16">
        <f t="shared" si="5"/>
        <v>49284</v>
      </c>
      <c r="AJ16">
        <f t="shared" si="5"/>
        <v>4</v>
      </c>
      <c r="AK16">
        <f t="shared" si="5"/>
        <v>57600</v>
      </c>
      <c r="AL16">
        <f t="shared" si="5"/>
        <v>23104</v>
      </c>
      <c r="AM16">
        <f t="shared" si="5"/>
        <v>7744</v>
      </c>
      <c r="AN16">
        <f t="shared" si="5"/>
        <v>75076</v>
      </c>
      <c r="AO16">
        <f t="shared" si="5"/>
        <v>336400</v>
      </c>
      <c r="AP16">
        <f t="shared" si="5"/>
        <v>226576</v>
      </c>
      <c r="AQ16">
        <f t="shared" si="5"/>
        <v>114244</v>
      </c>
      <c r="AR16">
        <f t="shared" si="5"/>
        <v>625</v>
      </c>
      <c r="AS16">
        <f t="shared" si="5"/>
        <v>1369</v>
      </c>
      <c r="AT16">
        <f t="shared" si="5"/>
        <v>11449</v>
      </c>
      <c r="AU16">
        <f t="shared" si="5"/>
        <v>6350400</v>
      </c>
      <c r="AV16">
        <f t="shared" si="5"/>
        <v>5058001</v>
      </c>
      <c r="AW16">
        <f t="shared" si="6"/>
        <v>256036</v>
      </c>
      <c r="AX16">
        <f t="shared" si="6"/>
        <v>64</v>
      </c>
      <c r="AY16">
        <f t="shared" si="6"/>
        <v>603729</v>
      </c>
      <c r="AZ16">
        <f t="shared" si="6"/>
        <v>316969</v>
      </c>
      <c r="BA16">
        <f t="shared" si="6"/>
        <v>516961</v>
      </c>
      <c r="BB16">
        <f t="shared" si="6"/>
        <v>79524</v>
      </c>
      <c r="BC16">
        <f t="shared" si="6"/>
        <v>538756</v>
      </c>
    </row>
    <row r="17" spans="1:55" x14ac:dyDescent="0.35">
      <c r="A17" s="2">
        <v>43658</v>
      </c>
      <c r="B17">
        <v>2760</v>
      </c>
      <c r="C17">
        <v>2898</v>
      </c>
      <c r="D17">
        <v>246</v>
      </c>
      <c r="E17">
        <v>57</v>
      </c>
      <c r="F17">
        <v>30</v>
      </c>
      <c r="G17">
        <v>1107</v>
      </c>
      <c r="H17">
        <v>1590</v>
      </c>
      <c r="I17">
        <v>996</v>
      </c>
      <c r="J17">
        <v>2406</v>
      </c>
      <c r="K17">
        <v>588</v>
      </c>
      <c r="L17">
        <v>69</v>
      </c>
      <c r="M17">
        <v>45</v>
      </c>
      <c r="N17">
        <v>21</v>
      </c>
      <c r="O17">
        <v>42</v>
      </c>
      <c r="P17">
        <v>180</v>
      </c>
      <c r="Q17">
        <v>882</v>
      </c>
      <c r="R17">
        <v>3186</v>
      </c>
      <c r="S17">
        <v>1749</v>
      </c>
      <c r="T17">
        <v>3249</v>
      </c>
      <c r="U17">
        <v>6804</v>
      </c>
      <c r="V17">
        <v>8421</v>
      </c>
      <c r="W17">
        <v>3486</v>
      </c>
      <c r="X17">
        <v>1239</v>
      </c>
      <c r="Y17">
        <v>966</v>
      </c>
      <c r="Z17">
        <f t="shared" si="0"/>
        <v>43017</v>
      </c>
      <c r="AB17" s="4">
        <f t="shared" si="1"/>
        <v>43017</v>
      </c>
      <c r="AC17">
        <f t="shared" si="2"/>
        <v>24092013.913043484</v>
      </c>
      <c r="AE17">
        <f t="shared" si="3"/>
        <v>24</v>
      </c>
      <c r="AF17">
        <f t="shared" si="4"/>
        <v>167305.65217391305</v>
      </c>
      <c r="AG17">
        <f t="shared" si="5"/>
        <v>2116</v>
      </c>
      <c r="AH17">
        <f t="shared" si="5"/>
        <v>781456</v>
      </c>
      <c r="AI17">
        <f t="shared" si="5"/>
        <v>3969</v>
      </c>
      <c r="AJ17">
        <f t="shared" si="5"/>
        <v>81</v>
      </c>
      <c r="AK17">
        <f t="shared" si="5"/>
        <v>128881</v>
      </c>
      <c r="AL17">
        <f t="shared" si="5"/>
        <v>25921</v>
      </c>
      <c r="AM17">
        <f t="shared" si="5"/>
        <v>39204</v>
      </c>
      <c r="AN17">
        <f t="shared" si="5"/>
        <v>220900</v>
      </c>
      <c r="AO17">
        <f t="shared" si="5"/>
        <v>367236</v>
      </c>
      <c r="AP17">
        <f t="shared" si="5"/>
        <v>29929</v>
      </c>
      <c r="AQ17">
        <f t="shared" si="5"/>
        <v>64</v>
      </c>
      <c r="AR17">
        <f t="shared" si="5"/>
        <v>64</v>
      </c>
      <c r="AS17">
        <f t="shared" si="5"/>
        <v>49</v>
      </c>
      <c r="AT17">
        <f t="shared" si="5"/>
        <v>2116</v>
      </c>
      <c r="AU17">
        <f t="shared" si="5"/>
        <v>54756</v>
      </c>
      <c r="AV17">
        <f t="shared" si="5"/>
        <v>589824</v>
      </c>
      <c r="AW17">
        <f t="shared" si="6"/>
        <v>229441</v>
      </c>
      <c r="AX17">
        <f t="shared" si="6"/>
        <v>250000</v>
      </c>
      <c r="AY17">
        <f t="shared" si="6"/>
        <v>1404225</v>
      </c>
      <c r="AZ17">
        <f t="shared" si="6"/>
        <v>290521</v>
      </c>
      <c r="BA17">
        <f t="shared" si="6"/>
        <v>2706025</v>
      </c>
      <c r="BB17">
        <f t="shared" si="6"/>
        <v>561001</v>
      </c>
      <c r="BC17">
        <f t="shared" si="6"/>
        <v>8281</v>
      </c>
    </row>
    <row r="18" spans="1:55" x14ac:dyDescent="0.35">
      <c r="A18" s="2">
        <v>43659</v>
      </c>
      <c r="B18">
        <v>495</v>
      </c>
      <c r="C18">
        <v>318</v>
      </c>
      <c r="D18">
        <v>258</v>
      </c>
      <c r="E18">
        <v>60</v>
      </c>
      <c r="F18">
        <v>387</v>
      </c>
      <c r="G18">
        <v>1143</v>
      </c>
      <c r="H18">
        <v>900</v>
      </c>
      <c r="I18">
        <v>186</v>
      </c>
      <c r="J18">
        <v>6</v>
      </c>
      <c r="K18">
        <v>3</v>
      </c>
      <c r="L18">
        <v>6</v>
      </c>
      <c r="M18">
        <v>3</v>
      </c>
      <c r="N18">
        <v>0</v>
      </c>
      <c r="O18">
        <v>0</v>
      </c>
      <c r="P18">
        <v>24</v>
      </c>
      <c r="Q18">
        <v>1161</v>
      </c>
      <c r="R18">
        <v>5793</v>
      </c>
      <c r="S18">
        <v>4284</v>
      </c>
      <c r="T18">
        <v>8274</v>
      </c>
      <c r="U18">
        <v>4290</v>
      </c>
      <c r="V18">
        <v>5331</v>
      </c>
      <c r="W18">
        <v>453</v>
      </c>
      <c r="X18">
        <v>2142</v>
      </c>
      <c r="Y18">
        <v>240</v>
      </c>
      <c r="Z18">
        <f t="shared" si="0"/>
        <v>35757</v>
      </c>
      <c r="AB18" s="4">
        <f t="shared" si="1"/>
        <v>35757</v>
      </c>
      <c r="AC18">
        <f t="shared" si="2"/>
        <v>31137730.434782613</v>
      </c>
      <c r="AE18">
        <f t="shared" si="3"/>
        <v>24</v>
      </c>
      <c r="AF18">
        <f t="shared" si="4"/>
        <v>216234.23913043478</v>
      </c>
      <c r="AG18">
        <f t="shared" si="5"/>
        <v>3481</v>
      </c>
      <c r="AH18">
        <f t="shared" si="5"/>
        <v>400</v>
      </c>
      <c r="AI18">
        <f t="shared" si="5"/>
        <v>4356</v>
      </c>
      <c r="AJ18">
        <f t="shared" si="5"/>
        <v>11881</v>
      </c>
      <c r="AK18">
        <f t="shared" si="5"/>
        <v>63504</v>
      </c>
      <c r="AL18">
        <f t="shared" si="5"/>
        <v>6561</v>
      </c>
      <c r="AM18">
        <f t="shared" si="5"/>
        <v>56644</v>
      </c>
      <c r="AN18">
        <f t="shared" si="5"/>
        <v>3600</v>
      </c>
      <c r="AO18">
        <f t="shared" si="5"/>
        <v>1</v>
      </c>
      <c r="AP18">
        <f t="shared" si="5"/>
        <v>1</v>
      </c>
      <c r="AQ18">
        <f t="shared" si="5"/>
        <v>1</v>
      </c>
      <c r="AR18">
        <f t="shared" si="5"/>
        <v>1</v>
      </c>
      <c r="AS18">
        <f t="shared" si="5"/>
        <v>0</v>
      </c>
      <c r="AT18">
        <f t="shared" si="5"/>
        <v>64</v>
      </c>
      <c r="AU18">
        <f t="shared" si="5"/>
        <v>143641</v>
      </c>
      <c r="AV18">
        <f t="shared" si="5"/>
        <v>2383936</v>
      </c>
      <c r="AW18">
        <f t="shared" si="6"/>
        <v>253009</v>
      </c>
      <c r="AX18">
        <f t="shared" si="6"/>
        <v>1768900</v>
      </c>
      <c r="AY18">
        <f t="shared" si="6"/>
        <v>1763584</v>
      </c>
      <c r="AZ18">
        <f t="shared" si="6"/>
        <v>120409</v>
      </c>
      <c r="BA18">
        <f t="shared" si="6"/>
        <v>2643876</v>
      </c>
      <c r="BB18">
        <f t="shared" si="6"/>
        <v>316969</v>
      </c>
      <c r="BC18">
        <f t="shared" si="6"/>
        <v>401956</v>
      </c>
    </row>
    <row r="19" spans="1:55" x14ac:dyDescent="0.35">
      <c r="A19" s="2">
        <v>43660</v>
      </c>
      <c r="B19">
        <v>2826</v>
      </c>
      <c r="C19">
        <v>363</v>
      </c>
      <c r="D19">
        <v>60</v>
      </c>
      <c r="E19">
        <v>21</v>
      </c>
      <c r="F19">
        <v>75</v>
      </c>
      <c r="G19">
        <v>1305</v>
      </c>
      <c r="H19">
        <v>978</v>
      </c>
      <c r="I19">
        <v>1482</v>
      </c>
      <c r="J19">
        <v>528</v>
      </c>
      <c r="K19">
        <v>21</v>
      </c>
      <c r="L19">
        <v>1290</v>
      </c>
      <c r="M19">
        <v>1167</v>
      </c>
      <c r="N19">
        <v>75</v>
      </c>
      <c r="O19">
        <v>15</v>
      </c>
      <c r="P19">
        <v>0</v>
      </c>
      <c r="Q19">
        <v>3327</v>
      </c>
      <c r="R19">
        <v>7479</v>
      </c>
      <c r="S19">
        <v>6813</v>
      </c>
      <c r="T19">
        <v>933</v>
      </c>
      <c r="U19">
        <v>375</v>
      </c>
      <c r="V19">
        <v>1269</v>
      </c>
      <c r="W19">
        <v>993</v>
      </c>
      <c r="X19">
        <v>3507</v>
      </c>
      <c r="Y19">
        <v>5082</v>
      </c>
      <c r="Z19">
        <f t="shared" si="0"/>
        <v>39984</v>
      </c>
      <c r="AB19" s="4">
        <f t="shared" si="1"/>
        <v>39984</v>
      </c>
      <c r="AC19">
        <f t="shared" si="2"/>
        <v>29683126.956521742</v>
      </c>
      <c r="AE19">
        <f t="shared" si="3"/>
        <v>24</v>
      </c>
      <c r="AF19">
        <f t="shared" si="4"/>
        <v>206132.82608695651</v>
      </c>
      <c r="AG19">
        <f t="shared" si="5"/>
        <v>674041</v>
      </c>
      <c r="AH19">
        <f t="shared" si="5"/>
        <v>10201</v>
      </c>
      <c r="AI19">
        <f t="shared" si="5"/>
        <v>169</v>
      </c>
      <c r="AJ19">
        <f t="shared" si="5"/>
        <v>324</v>
      </c>
      <c r="AK19">
        <f t="shared" si="5"/>
        <v>168100</v>
      </c>
      <c r="AL19">
        <f t="shared" si="5"/>
        <v>11881</v>
      </c>
      <c r="AM19">
        <f t="shared" si="5"/>
        <v>28224</v>
      </c>
      <c r="AN19">
        <f t="shared" si="5"/>
        <v>101124</v>
      </c>
      <c r="AO19">
        <f t="shared" si="5"/>
        <v>28561</v>
      </c>
      <c r="AP19">
        <f t="shared" si="5"/>
        <v>178929</v>
      </c>
      <c r="AQ19">
        <f t="shared" si="5"/>
        <v>1681</v>
      </c>
      <c r="AR19">
        <f t="shared" si="5"/>
        <v>132496</v>
      </c>
      <c r="AS19">
        <f t="shared" si="5"/>
        <v>400</v>
      </c>
      <c r="AT19">
        <f t="shared" si="5"/>
        <v>25</v>
      </c>
      <c r="AU19">
        <f t="shared" si="5"/>
        <v>1229881</v>
      </c>
      <c r="AV19">
        <f t="shared" si="5"/>
        <v>1915456</v>
      </c>
      <c r="AW19">
        <f t="shared" si="6"/>
        <v>49284</v>
      </c>
      <c r="AX19">
        <f t="shared" si="6"/>
        <v>3841600</v>
      </c>
      <c r="AY19">
        <f t="shared" si="6"/>
        <v>34596</v>
      </c>
      <c r="AZ19">
        <f t="shared" si="6"/>
        <v>88804</v>
      </c>
      <c r="BA19">
        <f t="shared" si="6"/>
        <v>8464</v>
      </c>
      <c r="BB19">
        <f t="shared" si="6"/>
        <v>702244</v>
      </c>
      <c r="BC19">
        <f t="shared" si="6"/>
        <v>275625</v>
      </c>
    </row>
    <row r="20" spans="1:55" x14ac:dyDescent="0.35">
      <c r="A20" s="2">
        <v>43661</v>
      </c>
      <c r="B20">
        <v>1062</v>
      </c>
      <c r="C20">
        <v>564</v>
      </c>
      <c r="D20">
        <v>465</v>
      </c>
      <c r="E20">
        <v>78</v>
      </c>
      <c r="F20">
        <v>867</v>
      </c>
      <c r="G20">
        <v>3867</v>
      </c>
      <c r="H20">
        <v>1755</v>
      </c>
      <c r="I20">
        <v>507</v>
      </c>
      <c r="J20">
        <v>123</v>
      </c>
      <c r="K20">
        <v>15</v>
      </c>
      <c r="L20">
        <v>6</v>
      </c>
      <c r="M20">
        <v>12</v>
      </c>
      <c r="N20">
        <v>24</v>
      </c>
      <c r="O20">
        <v>21</v>
      </c>
      <c r="P20">
        <v>246</v>
      </c>
      <c r="Q20">
        <v>774</v>
      </c>
      <c r="R20">
        <v>2388</v>
      </c>
      <c r="S20">
        <v>8382</v>
      </c>
      <c r="T20">
        <v>2778</v>
      </c>
      <c r="U20">
        <v>537</v>
      </c>
      <c r="V20">
        <v>10926</v>
      </c>
      <c r="W20">
        <v>4626</v>
      </c>
      <c r="X20">
        <v>3297</v>
      </c>
      <c r="Y20">
        <v>10569</v>
      </c>
      <c r="Z20">
        <f t="shared" si="0"/>
        <v>53889</v>
      </c>
      <c r="AB20" s="4">
        <f t="shared" si="1"/>
        <v>53889</v>
      </c>
      <c r="AC20">
        <f t="shared" si="2"/>
        <v>102179623.30434784</v>
      </c>
      <c r="AE20">
        <f t="shared" si="3"/>
        <v>24</v>
      </c>
      <c r="AF20">
        <f t="shared" si="4"/>
        <v>709580.71739130432</v>
      </c>
      <c r="AG20">
        <f t="shared" si="5"/>
        <v>27556</v>
      </c>
      <c r="AH20">
        <f t="shared" si="5"/>
        <v>1089</v>
      </c>
      <c r="AI20">
        <f t="shared" si="5"/>
        <v>16641</v>
      </c>
      <c r="AJ20">
        <f t="shared" si="5"/>
        <v>69169</v>
      </c>
      <c r="AK20">
        <f t="shared" si="5"/>
        <v>1000000</v>
      </c>
      <c r="AL20">
        <f t="shared" si="5"/>
        <v>495616</v>
      </c>
      <c r="AM20">
        <f t="shared" si="5"/>
        <v>173056</v>
      </c>
      <c r="AN20">
        <f t="shared" si="5"/>
        <v>16384</v>
      </c>
      <c r="AO20">
        <f t="shared" si="5"/>
        <v>1296</v>
      </c>
      <c r="AP20">
        <f t="shared" si="5"/>
        <v>9</v>
      </c>
      <c r="AQ20">
        <f t="shared" si="5"/>
        <v>4</v>
      </c>
      <c r="AR20">
        <f t="shared" si="5"/>
        <v>16</v>
      </c>
      <c r="AS20">
        <f t="shared" si="5"/>
        <v>1</v>
      </c>
      <c r="AT20">
        <f t="shared" si="5"/>
        <v>5625</v>
      </c>
      <c r="AU20">
        <f t="shared" si="5"/>
        <v>30976</v>
      </c>
      <c r="AV20">
        <f t="shared" si="5"/>
        <v>289444</v>
      </c>
      <c r="AW20">
        <f t="shared" si="6"/>
        <v>3992004</v>
      </c>
      <c r="AX20">
        <f t="shared" si="6"/>
        <v>3489424</v>
      </c>
      <c r="AY20">
        <f t="shared" si="6"/>
        <v>558009</v>
      </c>
      <c r="AZ20">
        <f t="shared" si="6"/>
        <v>11992369</v>
      </c>
      <c r="BA20">
        <f t="shared" si="6"/>
        <v>4410000</v>
      </c>
      <c r="BB20">
        <f t="shared" si="6"/>
        <v>196249</v>
      </c>
      <c r="BC20">
        <f t="shared" si="6"/>
        <v>5875776</v>
      </c>
    </row>
    <row r="21" spans="1:55" x14ac:dyDescent="0.35">
      <c r="A21" s="2">
        <v>43662</v>
      </c>
      <c r="B21">
        <v>3624</v>
      </c>
      <c r="C21">
        <v>1113</v>
      </c>
      <c r="D21">
        <v>42</v>
      </c>
      <c r="E21">
        <v>57</v>
      </c>
      <c r="F21">
        <v>12</v>
      </c>
      <c r="G21">
        <v>420</v>
      </c>
      <c r="H21">
        <v>465</v>
      </c>
      <c r="I21">
        <v>156</v>
      </c>
      <c r="J21">
        <v>141</v>
      </c>
      <c r="K21">
        <v>9</v>
      </c>
      <c r="L21">
        <v>12</v>
      </c>
      <c r="M21">
        <v>0</v>
      </c>
      <c r="N21">
        <v>0</v>
      </c>
      <c r="O21">
        <v>27</v>
      </c>
      <c r="P21">
        <v>6</v>
      </c>
      <c r="Q21">
        <v>30</v>
      </c>
      <c r="R21">
        <v>201</v>
      </c>
      <c r="S21">
        <v>1212</v>
      </c>
      <c r="T21">
        <v>9648</v>
      </c>
      <c r="U21">
        <v>8100</v>
      </c>
      <c r="V21">
        <v>1539</v>
      </c>
      <c r="W21">
        <v>480</v>
      </c>
      <c r="X21">
        <v>462</v>
      </c>
      <c r="Y21">
        <v>270</v>
      </c>
      <c r="Z21">
        <f t="shared" si="0"/>
        <v>28026</v>
      </c>
      <c r="AB21" s="4">
        <f t="shared" si="1"/>
        <v>28026</v>
      </c>
      <c r="AC21">
        <f t="shared" si="2"/>
        <v>44019854.608695656</v>
      </c>
      <c r="AE21">
        <f t="shared" si="3"/>
        <v>24</v>
      </c>
      <c r="AF21">
        <f t="shared" si="4"/>
        <v>305693.4347826087</v>
      </c>
      <c r="AG21">
        <f t="shared" si="5"/>
        <v>700569</v>
      </c>
      <c r="AH21">
        <f t="shared" si="5"/>
        <v>127449</v>
      </c>
      <c r="AI21">
        <f t="shared" si="5"/>
        <v>25</v>
      </c>
      <c r="AJ21">
        <f t="shared" si="5"/>
        <v>225</v>
      </c>
      <c r="AK21">
        <f t="shared" si="5"/>
        <v>18496</v>
      </c>
      <c r="AL21">
        <f t="shared" si="5"/>
        <v>225</v>
      </c>
      <c r="AM21">
        <f t="shared" si="5"/>
        <v>10609</v>
      </c>
      <c r="AN21">
        <f t="shared" si="5"/>
        <v>25</v>
      </c>
      <c r="AO21">
        <f t="shared" si="5"/>
        <v>1936</v>
      </c>
      <c r="AP21">
        <f t="shared" si="5"/>
        <v>1</v>
      </c>
      <c r="AQ21">
        <f t="shared" si="5"/>
        <v>16</v>
      </c>
      <c r="AR21">
        <f t="shared" si="5"/>
        <v>0</v>
      </c>
      <c r="AS21">
        <f t="shared" si="5"/>
        <v>81</v>
      </c>
      <c r="AT21">
        <f t="shared" si="5"/>
        <v>49</v>
      </c>
      <c r="AU21">
        <f t="shared" si="5"/>
        <v>64</v>
      </c>
      <c r="AV21">
        <f t="shared" si="5"/>
        <v>3249</v>
      </c>
      <c r="AW21">
        <f t="shared" si="6"/>
        <v>113569</v>
      </c>
      <c r="AX21">
        <f t="shared" si="6"/>
        <v>7907344</v>
      </c>
      <c r="AY21">
        <f t="shared" si="6"/>
        <v>266256</v>
      </c>
      <c r="AZ21">
        <f t="shared" si="6"/>
        <v>4782969</v>
      </c>
      <c r="BA21">
        <f t="shared" si="6"/>
        <v>124609</v>
      </c>
      <c r="BB21">
        <f t="shared" si="6"/>
        <v>36</v>
      </c>
      <c r="BC21">
        <f t="shared" si="6"/>
        <v>4096</v>
      </c>
    </row>
    <row r="22" spans="1:55" x14ac:dyDescent="0.35">
      <c r="A22" s="2">
        <v>43663</v>
      </c>
      <c r="B22">
        <v>534</v>
      </c>
      <c r="C22">
        <v>456</v>
      </c>
      <c r="D22">
        <v>96</v>
      </c>
      <c r="E22">
        <v>30</v>
      </c>
      <c r="F22">
        <v>24</v>
      </c>
      <c r="G22">
        <v>315</v>
      </c>
      <c r="H22">
        <v>261</v>
      </c>
      <c r="I22">
        <v>63</v>
      </c>
      <c r="J22">
        <v>21</v>
      </c>
      <c r="K22">
        <v>12</v>
      </c>
      <c r="L22">
        <v>0</v>
      </c>
      <c r="M22">
        <v>0</v>
      </c>
      <c r="N22">
        <v>12</v>
      </c>
      <c r="O22">
        <v>21</v>
      </c>
      <c r="P22">
        <v>15</v>
      </c>
      <c r="Q22">
        <v>42</v>
      </c>
      <c r="R22">
        <v>30</v>
      </c>
      <c r="S22">
        <v>5445</v>
      </c>
      <c r="T22">
        <v>8124</v>
      </c>
      <c r="U22">
        <v>4365</v>
      </c>
      <c r="V22">
        <v>1512</v>
      </c>
      <c r="W22">
        <v>2553</v>
      </c>
      <c r="X22">
        <v>6162</v>
      </c>
      <c r="Y22">
        <v>6633</v>
      </c>
      <c r="Z22">
        <f t="shared" si="0"/>
        <v>36726</v>
      </c>
      <c r="AB22" s="4">
        <f t="shared" si="1"/>
        <v>36726</v>
      </c>
      <c r="AC22">
        <f t="shared" si="2"/>
        <v>25519777.043478265</v>
      </c>
      <c r="AE22">
        <f t="shared" si="3"/>
        <v>24</v>
      </c>
      <c r="AF22">
        <f t="shared" si="4"/>
        <v>177220.67391304349</v>
      </c>
      <c r="AG22">
        <f t="shared" si="5"/>
        <v>676</v>
      </c>
      <c r="AH22">
        <f t="shared" si="5"/>
        <v>14400</v>
      </c>
      <c r="AI22">
        <f t="shared" si="5"/>
        <v>484</v>
      </c>
      <c r="AJ22">
        <f t="shared" si="5"/>
        <v>4</v>
      </c>
      <c r="AK22">
        <f t="shared" si="5"/>
        <v>9409</v>
      </c>
      <c r="AL22">
        <f t="shared" si="5"/>
        <v>324</v>
      </c>
      <c r="AM22">
        <f t="shared" si="5"/>
        <v>4356</v>
      </c>
      <c r="AN22">
        <f t="shared" si="5"/>
        <v>196</v>
      </c>
      <c r="AO22">
        <f t="shared" si="5"/>
        <v>9</v>
      </c>
      <c r="AP22">
        <f t="shared" si="5"/>
        <v>16</v>
      </c>
      <c r="AQ22">
        <f t="shared" si="5"/>
        <v>0</v>
      </c>
      <c r="AR22">
        <f t="shared" si="5"/>
        <v>16</v>
      </c>
      <c r="AS22">
        <f t="shared" si="5"/>
        <v>9</v>
      </c>
      <c r="AT22">
        <f t="shared" si="5"/>
        <v>4</v>
      </c>
      <c r="AU22">
        <f t="shared" si="5"/>
        <v>81</v>
      </c>
      <c r="AV22">
        <f t="shared" ref="AV22:BC53" si="9">(Q22/3-R22/3)^2</f>
        <v>16</v>
      </c>
      <c r="AW22">
        <f t="shared" si="9"/>
        <v>3258025</v>
      </c>
      <c r="AX22">
        <f t="shared" si="9"/>
        <v>797449</v>
      </c>
      <c r="AY22">
        <f t="shared" si="9"/>
        <v>1570009</v>
      </c>
      <c r="AZ22">
        <f t="shared" si="9"/>
        <v>904401</v>
      </c>
      <c r="BA22">
        <f t="shared" si="9"/>
        <v>120409</v>
      </c>
      <c r="BB22">
        <f t="shared" si="9"/>
        <v>1447209</v>
      </c>
      <c r="BC22">
        <f t="shared" si="9"/>
        <v>24649</v>
      </c>
    </row>
    <row r="23" spans="1:55" x14ac:dyDescent="0.35">
      <c r="A23" s="2">
        <v>43664</v>
      </c>
      <c r="B23">
        <v>2955</v>
      </c>
      <c r="C23">
        <v>303</v>
      </c>
      <c r="D23">
        <v>54</v>
      </c>
      <c r="E23">
        <v>15</v>
      </c>
      <c r="F23">
        <v>9</v>
      </c>
      <c r="G23">
        <v>15</v>
      </c>
      <c r="H23">
        <v>441</v>
      </c>
      <c r="I23">
        <v>108</v>
      </c>
      <c r="J23">
        <v>0</v>
      </c>
      <c r="K23">
        <v>-90</v>
      </c>
      <c r="L23">
        <v>-150</v>
      </c>
      <c r="M23">
        <v>-15</v>
      </c>
      <c r="N23">
        <v>-9</v>
      </c>
      <c r="O23">
        <v>0</v>
      </c>
      <c r="P23">
        <v>-63</v>
      </c>
      <c r="Q23">
        <v>-15</v>
      </c>
      <c r="R23">
        <v>-90</v>
      </c>
      <c r="S23">
        <v>-801</v>
      </c>
      <c r="T23">
        <v>-732</v>
      </c>
      <c r="U23">
        <v>108</v>
      </c>
      <c r="V23">
        <v>405</v>
      </c>
      <c r="W23">
        <v>30</v>
      </c>
      <c r="X23">
        <v>0</v>
      </c>
      <c r="Y23">
        <v>24</v>
      </c>
      <c r="Z23">
        <f t="shared" si="0"/>
        <v>2502</v>
      </c>
      <c r="AB23" s="4">
        <f t="shared" si="1"/>
        <v>2502</v>
      </c>
      <c r="AC23">
        <f t="shared" si="2"/>
        <v>3091777.0434782617</v>
      </c>
      <c r="AE23">
        <f t="shared" si="3"/>
        <v>24</v>
      </c>
      <c r="AF23">
        <f t="shared" si="4"/>
        <v>21470.67391304348</v>
      </c>
      <c r="AG23">
        <f t="shared" ref="AG23:AU39" si="10">(B23/3-C23/3)^2</f>
        <v>781456</v>
      </c>
      <c r="AH23">
        <f t="shared" si="10"/>
        <v>6889</v>
      </c>
      <c r="AI23">
        <f t="shared" si="10"/>
        <v>169</v>
      </c>
      <c r="AJ23">
        <f t="shared" si="10"/>
        <v>4</v>
      </c>
      <c r="AK23">
        <f t="shared" si="10"/>
        <v>4</v>
      </c>
      <c r="AL23">
        <f t="shared" si="10"/>
        <v>20164</v>
      </c>
      <c r="AM23">
        <f t="shared" si="10"/>
        <v>12321</v>
      </c>
      <c r="AN23">
        <f t="shared" si="10"/>
        <v>1296</v>
      </c>
      <c r="AO23">
        <f t="shared" si="10"/>
        <v>900</v>
      </c>
      <c r="AP23">
        <f t="shared" si="10"/>
        <v>400</v>
      </c>
      <c r="AQ23">
        <f t="shared" si="10"/>
        <v>2025</v>
      </c>
      <c r="AR23">
        <f t="shared" si="10"/>
        <v>4</v>
      </c>
      <c r="AS23">
        <f t="shared" si="10"/>
        <v>9</v>
      </c>
      <c r="AT23">
        <f t="shared" si="10"/>
        <v>441</v>
      </c>
      <c r="AU23">
        <f t="shared" si="10"/>
        <v>256</v>
      </c>
      <c r="AV23">
        <f t="shared" si="9"/>
        <v>625</v>
      </c>
      <c r="AW23">
        <f t="shared" si="9"/>
        <v>56169</v>
      </c>
      <c r="AX23">
        <f t="shared" si="9"/>
        <v>529</v>
      </c>
      <c r="AY23">
        <f t="shared" si="9"/>
        <v>78400</v>
      </c>
      <c r="AZ23">
        <f t="shared" si="9"/>
        <v>9801</v>
      </c>
      <c r="BA23">
        <f t="shared" si="9"/>
        <v>15625</v>
      </c>
      <c r="BB23">
        <f t="shared" si="9"/>
        <v>100</v>
      </c>
      <c r="BC23">
        <f t="shared" si="9"/>
        <v>64</v>
      </c>
    </row>
    <row r="24" spans="1:55" x14ac:dyDescent="0.35">
      <c r="A24" s="2">
        <v>43665</v>
      </c>
      <c r="B24">
        <v>585</v>
      </c>
      <c r="C24">
        <v>-321</v>
      </c>
      <c r="D24">
        <v>-522</v>
      </c>
      <c r="E24">
        <v>-51</v>
      </c>
      <c r="F24">
        <v>-84</v>
      </c>
      <c r="G24">
        <v>-579</v>
      </c>
      <c r="H24">
        <v>-33</v>
      </c>
      <c r="I24">
        <v>-21</v>
      </c>
      <c r="J24">
        <v>3</v>
      </c>
      <c r="K24">
        <v>0</v>
      </c>
      <c r="L24">
        <v>0</v>
      </c>
      <c r="M24">
        <v>0</v>
      </c>
      <c r="N24">
        <v>0</v>
      </c>
      <c r="O24">
        <v>6</v>
      </c>
      <c r="P24">
        <v>3</v>
      </c>
      <c r="Q24">
        <v>24</v>
      </c>
      <c r="R24">
        <v>-90</v>
      </c>
      <c r="S24">
        <v>-990</v>
      </c>
      <c r="T24">
        <v>-357</v>
      </c>
      <c r="U24">
        <v>-240</v>
      </c>
      <c r="V24">
        <v>-150</v>
      </c>
      <c r="W24">
        <v>3510</v>
      </c>
      <c r="X24">
        <v>600</v>
      </c>
      <c r="Y24">
        <v>45</v>
      </c>
      <c r="Z24">
        <f t="shared" si="0"/>
        <v>1338</v>
      </c>
      <c r="AB24" s="4">
        <f t="shared" si="1"/>
        <v>1338</v>
      </c>
      <c r="AC24">
        <f t="shared" si="2"/>
        <v>8711555.478260871</v>
      </c>
      <c r="AE24">
        <f t="shared" si="3"/>
        <v>24</v>
      </c>
      <c r="AF24">
        <f t="shared" si="4"/>
        <v>60496.913043478264</v>
      </c>
      <c r="AG24">
        <f t="shared" si="10"/>
        <v>91204</v>
      </c>
      <c r="AH24">
        <f t="shared" si="10"/>
        <v>4489</v>
      </c>
      <c r="AI24">
        <f t="shared" si="10"/>
        <v>24649</v>
      </c>
      <c r="AJ24">
        <f t="shared" si="10"/>
        <v>121</v>
      </c>
      <c r="AK24">
        <f t="shared" si="10"/>
        <v>27225</v>
      </c>
      <c r="AL24">
        <f t="shared" si="10"/>
        <v>33124</v>
      </c>
      <c r="AM24">
        <f t="shared" si="10"/>
        <v>16</v>
      </c>
      <c r="AN24">
        <f t="shared" si="10"/>
        <v>64</v>
      </c>
      <c r="AO24">
        <f t="shared" si="10"/>
        <v>1</v>
      </c>
      <c r="AP24">
        <f t="shared" si="10"/>
        <v>0</v>
      </c>
      <c r="AQ24">
        <f t="shared" si="10"/>
        <v>0</v>
      </c>
      <c r="AR24">
        <f t="shared" si="10"/>
        <v>0</v>
      </c>
      <c r="AS24">
        <f t="shared" si="10"/>
        <v>4</v>
      </c>
      <c r="AT24">
        <f t="shared" si="10"/>
        <v>1</v>
      </c>
      <c r="AU24">
        <f t="shared" si="10"/>
        <v>49</v>
      </c>
      <c r="AV24">
        <f t="shared" si="9"/>
        <v>1444</v>
      </c>
      <c r="AW24">
        <f t="shared" si="9"/>
        <v>90000</v>
      </c>
      <c r="AX24">
        <f t="shared" si="9"/>
        <v>44521</v>
      </c>
      <c r="AY24">
        <f t="shared" si="9"/>
        <v>1521</v>
      </c>
      <c r="AZ24">
        <f t="shared" si="9"/>
        <v>900</v>
      </c>
      <c r="BA24">
        <f t="shared" si="9"/>
        <v>1488400</v>
      </c>
      <c r="BB24">
        <f t="shared" si="9"/>
        <v>940900</v>
      </c>
      <c r="BC24">
        <f t="shared" si="9"/>
        <v>34225</v>
      </c>
    </row>
    <row r="25" spans="1:55" x14ac:dyDescent="0.35">
      <c r="A25" s="2">
        <v>43666</v>
      </c>
      <c r="B25">
        <v>-300</v>
      </c>
      <c r="C25">
        <v>-522</v>
      </c>
      <c r="D25">
        <v>-237</v>
      </c>
      <c r="E25">
        <v>-57</v>
      </c>
      <c r="F25">
        <v>-30</v>
      </c>
      <c r="G25">
        <v>-126</v>
      </c>
      <c r="H25">
        <v>9</v>
      </c>
      <c r="I25">
        <v>3</v>
      </c>
      <c r="J25">
        <v>-3</v>
      </c>
      <c r="K25">
        <v>6</v>
      </c>
      <c r="L25">
        <v>-225</v>
      </c>
      <c r="M25">
        <v>12</v>
      </c>
      <c r="N25">
        <v>0</v>
      </c>
      <c r="O25">
        <v>0</v>
      </c>
      <c r="P25">
        <v>9</v>
      </c>
      <c r="Q25">
        <v>12</v>
      </c>
      <c r="R25">
        <v>39</v>
      </c>
      <c r="S25">
        <v>-210</v>
      </c>
      <c r="T25">
        <v>-990</v>
      </c>
      <c r="U25">
        <v>-408</v>
      </c>
      <c r="V25">
        <v>-240</v>
      </c>
      <c r="W25">
        <v>594</v>
      </c>
      <c r="X25">
        <v>132</v>
      </c>
      <c r="Y25">
        <v>210</v>
      </c>
      <c r="Z25">
        <f t="shared" si="0"/>
        <v>-2322</v>
      </c>
      <c r="AB25" s="4">
        <f t="shared" si="1"/>
        <v>-2322</v>
      </c>
      <c r="AC25">
        <f t="shared" si="2"/>
        <v>784054.95652173925</v>
      </c>
      <c r="AE25">
        <f t="shared" si="3"/>
        <v>24</v>
      </c>
      <c r="AF25">
        <f t="shared" si="4"/>
        <v>5444.826086956522</v>
      </c>
      <c r="AG25">
        <f t="shared" si="10"/>
        <v>5476</v>
      </c>
      <c r="AH25">
        <f t="shared" si="10"/>
        <v>9025</v>
      </c>
      <c r="AI25">
        <f t="shared" si="10"/>
        <v>3600</v>
      </c>
      <c r="AJ25">
        <f t="shared" si="10"/>
        <v>81</v>
      </c>
      <c r="AK25">
        <f t="shared" si="10"/>
        <v>1024</v>
      </c>
      <c r="AL25">
        <f t="shared" si="10"/>
        <v>2025</v>
      </c>
      <c r="AM25">
        <f t="shared" si="10"/>
        <v>4</v>
      </c>
      <c r="AN25">
        <f t="shared" si="10"/>
        <v>4</v>
      </c>
      <c r="AO25">
        <f t="shared" si="10"/>
        <v>9</v>
      </c>
      <c r="AP25">
        <f t="shared" si="10"/>
        <v>5929</v>
      </c>
      <c r="AQ25">
        <f t="shared" si="10"/>
        <v>6241</v>
      </c>
      <c r="AR25">
        <f t="shared" si="10"/>
        <v>16</v>
      </c>
      <c r="AS25">
        <f t="shared" si="10"/>
        <v>0</v>
      </c>
      <c r="AT25">
        <f t="shared" si="10"/>
        <v>9</v>
      </c>
      <c r="AU25">
        <f t="shared" si="10"/>
        <v>1</v>
      </c>
      <c r="AV25">
        <f t="shared" si="9"/>
        <v>81</v>
      </c>
      <c r="AW25">
        <f t="shared" si="9"/>
        <v>6889</v>
      </c>
      <c r="AX25">
        <f t="shared" si="9"/>
        <v>67600</v>
      </c>
      <c r="AY25">
        <f t="shared" si="9"/>
        <v>37636</v>
      </c>
      <c r="AZ25">
        <f t="shared" si="9"/>
        <v>3136</v>
      </c>
      <c r="BA25">
        <f t="shared" si="9"/>
        <v>77284</v>
      </c>
      <c r="BB25">
        <f t="shared" si="9"/>
        <v>23716</v>
      </c>
      <c r="BC25">
        <f t="shared" si="9"/>
        <v>676</v>
      </c>
    </row>
    <row r="26" spans="1:55" x14ac:dyDescent="0.35">
      <c r="A26" s="2">
        <v>43667</v>
      </c>
      <c r="B26">
        <v>6</v>
      </c>
      <c r="C26">
        <v>-195</v>
      </c>
      <c r="D26">
        <v>-9</v>
      </c>
      <c r="E26">
        <v>-3</v>
      </c>
      <c r="F26">
        <v>0</v>
      </c>
      <c r="G26">
        <v>3</v>
      </c>
      <c r="H26">
        <v>12</v>
      </c>
      <c r="I26">
        <v>27</v>
      </c>
      <c r="J26">
        <v>6</v>
      </c>
      <c r="K26">
        <v>0</v>
      </c>
      <c r="L26">
        <v>0</v>
      </c>
      <c r="M26">
        <v>21</v>
      </c>
      <c r="N26">
        <v>21</v>
      </c>
      <c r="O26">
        <v>9</v>
      </c>
      <c r="P26">
        <v>39</v>
      </c>
      <c r="Q26">
        <v>24</v>
      </c>
      <c r="R26">
        <v>27</v>
      </c>
      <c r="S26">
        <v>51</v>
      </c>
      <c r="T26">
        <v>39</v>
      </c>
      <c r="U26">
        <v>51</v>
      </c>
      <c r="V26">
        <v>99</v>
      </c>
      <c r="W26">
        <v>7800</v>
      </c>
      <c r="X26">
        <v>1350</v>
      </c>
      <c r="Y26">
        <v>240</v>
      </c>
      <c r="Z26">
        <f t="shared" si="0"/>
        <v>9618</v>
      </c>
      <c r="AB26" s="4">
        <f t="shared" si="1"/>
        <v>9618</v>
      </c>
      <c r="AC26">
        <f t="shared" si="2"/>
        <v>35555033.739130437</v>
      </c>
      <c r="AE26">
        <f t="shared" si="3"/>
        <v>24</v>
      </c>
      <c r="AF26">
        <f t="shared" si="4"/>
        <v>246909.95652173914</v>
      </c>
      <c r="AG26">
        <f t="shared" si="10"/>
        <v>4489</v>
      </c>
      <c r="AH26">
        <f t="shared" si="10"/>
        <v>3844</v>
      </c>
      <c r="AI26">
        <f t="shared" si="10"/>
        <v>4</v>
      </c>
      <c r="AJ26">
        <f t="shared" si="10"/>
        <v>1</v>
      </c>
      <c r="AK26">
        <f t="shared" si="10"/>
        <v>1</v>
      </c>
      <c r="AL26">
        <f t="shared" si="10"/>
        <v>9</v>
      </c>
      <c r="AM26">
        <f t="shared" si="10"/>
        <v>25</v>
      </c>
      <c r="AN26">
        <f t="shared" si="10"/>
        <v>49</v>
      </c>
      <c r="AO26">
        <f t="shared" si="10"/>
        <v>4</v>
      </c>
      <c r="AP26">
        <f t="shared" si="10"/>
        <v>0</v>
      </c>
      <c r="AQ26">
        <f t="shared" si="10"/>
        <v>49</v>
      </c>
      <c r="AR26">
        <f t="shared" si="10"/>
        <v>0</v>
      </c>
      <c r="AS26">
        <f t="shared" si="10"/>
        <v>16</v>
      </c>
      <c r="AT26">
        <f t="shared" si="10"/>
        <v>100</v>
      </c>
      <c r="AU26">
        <f t="shared" si="10"/>
        <v>25</v>
      </c>
      <c r="AV26">
        <f t="shared" si="9"/>
        <v>1</v>
      </c>
      <c r="AW26">
        <f t="shared" si="9"/>
        <v>64</v>
      </c>
      <c r="AX26">
        <f t="shared" si="9"/>
        <v>16</v>
      </c>
      <c r="AY26">
        <f t="shared" si="9"/>
        <v>16</v>
      </c>
      <c r="AZ26">
        <f t="shared" si="9"/>
        <v>256</v>
      </c>
      <c r="BA26">
        <f t="shared" si="9"/>
        <v>6589489</v>
      </c>
      <c r="BB26">
        <f t="shared" si="9"/>
        <v>4622500</v>
      </c>
      <c r="BC26">
        <f t="shared" si="9"/>
        <v>136900</v>
      </c>
    </row>
    <row r="27" spans="1:55" x14ac:dyDescent="0.35">
      <c r="A27" s="2">
        <v>43668</v>
      </c>
      <c r="B27">
        <v>162</v>
      </c>
      <c r="C27">
        <v>93</v>
      </c>
      <c r="D27">
        <v>21</v>
      </c>
      <c r="E27">
        <v>6</v>
      </c>
      <c r="F27">
        <v>69</v>
      </c>
      <c r="G27">
        <v>234</v>
      </c>
      <c r="H27">
        <v>27</v>
      </c>
      <c r="I27">
        <v>60</v>
      </c>
      <c r="J27">
        <v>6</v>
      </c>
      <c r="K27">
        <v>30</v>
      </c>
      <c r="L27">
        <v>9</v>
      </c>
      <c r="M27">
        <v>36</v>
      </c>
      <c r="N27">
        <v>21</v>
      </c>
      <c r="O27">
        <v>39</v>
      </c>
      <c r="P27">
        <v>15</v>
      </c>
      <c r="Q27">
        <v>6</v>
      </c>
      <c r="R27">
        <v>120</v>
      </c>
      <c r="S27">
        <v>321</v>
      </c>
      <c r="T27">
        <v>111</v>
      </c>
      <c r="U27">
        <v>141</v>
      </c>
      <c r="V27">
        <v>933</v>
      </c>
      <c r="W27">
        <v>8034</v>
      </c>
      <c r="X27">
        <v>2211</v>
      </c>
      <c r="Y27">
        <v>852</v>
      </c>
      <c r="Z27">
        <f t="shared" si="0"/>
        <v>13557</v>
      </c>
      <c r="AB27" s="4">
        <f t="shared" si="1"/>
        <v>13557</v>
      </c>
      <c r="AC27">
        <f t="shared" si="2"/>
        <v>30259214.608695656</v>
      </c>
      <c r="AE27">
        <f t="shared" si="3"/>
        <v>24</v>
      </c>
      <c r="AF27">
        <f t="shared" si="4"/>
        <v>210133.4347826087</v>
      </c>
      <c r="AG27">
        <f t="shared" si="10"/>
        <v>529</v>
      </c>
      <c r="AH27">
        <f t="shared" si="10"/>
        <v>576</v>
      </c>
      <c r="AI27">
        <f t="shared" si="10"/>
        <v>25</v>
      </c>
      <c r="AJ27">
        <f t="shared" si="10"/>
        <v>441</v>
      </c>
      <c r="AK27">
        <f t="shared" si="10"/>
        <v>3025</v>
      </c>
      <c r="AL27">
        <f t="shared" si="10"/>
        <v>4761</v>
      </c>
      <c r="AM27">
        <f t="shared" si="10"/>
        <v>121</v>
      </c>
      <c r="AN27">
        <f t="shared" si="10"/>
        <v>324</v>
      </c>
      <c r="AO27">
        <f t="shared" si="10"/>
        <v>64</v>
      </c>
      <c r="AP27">
        <f t="shared" si="10"/>
        <v>49</v>
      </c>
      <c r="AQ27">
        <f t="shared" si="10"/>
        <v>81</v>
      </c>
      <c r="AR27">
        <f t="shared" si="10"/>
        <v>25</v>
      </c>
      <c r="AS27">
        <f t="shared" si="10"/>
        <v>36</v>
      </c>
      <c r="AT27">
        <f t="shared" si="10"/>
        <v>64</v>
      </c>
      <c r="AU27">
        <f t="shared" si="10"/>
        <v>9</v>
      </c>
      <c r="AV27">
        <f t="shared" si="9"/>
        <v>1444</v>
      </c>
      <c r="AW27">
        <f t="shared" si="9"/>
        <v>4489</v>
      </c>
      <c r="AX27">
        <f t="shared" si="9"/>
        <v>4900</v>
      </c>
      <c r="AY27">
        <f t="shared" si="9"/>
        <v>100</v>
      </c>
      <c r="AZ27">
        <f t="shared" si="9"/>
        <v>69696</v>
      </c>
      <c r="BA27">
        <f t="shared" si="9"/>
        <v>5602689</v>
      </c>
      <c r="BB27">
        <f t="shared" si="9"/>
        <v>3767481</v>
      </c>
      <c r="BC27">
        <f t="shared" si="9"/>
        <v>205209</v>
      </c>
    </row>
    <row r="28" spans="1:55" x14ac:dyDescent="0.35">
      <c r="A28" s="2">
        <v>43669</v>
      </c>
      <c r="B28">
        <v>2061</v>
      </c>
      <c r="C28">
        <v>4422</v>
      </c>
      <c r="D28">
        <v>1467</v>
      </c>
      <c r="E28">
        <v>69</v>
      </c>
      <c r="F28">
        <v>18</v>
      </c>
      <c r="G28">
        <v>330</v>
      </c>
      <c r="H28">
        <v>4695</v>
      </c>
      <c r="I28">
        <v>1266</v>
      </c>
      <c r="J28">
        <v>264</v>
      </c>
      <c r="K28">
        <v>132</v>
      </c>
      <c r="L28">
        <v>9</v>
      </c>
      <c r="M28">
        <v>45</v>
      </c>
      <c r="N28">
        <v>6</v>
      </c>
      <c r="O28">
        <v>30</v>
      </c>
      <c r="P28">
        <v>15</v>
      </c>
      <c r="Q28">
        <v>0</v>
      </c>
      <c r="R28">
        <v>381</v>
      </c>
      <c r="S28">
        <v>96</v>
      </c>
      <c r="T28">
        <v>354</v>
      </c>
      <c r="U28">
        <v>225</v>
      </c>
      <c r="V28">
        <v>765</v>
      </c>
      <c r="W28">
        <v>8736</v>
      </c>
      <c r="X28">
        <v>5661</v>
      </c>
      <c r="Y28">
        <v>6150</v>
      </c>
      <c r="Z28">
        <f t="shared" si="0"/>
        <v>37197</v>
      </c>
      <c r="AB28" s="4">
        <f t="shared" si="1"/>
        <v>37197</v>
      </c>
      <c r="AC28">
        <f t="shared" si="2"/>
        <v>42450483.130434789</v>
      </c>
      <c r="AE28">
        <f t="shared" si="3"/>
        <v>24</v>
      </c>
      <c r="AF28">
        <f t="shared" si="4"/>
        <v>294795.02173913043</v>
      </c>
      <c r="AG28">
        <f t="shared" si="10"/>
        <v>619369</v>
      </c>
      <c r="AH28">
        <f t="shared" si="10"/>
        <v>970225</v>
      </c>
      <c r="AI28">
        <f t="shared" si="10"/>
        <v>217156</v>
      </c>
      <c r="AJ28">
        <f t="shared" si="10"/>
        <v>289</v>
      </c>
      <c r="AK28">
        <f t="shared" si="10"/>
        <v>10816</v>
      </c>
      <c r="AL28">
        <f t="shared" si="10"/>
        <v>2117025</v>
      </c>
      <c r="AM28">
        <f t="shared" si="10"/>
        <v>1306449</v>
      </c>
      <c r="AN28">
        <f t="shared" si="10"/>
        <v>111556</v>
      </c>
      <c r="AO28">
        <f t="shared" si="10"/>
        <v>1936</v>
      </c>
      <c r="AP28">
        <f t="shared" si="10"/>
        <v>1681</v>
      </c>
      <c r="AQ28">
        <f t="shared" si="10"/>
        <v>144</v>
      </c>
      <c r="AR28">
        <f t="shared" si="10"/>
        <v>169</v>
      </c>
      <c r="AS28">
        <f t="shared" si="10"/>
        <v>64</v>
      </c>
      <c r="AT28">
        <f t="shared" si="10"/>
        <v>25</v>
      </c>
      <c r="AU28">
        <f t="shared" si="10"/>
        <v>25</v>
      </c>
      <c r="AV28">
        <f t="shared" si="9"/>
        <v>16129</v>
      </c>
      <c r="AW28">
        <f t="shared" si="9"/>
        <v>9025</v>
      </c>
      <c r="AX28">
        <f t="shared" si="9"/>
        <v>7396</v>
      </c>
      <c r="AY28">
        <f t="shared" si="9"/>
        <v>1849</v>
      </c>
      <c r="AZ28">
        <f t="shared" si="9"/>
        <v>32400</v>
      </c>
      <c r="BA28">
        <f t="shared" si="9"/>
        <v>7059649</v>
      </c>
      <c r="BB28">
        <f t="shared" si="9"/>
        <v>1050625</v>
      </c>
      <c r="BC28">
        <f t="shared" si="9"/>
        <v>26569</v>
      </c>
    </row>
    <row r="29" spans="1:55" x14ac:dyDescent="0.35">
      <c r="A29" s="2">
        <v>43670</v>
      </c>
      <c r="B29">
        <v>4689</v>
      </c>
      <c r="C29">
        <v>7311</v>
      </c>
      <c r="D29">
        <v>30</v>
      </c>
      <c r="E29">
        <v>12</v>
      </c>
      <c r="F29">
        <v>9</v>
      </c>
      <c r="G29">
        <v>1518</v>
      </c>
      <c r="H29">
        <v>1095</v>
      </c>
      <c r="I29">
        <v>249</v>
      </c>
      <c r="J29">
        <v>9600</v>
      </c>
      <c r="K29">
        <v>7236</v>
      </c>
      <c r="L29">
        <v>39</v>
      </c>
      <c r="M29">
        <v>6</v>
      </c>
      <c r="N29">
        <v>9</v>
      </c>
      <c r="O29">
        <v>12</v>
      </c>
      <c r="P29">
        <v>237</v>
      </c>
      <c r="Q29">
        <v>171</v>
      </c>
      <c r="R29">
        <v>2289</v>
      </c>
      <c r="S29">
        <v>3399</v>
      </c>
      <c r="T29">
        <v>2433</v>
      </c>
      <c r="U29">
        <v>360</v>
      </c>
      <c r="V29">
        <v>1404</v>
      </c>
      <c r="W29">
        <v>6834</v>
      </c>
      <c r="X29">
        <v>9945</v>
      </c>
      <c r="Y29">
        <v>5670</v>
      </c>
      <c r="Z29">
        <f t="shared" si="0"/>
        <v>64557</v>
      </c>
      <c r="AB29" s="4">
        <f t="shared" si="1"/>
        <v>64557</v>
      </c>
      <c r="AC29">
        <f t="shared" si="2"/>
        <v>96493839.652173936</v>
      </c>
      <c r="AE29">
        <f t="shared" si="3"/>
        <v>24</v>
      </c>
      <c r="AF29">
        <f t="shared" si="4"/>
        <v>670096.10869565222</v>
      </c>
      <c r="AG29">
        <f t="shared" si="10"/>
        <v>763876</v>
      </c>
      <c r="AH29">
        <f t="shared" si="10"/>
        <v>5890329</v>
      </c>
      <c r="AI29">
        <f t="shared" si="10"/>
        <v>36</v>
      </c>
      <c r="AJ29">
        <f t="shared" si="10"/>
        <v>1</v>
      </c>
      <c r="AK29">
        <f t="shared" si="10"/>
        <v>253009</v>
      </c>
      <c r="AL29">
        <f t="shared" si="10"/>
        <v>19881</v>
      </c>
      <c r="AM29">
        <f t="shared" si="10"/>
        <v>79524</v>
      </c>
      <c r="AN29">
        <f t="shared" si="10"/>
        <v>9715689</v>
      </c>
      <c r="AO29">
        <f t="shared" si="10"/>
        <v>620944</v>
      </c>
      <c r="AP29">
        <f t="shared" si="10"/>
        <v>5755201</v>
      </c>
      <c r="AQ29">
        <f t="shared" si="10"/>
        <v>121</v>
      </c>
      <c r="AR29">
        <f t="shared" si="10"/>
        <v>1</v>
      </c>
      <c r="AS29">
        <f t="shared" si="10"/>
        <v>1</v>
      </c>
      <c r="AT29">
        <f t="shared" si="10"/>
        <v>5625</v>
      </c>
      <c r="AU29">
        <f t="shared" si="10"/>
        <v>484</v>
      </c>
      <c r="AV29">
        <f t="shared" si="9"/>
        <v>498436</v>
      </c>
      <c r="AW29">
        <f t="shared" si="9"/>
        <v>136900</v>
      </c>
      <c r="AX29">
        <f t="shared" si="9"/>
        <v>103684</v>
      </c>
      <c r="AY29">
        <f t="shared" si="9"/>
        <v>477481</v>
      </c>
      <c r="AZ29">
        <f t="shared" si="9"/>
        <v>121104</v>
      </c>
      <c r="BA29">
        <f t="shared" si="9"/>
        <v>3276100</v>
      </c>
      <c r="BB29">
        <f t="shared" si="9"/>
        <v>1075369</v>
      </c>
      <c r="BC29">
        <f t="shared" si="9"/>
        <v>2030625</v>
      </c>
    </row>
    <row r="30" spans="1:55" x14ac:dyDescent="0.35">
      <c r="A30" s="2">
        <v>43671</v>
      </c>
      <c r="B30">
        <v>4101</v>
      </c>
      <c r="C30">
        <v>123</v>
      </c>
      <c r="D30">
        <v>12</v>
      </c>
      <c r="E30">
        <v>12</v>
      </c>
      <c r="F30">
        <v>9</v>
      </c>
      <c r="G30">
        <v>30</v>
      </c>
      <c r="H30">
        <v>273</v>
      </c>
      <c r="I30">
        <v>129</v>
      </c>
      <c r="J30">
        <v>393</v>
      </c>
      <c r="K30">
        <v>39</v>
      </c>
      <c r="L30">
        <v>18</v>
      </c>
      <c r="M30">
        <v>0</v>
      </c>
      <c r="N30">
        <v>-36</v>
      </c>
      <c r="O30">
        <v>-39</v>
      </c>
      <c r="P30">
        <v>-12</v>
      </c>
      <c r="Q30">
        <v>-12</v>
      </c>
      <c r="R30">
        <v>27</v>
      </c>
      <c r="S30">
        <v>213</v>
      </c>
      <c r="T30">
        <v>315</v>
      </c>
      <c r="U30">
        <v>-69</v>
      </c>
      <c r="V30">
        <v>-321</v>
      </c>
      <c r="W30">
        <v>-486</v>
      </c>
      <c r="X30">
        <v>1116</v>
      </c>
      <c r="Y30">
        <v>2034</v>
      </c>
      <c r="Z30">
        <f t="shared" si="0"/>
        <v>7869</v>
      </c>
      <c r="AB30" s="4">
        <f t="shared" si="1"/>
        <v>7869</v>
      </c>
      <c r="AC30">
        <f t="shared" si="2"/>
        <v>6889977.3913043486</v>
      </c>
      <c r="AE30">
        <f t="shared" si="3"/>
        <v>24</v>
      </c>
      <c r="AF30">
        <f t="shared" si="4"/>
        <v>47847.065217391304</v>
      </c>
      <c r="AG30">
        <f t="shared" si="10"/>
        <v>1758276</v>
      </c>
      <c r="AH30">
        <f t="shared" si="10"/>
        <v>1369</v>
      </c>
      <c r="AI30">
        <f t="shared" si="10"/>
        <v>0</v>
      </c>
      <c r="AJ30">
        <f t="shared" si="10"/>
        <v>1</v>
      </c>
      <c r="AK30">
        <f t="shared" si="10"/>
        <v>49</v>
      </c>
      <c r="AL30">
        <f t="shared" si="10"/>
        <v>6561</v>
      </c>
      <c r="AM30">
        <f t="shared" si="10"/>
        <v>2304</v>
      </c>
      <c r="AN30">
        <f t="shared" si="10"/>
        <v>7744</v>
      </c>
      <c r="AO30">
        <f t="shared" si="10"/>
        <v>13924</v>
      </c>
      <c r="AP30">
        <f t="shared" si="10"/>
        <v>49</v>
      </c>
      <c r="AQ30">
        <f t="shared" si="10"/>
        <v>36</v>
      </c>
      <c r="AR30">
        <f t="shared" si="10"/>
        <v>144</v>
      </c>
      <c r="AS30">
        <f t="shared" si="10"/>
        <v>1</v>
      </c>
      <c r="AT30">
        <f t="shared" si="10"/>
        <v>81</v>
      </c>
      <c r="AU30">
        <f t="shared" si="10"/>
        <v>0</v>
      </c>
      <c r="AV30">
        <f t="shared" si="9"/>
        <v>169</v>
      </c>
      <c r="AW30">
        <f t="shared" si="9"/>
        <v>3844</v>
      </c>
      <c r="AX30">
        <f t="shared" si="9"/>
        <v>1156</v>
      </c>
      <c r="AY30">
        <f t="shared" si="9"/>
        <v>16384</v>
      </c>
      <c r="AZ30">
        <f t="shared" si="9"/>
        <v>7056</v>
      </c>
      <c r="BA30">
        <f t="shared" si="9"/>
        <v>3025</v>
      </c>
      <c r="BB30">
        <f t="shared" si="9"/>
        <v>285156</v>
      </c>
      <c r="BC30">
        <f t="shared" si="9"/>
        <v>93636</v>
      </c>
    </row>
    <row r="31" spans="1:55" x14ac:dyDescent="0.35">
      <c r="A31" s="2">
        <v>43672</v>
      </c>
      <c r="B31">
        <v>180</v>
      </c>
      <c r="C31">
        <v>-39</v>
      </c>
      <c r="D31">
        <v>6</v>
      </c>
      <c r="E31">
        <v>0</v>
      </c>
      <c r="F31">
        <v>-426</v>
      </c>
      <c r="G31">
        <v>-15</v>
      </c>
      <c r="H31">
        <v>1479</v>
      </c>
      <c r="I31">
        <v>51</v>
      </c>
      <c r="J31">
        <v>18</v>
      </c>
      <c r="K31">
        <v>3</v>
      </c>
      <c r="L31">
        <v>3</v>
      </c>
      <c r="M31">
        <v>0</v>
      </c>
      <c r="N31">
        <v>0</v>
      </c>
      <c r="O31">
        <v>12</v>
      </c>
      <c r="P31">
        <v>6</v>
      </c>
      <c r="Q31">
        <v>138</v>
      </c>
      <c r="R31">
        <v>123</v>
      </c>
      <c r="S31">
        <v>192</v>
      </c>
      <c r="T31">
        <v>54</v>
      </c>
      <c r="U31">
        <v>195</v>
      </c>
      <c r="V31">
        <v>249</v>
      </c>
      <c r="W31">
        <v>495</v>
      </c>
      <c r="X31">
        <v>330</v>
      </c>
      <c r="Y31">
        <v>225</v>
      </c>
      <c r="Z31">
        <f t="shared" si="0"/>
        <v>3279</v>
      </c>
      <c r="AB31" s="4">
        <f t="shared" si="1"/>
        <v>3279</v>
      </c>
      <c r="AC31">
        <f t="shared" si="2"/>
        <v>1682142.2608695654</v>
      </c>
      <c r="AE31">
        <f t="shared" si="3"/>
        <v>24</v>
      </c>
      <c r="AF31">
        <f t="shared" si="4"/>
        <v>11681.54347826087</v>
      </c>
      <c r="AG31">
        <f t="shared" si="10"/>
        <v>5329</v>
      </c>
      <c r="AH31">
        <f t="shared" si="10"/>
        <v>225</v>
      </c>
      <c r="AI31">
        <f t="shared" si="10"/>
        <v>4</v>
      </c>
      <c r="AJ31">
        <f t="shared" si="10"/>
        <v>20164</v>
      </c>
      <c r="AK31">
        <f t="shared" si="10"/>
        <v>18769</v>
      </c>
      <c r="AL31">
        <f t="shared" si="10"/>
        <v>248004</v>
      </c>
      <c r="AM31">
        <f t="shared" si="10"/>
        <v>226576</v>
      </c>
      <c r="AN31">
        <f t="shared" si="10"/>
        <v>121</v>
      </c>
      <c r="AO31">
        <f t="shared" si="10"/>
        <v>25</v>
      </c>
      <c r="AP31">
        <f t="shared" si="10"/>
        <v>0</v>
      </c>
      <c r="AQ31">
        <f t="shared" si="10"/>
        <v>1</v>
      </c>
      <c r="AR31">
        <f t="shared" si="10"/>
        <v>0</v>
      </c>
      <c r="AS31">
        <f t="shared" si="10"/>
        <v>16</v>
      </c>
      <c r="AT31">
        <f t="shared" si="10"/>
        <v>4</v>
      </c>
      <c r="AU31">
        <f t="shared" si="10"/>
        <v>1936</v>
      </c>
      <c r="AV31">
        <f t="shared" si="9"/>
        <v>25</v>
      </c>
      <c r="AW31">
        <f t="shared" si="9"/>
        <v>529</v>
      </c>
      <c r="AX31">
        <f t="shared" si="9"/>
        <v>2116</v>
      </c>
      <c r="AY31">
        <f t="shared" si="9"/>
        <v>2209</v>
      </c>
      <c r="AZ31">
        <f t="shared" si="9"/>
        <v>324</v>
      </c>
      <c r="BA31">
        <f t="shared" si="9"/>
        <v>6724</v>
      </c>
      <c r="BB31">
        <f t="shared" si="9"/>
        <v>3025</v>
      </c>
      <c r="BC31">
        <f t="shared" si="9"/>
        <v>1225</v>
      </c>
    </row>
    <row r="32" spans="1:55" x14ac:dyDescent="0.35">
      <c r="A32" s="2">
        <v>43673</v>
      </c>
      <c r="B32">
        <v>69</v>
      </c>
      <c r="C32">
        <v>36</v>
      </c>
      <c r="D32">
        <v>0</v>
      </c>
      <c r="E32">
        <v>0</v>
      </c>
      <c r="F32">
        <v>12</v>
      </c>
      <c r="G32">
        <v>9</v>
      </c>
      <c r="H32">
        <v>210</v>
      </c>
      <c r="I32">
        <v>18</v>
      </c>
      <c r="J32">
        <v>255</v>
      </c>
      <c r="K32">
        <v>21</v>
      </c>
      <c r="L32">
        <v>60</v>
      </c>
      <c r="M32">
        <v>30</v>
      </c>
      <c r="N32">
        <v>87</v>
      </c>
      <c r="O32">
        <v>162</v>
      </c>
      <c r="P32">
        <v>246</v>
      </c>
      <c r="Q32">
        <v>675</v>
      </c>
      <c r="R32">
        <v>468</v>
      </c>
      <c r="S32">
        <v>324</v>
      </c>
      <c r="T32">
        <v>951</v>
      </c>
      <c r="U32">
        <v>372</v>
      </c>
      <c r="V32">
        <v>393</v>
      </c>
      <c r="W32">
        <v>294</v>
      </c>
      <c r="X32">
        <v>255</v>
      </c>
      <c r="Y32">
        <v>4584</v>
      </c>
      <c r="Z32">
        <f t="shared" si="0"/>
        <v>9531</v>
      </c>
      <c r="AB32" s="4">
        <f t="shared" si="1"/>
        <v>9531</v>
      </c>
      <c r="AC32">
        <f t="shared" si="2"/>
        <v>6934636.1739130449</v>
      </c>
      <c r="AE32">
        <f t="shared" si="3"/>
        <v>24</v>
      </c>
      <c r="AF32">
        <f t="shared" si="4"/>
        <v>48157.195652173912</v>
      </c>
      <c r="AG32">
        <f t="shared" si="10"/>
        <v>121</v>
      </c>
      <c r="AH32">
        <f t="shared" si="10"/>
        <v>144</v>
      </c>
      <c r="AI32">
        <f t="shared" si="10"/>
        <v>0</v>
      </c>
      <c r="AJ32">
        <f t="shared" si="10"/>
        <v>16</v>
      </c>
      <c r="AK32">
        <f t="shared" si="10"/>
        <v>1</v>
      </c>
      <c r="AL32">
        <f t="shared" si="10"/>
        <v>4489</v>
      </c>
      <c r="AM32">
        <f t="shared" si="10"/>
        <v>4096</v>
      </c>
      <c r="AN32">
        <f t="shared" si="10"/>
        <v>6241</v>
      </c>
      <c r="AO32">
        <f t="shared" si="10"/>
        <v>6084</v>
      </c>
      <c r="AP32">
        <f t="shared" si="10"/>
        <v>169</v>
      </c>
      <c r="AQ32">
        <f t="shared" si="10"/>
        <v>100</v>
      </c>
      <c r="AR32">
        <f t="shared" si="10"/>
        <v>361</v>
      </c>
      <c r="AS32">
        <f t="shared" si="10"/>
        <v>625</v>
      </c>
      <c r="AT32">
        <f t="shared" si="10"/>
        <v>784</v>
      </c>
      <c r="AU32">
        <f t="shared" si="10"/>
        <v>20449</v>
      </c>
      <c r="AV32">
        <f t="shared" si="9"/>
        <v>4761</v>
      </c>
      <c r="AW32">
        <f t="shared" si="9"/>
        <v>2304</v>
      </c>
      <c r="AX32">
        <f t="shared" si="9"/>
        <v>43681</v>
      </c>
      <c r="AY32">
        <f t="shared" si="9"/>
        <v>37249</v>
      </c>
      <c r="AZ32">
        <f t="shared" si="9"/>
        <v>49</v>
      </c>
      <c r="BA32">
        <f t="shared" si="9"/>
        <v>1089</v>
      </c>
      <c r="BB32">
        <f t="shared" si="9"/>
        <v>169</v>
      </c>
      <c r="BC32">
        <f t="shared" si="9"/>
        <v>2082249</v>
      </c>
    </row>
    <row r="33" spans="1:55" x14ac:dyDescent="0.35">
      <c r="A33" s="2">
        <v>43674</v>
      </c>
      <c r="B33">
        <v>1170</v>
      </c>
      <c r="C33">
        <v>102</v>
      </c>
      <c r="D33">
        <v>111</v>
      </c>
      <c r="E33">
        <v>3</v>
      </c>
      <c r="F33">
        <v>30</v>
      </c>
      <c r="G33">
        <v>18</v>
      </c>
      <c r="H33">
        <v>807</v>
      </c>
      <c r="I33">
        <v>51</v>
      </c>
      <c r="J33">
        <v>276</v>
      </c>
      <c r="K33">
        <v>99</v>
      </c>
      <c r="L33">
        <v>159</v>
      </c>
      <c r="M33">
        <v>93</v>
      </c>
      <c r="N33">
        <v>156</v>
      </c>
      <c r="O33">
        <v>108</v>
      </c>
      <c r="P33">
        <v>186</v>
      </c>
      <c r="Q33">
        <v>366</v>
      </c>
      <c r="R33">
        <v>321</v>
      </c>
      <c r="S33">
        <v>1365</v>
      </c>
      <c r="T33">
        <v>1650</v>
      </c>
      <c r="U33">
        <v>1581</v>
      </c>
      <c r="V33">
        <v>1506</v>
      </c>
      <c r="W33">
        <v>2286</v>
      </c>
      <c r="X33">
        <v>3621</v>
      </c>
      <c r="Y33">
        <v>4023</v>
      </c>
      <c r="Z33">
        <f t="shared" si="0"/>
        <v>20088</v>
      </c>
      <c r="AB33" s="4">
        <f t="shared" si="1"/>
        <v>20088</v>
      </c>
      <c r="AC33">
        <f t="shared" si="2"/>
        <v>2162701.5652173916</v>
      </c>
      <c r="AE33">
        <f t="shared" si="3"/>
        <v>24</v>
      </c>
      <c r="AF33">
        <f t="shared" si="4"/>
        <v>15018.760869565218</v>
      </c>
      <c r="AG33">
        <f t="shared" si="10"/>
        <v>126736</v>
      </c>
      <c r="AH33">
        <f t="shared" si="10"/>
        <v>9</v>
      </c>
      <c r="AI33">
        <f t="shared" si="10"/>
        <v>1296</v>
      </c>
      <c r="AJ33">
        <f t="shared" si="10"/>
        <v>81</v>
      </c>
      <c r="AK33">
        <f t="shared" si="10"/>
        <v>16</v>
      </c>
      <c r="AL33">
        <f t="shared" si="10"/>
        <v>69169</v>
      </c>
      <c r="AM33">
        <f t="shared" si="10"/>
        <v>63504</v>
      </c>
      <c r="AN33">
        <f t="shared" si="10"/>
        <v>5625</v>
      </c>
      <c r="AO33">
        <f t="shared" si="10"/>
        <v>3481</v>
      </c>
      <c r="AP33">
        <f t="shared" si="10"/>
        <v>400</v>
      </c>
      <c r="AQ33">
        <f t="shared" si="10"/>
        <v>484</v>
      </c>
      <c r="AR33">
        <f t="shared" si="10"/>
        <v>441</v>
      </c>
      <c r="AS33">
        <f t="shared" si="10"/>
        <v>256</v>
      </c>
      <c r="AT33">
        <f t="shared" si="10"/>
        <v>676</v>
      </c>
      <c r="AU33">
        <f t="shared" si="10"/>
        <v>3600</v>
      </c>
      <c r="AV33">
        <f t="shared" si="9"/>
        <v>225</v>
      </c>
      <c r="AW33">
        <f t="shared" si="9"/>
        <v>121104</v>
      </c>
      <c r="AX33">
        <f t="shared" si="9"/>
        <v>9025</v>
      </c>
      <c r="AY33">
        <f t="shared" si="9"/>
        <v>529</v>
      </c>
      <c r="AZ33">
        <f t="shared" si="9"/>
        <v>625</v>
      </c>
      <c r="BA33">
        <f t="shared" si="9"/>
        <v>67600</v>
      </c>
      <c r="BB33">
        <f t="shared" si="9"/>
        <v>198025</v>
      </c>
      <c r="BC33">
        <f t="shared" si="9"/>
        <v>17956</v>
      </c>
    </row>
    <row r="34" spans="1:55" x14ac:dyDescent="0.35">
      <c r="A34" s="2">
        <v>43675</v>
      </c>
      <c r="B34">
        <v>735</v>
      </c>
      <c r="C34">
        <v>108</v>
      </c>
      <c r="D34">
        <v>6</v>
      </c>
      <c r="E34">
        <v>12</v>
      </c>
      <c r="F34">
        <v>24</v>
      </c>
      <c r="G34">
        <v>66</v>
      </c>
      <c r="H34">
        <v>168</v>
      </c>
      <c r="I34">
        <v>150</v>
      </c>
      <c r="J34">
        <v>132</v>
      </c>
      <c r="K34">
        <v>150</v>
      </c>
      <c r="L34">
        <v>90</v>
      </c>
      <c r="M34">
        <v>114</v>
      </c>
      <c r="N34">
        <v>174</v>
      </c>
      <c r="O34">
        <v>201</v>
      </c>
      <c r="P34">
        <v>285</v>
      </c>
      <c r="Q34">
        <v>639</v>
      </c>
      <c r="R34">
        <v>861</v>
      </c>
      <c r="S34">
        <v>1593</v>
      </c>
      <c r="T34">
        <v>741</v>
      </c>
      <c r="U34">
        <v>1434</v>
      </c>
      <c r="V34">
        <v>1881</v>
      </c>
      <c r="W34">
        <v>1818</v>
      </c>
      <c r="X34">
        <v>2151</v>
      </c>
      <c r="Y34">
        <v>5193</v>
      </c>
      <c r="Z34">
        <f t="shared" si="0"/>
        <v>18726</v>
      </c>
      <c r="AB34" s="4">
        <f t="shared" si="1"/>
        <v>18726</v>
      </c>
      <c r="AC34">
        <f t="shared" si="2"/>
        <v>4145190.2608695654</v>
      </c>
      <c r="AE34">
        <f t="shared" si="3"/>
        <v>24</v>
      </c>
      <c r="AF34">
        <f t="shared" si="4"/>
        <v>28786.043478260868</v>
      </c>
      <c r="AG34">
        <f t="shared" si="10"/>
        <v>43681</v>
      </c>
      <c r="AH34">
        <f t="shared" si="10"/>
        <v>1156</v>
      </c>
      <c r="AI34">
        <f t="shared" si="10"/>
        <v>4</v>
      </c>
      <c r="AJ34">
        <f t="shared" si="10"/>
        <v>16</v>
      </c>
      <c r="AK34">
        <f t="shared" si="10"/>
        <v>196</v>
      </c>
      <c r="AL34">
        <f t="shared" si="10"/>
        <v>1156</v>
      </c>
      <c r="AM34">
        <f t="shared" si="10"/>
        <v>36</v>
      </c>
      <c r="AN34">
        <f t="shared" si="10"/>
        <v>36</v>
      </c>
      <c r="AO34">
        <f t="shared" si="10"/>
        <v>36</v>
      </c>
      <c r="AP34">
        <f t="shared" si="10"/>
        <v>400</v>
      </c>
      <c r="AQ34">
        <f t="shared" si="10"/>
        <v>64</v>
      </c>
      <c r="AR34">
        <f t="shared" si="10"/>
        <v>400</v>
      </c>
      <c r="AS34">
        <f t="shared" si="10"/>
        <v>81</v>
      </c>
      <c r="AT34">
        <f t="shared" si="10"/>
        <v>784</v>
      </c>
      <c r="AU34">
        <f t="shared" si="10"/>
        <v>13924</v>
      </c>
      <c r="AV34">
        <f t="shared" si="9"/>
        <v>5476</v>
      </c>
      <c r="AW34">
        <f t="shared" si="9"/>
        <v>59536</v>
      </c>
      <c r="AX34">
        <f t="shared" si="9"/>
        <v>80656</v>
      </c>
      <c r="AY34">
        <f t="shared" si="9"/>
        <v>53361</v>
      </c>
      <c r="AZ34">
        <f t="shared" si="9"/>
        <v>22201</v>
      </c>
      <c r="BA34">
        <f t="shared" si="9"/>
        <v>441</v>
      </c>
      <c r="BB34">
        <f t="shared" si="9"/>
        <v>12321</v>
      </c>
      <c r="BC34">
        <f t="shared" si="9"/>
        <v>1028196</v>
      </c>
    </row>
    <row r="35" spans="1:55" x14ac:dyDescent="0.35">
      <c r="A35" s="2">
        <v>43676</v>
      </c>
      <c r="B35">
        <v>1272</v>
      </c>
      <c r="C35">
        <v>561</v>
      </c>
      <c r="D35">
        <v>42</v>
      </c>
      <c r="E35">
        <v>9</v>
      </c>
      <c r="F35">
        <v>18</v>
      </c>
      <c r="G35">
        <v>24</v>
      </c>
      <c r="H35">
        <v>69</v>
      </c>
      <c r="I35">
        <v>213</v>
      </c>
      <c r="J35">
        <v>648</v>
      </c>
      <c r="K35">
        <v>276</v>
      </c>
      <c r="L35">
        <v>159</v>
      </c>
      <c r="M35">
        <v>135</v>
      </c>
      <c r="N35">
        <v>159</v>
      </c>
      <c r="O35">
        <v>318</v>
      </c>
      <c r="P35">
        <v>510</v>
      </c>
      <c r="Q35">
        <v>1467</v>
      </c>
      <c r="R35">
        <v>2154</v>
      </c>
      <c r="S35">
        <v>3810</v>
      </c>
      <c r="T35">
        <v>4281</v>
      </c>
      <c r="U35">
        <v>2511</v>
      </c>
      <c r="V35">
        <v>1266</v>
      </c>
      <c r="W35">
        <v>1542</v>
      </c>
      <c r="X35">
        <v>3549</v>
      </c>
      <c r="Y35">
        <v>3171</v>
      </c>
      <c r="Z35">
        <f t="shared" si="0"/>
        <v>28164</v>
      </c>
      <c r="AB35" s="4">
        <f t="shared" si="1"/>
        <v>28164</v>
      </c>
      <c r="AC35">
        <f t="shared" si="2"/>
        <v>5038425.3913043486</v>
      </c>
      <c r="AE35">
        <f t="shared" si="3"/>
        <v>24</v>
      </c>
      <c r="AF35">
        <f t="shared" si="4"/>
        <v>34989.065217391304</v>
      </c>
      <c r="AG35">
        <f t="shared" si="10"/>
        <v>56169</v>
      </c>
      <c r="AH35">
        <f t="shared" si="10"/>
        <v>29929</v>
      </c>
      <c r="AI35">
        <f t="shared" si="10"/>
        <v>121</v>
      </c>
      <c r="AJ35">
        <f t="shared" si="10"/>
        <v>9</v>
      </c>
      <c r="AK35">
        <f t="shared" si="10"/>
        <v>4</v>
      </c>
      <c r="AL35">
        <f t="shared" si="10"/>
        <v>225</v>
      </c>
      <c r="AM35">
        <f t="shared" si="10"/>
        <v>2304</v>
      </c>
      <c r="AN35">
        <f t="shared" si="10"/>
        <v>21025</v>
      </c>
      <c r="AO35">
        <f t="shared" si="10"/>
        <v>15376</v>
      </c>
      <c r="AP35">
        <f t="shared" si="10"/>
        <v>1521</v>
      </c>
      <c r="AQ35">
        <f t="shared" si="10"/>
        <v>64</v>
      </c>
      <c r="AR35">
        <f t="shared" si="10"/>
        <v>64</v>
      </c>
      <c r="AS35">
        <f t="shared" si="10"/>
        <v>2809</v>
      </c>
      <c r="AT35">
        <f t="shared" si="10"/>
        <v>4096</v>
      </c>
      <c r="AU35">
        <f t="shared" si="10"/>
        <v>101761</v>
      </c>
      <c r="AV35">
        <f t="shared" si="9"/>
        <v>52441</v>
      </c>
      <c r="AW35">
        <f t="shared" si="9"/>
        <v>304704</v>
      </c>
      <c r="AX35">
        <f t="shared" si="9"/>
        <v>24649</v>
      </c>
      <c r="AY35">
        <f t="shared" si="9"/>
        <v>348100</v>
      </c>
      <c r="AZ35">
        <f t="shared" si="9"/>
        <v>172225</v>
      </c>
      <c r="BA35">
        <f t="shared" si="9"/>
        <v>8464</v>
      </c>
      <c r="BB35">
        <f t="shared" si="9"/>
        <v>447561</v>
      </c>
      <c r="BC35">
        <f t="shared" si="9"/>
        <v>15876</v>
      </c>
    </row>
    <row r="36" spans="1:55" x14ac:dyDescent="0.35">
      <c r="A36" s="2">
        <v>43677</v>
      </c>
      <c r="B36">
        <v>900</v>
      </c>
      <c r="C36">
        <v>114</v>
      </c>
      <c r="D36">
        <v>24</v>
      </c>
      <c r="E36">
        <v>30</v>
      </c>
      <c r="F36">
        <v>24</v>
      </c>
      <c r="G36">
        <v>66</v>
      </c>
      <c r="H36">
        <v>855</v>
      </c>
      <c r="I36">
        <v>810</v>
      </c>
      <c r="J36">
        <v>399</v>
      </c>
      <c r="K36">
        <v>33</v>
      </c>
      <c r="L36">
        <v>27</v>
      </c>
      <c r="M36">
        <v>3</v>
      </c>
      <c r="N36">
        <v>228</v>
      </c>
      <c r="O36">
        <v>282</v>
      </c>
      <c r="P36">
        <v>216</v>
      </c>
      <c r="Q36">
        <v>462</v>
      </c>
      <c r="R36">
        <v>984</v>
      </c>
      <c r="S36">
        <v>774</v>
      </c>
      <c r="T36">
        <v>1674</v>
      </c>
      <c r="U36">
        <v>978</v>
      </c>
      <c r="V36">
        <v>1980</v>
      </c>
      <c r="W36">
        <v>2556</v>
      </c>
      <c r="X36">
        <v>3387</v>
      </c>
      <c r="Y36">
        <v>1164</v>
      </c>
      <c r="Z36">
        <f t="shared" si="0"/>
        <v>17970</v>
      </c>
      <c r="AB36" s="4">
        <f t="shared" si="1"/>
        <v>17970</v>
      </c>
      <c r="AC36">
        <f t="shared" si="2"/>
        <v>3566347.826086957</v>
      </c>
      <c r="AE36">
        <f t="shared" si="3"/>
        <v>24</v>
      </c>
      <c r="AF36">
        <f t="shared" si="4"/>
        <v>24766.304347826088</v>
      </c>
      <c r="AG36">
        <f t="shared" si="10"/>
        <v>68644</v>
      </c>
      <c r="AH36">
        <f t="shared" si="10"/>
        <v>900</v>
      </c>
      <c r="AI36">
        <f t="shared" si="10"/>
        <v>4</v>
      </c>
      <c r="AJ36">
        <f t="shared" si="10"/>
        <v>4</v>
      </c>
      <c r="AK36">
        <f t="shared" si="10"/>
        <v>196</v>
      </c>
      <c r="AL36">
        <f t="shared" si="10"/>
        <v>69169</v>
      </c>
      <c r="AM36">
        <f t="shared" si="10"/>
        <v>225</v>
      </c>
      <c r="AN36">
        <f t="shared" si="10"/>
        <v>18769</v>
      </c>
      <c r="AO36">
        <f t="shared" si="10"/>
        <v>14884</v>
      </c>
      <c r="AP36">
        <f t="shared" si="10"/>
        <v>4</v>
      </c>
      <c r="AQ36">
        <f t="shared" si="10"/>
        <v>64</v>
      </c>
      <c r="AR36">
        <f t="shared" si="10"/>
        <v>5625</v>
      </c>
      <c r="AS36">
        <f t="shared" si="10"/>
        <v>324</v>
      </c>
      <c r="AT36">
        <f t="shared" si="10"/>
        <v>484</v>
      </c>
      <c r="AU36">
        <f t="shared" si="10"/>
        <v>6724</v>
      </c>
      <c r="AV36">
        <f t="shared" si="9"/>
        <v>30276</v>
      </c>
      <c r="AW36">
        <f t="shared" si="9"/>
        <v>4900</v>
      </c>
      <c r="AX36">
        <f t="shared" si="9"/>
        <v>90000</v>
      </c>
      <c r="AY36">
        <f t="shared" si="9"/>
        <v>53824</v>
      </c>
      <c r="AZ36">
        <f t="shared" si="9"/>
        <v>111556</v>
      </c>
      <c r="BA36">
        <f t="shared" si="9"/>
        <v>36864</v>
      </c>
      <c r="BB36">
        <f t="shared" si="9"/>
        <v>76729</v>
      </c>
      <c r="BC36">
        <f t="shared" si="9"/>
        <v>549081</v>
      </c>
    </row>
    <row r="37" spans="1:55" x14ac:dyDescent="0.35">
      <c r="A37" s="2">
        <v>43678</v>
      </c>
      <c r="B37">
        <v>585</v>
      </c>
      <c r="C37">
        <v>696</v>
      </c>
      <c r="D37">
        <v>144</v>
      </c>
      <c r="E37">
        <v>24</v>
      </c>
      <c r="F37">
        <v>30</v>
      </c>
      <c r="G37">
        <v>102</v>
      </c>
      <c r="H37">
        <v>906</v>
      </c>
      <c r="I37">
        <v>504</v>
      </c>
      <c r="J37">
        <v>363</v>
      </c>
      <c r="K37">
        <v>102</v>
      </c>
      <c r="L37">
        <v>108</v>
      </c>
      <c r="M37">
        <v>123</v>
      </c>
      <c r="N37">
        <v>135</v>
      </c>
      <c r="O37">
        <v>132</v>
      </c>
      <c r="P37">
        <v>198</v>
      </c>
      <c r="Q37">
        <v>468</v>
      </c>
      <c r="R37">
        <v>501</v>
      </c>
      <c r="S37">
        <v>1023</v>
      </c>
      <c r="T37">
        <v>1977</v>
      </c>
      <c r="U37">
        <v>2277</v>
      </c>
      <c r="V37">
        <v>1509</v>
      </c>
      <c r="W37">
        <v>585</v>
      </c>
      <c r="X37">
        <v>1536</v>
      </c>
      <c r="Y37">
        <v>2145</v>
      </c>
      <c r="Z37">
        <f t="shared" si="0"/>
        <v>16173</v>
      </c>
      <c r="AB37" s="4">
        <f t="shared" si="1"/>
        <v>16173</v>
      </c>
      <c r="AC37">
        <f t="shared" si="2"/>
        <v>1844489.7391304348</v>
      </c>
      <c r="AE37">
        <f t="shared" si="3"/>
        <v>24</v>
      </c>
      <c r="AF37">
        <f t="shared" si="4"/>
        <v>12808.95652173913</v>
      </c>
      <c r="AG37">
        <f t="shared" si="10"/>
        <v>1369</v>
      </c>
      <c r="AH37">
        <f t="shared" si="10"/>
        <v>33856</v>
      </c>
      <c r="AI37">
        <f t="shared" si="10"/>
        <v>1600</v>
      </c>
      <c r="AJ37">
        <f t="shared" si="10"/>
        <v>4</v>
      </c>
      <c r="AK37">
        <f t="shared" si="10"/>
        <v>576</v>
      </c>
      <c r="AL37">
        <f t="shared" si="10"/>
        <v>71824</v>
      </c>
      <c r="AM37">
        <f t="shared" si="10"/>
        <v>17956</v>
      </c>
      <c r="AN37">
        <f t="shared" si="10"/>
        <v>2209</v>
      </c>
      <c r="AO37">
        <f t="shared" si="10"/>
        <v>7569</v>
      </c>
      <c r="AP37">
        <f t="shared" si="10"/>
        <v>4</v>
      </c>
      <c r="AQ37">
        <f t="shared" si="10"/>
        <v>25</v>
      </c>
      <c r="AR37">
        <f t="shared" si="10"/>
        <v>16</v>
      </c>
      <c r="AS37">
        <f t="shared" si="10"/>
        <v>1</v>
      </c>
      <c r="AT37">
        <f t="shared" si="10"/>
        <v>484</v>
      </c>
      <c r="AU37">
        <f t="shared" si="10"/>
        <v>8100</v>
      </c>
      <c r="AV37">
        <f t="shared" si="9"/>
        <v>121</v>
      </c>
      <c r="AW37">
        <f t="shared" si="9"/>
        <v>30276</v>
      </c>
      <c r="AX37">
        <f t="shared" si="9"/>
        <v>101124</v>
      </c>
      <c r="AY37">
        <f t="shared" si="9"/>
        <v>10000</v>
      </c>
      <c r="AZ37">
        <f t="shared" si="9"/>
        <v>65536</v>
      </c>
      <c r="BA37">
        <f t="shared" si="9"/>
        <v>94864</v>
      </c>
      <c r="BB37">
        <f t="shared" si="9"/>
        <v>100489</v>
      </c>
      <c r="BC37">
        <f t="shared" si="9"/>
        <v>41209</v>
      </c>
    </row>
    <row r="38" spans="1:55" x14ac:dyDescent="0.35">
      <c r="A38" s="2">
        <v>43679</v>
      </c>
      <c r="B38">
        <v>930</v>
      </c>
      <c r="C38">
        <v>156</v>
      </c>
      <c r="D38">
        <v>105</v>
      </c>
      <c r="E38">
        <v>90</v>
      </c>
      <c r="F38">
        <v>102</v>
      </c>
      <c r="G38">
        <v>120</v>
      </c>
      <c r="H38">
        <v>1260</v>
      </c>
      <c r="I38">
        <v>5088</v>
      </c>
      <c r="J38">
        <v>3552</v>
      </c>
      <c r="K38">
        <v>1866</v>
      </c>
      <c r="L38">
        <v>456</v>
      </c>
      <c r="M38">
        <v>1122</v>
      </c>
      <c r="N38">
        <v>150</v>
      </c>
      <c r="O38">
        <v>15</v>
      </c>
      <c r="P38">
        <v>45</v>
      </c>
      <c r="Q38">
        <v>30</v>
      </c>
      <c r="R38">
        <v>1341</v>
      </c>
      <c r="S38">
        <v>10350</v>
      </c>
      <c r="T38">
        <v>8433</v>
      </c>
      <c r="U38">
        <v>3150</v>
      </c>
      <c r="V38" s="5">
        <f>SUM($B$38:$U$38)*V76/SUM($B$76:$U$76)</f>
        <v>4473.8183789155137</v>
      </c>
      <c r="W38" s="5">
        <f t="shared" ref="W38:Y38" si="11">SUM($B$38:$U$38)*W76/SUM($B$76:$U$76)</f>
        <v>6736.7179927279312</v>
      </c>
      <c r="X38" s="5">
        <f t="shared" si="11"/>
        <v>6819.3097856771847</v>
      </c>
      <c r="Y38" s="5">
        <f t="shared" si="11"/>
        <v>7119.0660132342664</v>
      </c>
      <c r="Z38">
        <f t="shared" si="0"/>
        <v>63509.912170554897</v>
      </c>
      <c r="AB38" s="5">
        <f t="shared" si="1"/>
        <v>63510</v>
      </c>
      <c r="AC38">
        <f t="shared" si="2"/>
        <v>172337268.92295322</v>
      </c>
      <c r="AE38">
        <f>AE1*SUM(B76:U76)</f>
        <v>14.496382824897804</v>
      </c>
      <c r="AF38">
        <f t="shared" si="4"/>
        <v>603408.182542169</v>
      </c>
      <c r="AG38">
        <f t="shared" si="10"/>
        <v>66564</v>
      </c>
      <c r="AH38">
        <f t="shared" si="10"/>
        <v>289</v>
      </c>
      <c r="AI38">
        <f t="shared" si="10"/>
        <v>25</v>
      </c>
      <c r="AJ38">
        <f t="shared" si="10"/>
        <v>16</v>
      </c>
      <c r="AK38">
        <f t="shared" si="10"/>
        <v>36</v>
      </c>
      <c r="AL38">
        <f t="shared" si="10"/>
        <v>144400</v>
      </c>
      <c r="AM38">
        <f t="shared" si="10"/>
        <v>1628176</v>
      </c>
      <c r="AN38">
        <f t="shared" si="10"/>
        <v>262144</v>
      </c>
      <c r="AO38">
        <f t="shared" si="10"/>
        <v>315844</v>
      </c>
      <c r="AP38">
        <f t="shared" si="10"/>
        <v>220900</v>
      </c>
      <c r="AQ38">
        <f t="shared" si="10"/>
        <v>49284</v>
      </c>
      <c r="AR38">
        <f t="shared" si="10"/>
        <v>104976</v>
      </c>
      <c r="AS38">
        <f t="shared" si="10"/>
        <v>2025</v>
      </c>
      <c r="AT38">
        <f t="shared" si="10"/>
        <v>100</v>
      </c>
      <c r="AU38">
        <f t="shared" si="10"/>
        <v>25</v>
      </c>
      <c r="AV38">
        <f t="shared" si="9"/>
        <v>190969</v>
      </c>
      <c r="AW38">
        <f t="shared" si="9"/>
        <v>9018009</v>
      </c>
      <c r="AX38">
        <f t="shared" si="9"/>
        <v>408321</v>
      </c>
      <c r="AY38">
        <f t="shared" si="9"/>
        <v>3101121</v>
      </c>
      <c r="AZ38">
        <f t="shared" si="9"/>
        <v>194721.67781716643</v>
      </c>
      <c r="BA38">
        <f t="shared" si="9"/>
        <v>568968.29579915467</v>
      </c>
      <c r="BB38">
        <f t="shared" si="9"/>
        <v>757.93380695248322</v>
      </c>
      <c r="BC38">
        <f t="shared" si="9"/>
        <v>9983.7551065836324</v>
      </c>
    </row>
    <row r="39" spans="1:55" x14ac:dyDescent="0.35">
      <c r="A39" s="2">
        <v>43680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>
        <f t="shared" ref="Z39:Z70" si="12">SUM(B39:Y39)</f>
        <v>0</v>
      </c>
      <c r="AB39" s="4"/>
      <c r="AC39" t="e">
        <f t="shared" si="2"/>
        <v>#DIV/0!</v>
      </c>
      <c r="AE39">
        <v>0</v>
      </c>
      <c r="AF39">
        <f t="shared" si="4"/>
        <v>0</v>
      </c>
      <c r="AG39">
        <f t="shared" si="10"/>
        <v>0</v>
      </c>
      <c r="AH39">
        <f t="shared" si="10"/>
        <v>0</v>
      </c>
      <c r="AI39">
        <f t="shared" si="10"/>
        <v>0</v>
      </c>
      <c r="AJ39">
        <f t="shared" si="10"/>
        <v>0</v>
      </c>
      <c r="AK39">
        <f t="shared" si="10"/>
        <v>0</v>
      </c>
      <c r="AL39">
        <f t="shared" si="10"/>
        <v>0</v>
      </c>
      <c r="AM39">
        <f t="shared" si="10"/>
        <v>0</v>
      </c>
      <c r="AN39">
        <f t="shared" si="10"/>
        <v>0</v>
      </c>
      <c r="AO39">
        <f t="shared" si="10"/>
        <v>0</v>
      </c>
      <c r="AP39">
        <f t="shared" si="10"/>
        <v>0</v>
      </c>
      <c r="AQ39">
        <f t="shared" si="10"/>
        <v>0</v>
      </c>
      <c r="AR39">
        <f t="shared" si="10"/>
        <v>0</v>
      </c>
      <c r="AS39">
        <f t="shared" si="10"/>
        <v>0</v>
      </c>
      <c r="AT39">
        <f t="shared" si="10"/>
        <v>0</v>
      </c>
      <c r="AU39">
        <f t="shared" si="10"/>
        <v>0</v>
      </c>
      <c r="AV39">
        <f t="shared" si="9"/>
        <v>0</v>
      </c>
      <c r="AW39">
        <f t="shared" si="9"/>
        <v>0</v>
      </c>
      <c r="AX39">
        <f t="shared" si="9"/>
        <v>0</v>
      </c>
      <c r="AY39">
        <f t="shared" si="9"/>
        <v>0</v>
      </c>
      <c r="AZ39">
        <f t="shared" si="9"/>
        <v>0</v>
      </c>
      <c r="BA39">
        <f t="shared" si="9"/>
        <v>0</v>
      </c>
      <c r="BB39">
        <f t="shared" si="9"/>
        <v>0</v>
      </c>
      <c r="BC39">
        <f t="shared" si="9"/>
        <v>0</v>
      </c>
    </row>
    <row r="40" spans="1:55" x14ac:dyDescent="0.35">
      <c r="A40" s="2">
        <v>43681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>
        <f t="shared" si="12"/>
        <v>0</v>
      </c>
      <c r="AB40" s="4"/>
      <c r="AC40" t="e">
        <f t="shared" si="2"/>
        <v>#DIV/0!</v>
      </c>
      <c r="AE40">
        <v>0</v>
      </c>
      <c r="AF40">
        <f t="shared" si="4"/>
        <v>0</v>
      </c>
      <c r="AG40">
        <f t="shared" ref="AG40:AV56" si="13">(B40/3-C40/3)^2</f>
        <v>0</v>
      </c>
      <c r="AH40">
        <f t="shared" si="13"/>
        <v>0</v>
      </c>
      <c r="AI40">
        <f t="shared" si="13"/>
        <v>0</v>
      </c>
      <c r="AJ40">
        <f t="shared" si="13"/>
        <v>0</v>
      </c>
      <c r="AK40">
        <f t="shared" si="13"/>
        <v>0</v>
      </c>
      <c r="AL40">
        <f t="shared" si="13"/>
        <v>0</v>
      </c>
      <c r="AM40">
        <f t="shared" si="13"/>
        <v>0</v>
      </c>
      <c r="AN40">
        <f t="shared" si="13"/>
        <v>0</v>
      </c>
      <c r="AO40">
        <f t="shared" si="13"/>
        <v>0</v>
      </c>
      <c r="AP40">
        <f t="shared" si="13"/>
        <v>0</v>
      </c>
      <c r="AQ40">
        <f t="shared" si="13"/>
        <v>0</v>
      </c>
      <c r="AR40">
        <f t="shared" si="13"/>
        <v>0</v>
      </c>
      <c r="AS40">
        <f t="shared" si="13"/>
        <v>0</v>
      </c>
      <c r="AT40">
        <f t="shared" si="13"/>
        <v>0</v>
      </c>
      <c r="AU40">
        <f t="shared" si="13"/>
        <v>0</v>
      </c>
      <c r="AV40">
        <f t="shared" si="9"/>
        <v>0</v>
      </c>
      <c r="AW40">
        <f t="shared" si="9"/>
        <v>0</v>
      </c>
      <c r="AX40">
        <f t="shared" si="9"/>
        <v>0</v>
      </c>
      <c r="AY40">
        <f t="shared" si="9"/>
        <v>0</v>
      </c>
      <c r="AZ40">
        <f t="shared" si="9"/>
        <v>0</v>
      </c>
      <c r="BA40">
        <f t="shared" si="9"/>
        <v>0</v>
      </c>
      <c r="BB40">
        <f t="shared" si="9"/>
        <v>0</v>
      </c>
      <c r="BC40">
        <f t="shared" si="9"/>
        <v>0</v>
      </c>
    </row>
    <row r="41" spans="1:55" x14ac:dyDescent="0.35">
      <c r="A41" s="2">
        <v>43682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>
        <f t="shared" si="12"/>
        <v>0</v>
      </c>
      <c r="AB41" s="4"/>
      <c r="AC41" t="e">
        <f t="shared" si="2"/>
        <v>#DIV/0!</v>
      </c>
      <c r="AE41">
        <v>0</v>
      </c>
      <c r="AF41">
        <f t="shared" si="4"/>
        <v>0</v>
      </c>
      <c r="AG41">
        <f t="shared" si="13"/>
        <v>0</v>
      </c>
      <c r="AH41">
        <f t="shared" si="13"/>
        <v>0</v>
      </c>
      <c r="AI41">
        <f t="shared" si="13"/>
        <v>0</v>
      </c>
      <c r="AJ41">
        <f t="shared" si="13"/>
        <v>0</v>
      </c>
      <c r="AK41">
        <f t="shared" si="13"/>
        <v>0</v>
      </c>
      <c r="AL41">
        <f t="shared" si="13"/>
        <v>0</v>
      </c>
      <c r="AM41">
        <f t="shared" si="13"/>
        <v>0</v>
      </c>
      <c r="AN41">
        <f t="shared" si="13"/>
        <v>0</v>
      </c>
      <c r="AO41">
        <f t="shared" si="13"/>
        <v>0</v>
      </c>
      <c r="AP41">
        <f t="shared" si="13"/>
        <v>0</v>
      </c>
      <c r="AQ41">
        <f t="shared" si="13"/>
        <v>0</v>
      </c>
      <c r="AR41">
        <f t="shared" si="13"/>
        <v>0</v>
      </c>
      <c r="AS41">
        <f t="shared" si="13"/>
        <v>0</v>
      </c>
      <c r="AT41">
        <f t="shared" si="13"/>
        <v>0</v>
      </c>
      <c r="AU41">
        <f t="shared" si="13"/>
        <v>0</v>
      </c>
      <c r="AV41">
        <f t="shared" si="9"/>
        <v>0</v>
      </c>
      <c r="AW41">
        <f t="shared" si="9"/>
        <v>0</v>
      </c>
      <c r="AX41">
        <f t="shared" si="9"/>
        <v>0</v>
      </c>
      <c r="AY41">
        <f t="shared" si="9"/>
        <v>0</v>
      </c>
      <c r="AZ41">
        <f t="shared" si="9"/>
        <v>0</v>
      </c>
      <c r="BA41">
        <f t="shared" si="9"/>
        <v>0</v>
      </c>
      <c r="BB41">
        <f t="shared" si="9"/>
        <v>0</v>
      </c>
      <c r="BC41">
        <f t="shared" si="9"/>
        <v>0</v>
      </c>
    </row>
    <row r="42" spans="1:55" x14ac:dyDescent="0.35">
      <c r="A42" s="2">
        <v>43683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>
        <f t="shared" si="12"/>
        <v>0</v>
      </c>
      <c r="AB42" s="4"/>
      <c r="AC42" t="e">
        <f t="shared" si="2"/>
        <v>#DIV/0!</v>
      </c>
      <c r="AE42">
        <v>0</v>
      </c>
      <c r="AF42">
        <f t="shared" si="4"/>
        <v>0</v>
      </c>
      <c r="AG42">
        <f t="shared" si="13"/>
        <v>0</v>
      </c>
      <c r="AH42">
        <f t="shared" si="13"/>
        <v>0</v>
      </c>
      <c r="AI42">
        <f t="shared" si="13"/>
        <v>0</v>
      </c>
      <c r="AJ42">
        <f t="shared" si="13"/>
        <v>0</v>
      </c>
      <c r="AK42">
        <f t="shared" si="13"/>
        <v>0</v>
      </c>
      <c r="AL42">
        <f t="shared" si="13"/>
        <v>0</v>
      </c>
      <c r="AM42">
        <f t="shared" si="13"/>
        <v>0</v>
      </c>
      <c r="AN42">
        <f t="shared" si="13"/>
        <v>0</v>
      </c>
      <c r="AO42">
        <f t="shared" si="13"/>
        <v>0</v>
      </c>
      <c r="AP42">
        <f t="shared" si="13"/>
        <v>0</v>
      </c>
      <c r="AQ42">
        <f t="shared" si="13"/>
        <v>0</v>
      </c>
      <c r="AR42">
        <f t="shared" si="13"/>
        <v>0</v>
      </c>
      <c r="AS42">
        <f t="shared" si="13"/>
        <v>0</v>
      </c>
      <c r="AT42">
        <f t="shared" si="13"/>
        <v>0</v>
      </c>
      <c r="AU42">
        <f t="shared" si="13"/>
        <v>0</v>
      </c>
      <c r="AV42">
        <f t="shared" si="9"/>
        <v>0</v>
      </c>
      <c r="AW42">
        <f t="shared" si="9"/>
        <v>0</v>
      </c>
      <c r="AX42">
        <f t="shared" si="9"/>
        <v>0</v>
      </c>
      <c r="AY42">
        <f t="shared" si="9"/>
        <v>0</v>
      </c>
      <c r="AZ42">
        <f t="shared" si="9"/>
        <v>0</v>
      </c>
      <c r="BA42">
        <f t="shared" si="9"/>
        <v>0</v>
      </c>
      <c r="BB42">
        <f t="shared" si="9"/>
        <v>0</v>
      </c>
      <c r="BC42">
        <f t="shared" si="9"/>
        <v>0</v>
      </c>
    </row>
    <row r="43" spans="1:55" x14ac:dyDescent="0.35">
      <c r="A43" s="2">
        <v>43684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>
        <f t="shared" si="12"/>
        <v>0</v>
      </c>
      <c r="AB43" s="4"/>
      <c r="AC43" t="e">
        <f t="shared" si="2"/>
        <v>#DIV/0!</v>
      </c>
      <c r="AE43">
        <v>0</v>
      </c>
      <c r="AF43">
        <f t="shared" si="4"/>
        <v>0</v>
      </c>
      <c r="AG43">
        <f t="shared" si="13"/>
        <v>0</v>
      </c>
      <c r="AH43">
        <f t="shared" si="13"/>
        <v>0</v>
      </c>
      <c r="AI43">
        <f t="shared" si="13"/>
        <v>0</v>
      </c>
      <c r="AJ43">
        <f t="shared" si="13"/>
        <v>0</v>
      </c>
      <c r="AK43">
        <f t="shared" si="13"/>
        <v>0</v>
      </c>
      <c r="AL43">
        <f t="shared" si="13"/>
        <v>0</v>
      </c>
      <c r="AM43">
        <f t="shared" si="13"/>
        <v>0</v>
      </c>
      <c r="AN43">
        <f t="shared" si="13"/>
        <v>0</v>
      </c>
      <c r="AO43">
        <f t="shared" si="13"/>
        <v>0</v>
      </c>
      <c r="AP43">
        <f t="shared" si="13"/>
        <v>0</v>
      </c>
      <c r="AQ43">
        <f t="shared" si="13"/>
        <v>0</v>
      </c>
      <c r="AR43">
        <f t="shared" si="13"/>
        <v>0</v>
      </c>
      <c r="AS43">
        <f t="shared" si="13"/>
        <v>0</v>
      </c>
      <c r="AT43">
        <f t="shared" si="13"/>
        <v>0</v>
      </c>
      <c r="AU43">
        <f t="shared" si="13"/>
        <v>0</v>
      </c>
      <c r="AV43">
        <f t="shared" si="9"/>
        <v>0</v>
      </c>
      <c r="AW43">
        <f t="shared" si="9"/>
        <v>0</v>
      </c>
      <c r="AX43">
        <f t="shared" si="9"/>
        <v>0</v>
      </c>
      <c r="AY43">
        <f t="shared" si="9"/>
        <v>0</v>
      </c>
      <c r="AZ43">
        <f t="shared" si="9"/>
        <v>0</v>
      </c>
      <c r="BA43">
        <f t="shared" si="9"/>
        <v>0</v>
      </c>
      <c r="BB43">
        <f t="shared" si="9"/>
        <v>0</v>
      </c>
      <c r="BC43">
        <f t="shared" si="9"/>
        <v>0</v>
      </c>
    </row>
    <row r="44" spans="1:55" x14ac:dyDescent="0.35">
      <c r="A44" s="2">
        <v>43685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>
        <f t="shared" si="12"/>
        <v>0</v>
      </c>
      <c r="AB44" s="4"/>
      <c r="AC44" t="e">
        <f t="shared" si="2"/>
        <v>#DIV/0!</v>
      </c>
      <c r="AE44">
        <v>0</v>
      </c>
      <c r="AF44">
        <f t="shared" si="4"/>
        <v>0</v>
      </c>
      <c r="AG44">
        <f t="shared" si="13"/>
        <v>0</v>
      </c>
      <c r="AH44">
        <f t="shared" si="13"/>
        <v>0</v>
      </c>
      <c r="AI44">
        <f t="shared" si="13"/>
        <v>0</v>
      </c>
      <c r="AJ44">
        <f t="shared" si="13"/>
        <v>0</v>
      </c>
      <c r="AK44">
        <f t="shared" si="13"/>
        <v>0</v>
      </c>
      <c r="AL44">
        <f t="shared" si="13"/>
        <v>0</v>
      </c>
      <c r="AM44">
        <f t="shared" si="13"/>
        <v>0</v>
      </c>
      <c r="AN44">
        <f t="shared" si="13"/>
        <v>0</v>
      </c>
      <c r="AO44">
        <f t="shared" si="13"/>
        <v>0</v>
      </c>
      <c r="AP44">
        <f t="shared" si="13"/>
        <v>0</v>
      </c>
      <c r="AQ44">
        <f t="shared" si="13"/>
        <v>0</v>
      </c>
      <c r="AR44">
        <f t="shared" si="13"/>
        <v>0</v>
      </c>
      <c r="AS44">
        <f t="shared" si="13"/>
        <v>0</v>
      </c>
      <c r="AT44">
        <f t="shared" si="13"/>
        <v>0</v>
      </c>
      <c r="AU44">
        <f t="shared" si="13"/>
        <v>0</v>
      </c>
      <c r="AV44">
        <f t="shared" si="9"/>
        <v>0</v>
      </c>
      <c r="AW44">
        <f t="shared" si="9"/>
        <v>0</v>
      </c>
      <c r="AX44">
        <f t="shared" si="9"/>
        <v>0</v>
      </c>
      <c r="AY44">
        <f t="shared" si="9"/>
        <v>0</v>
      </c>
      <c r="AZ44">
        <f t="shared" si="9"/>
        <v>0</v>
      </c>
      <c r="BA44">
        <f t="shared" si="9"/>
        <v>0</v>
      </c>
      <c r="BB44">
        <f t="shared" si="9"/>
        <v>0</v>
      </c>
      <c r="BC44">
        <f t="shared" si="9"/>
        <v>0</v>
      </c>
    </row>
    <row r="45" spans="1:55" x14ac:dyDescent="0.35">
      <c r="A45" s="2">
        <v>43686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>
        <f t="shared" si="12"/>
        <v>0</v>
      </c>
      <c r="AB45" s="4"/>
      <c r="AC45" t="e">
        <f t="shared" si="2"/>
        <v>#DIV/0!</v>
      </c>
      <c r="AE45">
        <v>0</v>
      </c>
      <c r="AF45">
        <f t="shared" si="4"/>
        <v>0</v>
      </c>
      <c r="AG45">
        <f t="shared" si="13"/>
        <v>0</v>
      </c>
      <c r="AH45">
        <f t="shared" si="13"/>
        <v>0</v>
      </c>
      <c r="AI45">
        <f t="shared" si="13"/>
        <v>0</v>
      </c>
      <c r="AJ45">
        <f t="shared" si="13"/>
        <v>0</v>
      </c>
      <c r="AK45">
        <f t="shared" si="13"/>
        <v>0</v>
      </c>
      <c r="AL45">
        <f t="shared" si="13"/>
        <v>0</v>
      </c>
      <c r="AM45">
        <f t="shared" si="13"/>
        <v>0</v>
      </c>
      <c r="AN45">
        <f t="shared" si="13"/>
        <v>0</v>
      </c>
      <c r="AO45">
        <f t="shared" si="13"/>
        <v>0</v>
      </c>
      <c r="AP45">
        <f t="shared" si="13"/>
        <v>0</v>
      </c>
      <c r="AQ45">
        <f t="shared" si="13"/>
        <v>0</v>
      </c>
      <c r="AR45">
        <f t="shared" si="13"/>
        <v>0</v>
      </c>
      <c r="AS45">
        <f t="shared" si="13"/>
        <v>0</v>
      </c>
      <c r="AT45">
        <f t="shared" si="13"/>
        <v>0</v>
      </c>
      <c r="AU45">
        <f t="shared" si="13"/>
        <v>0</v>
      </c>
      <c r="AV45">
        <f t="shared" si="9"/>
        <v>0</v>
      </c>
      <c r="AW45">
        <f t="shared" si="9"/>
        <v>0</v>
      </c>
      <c r="AX45">
        <f t="shared" si="9"/>
        <v>0</v>
      </c>
      <c r="AY45">
        <f t="shared" si="9"/>
        <v>0</v>
      </c>
      <c r="AZ45">
        <f t="shared" si="9"/>
        <v>0</v>
      </c>
      <c r="BA45">
        <f t="shared" si="9"/>
        <v>0</v>
      </c>
      <c r="BB45">
        <f t="shared" si="9"/>
        <v>0</v>
      </c>
      <c r="BC45">
        <f t="shared" si="9"/>
        <v>0</v>
      </c>
    </row>
    <row r="46" spans="1:55" x14ac:dyDescent="0.35">
      <c r="A46" s="2">
        <v>43687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>
        <f t="shared" si="12"/>
        <v>0</v>
      </c>
      <c r="AB46" s="4"/>
      <c r="AC46" t="e">
        <f t="shared" si="2"/>
        <v>#DIV/0!</v>
      </c>
      <c r="AE46">
        <v>0</v>
      </c>
      <c r="AF46">
        <f t="shared" si="4"/>
        <v>0</v>
      </c>
      <c r="AG46">
        <f t="shared" si="13"/>
        <v>0</v>
      </c>
      <c r="AH46">
        <f t="shared" si="13"/>
        <v>0</v>
      </c>
      <c r="AI46">
        <f t="shared" si="13"/>
        <v>0</v>
      </c>
      <c r="AJ46">
        <f t="shared" si="13"/>
        <v>0</v>
      </c>
      <c r="AK46">
        <f t="shared" si="13"/>
        <v>0</v>
      </c>
      <c r="AL46">
        <f t="shared" si="13"/>
        <v>0</v>
      </c>
      <c r="AM46">
        <f t="shared" si="13"/>
        <v>0</v>
      </c>
      <c r="AN46">
        <f t="shared" si="13"/>
        <v>0</v>
      </c>
      <c r="AO46">
        <f t="shared" si="13"/>
        <v>0</v>
      </c>
      <c r="AP46">
        <f t="shared" si="13"/>
        <v>0</v>
      </c>
      <c r="AQ46">
        <f t="shared" si="13"/>
        <v>0</v>
      </c>
      <c r="AR46">
        <f t="shared" si="13"/>
        <v>0</v>
      </c>
      <c r="AS46">
        <f t="shared" si="13"/>
        <v>0</v>
      </c>
      <c r="AT46">
        <f t="shared" si="13"/>
        <v>0</v>
      </c>
      <c r="AU46">
        <f t="shared" si="13"/>
        <v>0</v>
      </c>
      <c r="AV46">
        <f t="shared" si="9"/>
        <v>0</v>
      </c>
      <c r="AW46">
        <f t="shared" si="9"/>
        <v>0</v>
      </c>
      <c r="AX46">
        <f t="shared" si="9"/>
        <v>0</v>
      </c>
      <c r="AY46">
        <f t="shared" si="9"/>
        <v>0</v>
      </c>
      <c r="AZ46">
        <f t="shared" si="9"/>
        <v>0</v>
      </c>
      <c r="BA46">
        <f t="shared" si="9"/>
        <v>0</v>
      </c>
      <c r="BB46">
        <f t="shared" si="9"/>
        <v>0</v>
      </c>
      <c r="BC46">
        <f t="shared" si="9"/>
        <v>0</v>
      </c>
    </row>
    <row r="47" spans="1:55" x14ac:dyDescent="0.35">
      <c r="A47" s="2">
        <v>43688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>
        <f t="shared" si="12"/>
        <v>0</v>
      </c>
      <c r="AB47" s="4"/>
      <c r="AC47" t="e">
        <f t="shared" si="2"/>
        <v>#DIV/0!</v>
      </c>
      <c r="AE47">
        <v>0</v>
      </c>
      <c r="AF47">
        <f t="shared" si="4"/>
        <v>0</v>
      </c>
      <c r="AG47">
        <f t="shared" si="13"/>
        <v>0</v>
      </c>
      <c r="AH47">
        <f t="shared" si="13"/>
        <v>0</v>
      </c>
      <c r="AI47">
        <f t="shared" si="13"/>
        <v>0</v>
      </c>
      <c r="AJ47">
        <f t="shared" si="13"/>
        <v>0</v>
      </c>
      <c r="AK47">
        <f t="shared" si="13"/>
        <v>0</v>
      </c>
      <c r="AL47">
        <f t="shared" si="13"/>
        <v>0</v>
      </c>
      <c r="AM47">
        <f t="shared" si="13"/>
        <v>0</v>
      </c>
      <c r="AN47">
        <f t="shared" si="13"/>
        <v>0</v>
      </c>
      <c r="AO47">
        <f t="shared" si="13"/>
        <v>0</v>
      </c>
      <c r="AP47">
        <f t="shared" si="13"/>
        <v>0</v>
      </c>
      <c r="AQ47">
        <f t="shared" si="13"/>
        <v>0</v>
      </c>
      <c r="AR47">
        <f t="shared" si="13"/>
        <v>0</v>
      </c>
      <c r="AS47">
        <f t="shared" si="13"/>
        <v>0</v>
      </c>
      <c r="AT47">
        <f t="shared" si="13"/>
        <v>0</v>
      </c>
      <c r="AU47">
        <f t="shared" si="13"/>
        <v>0</v>
      </c>
      <c r="AV47">
        <f t="shared" si="9"/>
        <v>0</v>
      </c>
      <c r="AW47">
        <f t="shared" si="9"/>
        <v>0</v>
      </c>
      <c r="AX47">
        <f t="shared" si="9"/>
        <v>0</v>
      </c>
      <c r="AY47">
        <f t="shared" si="9"/>
        <v>0</v>
      </c>
      <c r="AZ47">
        <f t="shared" si="9"/>
        <v>0</v>
      </c>
      <c r="BA47">
        <f t="shared" si="9"/>
        <v>0</v>
      </c>
      <c r="BB47">
        <f t="shared" si="9"/>
        <v>0</v>
      </c>
      <c r="BC47">
        <f t="shared" si="9"/>
        <v>0</v>
      </c>
    </row>
    <row r="48" spans="1:55" x14ac:dyDescent="0.35">
      <c r="A48" s="2">
        <v>43689</v>
      </c>
      <c r="B48">
        <v>18</v>
      </c>
      <c r="C48">
        <v>12</v>
      </c>
      <c r="D48">
        <v>15</v>
      </c>
      <c r="E48">
        <v>9</v>
      </c>
      <c r="F48">
        <v>18</v>
      </c>
      <c r="G48">
        <v>9</v>
      </c>
      <c r="H48">
        <v>30</v>
      </c>
      <c r="I48">
        <v>120</v>
      </c>
      <c r="J48">
        <v>54</v>
      </c>
      <c r="K48">
        <v>33</v>
      </c>
      <c r="L48">
        <v>84</v>
      </c>
      <c r="M48">
        <v>18</v>
      </c>
      <c r="N48">
        <v>39</v>
      </c>
      <c r="O48">
        <v>30</v>
      </c>
      <c r="P48">
        <v>9</v>
      </c>
      <c r="Q48">
        <v>24</v>
      </c>
      <c r="R48">
        <v>12</v>
      </c>
      <c r="S48">
        <v>24</v>
      </c>
      <c r="T48">
        <v>75</v>
      </c>
      <c r="U48">
        <v>126</v>
      </c>
      <c r="V48">
        <v>78</v>
      </c>
      <c r="W48">
        <v>63</v>
      </c>
      <c r="X48">
        <v>42</v>
      </c>
      <c r="Y48">
        <v>9</v>
      </c>
      <c r="Z48">
        <f t="shared" si="12"/>
        <v>951</v>
      </c>
      <c r="AB48" s="4">
        <f t="shared" si="1"/>
        <v>951</v>
      </c>
      <c r="AC48">
        <f t="shared" si="2"/>
        <v>10878.26086956522</v>
      </c>
      <c r="AE48">
        <f t="shared" si="3"/>
        <v>24</v>
      </c>
      <c r="AF48">
        <f t="shared" si="4"/>
        <v>75.543478260869563</v>
      </c>
      <c r="AG48">
        <f t="shared" si="13"/>
        <v>4</v>
      </c>
      <c r="AH48">
        <f t="shared" si="13"/>
        <v>1</v>
      </c>
      <c r="AI48">
        <f t="shared" si="13"/>
        <v>4</v>
      </c>
      <c r="AJ48">
        <f t="shared" si="13"/>
        <v>9</v>
      </c>
      <c r="AK48">
        <f t="shared" si="13"/>
        <v>9</v>
      </c>
      <c r="AL48">
        <f t="shared" si="13"/>
        <v>49</v>
      </c>
      <c r="AM48">
        <f t="shared" si="13"/>
        <v>900</v>
      </c>
      <c r="AN48">
        <f t="shared" si="13"/>
        <v>484</v>
      </c>
      <c r="AO48">
        <f t="shared" si="13"/>
        <v>49</v>
      </c>
      <c r="AP48">
        <f t="shared" si="13"/>
        <v>289</v>
      </c>
      <c r="AQ48">
        <f t="shared" si="13"/>
        <v>484</v>
      </c>
      <c r="AR48">
        <f t="shared" si="13"/>
        <v>49</v>
      </c>
      <c r="AS48">
        <f t="shared" si="13"/>
        <v>9</v>
      </c>
      <c r="AT48">
        <f t="shared" si="13"/>
        <v>49</v>
      </c>
      <c r="AU48">
        <f t="shared" si="13"/>
        <v>25</v>
      </c>
      <c r="AV48">
        <f t="shared" si="9"/>
        <v>16</v>
      </c>
      <c r="AW48">
        <f t="shared" si="9"/>
        <v>16</v>
      </c>
      <c r="AX48">
        <f t="shared" si="9"/>
        <v>289</v>
      </c>
      <c r="AY48">
        <f t="shared" si="9"/>
        <v>289</v>
      </c>
      <c r="AZ48">
        <f t="shared" si="9"/>
        <v>256</v>
      </c>
      <c r="BA48">
        <f t="shared" si="9"/>
        <v>25</v>
      </c>
      <c r="BB48">
        <f t="shared" si="9"/>
        <v>49</v>
      </c>
      <c r="BC48">
        <f t="shared" si="9"/>
        <v>121</v>
      </c>
    </row>
    <row r="49" spans="1:55" x14ac:dyDescent="0.35">
      <c r="A49" s="2">
        <v>43690</v>
      </c>
      <c r="B49">
        <v>3</v>
      </c>
      <c r="C49">
        <v>15</v>
      </c>
      <c r="D49">
        <v>24</v>
      </c>
      <c r="E49">
        <v>9</v>
      </c>
      <c r="F49">
        <v>6</v>
      </c>
      <c r="G49">
        <v>-12</v>
      </c>
      <c r="H49">
        <v>12</v>
      </c>
      <c r="I49">
        <v>-3</v>
      </c>
      <c r="J49">
        <v>9</v>
      </c>
      <c r="K49">
        <v>0</v>
      </c>
      <c r="L49">
        <v>0</v>
      </c>
      <c r="M49">
        <v>0</v>
      </c>
      <c r="N49">
        <v>6</v>
      </c>
      <c r="O49">
        <v>12</v>
      </c>
      <c r="P49">
        <v>42</v>
      </c>
      <c r="Q49">
        <v>6</v>
      </c>
      <c r="R49">
        <v>9</v>
      </c>
      <c r="S49">
        <v>6</v>
      </c>
      <c r="T49">
        <v>9</v>
      </c>
      <c r="U49">
        <v>24</v>
      </c>
      <c r="V49">
        <v>27</v>
      </c>
      <c r="W49">
        <v>9</v>
      </c>
      <c r="X49">
        <v>33</v>
      </c>
      <c r="Y49">
        <v>6</v>
      </c>
      <c r="Z49">
        <f t="shared" si="12"/>
        <v>252</v>
      </c>
      <c r="AB49" s="4">
        <f t="shared" si="1"/>
        <v>252</v>
      </c>
      <c r="AC49">
        <f t="shared" si="2"/>
        <v>2075.4782608695655</v>
      </c>
      <c r="AE49">
        <f t="shared" si="3"/>
        <v>24</v>
      </c>
      <c r="AF49">
        <f t="shared" si="4"/>
        <v>14.413043478260869</v>
      </c>
      <c r="AG49">
        <f t="shared" si="13"/>
        <v>16</v>
      </c>
      <c r="AH49">
        <f t="shared" si="13"/>
        <v>9</v>
      </c>
      <c r="AI49">
        <f t="shared" si="13"/>
        <v>25</v>
      </c>
      <c r="AJ49">
        <f t="shared" si="13"/>
        <v>1</v>
      </c>
      <c r="AK49">
        <f t="shared" si="13"/>
        <v>36</v>
      </c>
      <c r="AL49">
        <f t="shared" si="13"/>
        <v>64</v>
      </c>
      <c r="AM49">
        <f t="shared" si="13"/>
        <v>25</v>
      </c>
      <c r="AN49">
        <f t="shared" si="13"/>
        <v>16</v>
      </c>
      <c r="AO49">
        <f t="shared" si="13"/>
        <v>9</v>
      </c>
      <c r="AP49">
        <f t="shared" si="13"/>
        <v>0</v>
      </c>
      <c r="AQ49">
        <f t="shared" si="13"/>
        <v>0</v>
      </c>
      <c r="AR49">
        <f t="shared" si="13"/>
        <v>4</v>
      </c>
      <c r="AS49">
        <f t="shared" si="13"/>
        <v>4</v>
      </c>
      <c r="AT49">
        <f t="shared" si="13"/>
        <v>100</v>
      </c>
      <c r="AU49">
        <f t="shared" si="13"/>
        <v>144</v>
      </c>
      <c r="AV49">
        <f t="shared" si="9"/>
        <v>1</v>
      </c>
      <c r="AW49">
        <f t="shared" si="9"/>
        <v>1</v>
      </c>
      <c r="AX49">
        <f t="shared" si="9"/>
        <v>1</v>
      </c>
      <c r="AY49">
        <f t="shared" si="9"/>
        <v>25</v>
      </c>
      <c r="AZ49">
        <f t="shared" si="9"/>
        <v>1</v>
      </c>
      <c r="BA49">
        <f t="shared" si="9"/>
        <v>36</v>
      </c>
      <c r="BB49">
        <f t="shared" si="9"/>
        <v>64</v>
      </c>
      <c r="BC49">
        <f t="shared" si="9"/>
        <v>81</v>
      </c>
    </row>
    <row r="50" spans="1:55" x14ac:dyDescent="0.35">
      <c r="A50" s="2">
        <v>43691</v>
      </c>
      <c r="B50">
        <v>0</v>
      </c>
      <c r="C50">
        <v>6</v>
      </c>
      <c r="D50">
        <v>12</v>
      </c>
      <c r="E50">
        <v>3</v>
      </c>
      <c r="F50">
        <v>-3</v>
      </c>
      <c r="G50">
        <v>12</v>
      </c>
      <c r="H50">
        <v>0</v>
      </c>
      <c r="I50">
        <v>-9</v>
      </c>
      <c r="J50">
        <v>9</v>
      </c>
      <c r="K50">
        <v>3</v>
      </c>
      <c r="L50">
        <v>0</v>
      </c>
      <c r="M50">
        <v>6</v>
      </c>
      <c r="N50">
        <v>3</v>
      </c>
      <c r="O50">
        <v>0</v>
      </c>
      <c r="P50">
        <v>21</v>
      </c>
      <c r="Q50">
        <v>12</v>
      </c>
      <c r="R50">
        <v>6</v>
      </c>
      <c r="S50">
        <v>54</v>
      </c>
      <c r="T50">
        <v>18</v>
      </c>
      <c r="U50">
        <v>54</v>
      </c>
      <c r="V50">
        <v>18</v>
      </c>
      <c r="W50">
        <v>9</v>
      </c>
      <c r="X50">
        <v>3</v>
      </c>
      <c r="Y50">
        <v>0</v>
      </c>
      <c r="Z50">
        <f t="shared" si="12"/>
        <v>237</v>
      </c>
      <c r="AB50" s="4">
        <f t="shared" si="1"/>
        <v>237</v>
      </c>
      <c r="AC50">
        <f t="shared" si="2"/>
        <v>2761.04347826087</v>
      </c>
      <c r="AE50">
        <f t="shared" si="3"/>
        <v>24</v>
      </c>
      <c r="AF50">
        <f t="shared" si="4"/>
        <v>19.173913043478262</v>
      </c>
      <c r="AG50">
        <f t="shared" si="13"/>
        <v>4</v>
      </c>
      <c r="AH50">
        <f t="shared" si="13"/>
        <v>4</v>
      </c>
      <c r="AI50">
        <f t="shared" si="13"/>
        <v>9</v>
      </c>
      <c r="AJ50">
        <f t="shared" si="13"/>
        <v>4</v>
      </c>
      <c r="AK50">
        <f t="shared" si="13"/>
        <v>25</v>
      </c>
      <c r="AL50">
        <f t="shared" si="13"/>
        <v>16</v>
      </c>
      <c r="AM50">
        <f t="shared" si="13"/>
        <v>9</v>
      </c>
      <c r="AN50">
        <f t="shared" si="13"/>
        <v>36</v>
      </c>
      <c r="AO50">
        <f t="shared" si="13"/>
        <v>4</v>
      </c>
      <c r="AP50">
        <f t="shared" si="13"/>
        <v>1</v>
      </c>
      <c r="AQ50">
        <f t="shared" si="13"/>
        <v>4</v>
      </c>
      <c r="AR50">
        <f t="shared" si="13"/>
        <v>1</v>
      </c>
      <c r="AS50">
        <f t="shared" si="13"/>
        <v>1</v>
      </c>
      <c r="AT50">
        <f t="shared" si="13"/>
        <v>49</v>
      </c>
      <c r="AU50">
        <f t="shared" si="13"/>
        <v>9</v>
      </c>
      <c r="AV50">
        <f t="shared" si="9"/>
        <v>4</v>
      </c>
      <c r="AW50">
        <f t="shared" si="9"/>
        <v>256</v>
      </c>
      <c r="AX50">
        <f t="shared" si="9"/>
        <v>144</v>
      </c>
      <c r="AY50">
        <f t="shared" si="9"/>
        <v>144</v>
      </c>
      <c r="AZ50">
        <f t="shared" si="9"/>
        <v>144</v>
      </c>
      <c r="BA50">
        <f t="shared" si="9"/>
        <v>9</v>
      </c>
      <c r="BB50">
        <f t="shared" si="9"/>
        <v>4</v>
      </c>
      <c r="BC50">
        <f t="shared" si="9"/>
        <v>1</v>
      </c>
    </row>
    <row r="51" spans="1:55" x14ac:dyDescent="0.35">
      <c r="A51" s="2">
        <v>43692</v>
      </c>
      <c r="B51">
        <v>-15</v>
      </c>
      <c r="C51">
        <v>6</v>
      </c>
      <c r="D51">
        <v>6</v>
      </c>
      <c r="E51">
        <v>18</v>
      </c>
      <c r="F51">
        <v>-12</v>
      </c>
      <c r="G51">
        <v>9</v>
      </c>
      <c r="H51">
        <v>15</v>
      </c>
      <c r="I51">
        <v>12</v>
      </c>
      <c r="J51">
        <v>93</v>
      </c>
      <c r="K51">
        <v>33</v>
      </c>
      <c r="L51">
        <v>12</v>
      </c>
      <c r="M51">
        <v>6</v>
      </c>
      <c r="N51">
        <v>24</v>
      </c>
      <c r="O51">
        <v>15</v>
      </c>
      <c r="P51">
        <v>30</v>
      </c>
      <c r="Q51">
        <v>9</v>
      </c>
      <c r="R51">
        <v>15</v>
      </c>
      <c r="S51">
        <v>15</v>
      </c>
      <c r="T51">
        <v>0</v>
      </c>
      <c r="U51">
        <v>3</v>
      </c>
      <c r="V51">
        <v>21</v>
      </c>
      <c r="W51">
        <v>12</v>
      </c>
      <c r="X51">
        <v>3</v>
      </c>
      <c r="Y51">
        <v>0</v>
      </c>
      <c r="Z51">
        <f t="shared" si="12"/>
        <v>330</v>
      </c>
      <c r="AB51" s="4">
        <f t="shared" si="1"/>
        <v>330</v>
      </c>
      <c r="AC51">
        <f t="shared" si="2"/>
        <v>5024.347826086957</v>
      </c>
      <c r="AE51">
        <f t="shared" si="3"/>
        <v>24</v>
      </c>
      <c r="AF51">
        <f t="shared" si="4"/>
        <v>34.891304347826086</v>
      </c>
      <c r="AG51">
        <f t="shared" si="13"/>
        <v>49</v>
      </c>
      <c r="AH51">
        <f t="shared" si="13"/>
        <v>0</v>
      </c>
      <c r="AI51">
        <f t="shared" si="13"/>
        <v>16</v>
      </c>
      <c r="AJ51">
        <f t="shared" si="13"/>
        <v>100</v>
      </c>
      <c r="AK51">
        <f t="shared" si="13"/>
        <v>49</v>
      </c>
      <c r="AL51">
        <f t="shared" si="13"/>
        <v>4</v>
      </c>
      <c r="AM51">
        <f t="shared" si="13"/>
        <v>1</v>
      </c>
      <c r="AN51">
        <f t="shared" si="13"/>
        <v>729</v>
      </c>
      <c r="AO51">
        <f t="shared" si="13"/>
        <v>400</v>
      </c>
      <c r="AP51">
        <f t="shared" si="13"/>
        <v>49</v>
      </c>
      <c r="AQ51">
        <f t="shared" si="13"/>
        <v>4</v>
      </c>
      <c r="AR51">
        <f t="shared" si="13"/>
        <v>36</v>
      </c>
      <c r="AS51">
        <f t="shared" si="13"/>
        <v>9</v>
      </c>
      <c r="AT51">
        <f t="shared" si="13"/>
        <v>25</v>
      </c>
      <c r="AU51">
        <f t="shared" si="13"/>
        <v>49</v>
      </c>
      <c r="AV51">
        <f t="shared" si="9"/>
        <v>4</v>
      </c>
      <c r="AW51">
        <f t="shared" si="9"/>
        <v>0</v>
      </c>
      <c r="AX51">
        <f t="shared" si="9"/>
        <v>25</v>
      </c>
      <c r="AY51">
        <f t="shared" si="9"/>
        <v>1</v>
      </c>
      <c r="AZ51">
        <f t="shared" si="9"/>
        <v>36</v>
      </c>
      <c r="BA51">
        <f t="shared" si="9"/>
        <v>9</v>
      </c>
      <c r="BB51">
        <f t="shared" si="9"/>
        <v>9</v>
      </c>
      <c r="BC51">
        <f t="shared" si="9"/>
        <v>1</v>
      </c>
    </row>
    <row r="52" spans="1:55" x14ac:dyDescent="0.35">
      <c r="A52" s="2">
        <v>43693</v>
      </c>
      <c r="B52">
        <v>9</v>
      </c>
      <c r="C52">
        <v>6</v>
      </c>
      <c r="D52">
        <v>15</v>
      </c>
      <c r="E52">
        <v>3</v>
      </c>
      <c r="F52">
        <v>-3</v>
      </c>
      <c r="G52">
        <v>6</v>
      </c>
      <c r="H52">
        <v>12</v>
      </c>
      <c r="I52">
        <v>33</v>
      </c>
      <c r="J52">
        <v>42</v>
      </c>
      <c r="K52">
        <v>18</v>
      </c>
      <c r="L52">
        <v>24</v>
      </c>
      <c r="M52">
        <v>24</v>
      </c>
      <c r="N52">
        <v>36</v>
      </c>
      <c r="O52">
        <v>9</v>
      </c>
      <c r="P52">
        <v>9</v>
      </c>
      <c r="Q52">
        <v>12</v>
      </c>
      <c r="R52">
        <v>9</v>
      </c>
      <c r="S52">
        <v>6</v>
      </c>
      <c r="T52">
        <v>9</v>
      </c>
      <c r="U52">
        <v>12</v>
      </c>
      <c r="V52">
        <v>15</v>
      </c>
      <c r="W52">
        <v>12</v>
      </c>
      <c r="X52">
        <v>0</v>
      </c>
      <c r="Y52">
        <v>18</v>
      </c>
      <c r="Z52">
        <f t="shared" si="12"/>
        <v>336</v>
      </c>
      <c r="AB52" s="4">
        <f t="shared" si="1"/>
        <v>336</v>
      </c>
      <c r="AC52">
        <f t="shared" si="2"/>
        <v>1017.3913043478261</v>
      </c>
      <c r="AE52">
        <f t="shared" si="3"/>
        <v>24</v>
      </c>
      <c r="AF52">
        <f t="shared" si="4"/>
        <v>7.0652173913043477</v>
      </c>
      <c r="AG52">
        <f t="shared" si="13"/>
        <v>1</v>
      </c>
      <c r="AH52">
        <f t="shared" si="13"/>
        <v>9</v>
      </c>
      <c r="AI52">
        <f t="shared" si="13"/>
        <v>16</v>
      </c>
      <c r="AJ52">
        <f t="shared" si="13"/>
        <v>4</v>
      </c>
      <c r="AK52">
        <f t="shared" si="13"/>
        <v>9</v>
      </c>
      <c r="AL52">
        <f t="shared" si="13"/>
        <v>4</v>
      </c>
      <c r="AM52">
        <f t="shared" si="13"/>
        <v>49</v>
      </c>
      <c r="AN52">
        <f t="shared" si="13"/>
        <v>9</v>
      </c>
      <c r="AO52">
        <f t="shared" si="13"/>
        <v>64</v>
      </c>
      <c r="AP52">
        <f t="shared" si="13"/>
        <v>4</v>
      </c>
      <c r="AQ52">
        <f t="shared" si="13"/>
        <v>0</v>
      </c>
      <c r="AR52">
        <f t="shared" si="13"/>
        <v>16</v>
      </c>
      <c r="AS52">
        <f t="shared" si="13"/>
        <v>81</v>
      </c>
      <c r="AT52">
        <f t="shared" si="13"/>
        <v>0</v>
      </c>
      <c r="AU52">
        <f t="shared" si="13"/>
        <v>1</v>
      </c>
      <c r="AV52">
        <f t="shared" si="9"/>
        <v>1</v>
      </c>
      <c r="AW52">
        <f t="shared" si="9"/>
        <v>1</v>
      </c>
      <c r="AX52">
        <f t="shared" si="9"/>
        <v>1</v>
      </c>
      <c r="AY52">
        <f t="shared" si="9"/>
        <v>1</v>
      </c>
      <c r="AZ52">
        <f t="shared" si="9"/>
        <v>1</v>
      </c>
      <c r="BA52">
        <f t="shared" si="9"/>
        <v>1</v>
      </c>
      <c r="BB52">
        <f t="shared" si="9"/>
        <v>16</v>
      </c>
      <c r="BC52">
        <f t="shared" si="9"/>
        <v>36</v>
      </c>
    </row>
    <row r="53" spans="1:55" x14ac:dyDescent="0.35">
      <c r="A53" s="2">
        <v>43694</v>
      </c>
      <c r="B53">
        <v>6</v>
      </c>
      <c r="C53">
        <v>9</v>
      </c>
      <c r="D53">
        <v>3</v>
      </c>
      <c r="E53">
        <v>6</v>
      </c>
      <c r="F53">
        <v>15</v>
      </c>
      <c r="G53">
        <v>18</v>
      </c>
      <c r="H53">
        <v>21</v>
      </c>
      <c r="I53">
        <v>18</v>
      </c>
      <c r="J53">
        <v>15</v>
      </c>
      <c r="K53">
        <v>21</v>
      </c>
      <c r="L53">
        <v>6</v>
      </c>
      <c r="M53">
        <v>9</v>
      </c>
      <c r="N53">
        <v>15</v>
      </c>
      <c r="O53">
        <v>6</v>
      </c>
      <c r="P53">
        <v>15</v>
      </c>
      <c r="Q53">
        <v>15</v>
      </c>
      <c r="R53">
        <v>6</v>
      </c>
      <c r="S53">
        <v>9</v>
      </c>
      <c r="T53">
        <v>0</v>
      </c>
      <c r="U53">
        <v>9</v>
      </c>
      <c r="V53">
        <v>12</v>
      </c>
      <c r="W53">
        <v>12</v>
      </c>
      <c r="X53">
        <v>6</v>
      </c>
      <c r="Y53">
        <v>12</v>
      </c>
      <c r="Z53">
        <f t="shared" si="12"/>
        <v>264</v>
      </c>
      <c r="AB53" s="4">
        <f t="shared" si="1"/>
        <v>264</v>
      </c>
      <c r="AC53">
        <f t="shared" si="2"/>
        <v>338.08695652173918</v>
      </c>
      <c r="AE53">
        <f t="shared" si="3"/>
        <v>24</v>
      </c>
      <c r="AF53">
        <f t="shared" si="4"/>
        <v>2.347826086956522</v>
      </c>
      <c r="AG53">
        <f t="shared" si="13"/>
        <v>1</v>
      </c>
      <c r="AH53">
        <f t="shared" si="13"/>
        <v>4</v>
      </c>
      <c r="AI53">
        <f t="shared" si="13"/>
        <v>1</v>
      </c>
      <c r="AJ53">
        <f t="shared" si="13"/>
        <v>9</v>
      </c>
      <c r="AK53">
        <f t="shared" si="13"/>
        <v>1</v>
      </c>
      <c r="AL53">
        <f t="shared" si="13"/>
        <v>1</v>
      </c>
      <c r="AM53">
        <f t="shared" si="13"/>
        <v>1</v>
      </c>
      <c r="AN53">
        <f t="shared" si="13"/>
        <v>1</v>
      </c>
      <c r="AO53">
        <f t="shared" si="13"/>
        <v>4</v>
      </c>
      <c r="AP53">
        <f t="shared" si="13"/>
        <v>25</v>
      </c>
      <c r="AQ53">
        <f t="shared" si="13"/>
        <v>1</v>
      </c>
      <c r="AR53">
        <f t="shared" si="13"/>
        <v>4</v>
      </c>
      <c r="AS53">
        <f t="shared" si="13"/>
        <v>9</v>
      </c>
      <c r="AT53">
        <f t="shared" si="13"/>
        <v>9</v>
      </c>
      <c r="AU53">
        <f t="shared" si="13"/>
        <v>0</v>
      </c>
      <c r="AV53">
        <f t="shared" si="9"/>
        <v>9</v>
      </c>
      <c r="AW53">
        <f t="shared" si="9"/>
        <v>1</v>
      </c>
      <c r="AX53">
        <f t="shared" si="9"/>
        <v>9</v>
      </c>
      <c r="AY53">
        <f t="shared" si="9"/>
        <v>9</v>
      </c>
      <c r="AZ53">
        <f t="shared" si="9"/>
        <v>1</v>
      </c>
      <c r="BA53">
        <f t="shared" si="9"/>
        <v>0</v>
      </c>
      <c r="BB53">
        <f t="shared" si="9"/>
        <v>4</v>
      </c>
      <c r="BC53">
        <f t="shared" ref="BB53:BC68" si="14">(X53/3-Y53/3)^2</f>
        <v>4</v>
      </c>
    </row>
    <row r="54" spans="1:55" x14ac:dyDescent="0.35">
      <c r="A54" s="2">
        <v>43695</v>
      </c>
      <c r="B54">
        <v>24</v>
      </c>
      <c r="C54">
        <v>21</v>
      </c>
      <c r="D54">
        <v>45</v>
      </c>
      <c r="E54">
        <v>12</v>
      </c>
      <c r="F54">
        <v>33</v>
      </c>
      <c r="G54">
        <v>18</v>
      </c>
      <c r="H54">
        <v>33</v>
      </c>
      <c r="I54">
        <v>21</v>
      </c>
      <c r="J54">
        <v>30</v>
      </c>
      <c r="K54">
        <v>6</v>
      </c>
      <c r="L54">
        <v>6</v>
      </c>
      <c r="M54">
        <v>6</v>
      </c>
      <c r="N54">
        <v>0</v>
      </c>
      <c r="O54">
        <v>9</v>
      </c>
      <c r="P54">
        <v>15</v>
      </c>
      <c r="Q54">
        <v>3</v>
      </c>
      <c r="R54">
        <v>12</v>
      </c>
      <c r="S54">
        <v>0</v>
      </c>
      <c r="T54">
        <v>15</v>
      </c>
      <c r="U54">
        <v>6</v>
      </c>
      <c r="V54">
        <v>15</v>
      </c>
      <c r="W54">
        <v>0</v>
      </c>
      <c r="X54">
        <v>0</v>
      </c>
      <c r="Y54">
        <v>0</v>
      </c>
      <c r="Z54">
        <f t="shared" si="12"/>
        <v>330</v>
      </c>
      <c r="AB54" s="4">
        <f t="shared" si="1"/>
        <v>330</v>
      </c>
      <c r="AC54">
        <f t="shared" si="2"/>
        <v>1565.217391304348</v>
      </c>
      <c r="AE54">
        <f t="shared" si="3"/>
        <v>24</v>
      </c>
      <c r="AF54">
        <f t="shared" si="4"/>
        <v>10.869565217391305</v>
      </c>
      <c r="AG54">
        <f t="shared" si="13"/>
        <v>1</v>
      </c>
      <c r="AH54">
        <f t="shared" si="13"/>
        <v>64</v>
      </c>
      <c r="AI54">
        <f t="shared" si="13"/>
        <v>121</v>
      </c>
      <c r="AJ54">
        <f t="shared" si="13"/>
        <v>49</v>
      </c>
      <c r="AK54">
        <f t="shared" si="13"/>
        <v>25</v>
      </c>
      <c r="AL54">
        <f t="shared" si="13"/>
        <v>25</v>
      </c>
      <c r="AM54">
        <f t="shared" si="13"/>
        <v>16</v>
      </c>
      <c r="AN54">
        <f t="shared" si="13"/>
        <v>9</v>
      </c>
      <c r="AO54">
        <f t="shared" si="13"/>
        <v>64</v>
      </c>
      <c r="AP54">
        <f t="shared" si="13"/>
        <v>0</v>
      </c>
      <c r="AQ54">
        <f t="shared" si="13"/>
        <v>0</v>
      </c>
      <c r="AR54">
        <f t="shared" si="13"/>
        <v>4</v>
      </c>
      <c r="AS54">
        <f t="shared" si="13"/>
        <v>9</v>
      </c>
      <c r="AT54">
        <f t="shared" si="13"/>
        <v>4</v>
      </c>
      <c r="AU54">
        <f t="shared" si="13"/>
        <v>16</v>
      </c>
      <c r="AV54">
        <f t="shared" si="13"/>
        <v>9</v>
      </c>
      <c r="AW54">
        <f t="shared" ref="AW54:BC69" si="15">(R54/3-S54/3)^2</f>
        <v>16</v>
      </c>
      <c r="AX54">
        <f t="shared" si="15"/>
        <v>25</v>
      </c>
      <c r="AY54">
        <f t="shared" si="15"/>
        <v>9</v>
      </c>
      <c r="AZ54">
        <f t="shared" si="15"/>
        <v>9</v>
      </c>
      <c r="BA54">
        <f t="shared" si="15"/>
        <v>25</v>
      </c>
      <c r="BB54">
        <f t="shared" si="14"/>
        <v>0</v>
      </c>
      <c r="BC54">
        <f t="shared" si="14"/>
        <v>0</v>
      </c>
    </row>
    <row r="55" spans="1:55" x14ac:dyDescent="0.35">
      <c r="A55" s="2">
        <v>43696</v>
      </c>
      <c r="B55">
        <v>9</v>
      </c>
      <c r="C55">
        <v>42</v>
      </c>
      <c r="D55">
        <v>36</v>
      </c>
      <c r="E55">
        <v>30</v>
      </c>
      <c r="F55">
        <v>24</v>
      </c>
      <c r="G55">
        <v>27</v>
      </c>
      <c r="H55">
        <v>18</v>
      </c>
      <c r="I55">
        <v>18</v>
      </c>
      <c r="J55">
        <v>45</v>
      </c>
      <c r="K55">
        <v>39</v>
      </c>
      <c r="L55">
        <v>9</v>
      </c>
      <c r="M55">
        <v>6</v>
      </c>
      <c r="N55">
        <v>15</v>
      </c>
      <c r="O55">
        <v>18</v>
      </c>
      <c r="P55">
        <v>6</v>
      </c>
      <c r="Q55">
        <v>15</v>
      </c>
      <c r="R55">
        <v>6</v>
      </c>
      <c r="S55">
        <v>12</v>
      </c>
      <c r="T55">
        <v>0</v>
      </c>
      <c r="U55">
        <v>0</v>
      </c>
      <c r="V55">
        <v>0</v>
      </c>
      <c r="W55">
        <v>0</v>
      </c>
      <c r="X55">
        <v>0</v>
      </c>
      <c r="Y55">
        <v>15</v>
      </c>
      <c r="Z55">
        <f t="shared" si="12"/>
        <v>390</v>
      </c>
      <c r="AB55" s="4">
        <f t="shared" si="1"/>
        <v>390</v>
      </c>
      <c r="AC55">
        <f t="shared" si="2"/>
        <v>1308.521739130435</v>
      </c>
      <c r="AE55">
        <f t="shared" si="3"/>
        <v>24</v>
      </c>
      <c r="AF55">
        <f t="shared" si="4"/>
        <v>9.0869565217391308</v>
      </c>
      <c r="AG55">
        <f t="shared" si="13"/>
        <v>121</v>
      </c>
      <c r="AH55">
        <f t="shared" si="13"/>
        <v>4</v>
      </c>
      <c r="AI55">
        <f t="shared" si="13"/>
        <v>4</v>
      </c>
      <c r="AJ55">
        <f t="shared" si="13"/>
        <v>4</v>
      </c>
      <c r="AK55">
        <f t="shared" si="13"/>
        <v>1</v>
      </c>
      <c r="AL55">
        <f t="shared" si="13"/>
        <v>9</v>
      </c>
      <c r="AM55">
        <f t="shared" si="13"/>
        <v>0</v>
      </c>
      <c r="AN55">
        <f t="shared" si="13"/>
        <v>81</v>
      </c>
      <c r="AO55">
        <f t="shared" si="13"/>
        <v>4</v>
      </c>
      <c r="AP55">
        <f t="shared" si="13"/>
        <v>100</v>
      </c>
      <c r="AQ55">
        <f t="shared" si="13"/>
        <v>1</v>
      </c>
      <c r="AR55">
        <f t="shared" si="13"/>
        <v>9</v>
      </c>
      <c r="AS55">
        <f t="shared" si="13"/>
        <v>1</v>
      </c>
      <c r="AT55">
        <f t="shared" si="13"/>
        <v>16</v>
      </c>
      <c r="AU55">
        <f t="shared" si="13"/>
        <v>9</v>
      </c>
      <c r="AV55">
        <f t="shared" si="13"/>
        <v>9</v>
      </c>
      <c r="AW55">
        <f t="shared" si="15"/>
        <v>4</v>
      </c>
      <c r="AX55">
        <f t="shared" si="15"/>
        <v>16</v>
      </c>
      <c r="AY55">
        <f t="shared" si="15"/>
        <v>0</v>
      </c>
      <c r="AZ55">
        <f t="shared" si="15"/>
        <v>0</v>
      </c>
      <c r="BA55">
        <f t="shared" si="15"/>
        <v>0</v>
      </c>
      <c r="BB55">
        <f t="shared" si="14"/>
        <v>0</v>
      </c>
      <c r="BC55">
        <f t="shared" si="14"/>
        <v>25</v>
      </c>
    </row>
    <row r="56" spans="1:55" x14ac:dyDescent="0.35">
      <c r="A56" s="2">
        <v>43697</v>
      </c>
      <c r="B56">
        <v>21</v>
      </c>
      <c r="C56">
        <v>39</v>
      </c>
      <c r="D56">
        <v>30</v>
      </c>
      <c r="E56">
        <v>84</v>
      </c>
      <c r="F56">
        <v>12</v>
      </c>
      <c r="G56">
        <v>36</v>
      </c>
      <c r="H56">
        <v>12</v>
      </c>
      <c r="I56">
        <v>6</v>
      </c>
      <c r="J56">
        <v>12</v>
      </c>
      <c r="K56">
        <v>39</v>
      </c>
      <c r="L56">
        <v>6</v>
      </c>
      <c r="M56">
        <v>6</v>
      </c>
      <c r="N56">
        <v>3</v>
      </c>
      <c r="O56">
        <v>9</v>
      </c>
      <c r="P56">
        <v>21</v>
      </c>
      <c r="Q56">
        <v>27</v>
      </c>
      <c r="R56">
        <v>9</v>
      </c>
      <c r="S56">
        <v>15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f t="shared" si="12"/>
        <v>387</v>
      </c>
      <c r="AB56" s="4">
        <f t="shared" si="1"/>
        <v>387</v>
      </c>
      <c r="AC56">
        <f t="shared" si="2"/>
        <v>4298.0869565217399</v>
      </c>
      <c r="AE56">
        <f t="shared" si="3"/>
        <v>24</v>
      </c>
      <c r="AF56">
        <f t="shared" si="4"/>
        <v>29.847826086956523</v>
      </c>
      <c r="AG56">
        <f t="shared" si="13"/>
        <v>36</v>
      </c>
      <c r="AH56">
        <f t="shared" si="13"/>
        <v>9</v>
      </c>
      <c r="AI56">
        <f t="shared" si="13"/>
        <v>324</v>
      </c>
      <c r="AJ56">
        <f t="shared" si="13"/>
        <v>576</v>
      </c>
      <c r="AK56">
        <f t="shared" si="13"/>
        <v>64</v>
      </c>
      <c r="AL56">
        <f t="shared" si="13"/>
        <v>64</v>
      </c>
      <c r="AM56">
        <f t="shared" si="13"/>
        <v>4</v>
      </c>
      <c r="AN56">
        <f t="shared" si="13"/>
        <v>4</v>
      </c>
      <c r="AO56">
        <f t="shared" si="13"/>
        <v>81</v>
      </c>
      <c r="AP56">
        <f t="shared" si="13"/>
        <v>121</v>
      </c>
      <c r="AQ56">
        <f t="shared" si="13"/>
        <v>0</v>
      </c>
      <c r="AR56">
        <f t="shared" si="13"/>
        <v>1</v>
      </c>
      <c r="AS56">
        <f t="shared" si="13"/>
        <v>4</v>
      </c>
      <c r="AT56">
        <f t="shared" ref="AG56:AV71" si="16">(O56/3-P56/3)^2</f>
        <v>16</v>
      </c>
      <c r="AU56">
        <f t="shared" si="16"/>
        <v>4</v>
      </c>
      <c r="AV56">
        <f t="shared" si="16"/>
        <v>36</v>
      </c>
      <c r="AW56">
        <f t="shared" si="15"/>
        <v>4</v>
      </c>
      <c r="AX56">
        <f t="shared" si="15"/>
        <v>25</v>
      </c>
      <c r="AY56">
        <f t="shared" si="15"/>
        <v>0</v>
      </c>
      <c r="AZ56">
        <f t="shared" si="15"/>
        <v>0</v>
      </c>
      <c r="BA56">
        <f t="shared" si="15"/>
        <v>0</v>
      </c>
      <c r="BB56">
        <f t="shared" si="14"/>
        <v>0</v>
      </c>
      <c r="BC56">
        <f t="shared" si="14"/>
        <v>0</v>
      </c>
    </row>
    <row r="57" spans="1:55" x14ac:dyDescent="0.35">
      <c r="A57" s="2">
        <v>43698</v>
      </c>
      <c r="B57">
        <v>6</v>
      </c>
      <c r="C57">
        <v>27</v>
      </c>
      <c r="D57">
        <v>45</v>
      </c>
      <c r="E57">
        <v>15</v>
      </c>
      <c r="F57">
        <v>39</v>
      </c>
      <c r="G57">
        <v>12</v>
      </c>
      <c r="H57">
        <v>30</v>
      </c>
      <c r="I57">
        <v>33</v>
      </c>
      <c r="J57">
        <v>18</v>
      </c>
      <c r="K57">
        <v>18</v>
      </c>
      <c r="L57">
        <v>18</v>
      </c>
      <c r="M57">
        <v>15</v>
      </c>
      <c r="N57">
        <v>15</v>
      </c>
      <c r="O57">
        <v>18</v>
      </c>
      <c r="P57">
        <v>24</v>
      </c>
      <c r="Q57">
        <v>24</v>
      </c>
      <c r="R57">
        <v>3</v>
      </c>
      <c r="S57">
        <v>9</v>
      </c>
      <c r="T57">
        <v>9</v>
      </c>
      <c r="U57">
        <v>9</v>
      </c>
      <c r="V57">
        <v>3</v>
      </c>
      <c r="W57">
        <v>3</v>
      </c>
      <c r="X57">
        <v>9</v>
      </c>
      <c r="Y57">
        <v>0</v>
      </c>
      <c r="Z57">
        <f t="shared" si="12"/>
        <v>402</v>
      </c>
      <c r="AB57" s="4">
        <f t="shared" si="1"/>
        <v>402</v>
      </c>
      <c r="AC57">
        <f t="shared" si="2"/>
        <v>1465.04347826087</v>
      </c>
      <c r="AE57">
        <f t="shared" si="3"/>
        <v>24</v>
      </c>
      <c r="AF57">
        <f t="shared" si="4"/>
        <v>10.173913043478262</v>
      </c>
      <c r="AG57">
        <f t="shared" si="16"/>
        <v>49</v>
      </c>
      <c r="AH57">
        <f t="shared" si="16"/>
        <v>36</v>
      </c>
      <c r="AI57">
        <f t="shared" si="16"/>
        <v>100</v>
      </c>
      <c r="AJ57">
        <f t="shared" si="16"/>
        <v>64</v>
      </c>
      <c r="AK57">
        <f t="shared" si="16"/>
        <v>81</v>
      </c>
      <c r="AL57">
        <f t="shared" si="16"/>
        <v>36</v>
      </c>
      <c r="AM57">
        <f t="shared" si="16"/>
        <v>1</v>
      </c>
      <c r="AN57">
        <f t="shared" si="16"/>
        <v>25</v>
      </c>
      <c r="AO57">
        <f t="shared" si="16"/>
        <v>0</v>
      </c>
      <c r="AP57">
        <f t="shared" si="16"/>
        <v>0</v>
      </c>
      <c r="AQ57">
        <f t="shared" si="16"/>
        <v>1</v>
      </c>
      <c r="AR57">
        <f t="shared" si="16"/>
        <v>0</v>
      </c>
      <c r="AS57">
        <f t="shared" si="16"/>
        <v>1</v>
      </c>
      <c r="AT57">
        <f t="shared" si="16"/>
        <v>4</v>
      </c>
      <c r="AU57">
        <f t="shared" si="16"/>
        <v>0</v>
      </c>
      <c r="AV57">
        <f t="shared" si="16"/>
        <v>49</v>
      </c>
      <c r="AW57">
        <f t="shared" si="15"/>
        <v>4</v>
      </c>
      <c r="AX57">
        <f t="shared" si="15"/>
        <v>0</v>
      </c>
      <c r="AY57">
        <f t="shared" si="15"/>
        <v>0</v>
      </c>
      <c r="AZ57">
        <f t="shared" si="15"/>
        <v>4</v>
      </c>
      <c r="BA57">
        <f t="shared" si="15"/>
        <v>0</v>
      </c>
      <c r="BB57">
        <f t="shared" si="14"/>
        <v>4</v>
      </c>
      <c r="BC57">
        <f t="shared" si="14"/>
        <v>9</v>
      </c>
    </row>
    <row r="58" spans="1:55" x14ac:dyDescent="0.35">
      <c r="A58" s="2">
        <v>43699</v>
      </c>
      <c r="B58">
        <v>33</v>
      </c>
      <c r="C58">
        <v>24</v>
      </c>
      <c r="D58">
        <v>54</v>
      </c>
      <c r="E58">
        <v>54</v>
      </c>
      <c r="F58">
        <v>36</v>
      </c>
      <c r="G58">
        <v>15</v>
      </c>
      <c r="H58">
        <v>24</v>
      </c>
      <c r="I58">
        <v>30</v>
      </c>
      <c r="J58">
        <v>6</v>
      </c>
      <c r="K58">
        <v>3</v>
      </c>
      <c r="L58">
        <v>6</v>
      </c>
      <c r="M58">
        <v>0</v>
      </c>
      <c r="N58">
        <v>3</v>
      </c>
      <c r="O58">
        <v>0</v>
      </c>
      <c r="P58">
        <v>0</v>
      </c>
      <c r="Q58">
        <v>0</v>
      </c>
      <c r="R58">
        <v>12</v>
      </c>
      <c r="S58">
        <v>18</v>
      </c>
      <c r="T58">
        <v>33</v>
      </c>
      <c r="U58">
        <v>18</v>
      </c>
      <c r="V58">
        <v>6</v>
      </c>
      <c r="W58">
        <v>21</v>
      </c>
      <c r="X58">
        <v>24</v>
      </c>
      <c r="Y58">
        <v>30</v>
      </c>
      <c r="Z58">
        <f t="shared" si="12"/>
        <v>450</v>
      </c>
      <c r="AB58" s="4">
        <f t="shared" si="1"/>
        <v>450</v>
      </c>
      <c r="AC58">
        <f t="shared" si="2"/>
        <v>1236.521739130435</v>
      </c>
      <c r="AE58">
        <f t="shared" si="3"/>
        <v>24</v>
      </c>
      <c r="AF58">
        <f t="shared" si="4"/>
        <v>8.5869565217391308</v>
      </c>
      <c r="AG58">
        <f t="shared" si="16"/>
        <v>9</v>
      </c>
      <c r="AH58">
        <f t="shared" si="16"/>
        <v>100</v>
      </c>
      <c r="AI58">
        <f t="shared" si="16"/>
        <v>0</v>
      </c>
      <c r="AJ58">
        <f t="shared" si="16"/>
        <v>36</v>
      </c>
      <c r="AK58">
        <f t="shared" si="16"/>
        <v>49</v>
      </c>
      <c r="AL58">
        <f t="shared" si="16"/>
        <v>9</v>
      </c>
      <c r="AM58">
        <f t="shared" si="16"/>
        <v>4</v>
      </c>
      <c r="AN58">
        <f t="shared" si="16"/>
        <v>64</v>
      </c>
      <c r="AO58">
        <f t="shared" si="16"/>
        <v>1</v>
      </c>
      <c r="AP58">
        <f t="shared" si="16"/>
        <v>1</v>
      </c>
      <c r="AQ58">
        <f t="shared" si="16"/>
        <v>4</v>
      </c>
      <c r="AR58">
        <f t="shared" si="16"/>
        <v>1</v>
      </c>
      <c r="AS58">
        <f t="shared" si="16"/>
        <v>1</v>
      </c>
      <c r="AT58">
        <f t="shared" si="16"/>
        <v>0</v>
      </c>
      <c r="AU58">
        <f t="shared" si="16"/>
        <v>0</v>
      </c>
      <c r="AV58">
        <f t="shared" si="16"/>
        <v>16</v>
      </c>
      <c r="AW58">
        <f t="shared" si="15"/>
        <v>4</v>
      </c>
      <c r="AX58">
        <f t="shared" si="15"/>
        <v>25</v>
      </c>
      <c r="AY58">
        <f t="shared" si="15"/>
        <v>25</v>
      </c>
      <c r="AZ58">
        <f t="shared" si="15"/>
        <v>16</v>
      </c>
      <c r="BA58">
        <f t="shared" si="15"/>
        <v>25</v>
      </c>
      <c r="BB58">
        <f t="shared" si="14"/>
        <v>1</v>
      </c>
      <c r="BC58">
        <f t="shared" si="14"/>
        <v>4</v>
      </c>
    </row>
    <row r="59" spans="1:55" x14ac:dyDescent="0.35">
      <c r="A59" s="2">
        <v>43700</v>
      </c>
      <c r="B59">
        <v>27</v>
      </c>
      <c r="C59">
        <v>18</v>
      </c>
      <c r="D59">
        <v>27</v>
      </c>
      <c r="E59">
        <v>9</v>
      </c>
      <c r="F59">
        <v>18</v>
      </c>
      <c r="G59">
        <v>18</v>
      </c>
      <c r="H59">
        <v>9</v>
      </c>
      <c r="I59">
        <v>9</v>
      </c>
      <c r="J59">
        <v>3</v>
      </c>
      <c r="K59">
        <v>6</v>
      </c>
      <c r="L59">
        <v>0</v>
      </c>
      <c r="M59">
        <v>6</v>
      </c>
      <c r="N59">
        <v>3</v>
      </c>
      <c r="O59">
        <v>6</v>
      </c>
      <c r="P59">
        <v>0</v>
      </c>
      <c r="Q59">
        <v>0</v>
      </c>
      <c r="R59">
        <v>6</v>
      </c>
      <c r="S59">
        <v>12</v>
      </c>
      <c r="T59">
        <v>21</v>
      </c>
      <c r="U59">
        <v>3</v>
      </c>
      <c r="V59">
        <v>12</v>
      </c>
      <c r="W59">
        <v>12</v>
      </c>
      <c r="X59">
        <v>9</v>
      </c>
      <c r="Y59">
        <v>21</v>
      </c>
      <c r="Z59">
        <f t="shared" si="12"/>
        <v>255</v>
      </c>
      <c r="AB59" s="4">
        <f t="shared" si="1"/>
        <v>255</v>
      </c>
      <c r="AC59">
        <f t="shared" si="2"/>
        <v>532.17391304347825</v>
      </c>
      <c r="AE59">
        <f t="shared" si="3"/>
        <v>24</v>
      </c>
      <c r="AF59">
        <f t="shared" si="4"/>
        <v>3.6956521739130435</v>
      </c>
      <c r="AG59">
        <f t="shared" si="16"/>
        <v>9</v>
      </c>
      <c r="AH59">
        <f t="shared" si="16"/>
        <v>9</v>
      </c>
      <c r="AI59">
        <f t="shared" si="16"/>
        <v>36</v>
      </c>
      <c r="AJ59">
        <f t="shared" si="16"/>
        <v>9</v>
      </c>
      <c r="AK59">
        <f t="shared" si="16"/>
        <v>0</v>
      </c>
      <c r="AL59">
        <f t="shared" si="16"/>
        <v>9</v>
      </c>
      <c r="AM59">
        <f t="shared" si="16"/>
        <v>0</v>
      </c>
      <c r="AN59">
        <f t="shared" si="16"/>
        <v>4</v>
      </c>
      <c r="AO59">
        <f t="shared" si="16"/>
        <v>1</v>
      </c>
      <c r="AP59">
        <f t="shared" si="16"/>
        <v>4</v>
      </c>
      <c r="AQ59">
        <f t="shared" si="16"/>
        <v>4</v>
      </c>
      <c r="AR59">
        <f t="shared" si="16"/>
        <v>1</v>
      </c>
      <c r="AS59">
        <f t="shared" si="16"/>
        <v>1</v>
      </c>
      <c r="AT59">
        <f t="shared" si="16"/>
        <v>4</v>
      </c>
      <c r="AU59">
        <f t="shared" si="16"/>
        <v>0</v>
      </c>
      <c r="AV59">
        <f t="shared" si="16"/>
        <v>4</v>
      </c>
      <c r="AW59">
        <f t="shared" si="15"/>
        <v>4</v>
      </c>
      <c r="AX59">
        <f t="shared" si="15"/>
        <v>9</v>
      </c>
      <c r="AY59">
        <f t="shared" si="15"/>
        <v>36</v>
      </c>
      <c r="AZ59">
        <f t="shared" si="15"/>
        <v>9</v>
      </c>
      <c r="BA59">
        <f t="shared" si="15"/>
        <v>0</v>
      </c>
      <c r="BB59">
        <f t="shared" si="14"/>
        <v>1</v>
      </c>
      <c r="BC59">
        <f t="shared" si="14"/>
        <v>16</v>
      </c>
    </row>
    <row r="60" spans="1:55" x14ac:dyDescent="0.35">
      <c r="A60" s="2">
        <v>43701</v>
      </c>
      <c r="B60">
        <v>9</v>
      </c>
      <c r="C60">
        <v>21</v>
      </c>
      <c r="D60">
        <v>18</v>
      </c>
      <c r="E60">
        <v>30</v>
      </c>
      <c r="F60">
        <v>9</v>
      </c>
      <c r="G60">
        <v>3</v>
      </c>
      <c r="H60">
        <v>9</v>
      </c>
      <c r="I60">
        <v>0</v>
      </c>
      <c r="J60">
        <v>6</v>
      </c>
      <c r="K60">
        <v>0</v>
      </c>
      <c r="L60">
        <v>0</v>
      </c>
      <c r="M60">
        <v>0</v>
      </c>
      <c r="N60">
        <v>0</v>
      </c>
      <c r="O60">
        <v>0</v>
      </c>
      <c r="P60">
        <v>3</v>
      </c>
      <c r="Q60">
        <v>0</v>
      </c>
      <c r="R60">
        <v>6</v>
      </c>
      <c r="S60">
        <v>21</v>
      </c>
      <c r="T60">
        <v>9</v>
      </c>
      <c r="U60">
        <v>12</v>
      </c>
      <c r="V60">
        <v>24</v>
      </c>
      <c r="W60">
        <v>33</v>
      </c>
      <c r="X60">
        <v>21</v>
      </c>
      <c r="Y60">
        <v>15</v>
      </c>
      <c r="Z60">
        <f t="shared" si="12"/>
        <v>249</v>
      </c>
      <c r="AB60" s="4">
        <f t="shared" si="1"/>
        <v>249</v>
      </c>
      <c r="AC60">
        <f t="shared" si="2"/>
        <v>626.08695652173924</v>
      </c>
      <c r="AE60">
        <f t="shared" si="3"/>
        <v>24</v>
      </c>
      <c r="AF60">
        <f t="shared" si="4"/>
        <v>4.3478260869565215</v>
      </c>
      <c r="AG60">
        <f t="shared" si="16"/>
        <v>16</v>
      </c>
      <c r="AH60">
        <f t="shared" si="16"/>
        <v>1</v>
      </c>
      <c r="AI60">
        <f t="shared" si="16"/>
        <v>16</v>
      </c>
      <c r="AJ60">
        <f t="shared" si="16"/>
        <v>49</v>
      </c>
      <c r="AK60">
        <f t="shared" si="16"/>
        <v>4</v>
      </c>
      <c r="AL60">
        <f t="shared" si="16"/>
        <v>4</v>
      </c>
      <c r="AM60">
        <f t="shared" si="16"/>
        <v>9</v>
      </c>
      <c r="AN60">
        <f t="shared" si="16"/>
        <v>4</v>
      </c>
      <c r="AO60">
        <f t="shared" si="16"/>
        <v>4</v>
      </c>
      <c r="AP60">
        <f t="shared" si="16"/>
        <v>0</v>
      </c>
      <c r="AQ60">
        <f t="shared" si="16"/>
        <v>0</v>
      </c>
      <c r="AR60">
        <f t="shared" si="16"/>
        <v>0</v>
      </c>
      <c r="AS60">
        <f t="shared" si="16"/>
        <v>0</v>
      </c>
      <c r="AT60">
        <f t="shared" si="16"/>
        <v>1</v>
      </c>
      <c r="AU60">
        <f t="shared" si="16"/>
        <v>1</v>
      </c>
      <c r="AV60">
        <f t="shared" si="16"/>
        <v>4</v>
      </c>
      <c r="AW60">
        <f t="shared" si="15"/>
        <v>25</v>
      </c>
      <c r="AX60">
        <f t="shared" si="15"/>
        <v>16</v>
      </c>
      <c r="AY60">
        <f t="shared" si="15"/>
        <v>1</v>
      </c>
      <c r="AZ60">
        <f t="shared" si="15"/>
        <v>16</v>
      </c>
      <c r="BA60">
        <f t="shared" si="15"/>
        <v>9</v>
      </c>
      <c r="BB60">
        <f t="shared" si="14"/>
        <v>16</v>
      </c>
      <c r="BC60">
        <f t="shared" si="14"/>
        <v>4</v>
      </c>
    </row>
    <row r="61" spans="1:55" x14ac:dyDescent="0.35">
      <c r="A61" s="2">
        <v>43702</v>
      </c>
      <c r="B61">
        <v>3</v>
      </c>
      <c r="C61">
        <v>12</v>
      </c>
      <c r="D61">
        <v>9</v>
      </c>
      <c r="E61">
        <v>15</v>
      </c>
      <c r="F61">
        <v>6</v>
      </c>
      <c r="G61">
        <v>24</v>
      </c>
      <c r="H61">
        <v>9</v>
      </c>
      <c r="I61">
        <v>30</v>
      </c>
      <c r="J61">
        <v>0</v>
      </c>
      <c r="K61">
        <v>9</v>
      </c>
      <c r="L61">
        <v>0</v>
      </c>
      <c r="M61">
        <v>0</v>
      </c>
      <c r="N61">
        <v>0</v>
      </c>
      <c r="O61">
        <v>0</v>
      </c>
      <c r="P61">
        <v>0</v>
      </c>
      <c r="Q61">
        <v>3</v>
      </c>
      <c r="R61">
        <v>6</v>
      </c>
      <c r="S61">
        <v>12</v>
      </c>
      <c r="T61">
        <v>6</v>
      </c>
      <c r="U61">
        <v>6</v>
      </c>
      <c r="V61">
        <v>12</v>
      </c>
      <c r="W61">
        <v>21</v>
      </c>
      <c r="X61">
        <v>15</v>
      </c>
      <c r="Y61">
        <v>12</v>
      </c>
      <c r="Z61">
        <f t="shared" si="12"/>
        <v>210</v>
      </c>
      <c r="AB61" s="4">
        <f t="shared" si="1"/>
        <v>210</v>
      </c>
      <c r="AC61">
        <f t="shared" si="2"/>
        <v>873.39130434782624</v>
      </c>
      <c r="AE61">
        <f t="shared" si="3"/>
        <v>24</v>
      </c>
      <c r="AF61">
        <f t="shared" si="4"/>
        <v>6.0652173913043477</v>
      </c>
      <c r="AG61">
        <f t="shared" si="16"/>
        <v>9</v>
      </c>
      <c r="AH61">
        <f t="shared" si="16"/>
        <v>1</v>
      </c>
      <c r="AI61">
        <f t="shared" si="16"/>
        <v>4</v>
      </c>
      <c r="AJ61">
        <f t="shared" si="16"/>
        <v>9</v>
      </c>
      <c r="AK61">
        <f t="shared" si="16"/>
        <v>36</v>
      </c>
      <c r="AL61">
        <f t="shared" si="16"/>
        <v>25</v>
      </c>
      <c r="AM61">
        <f t="shared" si="16"/>
        <v>49</v>
      </c>
      <c r="AN61">
        <f t="shared" si="16"/>
        <v>100</v>
      </c>
      <c r="AO61">
        <f t="shared" si="16"/>
        <v>9</v>
      </c>
      <c r="AP61">
        <f t="shared" si="16"/>
        <v>9</v>
      </c>
      <c r="AQ61">
        <f t="shared" si="16"/>
        <v>0</v>
      </c>
      <c r="AR61">
        <f t="shared" si="16"/>
        <v>0</v>
      </c>
      <c r="AS61">
        <f t="shared" si="16"/>
        <v>0</v>
      </c>
      <c r="AT61">
        <f t="shared" si="16"/>
        <v>0</v>
      </c>
      <c r="AU61">
        <f t="shared" si="16"/>
        <v>1</v>
      </c>
      <c r="AV61">
        <f t="shared" si="16"/>
        <v>1</v>
      </c>
      <c r="AW61">
        <f t="shared" si="15"/>
        <v>4</v>
      </c>
      <c r="AX61">
        <f t="shared" si="15"/>
        <v>4</v>
      </c>
      <c r="AY61">
        <f t="shared" si="15"/>
        <v>0</v>
      </c>
      <c r="AZ61">
        <f t="shared" si="15"/>
        <v>4</v>
      </c>
      <c r="BA61">
        <f t="shared" si="15"/>
        <v>9</v>
      </c>
      <c r="BB61">
        <f t="shared" si="14"/>
        <v>4</v>
      </c>
      <c r="BC61">
        <f t="shared" si="14"/>
        <v>1</v>
      </c>
    </row>
    <row r="62" spans="1:55" x14ac:dyDescent="0.35">
      <c r="A62" s="2">
        <v>43703</v>
      </c>
      <c r="B62">
        <v>9</v>
      </c>
      <c r="C62">
        <v>21</v>
      </c>
      <c r="D62">
        <v>39</v>
      </c>
      <c r="E62">
        <v>9</v>
      </c>
      <c r="F62">
        <v>15</v>
      </c>
      <c r="G62">
        <v>9</v>
      </c>
      <c r="H62">
        <v>3</v>
      </c>
      <c r="I62">
        <v>6</v>
      </c>
      <c r="J62">
        <v>15</v>
      </c>
      <c r="K62">
        <v>9</v>
      </c>
      <c r="L62">
        <v>0</v>
      </c>
      <c r="M62">
        <v>0</v>
      </c>
      <c r="N62">
        <v>0</v>
      </c>
      <c r="O62">
        <v>0</v>
      </c>
      <c r="P62">
        <v>0</v>
      </c>
      <c r="Q62">
        <v>9</v>
      </c>
      <c r="R62">
        <v>12</v>
      </c>
      <c r="S62">
        <v>9</v>
      </c>
      <c r="T62">
        <v>18</v>
      </c>
      <c r="U62">
        <v>24</v>
      </c>
      <c r="V62">
        <v>9</v>
      </c>
      <c r="W62">
        <v>15</v>
      </c>
      <c r="X62">
        <v>24</v>
      </c>
      <c r="Y62">
        <v>6</v>
      </c>
      <c r="Z62">
        <f t="shared" si="12"/>
        <v>261</v>
      </c>
      <c r="AB62" s="4">
        <f t="shared" si="1"/>
        <v>261</v>
      </c>
      <c r="AC62">
        <f t="shared" si="2"/>
        <v>892.17391304347848</v>
      </c>
      <c r="AE62">
        <f t="shared" si="3"/>
        <v>24</v>
      </c>
      <c r="AF62">
        <f t="shared" si="4"/>
        <v>6.1956521739130439</v>
      </c>
      <c r="AG62">
        <f t="shared" si="16"/>
        <v>16</v>
      </c>
      <c r="AH62">
        <f t="shared" si="16"/>
        <v>36</v>
      </c>
      <c r="AI62">
        <f t="shared" si="16"/>
        <v>100</v>
      </c>
      <c r="AJ62">
        <f t="shared" si="16"/>
        <v>4</v>
      </c>
      <c r="AK62">
        <f t="shared" si="16"/>
        <v>4</v>
      </c>
      <c r="AL62">
        <f t="shared" si="16"/>
        <v>4</v>
      </c>
      <c r="AM62">
        <f t="shared" si="16"/>
        <v>1</v>
      </c>
      <c r="AN62">
        <f t="shared" si="16"/>
        <v>9</v>
      </c>
      <c r="AO62">
        <f t="shared" si="16"/>
        <v>4</v>
      </c>
      <c r="AP62">
        <f t="shared" si="16"/>
        <v>9</v>
      </c>
      <c r="AQ62">
        <f t="shared" si="16"/>
        <v>0</v>
      </c>
      <c r="AR62">
        <f t="shared" si="16"/>
        <v>0</v>
      </c>
      <c r="AS62">
        <f t="shared" si="16"/>
        <v>0</v>
      </c>
      <c r="AT62">
        <f t="shared" si="16"/>
        <v>0</v>
      </c>
      <c r="AU62">
        <f t="shared" si="16"/>
        <v>9</v>
      </c>
      <c r="AV62">
        <f t="shared" si="16"/>
        <v>1</v>
      </c>
      <c r="AW62">
        <f t="shared" si="15"/>
        <v>1</v>
      </c>
      <c r="AX62">
        <f t="shared" si="15"/>
        <v>9</v>
      </c>
      <c r="AY62">
        <f t="shared" si="15"/>
        <v>4</v>
      </c>
      <c r="AZ62">
        <f t="shared" si="15"/>
        <v>25</v>
      </c>
      <c r="BA62">
        <f t="shared" si="15"/>
        <v>4</v>
      </c>
      <c r="BB62">
        <f t="shared" si="14"/>
        <v>9</v>
      </c>
      <c r="BC62">
        <f t="shared" si="14"/>
        <v>36</v>
      </c>
    </row>
    <row r="63" spans="1:55" x14ac:dyDescent="0.35">
      <c r="A63" s="2">
        <v>43704</v>
      </c>
      <c r="B63">
        <v>3</v>
      </c>
      <c r="C63">
        <v>9</v>
      </c>
      <c r="D63">
        <v>9</v>
      </c>
      <c r="E63">
        <v>9</v>
      </c>
      <c r="F63">
        <v>6</v>
      </c>
      <c r="G63">
        <v>12</v>
      </c>
      <c r="H63">
        <v>0</v>
      </c>
      <c r="I63">
        <v>15</v>
      </c>
      <c r="J63">
        <v>6</v>
      </c>
      <c r="K63">
        <v>6</v>
      </c>
      <c r="L63">
        <v>6</v>
      </c>
      <c r="M63">
        <v>0</v>
      </c>
      <c r="N63">
        <v>0</v>
      </c>
      <c r="O63">
        <v>0</v>
      </c>
      <c r="P63">
        <v>0</v>
      </c>
      <c r="Q63">
        <v>3</v>
      </c>
      <c r="R63">
        <v>12</v>
      </c>
      <c r="S63">
        <v>18</v>
      </c>
      <c r="T63">
        <v>9</v>
      </c>
      <c r="U63">
        <v>15</v>
      </c>
      <c r="V63">
        <v>12</v>
      </c>
      <c r="W63">
        <v>12</v>
      </c>
      <c r="X63">
        <v>30</v>
      </c>
      <c r="Y63">
        <v>0</v>
      </c>
      <c r="Z63">
        <f t="shared" si="12"/>
        <v>192</v>
      </c>
      <c r="AB63" s="4">
        <f t="shared" si="1"/>
        <v>192</v>
      </c>
      <c r="AC63">
        <f t="shared" si="2"/>
        <v>710.60869565217399</v>
      </c>
      <c r="AE63">
        <f t="shared" si="3"/>
        <v>24</v>
      </c>
      <c r="AF63">
        <f t="shared" si="4"/>
        <v>4.9347826086956523</v>
      </c>
      <c r="AG63">
        <f t="shared" si="16"/>
        <v>4</v>
      </c>
      <c r="AH63">
        <f t="shared" si="16"/>
        <v>0</v>
      </c>
      <c r="AI63">
        <f t="shared" si="16"/>
        <v>0</v>
      </c>
      <c r="AJ63">
        <f t="shared" si="16"/>
        <v>1</v>
      </c>
      <c r="AK63">
        <f t="shared" si="16"/>
        <v>4</v>
      </c>
      <c r="AL63">
        <f t="shared" si="16"/>
        <v>16</v>
      </c>
      <c r="AM63">
        <f t="shared" si="16"/>
        <v>25</v>
      </c>
      <c r="AN63">
        <f t="shared" si="16"/>
        <v>9</v>
      </c>
      <c r="AO63">
        <f t="shared" si="16"/>
        <v>0</v>
      </c>
      <c r="AP63">
        <f t="shared" si="16"/>
        <v>0</v>
      </c>
      <c r="AQ63">
        <f t="shared" si="16"/>
        <v>4</v>
      </c>
      <c r="AR63">
        <f t="shared" si="16"/>
        <v>0</v>
      </c>
      <c r="AS63">
        <f t="shared" si="16"/>
        <v>0</v>
      </c>
      <c r="AT63">
        <f t="shared" si="16"/>
        <v>0</v>
      </c>
      <c r="AU63">
        <f t="shared" si="16"/>
        <v>1</v>
      </c>
      <c r="AV63">
        <f t="shared" si="16"/>
        <v>9</v>
      </c>
      <c r="AW63">
        <f t="shared" si="15"/>
        <v>4</v>
      </c>
      <c r="AX63">
        <f t="shared" si="15"/>
        <v>9</v>
      </c>
      <c r="AY63">
        <f t="shared" si="15"/>
        <v>4</v>
      </c>
      <c r="AZ63">
        <f t="shared" si="15"/>
        <v>1</v>
      </c>
      <c r="BA63">
        <f t="shared" si="15"/>
        <v>0</v>
      </c>
      <c r="BB63">
        <f t="shared" si="14"/>
        <v>36</v>
      </c>
      <c r="BC63">
        <f t="shared" si="14"/>
        <v>100</v>
      </c>
    </row>
    <row r="64" spans="1:55" x14ac:dyDescent="0.35">
      <c r="A64" s="2">
        <v>43705</v>
      </c>
      <c r="B64">
        <v>3</v>
      </c>
      <c r="C64">
        <v>3</v>
      </c>
      <c r="D64">
        <v>12</v>
      </c>
      <c r="E64">
        <v>9</v>
      </c>
      <c r="F64">
        <v>3</v>
      </c>
      <c r="G64">
        <v>6</v>
      </c>
      <c r="H64">
        <v>3</v>
      </c>
      <c r="I64">
        <v>0</v>
      </c>
      <c r="J64">
        <v>9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3</v>
      </c>
      <c r="R64">
        <v>3</v>
      </c>
      <c r="S64">
        <v>3</v>
      </c>
      <c r="T64">
        <v>3</v>
      </c>
      <c r="U64">
        <v>12</v>
      </c>
      <c r="V64">
        <v>9</v>
      </c>
      <c r="W64">
        <v>6</v>
      </c>
      <c r="X64">
        <v>9</v>
      </c>
      <c r="Y64">
        <v>6</v>
      </c>
      <c r="Z64">
        <f t="shared" si="12"/>
        <v>102</v>
      </c>
      <c r="AB64" s="4">
        <f t="shared" si="1"/>
        <v>102</v>
      </c>
      <c r="AC64">
        <f t="shared" si="2"/>
        <v>153.39130434782612</v>
      </c>
      <c r="AE64">
        <f t="shared" si="3"/>
        <v>24</v>
      </c>
      <c r="AF64">
        <f t="shared" si="4"/>
        <v>1.0652173913043479</v>
      </c>
      <c r="AG64">
        <f t="shared" si="16"/>
        <v>0</v>
      </c>
      <c r="AH64">
        <f t="shared" si="16"/>
        <v>9</v>
      </c>
      <c r="AI64">
        <f t="shared" si="16"/>
        <v>1</v>
      </c>
      <c r="AJ64">
        <f t="shared" si="16"/>
        <v>4</v>
      </c>
      <c r="AK64">
        <f t="shared" si="16"/>
        <v>1</v>
      </c>
      <c r="AL64">
        <f t="shared" si="16"/>
        <v>1</v>
      </c>
      <c r="AM64">
        <f t="shared" si="16"/>
        <v>1</v>
      </c>
      <c r="AN64">
        <f t="shared" si="16"/>
        <v>9</v>
      </c>
      <c r="AO64">
        <f t="shared" si="16"/>
        <v>9</v>
      </c>
      <c r="AP64">
        <f t="shared" si="16"/>
        <v>0</v>
      </c>
      <c r="AQ64">
        <f t="shared" si="16"/>
        <v>0</v>
      </c>
      <c r="AR64">
        <f t="shared" si="16"/>
        <v>0</v>
      </c>
      <c r="AS64">
        <f t="shared" si="16"/>
        <v>0</v>
      </c>
      <c r="AT64">
        <f t="shared" si="16"/>
        <v>0</v>
      </c>
      <c r="AU64">
        <f t="shared" si="16"/>
        <v>1</v>
      </c>
      <c r="AV64">
        <f t="shared" si="16"/>
        <v>0</v>
      </c>
      <c r="AW64">
        <f t="shared" si="15"/>
        <v>0</v>
      </c>
      <c r="AX64">
        <f t="shared" si="15"/>
        <v>0</v>
      </c>
      <c r="AY64">
        <f t="shared" si="15"/>
        <v>9</v>
      </c>
      <c r="AZ64">
        <f t="shared" si="15"/>
        <v>1</v>
      </c>
      <c r="BA64">
        <f t="shared" si="15"/>
        <v>1</v>
      </c>
      <c r="BB64">
        <f t="shared" si="14"/>
        <v>1</v>
      </c>
      <c r="BC64">
        <f t="shared" si="14"/>
        <v>1</v>
      </c>
    </row>
    <row r="65" spans="1:55" x14ac:dyDescent="0.35">
      <c r="A65" s="2">
        <v>43706</v>
      </c>
      <c r="B65">
        <v>6</v>
      </c>
      <c r="C65">
        <v>24</v>
      </c>
      <c r="D65">
        <v>9</v>
      </c>
      <c r="E65">
        <v>6</v>
      </c>
      <c r="F65">
        <v>0</v>
      </c>
      <c r="G65">
        <v>0</v>
      </c>
      <c r="H65">
        <v>6</v>
      </c>
      <c r="I65">
        <v>6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3</v>
      </c>
      <c r="S65">
        <v>0</v>
      </c>
      <c r="T65">
        <v>0</v>
      </c>
      <c r="U65">
        <v>0</v>
      </c>
      <c r="V65">
        <v>6</v>
      </c>
      <c r="W65">
        <v>3</v>
      </c>
      <c r="X65">
        <v>3</v>
      </c>
      <c r="Y65">
        <v>0</v>
      </c>
      <c r="Z65">
        <f t="shared" si="12"/>
        <v>72</v>
      </c>
      <c r="AB65" s="4">
        <f t="shared" si="1"/>
        <v>72</v>
      </c>
      <c r="AC65">
        <f t="shared" si="2"/>
        <v>256.69565217391306</v>
      </c>
      <c r="AE65">
        <f t="shared" si="3"/>
        <v>24</v>
      </c>
      <c r="AF65">
        <f t="shared" ref="AF65:AF73" si="17">SUM(AG65:BC65)/(2*(AE65-1))</f>
        <v>1.7826086956521738</v>
      </c>
      <c r="AG65">
        <f t="shared" si="16"/>
        <v>36</v>
      </c>
      <c r="AH65">
        <f t="shared" si="16"/>
        <v>25</v>
      </c>
      <c r="AI65">
        <f t="shared" si="16"/>
        <v>1</v>
      </c>
      <c r="AJ65">
        <f t="shared" si="16"/>
        <v>4</v>
      </c>
      <c r="AK65">
        <f t="shared" si="16"/>
        <v>0</v>
      </c>
      <c r="AL65">
        <f t="shared" si="16"/>
        <v>4</v>
      </c>
      <c r="AM65">
        <f t="shared" si="16"/>
        <v>0</v>
      </c>
      <c r="AN65">
        <f t="shared" si="16"/>
        <v>4</v>
      </c>
      <c r="AO65">
        <f t="shared" si="16"/>
        <v>0</v>
      </c>
      <c r="AP65">
        <f t="shared" si="16"/>
        <v>0</v>
      </c>
      <c r="AQ65">
        <f t="shared" si="16"/>
        <v>0</v>
      </c>
      <c r="AR65">
        <f t="shared" si="16"/>
        <v>0</v>
      </c>
      <c r="AS65">
        <f t="shared" si="16"/>
        <v>0</v>
      </c>
      <c r="AT65">
        <f t="shared" si="16"/>
        <v>0</v>
      </c>
      <c r="AU65">
        <f t="shared" si="16"/>
        <v>0</v>
      </c>
      <c r="AV65">
        <f t="shared" si="16"/>
        <v>1</v>
      </c>
      <c r="AW65">
        <f t="shared" si="15"/>
        <v>1</v>
      </c>
      <c r="AX65">
        <f t="shared" si="15"/>
        <v>0</v>
      </c>
      <c r="AY65">
        <f t="shared" si="15"/>
        <v>0</v>
      </c>
      <c r="AZ65">
        <f t="shared" si="15"/>
        <v>4</v>
      </c>
      <c r="BA65">
        <f t="shared" si="15"/>
        <v>1</v>
      </c>
      <c r="BB65">
        <f t="shared" si="14"/>
        <v>0</v>
      </c>
      <c r="BC65">
        <f t="shared" si="14"/>
        <v>1</v>
      </c>
    </row>
    <row r="66" spans="1:55" x14ac:dyDescent="0.35">
      <c r="A66" s="2">
        <v>43707</v>
      </c>
      <c r="B66">
        <v>0</v>
      </c>
      <c r="C66">
        <v>3</v>
      </c>
      <c r="D66">
        <v>3</v>
      </c>
      <c r="E66">
        <v>0</v>
      </c>
      <c r="F66">
        <v>3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3</v>
      </c>
      <c r="S66">
        <v>3</v>
      </c>
      <c r="T66">
        <v>0</v>
      </c>
      <c r="U66">
        <v>0</v>
      </c>
      <c r="V66">
        <v>3</v>
      </c>
      <c r="W66">
        <v>0</v>
      </c>
      <c r="X66">
        <v>3</v>
      </c>
      <c r="Y66">
        <v>0</v>
      </c>
      <c r="Z66">
        <f t="shared" si="12"/>
        <v>21</v>
      </c>
      <c r="AB66" s="4">
        <f t="shared" si="1"/>
        <v>21</v>
      </c>
      <c r="AC66">
        <f t="shared" si="2"/>
        <v>66.375178967401425</v>
      </c>
      <c r="AE66">
        <f>24*SUM(Q76:Y76)</f>
        <v>17.672803663100268</v>
      </c>
      <c r="AF66">
        <f t="shared" si="17"/>
        <v>0.2998895747249663</v>
      </c>
      <c r="AG66">
        <f t="shared" si="16"/>
        <v>1</v>
      </c>
      <c r="AH66">
        <f t="shared" si="16"/>
        <v>0</v>
      </c>
      <c r="AI66">
        <f t="shared" si="16"/>
        <v>1</v>
      </c>
      <c r="AJ66">
        <f t="shared" si="16"/>
        <v>1</v>
      </c>
      <c r="AK66">
        <f t="shared" si="16"/>
        <v>1</v>
      </c>
      <c r="AL66">
        <f t="shared" si="16"/>
        <v>0</v>
      </c>
      <c r="AM66">
        <f t="shared" si="16"/>
        <v>0</v>
      </c>
      <c r="AN66">
        <f t="shared" si="16"/>
        <v>0</v>
      </c>
      <c r="AO66">
        <f t="shared" si="16"/>
        <v>0</v>
      </c>
      <c r="AP66">
        <f t="shared" si="16"/>
        <v>0</v>
      </c>
      <c r="AQ66">
        <f t="shared" si="16"/>
        <v>0</v>
      </c>
      <c r="AR66">
        <f t="shared" si="16"/>
        <v>0</v>
      </c>
      <c r="AS66">
        <f t="shared" si="16"/>
        <v>0</v>
      </c>
      <c r="AT66">
        <f t="shared" si="16"/>
        <v>0</v>
      </c>
      <c r="AU66">
        <f t="shared" si="16"/>
        <v>0</v>
      </c>
      <c r="AV66">
        <f t="shared" si="16"/>
        <v>1</v>
      </c>
      <c r="AW66">
        <f t="shared" si="15"/>
        <v>0</v>
      </c>
      <c r="AX66">
        <f t="shared" si="15"/>
        <v>1</v>
      </c>
      <c r="AY66">
        <f t="shared" si="15"/>
        <v>0</v>
      </c>
      <c r="AZ66">
        <f t="shared" si="15"/>
        <v>1</v>
      </c>
      <c r="BA66">
        <f t="shared" si="15"/>
        <v>1</v>
      </c>
      <c r="BB66">
        <f t="shared" si="14"/>
        <v>1</v>
      </c>
      <c r="BC66">
        <f t="shared" si="14"/>
        <v>1</v>
      </c>
    </row>
    <row r="67" spans="1:55" x14ac:dyDescent="0.35">
      <c r="A67" s="2">
        <v>43708</v>
      </c>
      <c r="B67">
        <v>0</v>
      </c>
      <c r="C67">
        <v>3</v>
      </c>
      <c r="D67">
        <v>0</v>
      </c>
      <c r="E67">
        <v>3</v>
      </c>
      <c r="F67">
        <v>0</v>
      </c>
      <c r="G67">
        <v>3</v>
      </c>
      <c r="H67">
        <v>3</v>
      </c>
      <c r="I67">
        <v>0</v>
      </c>
      <c r="J67">
        <v>6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6</v>
      </c>
      <c r="U67">
        <v>6</v>
      </c>
      <c r="V67">
        <v>3</v>
      </c>
      <c r="W67">
        <v>0</v>
      </c>
      <c r="X67">
        <v>6</v>
      </c>
      <c r="Y67">
        <v>3</v>
      </c>
      <c r="Z67">
        <f t="shared" si="12"/>
        <v>42</v>
      </c>
      <c r="AB67" s="4">
        <f t="shared" si="1"/>
        <v>42</v>
      </c>
      <c r="AC67">
        <f t="shared" si="2"/>
        <v>78.260869565217405</v>
      </c>
      <c r="AE67">
        <f t="shared" si="3"/>
        <v>24</v>
      </c>
      <c r="AF67">
        <f t="shared" si="17"/>
        <v>0.54347826086956519</v>
      </c>
      <c r="AG67">
        <f t="shared" si="16"/>
        <v>1</v>
      </c>
      <c r="AH67">
        <f t="shared" si="16"/>
        <v>1</v>
      </c>
      <c r="AI67">
        <f t="shared" si="16"/>
        <v>1</v>
      </c>
      <c r="AJ67">
        <f t="shared" si="16"/>
        <v>1</v>
      </c>
      <c r="AK67">
        <f t="shared" si="16"/>
        <v>1</v>
      </c>
      <c r="AL67">
        <f t="shared" si="16"/>
        <v>0</v>
      </c>
      <c r="AM67">
        <f t="shared" si="16"/>
        <v>1</v>
      </c>
      <c r="AN67">
        <f t="shared" si="16"/>
        <v>4</v>
      </c>
      <c r="AO67">
        <f t="shared" si="16"/>
        <v>4</v>
      </c>
      <c r="AP67">
        <f t="shared" si="16"/>
        <v>0</v>
      </c>
      <c r="AQ67">
        <f t="shared" si="16"/>
        <v>0</v>
      </c>
      <c r="AR67">
        <f t="shared" si="16"/>
        <v>0</v>
      </c>
      <c r="AS67">
        <f t="shared" si="16"/>
        <v>0</v>
      </c>
      <c r="AT67">
        <f t="shared" si="16"/>
        <v>0</v>
      </c>
      <c r="AU67">
        <f t="shared" si="16"/>
        <v>0</v>
      </c>
      <c r="AV67">
        <f t="shared" si="16"/>
        <v>0</v>
      </c>
      <c r="AW67">
        <f t="shared" si="15"/>
        <v>0</v>
      </c>
      <c r="AX67">
        <f t="shared" si="15"/>
        <v>4</v>
      </c>
      <c r="AY67">
        <f t="shared" si="15"/>
        <v>0</v>
      </c>
      <c r="AZ67">
        <f t="shared" si="15"/>
        <v>1</v>
      </c>
      <c r="BA67">
        <f t="shared" si="15"/>
        <v>1</v>
      </c>
      <c r="BB67">
        <f t="shared" si="14"/>
        <v>4</v>
      </c>
      <c r="BC67">
        <f t="shared" si="14"/>
        <v>1</v>
      </c>
    </row>
    <row r="68" spans="1:55" x14ac:dyDescent="0.35">
      <c r="A68" s="2">
        <v>43709</v>
      </c>
      <c r="B68">
        <v>3</v>
      </c>
      <c r="C68">
        <v>0</v>
      </c>
      <c r="D68">
        <v>3</v>
      </c>
      <c r="E68">
        <v>0</v>
      </c>
      <c r="F68">
        <v>3</v>
      </c>
      <c r="G68">
        <v>3</v>
      </c>
      <c r="H68">
        <v>0</v>
      </c>
      <c r="I68">
        <v>3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3</v>
      </c>
      <c r="U68">
        <v>3</v>
      </c>
      <c r="V68">
        <v>0</v>
      </c>
      <c r="W68">
        <v>3</v>
      </c>
      <c r="X68">
        <v>0</v>
      </c>
      <c r="Y68">
        <v>0</v>
      </c>
      <c r="Z68">
        <f t="shared" si="12"/>
        <v>24</v>
      </c>
      <c r="AB68" s="4">
        <f t="shared" si="1"/>
        <v>24</v>
      </c>
      <c r="AC68">
        <f t="shared" si="2"/>
        <v>34.434782608695663</v>
      </c>
      <c r="AE68">
        <f t="shared" si="3"/>
        <v>24</v>
      </c>
      <c r="AF68">
        <f t="shared" si="17"/>
        <v>0.2391304347826087</v>
      </c>
      <c r="AG68">
        <f t="shared" si="16"/>
        <v>1</v>
      </c>
      <c r="AH68">
        <f t="shared" si="16"/>
        <v>1</v>
      </c>
      <c r="AI68">
        <f t="shared" si="16"/>
        <v>1</v>
      </c>
      <c r="AJ68">
        <f t="shared" si="16"/>
        <v>1</v>
      </c>
      <c r="AK68">
        <f t="shared" si="16"/>
        <v>0</v>
      </c>
      <c r="AL68">
        <f t="shared" si="16"/>
        <v>1</v>
      </c>
      <c r="AM68">
        <f t="shared" si="16"/>
        <v>1</v>
      </c>
      <c r="AN68">
        <f t="shared" si="16"/>
        <v>1</v>
      </c>
      <c r="AO68">
        <f t="shared" si="16"/>
        <v>0</v>
      </c>
      <c r="AP68">
        <f t="shared" si="16"/>
        <v>0</v>
      </c>
      <c r="AQ68">
        <f t="shared" si="16"/>
        <v>0</v>
      </c>
      <c r="AR68">
        <f t="shared" si="16"/>
        <v>0</v>
      </c>
      <c r="AS68">
        <f t="shared" si="16"/>
        <v>0</v>
      </c>
      <c r="AT68">
        <f t="shared" si="16"/>
        <v>0</v>
      </c>
      <c r="AU68">
        <f t="shared" si="16"/>
        <v>0</v>
      </c>
      <c r="AV68">
        <f t="shared" si="16"/>
        <v>0</v>
      </c>
      <c r="AW68">
        <f t="shared" si="15"/>
        <v>0</v>
      </c>
      <c r="AX68">
        <f t="shared" si="15"/>
        <v>1</v>
      </c>
      <c r="AY68">
        <f t="shared" si="15"/>
        <v>0</v>
      </c>
      <c r="AZ68">
        <f t="shared" si="15"/>
        <v>1</v>
      </c>
      <c r="BA68">
        <f t="shared" si="15"/>
        <v>1</v>
      </c>
      <c r="BB68">
        <f t="shared" si="14"/>
        <v>1</v>
      </c>
      <c r="BC68">
        <f t="shared" si="14"/>
        <v>0</v>
      </c>
    </row>
    <row r="69" spans="1:55" x14ac:dyDescent="0.35">
      <c r="A69" s="2">
        <v>43710</v>
      </c>
      <c r="B69">
        <v>0</v>
      </c>
      <c r="C69">
        <v>0</v>
      </c>
      <c r="D69">
        <v>0</v>
      </c>
      <c r="E69">
        <v>3</v>
      </c>
      <c r="F69">
        <v>0</v>
      </c>
      <c r="G69">
        <v>0</v>
      </c>
      <c r="H69">
        <v>3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6</v>
      </c>
      <c r="S69">
        <v>0</v>
      </c>
      <c r="T69">
        <v>9</v>
      </c>
      <c r="U69">
        <v>6</v>
      </c>
      <c r="V69">
        <v>0</v>
      </c>
      <c r="W69">
        <v>0</v>
      </c>
      <c r="X69">
        <v>0</v>
      </c>
      <c r="Y69">
        <v>0</v>
      </c>
      <c r="Z69">
        <f t="shared" si="12"/>
        <v>27</v>
      </c>
      <c r="AB69" s="4">
        <f t="shared" si="1"/>
        <v>27</v>
      </c>
      <c r="AC69">
        <f t="shared" si="2"/>
        <v>81.391304347826093</v>
      </c>
      <c r="AE69">
        <f t="shared" si="3"/>
        <v>24</v>
      </c>
      <c r="AF69">
        <f t="shared" si="17"/>
        <v>0.56521739130434778</v>
      </c>
      <c r="AG69">
        <f t="shared" si="16"/>
        <v>0</v>
      </c>
      <c r="AH69">
        <f t="shared" si="16"/>
        <v>0</v>
      </c>
      <c r="AI69">
        <f t="shared" si="16"/>
        <v>1</v>
      </c>
      <c r="AJ69">
        <f t="shared" si="16"/>
        <v>1</v>
      </c>
      <c r="AK69">
        <f t="shared" si="16"/>
        <v>0</v>
      </c>
      <c r="AL69">
        <f t="shared" si="16"/>
        <v>1</v>
      </c>
      <c r="AM69">
        <f t="shared" si="16"/>
        <v>1</v>
      </c>
      <c r="AN69">
        <f t="shared" si="16"/>
        <v>0</v>
      </c>
      <c r="AO69">
        <f t="shared" si="16"/>
        <v>0</v>
      </c>
      <c r="AP69">
        <f t="shared" si="16"/>
        <v>0</v>
      </c>
      <c r="AQ69">
        <f t="shared" si="16"/>
        <v>0</v>
      </c>
      <c r="AR69">
        <f t="shared" si="16"/>
        <v>0</v>
      </c>
      <c r="AS69">
        <f t="shared" si="16"/>
        <v>0</v>
      </c>
      <c r="AT69">
        <f t="shared" si="16"/>
        <v>0</v>
      </c>
      <c r="AU69">
        <f t="shared" si="16"/>
        <v>0</v>
      </c>
      <c r="AV69">
        <f t="shared" si="16"/>
        <v>4</v>
      </c>
      <c r="AW69">
        <f t="shared" si="15"/>
        <v>4</v>
      </c>
      <c r="AX69">
        <f t="shared" si="15"/>
        <v>9</v>
      </c>
      <c r="AY69">
        <f t="shared" si="15"/>
        <v>1</v>
      </c>
      <c r="AZ69">
        <f t="shared" si="15"/>
        <v>4</v>
      </c>
      <c r="BA69">
        <f t="shared" si="15"/>
        <v>0</v>
      </c>
      <c r="BB69">
        <f t="shared" si="15"/>
        <v>0</v>
      </c>
      <c r="BC69">
        <f t="shared" si="15"/>
        <v>0</v>
      </c>
    </row>
    <row r="70" spans="1:55" x14ac:dyDescent="0.35">
      <c r="A70" s="2">
        <v>43711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6</v>
      </c>
      <c r="I70">
        <v>3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3</v>
      </c>
      <c r="Y70">
        <v>3</v>
      </c>
      <c r="Z70">
        <f t="shared" si="12"/>
        <v>15</v>
      </c>
      <c r="AB70" s="4">
        <f t="shared" si="1"/>
        <v>15</v>
      </c>
      <c r="AC70">
        <f t="shared" si="2"/>
        <v>21.913043478260875</v>
      </c>
      <c r="AE70">
        <f t="shared" si="3"/>
        <v>24</v>
      </c>
      <c r="AF70">
        <f t="shared" si="17"/>
        <v>0.15217391304347827</v>
      </c>
      <c r="AG70">
        <f t="shared" si="16"/>
        <v>0</v>
      </c>
      <c r="AH70">
        <f t="shared" si="16"/>
        <v>0</v>
      </c>
      <c r="AI70">
        <f t="shared" si="16"/>
        <v>0</v>
      </c>
      <c r="AJ70">
        <f t="shared" si="16"/>
        <v>0</v>
      </c>
      <c r="AK70">
        <f t="shared" si="16"/>
        <v>0</v>
      </c>
      <c r="AL70">
        <f t="shared" si="16"/>
        <v>4</v>
      </c>
      <c r="AM70">
        <f t="shared" si="16"/>
        <v>1</v>
      </c>
      <c r="AN70">
        <f t="shared" si="16"/>
        <v>1</v>
      </c>
      <c r="AO70">
        <f t="shared" si="16"/>
        <v>0</v>
      </c>
      <c r="AP70">
        <f t="shared" si="16"/>
        <v>0</v>
      </c>
      <c r="AQ70">
        <f t="shared" si="16"/>
        <v>0</v>
      </c>
      <c r="AR70">
        <f t="shared" si="16"/>
        <v>0</v>
      </c>
      <c r="AS70">
        <f t="shared" si="16"/>
        <v>0</v>
      </c>
      <c r="AT70">
        <f t="shared" si="16"/>
        <v>0</v>
      </c>
      <c r="AU70">
        <f t="shared" si="16"/>
        <v>0</v>
      </c>
      <c r="AV70">
        <f t="shared" si="16"/>
        <v>0</v>
      </c>
      <c r="AW70">
        <f t="shared" ref="AW70:BC73" si="18">(R70/3-S70/3)^2</f>
        <v>0</v>
      </c>
      <c r="AX70">
        <f t="shared" si="18"/>
        <v>0</v>
      </c>
      <c r="AY70">
        <f t="shared" si="18"/>
        <v>0</v>
      </c>
      <c r="AZ70">
        <f t="shared" si="18"/>
        <v>0</v>
      </c>
      <c r="BA70">
        <f t="shared" si="18"/>
        <v>0</v>
      </c>
      <c r="BB70">
        <f t="shared" si="18"/>
        <v>1</v>
      </c>
      <c r="BC70">
        <f t="shared" si="18"/>
        <v>0</v>
      </c>
    </row>
    <row r="71" spans="1:55" x14ac:dyDescent="0.35">
      <c r="A71" s="2">
        <v>43712</v>
      </c>
      <c r="B71">
        <v>0</v>
      </c>
      <c r="C71">
        <v>3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f t="shared" ref="Z71:Z73" si="19">SUM(B71:Y71)</f>
        <v>3</v>
      </c>
      <c r="AB71" s="4">
        <f t="shared" ref="AB71:AB73" si="20">ROUND(SUM(B71:Y71),0)</f>
        <v>3</v>
      </c>
      <c r="AC71">
        <f t="shared" ref="AC71:AC73" si="21">(1-AE71/72)*72^2*(AF71/AE71)</f>
        <v>6.2608695652173925</v>
      </c>
      <c r="AE71">
        <f t="shared" ref="AE71:AE73" si="22">$AE$1</f>
        <v>24</v>
      </c>
      <c r="AF71">
        <f t="shared" si="17"/>
        <v>4.3478260869565216E-2</v>
      </c>
      <c r="AG71">
        <f t="shared" si="16"/>
        <v>1</v>
      </c>
      <c r="AH71">
        <f t="shared" si="16"/>
        <v>1</v>
      </c>
      <c r="AI71">
        <f t="shared" si="16"/>
        <v>0</v>
      </c>
      <c r="AJ71">
        <f t="shared" si="16"/>
        <v>0</v>
      </c>
      <c r="AK71">
        <f t="shared" si="16"/>
        <v>0</v>
      </c>
      <c r="AL71">
        <f t="shared" si="16"/>
        <v>0</v>
      </c>
      <c r="AM71">
        <f t="shared" si="16"/>
        <v>0</v>
      </c>
      <c r="AN71">
        <f t="shared" si="16"/>
        <v>0</v>
      </c>
      <c r="AO71">
        <f t="shared" si="16"/>
        <v>0</v>
      </c>
      <c r="AP71">
        <f t="shared" si="16"/>
        <v>0</v>
      </c>
      <c r="AQ71">
        <f t="shared" si="16"/>
        <v>0</v>
      </c>
      <c r="AR71">
        <f t="shared" si="16"/>
        <v>0</v>
      </c>
      <c r="AS71">
        <f t="shared" si="16"/>
        <v>0</v>
      </c>
      <c r="AT71">
        <f t="shared" si="16"/>
        <v>0</v>
      </c>
      <c r="AU71">
        <f t="shared" si="16"/>
        <v>0</v>
      </c>
      <c r="AV71">
        <f t="shared" si="16"/>
        <v>0</v>
      </c>
      <c r="AW71">
        <f t="shared" si="18"/>
        <v>0</v>
      </c>
      <c r="AX71">
        <f t="shared" si="18"/>
        <v>0</v>
      </c>
      <c r="AY71">
        <f t="shared" si="18"/>
        <v>0</v>
      </c>
      <c r="AZ71">
        <f t="shared" si="18"/>
        <v>0</v>
      </c>
      <c r="BA71">
        <f t="shared" si="18"/>
        <v>0</v>
      </c>
      <c r="BB71">
        <f t="shared" si="18"/>
        <v>0</v>
      </c>
      <c r="BC71">
        <f t="shared" si="18"/>
        <v>0</v>
      </c>
    </row>
    <row r="72" spans="1:55" x14ac:dyDescent="0.35">
      <c r="A72" s="2">
        <v>43713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f t="shared" si="19"/>
        <v>0</v>
      </c>
      <c r="AB72" s="4">
        <f t="shared" si="20"/>
        <v>0</v>
      </c>
      <c r="AC72">
        <f t="shared" si="21"/>
        <v>0</v>
      </c>
      <c r="AE72">
        <f t="shared" si="22"/>
        <v>24</v>
      </c>
      <c r="AF72">
        <f t="shared" si="17"/>
        <v>0</v>
      </c>
      <c r="AG72">
        <f t="shared" ref="AG72:AV73" si="23">(B72/3-C72/3)^2</f>
        <v>0</v>
      </c>
      <c r="AH72">
        <f t="shared" si="23"/>
        <v>0</v>
      </c>
      <c r="AI72">
        <f t="shared" si="23"/>
        <v>0</v>
      </c>
      <c r="AJ72">
        <f t="shared" si="23"/>
        <v>0</v>
      </c>
      <c r="AK72">
        <f t="shared" si="23"/>
        <v>0</v>
      </c>
      <c r="AL72">
        <f t="shared" si="23"/>
        <v>0</v>
      </c>
      <c r="AM72">
        <f t="shared" si="23"/>
        <v>0</v>
      </c>
      <c r="AN72">
        <f t="shared" si="23"/>
        <v>0</v>
      </c>
      <c r="AO72">
        <f t="shared" si="23"/>
        <v>0</v>
      </c>
      <c r="AP72">
        <f t="shared" si="23"/>
        <v>0</v>
      </c>
      <c r="AQ72">
        <f t="shared" si="23"/>
        <v>0</v>
      </c>
      <c r="AR72">
        <f t="shared" si="23"/>
        <v>0</v>
      </c>
      <c r="AS72">
        <f t="shared" si="23"/>
        <v>0</v>
      </c>
      <c r="AT72">
        <f t="shared" si="23"/>
        <v>0</v>
      </c>
      <c r="AU72">
        <f t="shared" si="23"/>
        <v>0</v>
      </c>
      <c r="AV72">
        <f t="shared" si="23"/>
        <v>0</v>
      </c>
      <c r="AW72">
        <f t="shared" si="18"/>
        <v>0</v>
      </c>
      <c r="AX72">
        <f t="shared" si="18"/>
        <v>0</v>
      </c>
      <c r="AY72">
        <f t="shared" si="18"/>
        <v>0</v>
      </c>
      <c r="AZ72">
        <f t="shared" si="18"/>
        <v>0</v>
      </c>
      <c r="BA72">
        <f t="shared" si="18"/>
        <v>0</v>
      </c>
      <c r="BB72">
        <f t="shared" si="18"/>
        <v>0</v>
      </c>
      <c r="BC72">
        <f t="shared" si="18"/>
        <v>0</v>
      </c>
    </row>
    <row r="73" spans="1:55" x14ac:dyDescent="0.35">
      <c r="A73" s="2">
        <v>43714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Z73">
        <f t="shared" si="19"/>
        <v>0</v>
      </c>
      <c r="AB73" s="4">
        <f t="shared" si="20"/>
        <v>0</v>
      </c>
      <c r="AC73">
        <f t="shared" si="21"/>
        <v>0</v>
      </c>
      <c r="AE73">
        <f t="shared" si="22"/>
        <v>24</v>
      </c>
      <c r="AF73">
        <f t="shared" si="17"/>
        <v>0</v>
      </c>
      <c r="AG73">
        <f t="shared" si="23"/>
        <v>0</v>
      </c>
      <c r="AH73">
        <f t="shared" si="23"/>
        <v>0</v>
      </c>
      <c r="AI73">
        <f t="shared" si="23"/>
        <v>0</v>
      </c>
      <c r="AJ73">
        <f t="shared" si="23"/>
        <v>0</v>
      </c>
      <c r="AK73">
        <f t="shared" si="23"/>
        <v>0</v>
      </c>
      <c r="AL73">
        <f t="shared" si="23"/>
        <v>0</v>
      </c>
      <c r="AM73">
        <f t="shared" si="23"/>
        <v>0</v>
      </c>
      <c r="AN73">
        <f t="shared" si="23"/>
        <v>0</v>
      </c>
      <c r="AO73">
        <f t="shared" si="23"/>
        <v>0</v>
      </c>
      <c r="AP73">
        <f t="shared" si="23"/>
        <v>0</v>
      </c>
      <c r="AQ73">
        <f t="shared" si="23"/>
        <v>0</v>
      </c>
      <c r="AR73">
        <f t="shared" si="23"/>
        <v>0</v>
      </c>
      <c r="AS73">
        <f t="shared" si="23"/>
        <v>0</v>
      </c>
      <c r="AT73">
        <f t="shared" si="23"/>
        <v>0</v>
      </c>
      <c r="AU73">
        <f t="shared" si="23"/>
        <v>0</v>
      </c>
      <c r="AV73">
        <f t="shared" si="23"/>
        <v>0</v>
      </c>
      <c r="AW73">
        <f t="shared" si="18"/>
        <v>0</v>
      </c>
      <c r="AX73">
        <f t="shared" si="18"/>
        <v>0</v>
      </c>
      <c r="AY73">
        <f t="shared" si="18"/>
        <v>0</v>
      </c>
      <c r="AZ73">
        <f t="shared" si="18"/>
        <v>0</v>
      </c>
      <c r="BA73">
        <f t="shared" si="18"/>
        <v>0</v>
      </c>
      <c r="BB73">
        <f t="shared" si="18"/>
        <v>0</v>
      </c>
      <c r="BC73">
        <f t="shared" si="18"/>
        <v>0</v>
      </c>
    </row>
    <row r="75" spans="1:55" x14ac:dyDescent="0.35">
      <c r="B75">
        <v>36819</v>
      </c>
      <c r="C75">
        <v>32295</v>
      </c>
      <c r="D75">
        <v>5472</v>
      </c>
      <c r="E75">
        <v>1443</v>
      </c>
      <c r="F75">
        <v>2517</v>
      </c>
      <c r="G75">
        <v>12168</v>
      </c>
      <c r="H75">
        <v>19197</v>
      </c>
      <c r="I75">
        <v>13188</v>
      </c>
      <c r="J75">
        <v>21183</v>
      </c>
      <c r="K75">
        <v>13761</v>
      </c>
      <c r="L75">
        <v>4245</v>
      </c>
      <c r="M75">
        <v>3525</v>
      </c>
      <c r="N75">
        <v>2037</v>
      </c>
      <c r="O75">
        <v>2430</v>
      </c>
      <c r="P75">
        <v>3657</v>
      </c>
      <c r="Q75">
        <v>20283</v>
      </c>
      <c r="R75">
        <v>33195</v>
      </c>
      <c r="S75">
        <v>57990</v>
      </c>
      <c r="T75">
        <v>67128</v>
      </c>
      <c r="U75">
        <v>45978</v>
      </c>
      <c r="V75">
        <v>46476</v>
      </c>
      <c r="W75">
        <v>69984</v>
      </c>
      <c r="X75">
        <v>70842</v>
      </c>
      <c r="Y75">
        <v>73956</v>
      </c>
      <c r="Z75">
        <f>SUM(B75:Y75)</f>
        <v>659769</v>
      </c>
      <c r="AB75" t="s">
        <v>6</v>
      </c>
      <c r="AC75" t="s">
        <v>33</v>
      </c>
      <c r="AD75" t="s">
        <v>34</v>
      </c>
    </row>
    <row r="76" spans="1:55" x14ac:dyDescent="0.35">
      <c r="B76" s="7">
        <f>B75/$Z$75</f>
        <v>5.5805895699858589E-2</v>
      </c>
      <c r="C76" s="7">
        <f t="shared" ref="C76:Y76" si="24">C75/$Z$75</f>
        <v>4.8948950314428231E-2</v>
      </c>
      <c r="D76" s="10">
        <f t="shared" si="24"/>
        <v>8.2938119250828696E-3</v>
      </c>
      <c r="E76" s="10">
        <f t="shared" si="24"/>
        <v>2.1871291315596823E-3</v>
      </c>
      <c r="F76" s="10">
        <f t="shared" si="24"/>
        <v>3.8149716036976577E-3</v>
      </c>
      <c r="G76" s="10">
        <f t="shared" si="24"/>
        <v>1.8442818622881645E-2</v>
      </c>
      <c r="H76" s="10">
        <f t="shared" si="24"/>
        <v>2.9096547427963422E-2</v>
      </c>
      <c r="I76" s="10">
        <f t="shared" si="24"/>
        <v>1.9988814266811566E-2</v>
      </c>
      <c r="J76" s="10">
        <f t="shared" si="24"/>
        <v>3.210669188761521E-2</v>
      </c>
      <c r="K76" s="10">
        <f t="shared" si="24"/>
        <v>2.0857300055019255E-2</v>
      </c>
      <c r="L76" s="10">
        <f t="shared" si="24"/>
        <v>6.4340701063554063E-3</v>
      </c>
      <c r="M76" s="10">
        <f t="shared" si="24"/>
        <v>5.3427790635813448E-3</v>
      </c>
      <c r="N76" s="10">
        <f t="shared" si="24"/>
        <v>3.0874442418482831E-3</v>
      </c>
      <c r="O76" s="10">
        <f t="shared" si="24"/>
        <v>3.6831072693624587E-3</v>
      </c>
      <c r="P76" s="10">
        <f t="shared" si="24"/>
        <v>5.5428490880899224E-3</v>
      </c>
      <c r="Q76" s="10">
        <f t="shared" si="24"/>
        <v>3.0742578084147633E-2</v>
      </c>
      <c r="R76" s="7">
        <f t="shared" si="24"/>
        <v>5.0313064117895809E-2</v>
      </c>
      <c r="S76" s="7">
        <f t="shared" si="24"/>
        <v>8.7894399403427567E-2</v>
      </c>
      <c r="T76" s="7">
        <f t="shared" si="24"/>
        <v>0.10174470155463503</v>
      </c>
      <c r="U76" s="7">
        <f t="shared" si="24"/>
        <v>6.9688027173146969E-2</v>
      </c>
      <c r="V76" s="7">
        <f t="shared" si="24"/>
        <v>7.0442836811065696E-2</v>
      </c>
      <c r="W76" s="7">
        <f t="shared" si="24"/>
        <v>0.10607348935763881</v>
      </c>
      <c r="X76" s="7">
        <f t="shared" si="24"/>
        <v>0.10737394451694457</v>
      </c>
      <c r="Y76" s="7">
        <f t="shared" si="24"/>
        <v>0.11209377827694239</v>
      </c>
      <c r="AB76">
        <f>SUM(AB7:AB73)</f>
        <v>684971</v>
      </c>
      <c r="AC76" t="e">
        <f>SUM(AC7:AC73)</f>
        <v>#DIV/0!</v>
      </c>
      <c r="AD76" t="e">
        <f>SQRT(AC76)</f>
        <v>#DIV/0!</v>
      </c>
    </row>
    <row r="83" spans="28:30" x14ac:dyDescent="0.35">
      <c r="AB83" s="13"/>
      <c r="AC83" s="13"/>
      <c r="AD83" s="13"/>
    </row>
    <row r="84" spans="28:30" x14ac:dyDescent="0.35">
      <c r="AB84" s="13"/>
      <c r="AC84" s="13"/>
      <c r="AD84" s="13"/>
    </row>
    <row r="85" spans="28:30" x14ac:dyDescent="0.35">
      <c r="AB85" s="13"/>
      <c r="AC85" s="13"/>
      <c r="AD85" s="13"/>
    </row>
    <row r="86" spans="28:30" x14ac:dyDescent="0.35">
      <c r="AB86" s="13"/>
      <c r="AC86" s="14"/>
      <c r="AD86" s="13"/>
    </row>
    <row r="87" spans="28:30" x14ac:dyDescent="0.35">
      <c r="AB87" s="13"/>
      <c r="AC87" s="14"/>
      <c r="AD87" s="13"/>
    </row>
    <row r="88" spans="28:30" x14ac:dyDescent="0.35">
      <c r="AB88" s="13"/>
      <c r="AC88" s="14"/>
      <c r="AD88" s="13"/>
    </row>
    <row r="89" spans="28:30" x14ac:dyDescent="0.35">
      <c r="AB89" s="13"/>
      <c r="AC89" s="14"/>
      <c r="AD89" s="13"/>
    </row>
    <row r="90" spans="28:30" x14ac:dyDescent="0.35">
      <c r="AB90" s="13"/>
      <c r="AC90" s="14"/>
      <c r="AD90" s="13"/>
    </row>
    <row r="91" spans="28:30" x14ac:dyDescent="0.35">
      <c r="AB91" s="13"/>
      <c r="AC91" s="14"/>
      <c r="AD91" s="13"/>
    </row>
    <row r="92" spans="28:30" x14ac:dyDescent="0.35">
      <c r="AB92" s="13"/>
      <c r="AC92" s="14"/>
      <c r="AD92" s="13"/>
    </row>
    <row r="93" spans="28:30" x14ac:dyDescent="0.35">
      <c r="AB93" s="13"/>
      <c r="AC93" s="14"/>
      <c r="AD93" s="13"/>
    </row>
    <row r="94" spans="28:30" x14ac:dyDescent="0.35">
      <c r="AB94" s="13"/>
      <c r="AC94" s="14"/>
      <c r="AD94" s="13"/>
    </row>
    <row r="95" spans="28:30" x14ac:dyDescent="0.35">
      <c r="AB95" s="13"/>
      <c r="AC95" s="14"/>
      <c r="AD95" s="13"/>
    </row>
    <row r="96" spans="28:30" x14ac:dyDescent="0.35">
      <c r="AB96" s="13"/>
      <c r="AC96" s="14"/>
      <c r="AD96" s="13"/>
    </row>
    <row r="97" spans="28:30" x14ac:dyDescent="0.35">
      <c r="AB97" s="13"/>
      <c r="AC97" s="14"/>
      <c r="AD97" s="13"/>
    </row>
    <row r="98" spans="28:30" x14ac:dyDescent="0.35">
      <c r="AB98" s="13"/>
      <c r="AC98" s="14"/>
      <c r="AD98" s="13"/>
    </row>
    <row r="99" spans="28:30" x14ac:dyDescent="0.35">
      <c r="AB99" s="13"/>
      <c r="AC99" s="14"/>
      <c r="AD99" s="13"/>
    </row>
    <row r="100" spans="28:30" x14ac:dyDescent="0.35">
      <c r="AB100" s="13"/>
      <c r="AC100" s="14"/>
      <c r="AD100" s="13"/>
    </row>
    <row r="101" spans="28:30" x14ac:dyDescent="0.35">
      <c r="AB101" s="13"/>
      <c r="AC101" s="14"/>
      <c r="AD101" s="13"/>
    </row>
    <row r="102" spans="28:30" x14ac:dyDescent="0.35">
      <c r="AB102" s="13"/>
      <c r="AC102" s="14"/>
      <c r="AD102" s="13"/>
    </row>
    <row r="103" spans="28:30" x14ac:dyDescent="0.35">
      <c r="AB103" s="13"/>
      <c r="AC103" s="14"/>
      <c r="AD103" s="13"/>
    </row>
    <row r="104" spans="28:30" x14ac:dyDescent="0.35">
      <c r="AB104" s="13"/>
      <c r="AC104" s="14"/>
      <c r="AD104" s="13"/>
    </row>
    <row r="105" spans="28:30" x14ac:dyDescent="0.35">
      <c r="AB105" s="13"/>
      <c r="AC105" s="14"/>
      <c r="AD105" s="13"/>
    </row>
    <row r="106" spans="28:30" x14ac:dyDescent="0.35">
      <c r="AB106" s="13"/>
      <c r="AC106" s="14"/>
      <c r="AD106" s="13"/>
    </row>
    <row r="107" spans="28:30" x14ac:dyDescent="0.35">
      <c r="AB107" s="13"/>
      <c r="AC107" s="14"/>
      <c r="AD107" s="13"/>
    </row>
    <row r="108" spans="28:30" x14ac:dyDescent="0.35">
      <c r="AB108" s="13"/>
      <c r="AC108" s="14"/>
      <c r="AD108" s="13"/>
    </row>
    <row r="109" spans="28:30" x14ac:dyDescent="0.35">
      <c r="AB109" s="13"/>
      <c r="AC109" s="14"/>
      <c r="AD109" s="13"/>
    </row>
    <row r="110" spans="28:30" x14ac:dyDescent="0.35">
      <c r="AB110" s="13"/>
      <c r="AC110" s="14"/>
      <c r="AD110" s="13"/>
    </row>
    <row r="111" spans="28:30" x14ac:dyDescent="0.35">
      <c r="AB111" s="13"/>
      <c r="AC111" s="14"/>
      <c r="AD111" s="13"/>
    </row>
    <row r="112" spans="28:30" x14ac:dyDescent="0.35">
      <c r="AB112" s="13"/>
      <c r="AC112" s="14"/>
      <c r="AD112" s="13"/>
    </row>
    <row r="113" spans="28:30" x14ac:dyDescent="0.35">
      <c r="AB113" s="13"/>
      <c r="AC113" s="14"/>
      <c r="AD113" s="13"/>
    </row>
    <row r="114" spans="28:30" x14ac:dyDescent="0.35">
      <c r="AB114" s="13"/>
      <c r="AC114" s="14"/>
      <c r="AD114" s="13"/>
    </row>
    <row r="115" spans="28:30" x14ac:dyDescent="0.35">
      <c r="AB115" s="13"/>
      <c r="AC115" s="15"/>
      <c r="AD115" s="13"/>
    </row>
    <row r="116" spans="28:30" x14ac:dyDescent="0.35">
      <c r="AB116" s="13"/>
      <c r="AC116" s="14"/>
      <c r="AD116" s="13"/>
    </row>
    <row r="117" spans="28:30" x14ac:dyDescent="0.35">
      <c r="AB117" s="13"/>
      <c r="AC117" s="14"/>
      <c r="AD117" s="13"/>
    </row>
    <row r="118" spans="28:30" x14ac:dyDescent="0.35">
      <c r="AB118" s="13"/>
      <c r="AC118" s="14"/>
      <c r="AD118" s="13"/>
    </row>
    <row r="119" spans="28:30" x14ac:dyDescent="0.35">
      <c r="AB119" s="13"/>
      <c r="AC119" s="14"/>
      <c r="AD119" s="13"/>
    </row>
    <row r="120" spans="28:30" x14ac:dyDescent="0.35">
      <c r="AB120" s="13"/>
      <c r="AC120" s="14"/>
      <c r="AD120" s="13"/>
    </row>
    <row r="121" spans="28:30" x14ac:dyDescent="0.35">
      <c r="AB121" s="13"/>
      <c r="AC121" s="14"/>
      <c r="AD121" s="13"/>
    </row>
    <row r="122" spans="28:30" x14ac:dyDescent="0.35">
      <c r="AB122" s="13"/>
      <c r="AC122" s="14"/>
      <c r="AD122" s="13"/>
    </row>
    <row r="123" spans="28:30" x14ac:dyDescent="0.35">
      <c r="AB123" s="13"/>
      <c r="AC123" s="14"/>
      <c r="AD123" s="13"/>
    </row>
    <row r="124" spans="28:30" x14ac:dyDescent="0.35">
      <c r="AB124" s="13"/>
      <c r="AC124" s="14"/>
      <c r="AD124" s="13"/>
    </row>
    <row r="125" spans="28:30" x14ac:dyDescent="0.35">
      <c r="AB125" s="13"/>
      <c r="AC125" s="14"/>
      <c r="AD125" s="13"/>
    </row>
    <row r="126" spans="28:30" x14ac:dyDescent="0.35">
      <c r="AB126" s="13"/>
      <c r="AC126" s="14"/>
      <c r="AD126" s="13"/>
    </row>
    <row r="127" spans="28:30" x14ac:dyDescent="0.35">
      <c r="AB127" s="13"/>
      <c r="AC127" s="14"/>
      <c r="AD127" s="13"/>
    </row>
    <row r="128" spans="28:30" x14ac:dyDescent="0.35">
      <c r="AB128" s="13"/>
      <c r="AC128" s="14"/>
      <c r="AD128" s="13"/>
    </row>
    <row r="129" spans="28:30" x14ac:dyDescent="0.35">
      <c r="AB129" s="13"/>
      <c r="AC129" s="14"/>
      <c r="AD129" s="13"/>
    </row>
    <row r="130" spans="28:30" x14ac:dyDescent="0.35">
      <c r="AB130" s="13"/>
      <c r="AC130" s="14"/>
      <c r="AD130" s="13"/>
    </row>
    <row r="131" spans="28:30" x14ac:dyDescent="0.35">
      <c r="AB131" s="13"/>
      <c r="AC131" s="14"/>
      <c r="AD131" s="13"/>
    </row>
    <row r="132" spans="28:30" x14ac:dyDescent="0.35">
      <c r="AB132" s="13"/>
      <c r="AC132" s="14"/>
      <c r="AD132" s="13"/>
    </row>
    <row r="133" spans="28:30" x14ac:dyDescent="0.35">
      <c r="AB133" s="13"/>
      <c r="AC133" s="14"/>
      <c r="AD133" s="13"/>
    </row>
    <row r="134" spans="28:30" x14ac:dyDescent="0.35">
      <c r="AB134" s="13"/>
      <c r="AC134" s="14"/>
      <c r="AD134" s="13"/>
    </row>
    <row r="135" spans="28:30" x14ac:dyDescent="0.35">
      <c r="AB135" s="13"/>
      <c r="AC135" s="14"/>
      <c r="AD135" s="13"/>
    </row>
    <row r="136" spans="28:30" x14ac:dyDescent="0.35">
      <c r="AB136" s="13"/>
      <c r="AC136" s="14"/>
      <c r="AD136" s="13"/>
    </row>
    <row r="137" spans="28:30" x14ac:dyDescent="0.35">
      <c r="AB137" s="13"/>
      <c r="AC137" s="14"/>
      <c r="AD137" s="13"/>
    </row>
    <row r="138" spans="28:30" x14ac:dyDescent="0.35">
      <c r="AB138" s="13"/>
      <c r="AC138" s="14"/>
      <c r="AD138" s="13"/>
    </row>
    <row r="139" spans="28:30" x14ac:dyDescent="0.35">
      <c r="AB139" s="13"/>
      <c r="AC139" s="14"/>
      <c r="AD139" s="13"/>
    </row>
    <row r="140" spans="28:30" x14ac:dyDescent="0.35">
      <c r="AB140" s="13"/>
      <c r="AC140" s="14"/>
      <c r="AD140" s="13"/>
    </row>
    <row r="141" spans="28:30" x14ac:dyDescent="0.35">
      <c r="AB141" s="13"/>
      <c r="AC141" s="14"/>
      <c r="AD141" s="13"/>
    </row>
    <row r="142" spans="28:30" x14ac:dyDescent="0.35">
      <c r="AB142" s="13"/>
      <c r="AC142" s="14"/>
      <c r="AD142" s="13"/>
    </row>
    <row r="143" spans="28:30" x14ac:dyDescent="0.35">
      <c r="AB143" s="13"/>
      <c r="AC143" s="16"/>
      <c r="AD143" s="13"/>
    </row>
    <row r="144" spans="28:30" x14ac:dyDescent="0.35">
      <c r="AB144" s="13"/>
      <c r="AC144" s="16"/>
      <c r="AD144" s="13"/>
    </row>
    <row r="145" spans="28:30" x14ac:dyDescent="0.35">
      <c r="AB145" s="13"/>
      <c r="AC145" s="16"/>
      <c r="AD145" s="13"/>
    </row>
    <row r="146" spans="28:30" x14ac:dyDescent="0.35">
      <c r="AB146" s="13"/>
      <c r="AC146" s="16"/>
      <c r="AD146" s="13"/>
    </row>
    <row r="147" spans="28:30" x14ac:dyDescent="0.35">
      <c r="AB147" s="13"/>
      <c r="AC147" s="16"/>
      <c r="AD147" s="13"/>
    </row>
    <row r="148" spans="28:30" x14ac:dyDescent="0.35">
      <c r="AB148" s="13"/>
      <c r="AC148" s="16"/>
      <c r="AD148" s="13"/>
    </row>
    <row r="149" spans="28:30" x14ac:dyDescent="0.35">
      <c r="AB149" s="13"/>
      <c r="AC149" s="16"/>
      <c r="AD149" s="13"/>
    </row>
    <row r="150" spans="28:30" x14ac:dyDescent="0.35">
      <c r="AB150" s="13"/>
      <c r="AC150" s="16"/>
      <c r="AD150" s="13"/>
    </row>
    <row r="151" spans="28:30" x14ac:dyDescent="0.35">
      <c r="AB151" s="13"/>
      <c r="AC151" s="13"/>
      <c r="AD151" s="13"/>
    </row>
    <row r="152" spans="28:30" x14ac:dyDescent="0.35">
      <c r="AB152" s="13"/>
      <c r="AC152" s="13"/>
      <c r="AD152" s="1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BB5ED-3010-4779-82E9-4BEC83BA7B3C}">
  <dimension ref="A1:BC150"/>
  <sheetViews>
    <sheetView topLeftCell="O1" zoomScale="85" zoomScaleNormal="85" workbookViewId="0">
      <selection activeCell="AB7" sqref="AB7:AB73"/>
    </sheetView>
  </sheetViews>
  <sheetFormatPr defaultRowHeight="14.5" x14ac:dyDescent="0.35"/>
  <cols>
    <col min="2" max="27" width="9.1796875" customWidth="1"/>
  </cols>
  <sheetData>
    <row r="1" spans="1:55" x14ac:dyDescent="0.35">
      <c r="AE1">
        <v>24</v>
      </c>
    </row>
    <row r="5" spans="1:55" x14ac:dyDescent="0.35">
      <c r="AB5" t="s">
        <v>6</v>
      </c>
      <c r="AC5" t="s">
        <v>7</v>
      </c>
      <c r="AG5" t="s">
        <v>8</v>
      </c>
      <c r="AH5" t="s">
        <v>8</v>
      </c>
      <c r="AI5" t="s">
        <v>8</v>
      </c>
      <c r="AJ5" t="s">
        <v>8</v>
      </c>
      <c r="AK5" t="s">
        <v>8</v>
      </c>
      <c r="AL5" t="s">
        <v>8</v>
      </c>
      <c r="AM5" t="s">
        <v>8</v>
      </c>
      <c r="AN5" t="s">
        <v>8</v>
      </c>
      <c r="AO5" t="s">
        <v>8</v>
      </c>
      <c r="AP5" t="s">
        <v>8</v>
      </c>
      <c r="AQ5" t="s">
        <v>8</v>
      </c>
      <c r="AR5" t="s">
        <v>8</v>
      </c>
      <c r="AS5" t="s">
        <v>8</v>
      </c>
      <c r="AT5" t="s">
        <v>8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</row>
    <row r="6" spans="1:55" x14ac:dyDescent="0.35">
      <c r="A6" t="s">
        <v>3</v>
      </c>
      <c r="B6" s="3">
        <v>0</v>
      </c>
      <c r="C6" s="3">
        <v>100</v>
      </c>
      <c r="D6" s="3">
        <v>200</v>
      </c>
      <c r="E6" s="3">
        <v>300</v>
      </c>
      <c r="F6" s="3">
        <v>400</v>
      </c>
      <c r="G6" s="3">
        <v>500</v>
      </c>
      <c r="H6" s="3">
        <v>600</v>
      </c>
      <c r="I6" s="3">
        <v>700</v>
      </c>
      <c r="J6" s="3">
        <v>800</v>
      </c>
      <c r="K6" s="3">
        <v>900</v>
      </c>
      <c r="L6" s="3">
        <v>1000</v>
      </c>
      <c r="M6" s="3">
        <v>1100</v>
      </c>
      <c r="N6" s="3">
        <v>1200</v>
      </c>
      <c r="O6" s="3">
        <v>1300</v>
      </c>
      <c r="P6" s="3">
        <v>1400</v>
      </c>
      <c r="Q6" s="3">
        <v>1500</v>
      </c>
      <c r="R6" s="3">
        <v>1600</v>
      </c>
      <c r="S6" s="3">
        <v>1700</v>
      </c>
      <c r="T6" s="3">
        <v>1800</v>
      </c>
      <c r="U6" s="3">
        <v>1900</v>
      </c>
      <c r="V6" s="3">
        <v>2000</v>
      </c>
      <c r="W6" s="3">
        <v>2100</v>
      </c>
      <c r="X6" s="3">
        <v>2200</v>
      </c>
      <c r="Y6" s="3">
        <v>2300</v>
      </c>
      <c r="Z6" t="s">
        <v>1</v>
      </c>
      <c r="AE6" t="s">
        <v>9</v>
      </c>
      <c r="AF6" t="s">
        <v>8</v>
      </c>
      <c r="AG6" t="s">
        <v>10</v>
      </c>
      <c r="AH6" t="s">
        <v>11</v>
      </c>
      <c r="AI6" t="s">
        <v>12</v>
      </c>
      <c r="AJ6" t="s">
        <v>13</v>
      </c>
      <c r="AK6" t="s">
        <v>14</v>
      </c>
      <c r="AL6" t="s">
        <v>15</v>
      </c>
      <c r="AM6" t="s">
        <v>16</v>
      </c>
      <c r="AN6" t="s">
        <v>17</v>
      </c>
      <c r="AO6" t="s">
        <v>18</v>
      </c>
      <c r="AP6" t="s">
        <v>19</v>
      </c>
      <c r="AQ6" t="s">
        <v>20</v>
      </c>
      <c r="AR6" t="s">
        <v>21</v>
      </c>
      <c r="AS6" t="s">
        <v>22</v>
      </c>
      <c r="AT6" t="s">
        <v>23</v>
      </c>
      <c r="AU6" t="s">
        <v>24</v>
      </c>
      <c r="AV6" t="s">
        <v>25</v>
      </c>
      <c r="AW6" t="s">
        <v>26</v>
      </c>
      <c r="AX6" t="s">
        <v>27</v>
      </c>
      <c r="AY6" t="s">
        <v>28</v>
      </c>
      <c r="AZ6" t="s">
        <v>29</v>
      </c>
      <c r="BA6" t="s">
        <v>30</v>
      </c>
      <c r="BB6" t="s">
        <v>31</v>
      </c>
      <c r="BC6" t="s">
        <v>32</v>
      </c>
    </row>
    <row r="7" spans="1:55" x14ac:dyDescent="0.35">
      <c r="A7" s="2">
        <v>43648</v>
      </c>
      <c r="Y7">
        <v>0</v>
      </c>
      <c r="Z7">
        <f t="shared" ref="Z7:Z38" si="0">SUM(B7:Y7)</f>
        <v>0</v>
      </c>
      <c r="AB7" s="4">
        <f t="shared" ref="AB7:AB70" si="1">ROUND(SUM(B7:Y7),0)</f>
        <v>0</v>
      </c>
      <c r="AC7">
        <f t="shared" ref="AC7:AC70" si="2">(1-AE7/72)*72^2*(AF7/AE7)</f>
        <v>0</v>
      </c>
      <c r="AE7">
        <f t="shared" ref="AE7:AE70" si="3">$AE$1</f>
        <v>24</v>
      </c>
      <c r="AF7">
        <f t="shared" ref="AF7:AF64" si="4">SUM(AG7:BC7)/(2*(AE7-1))</f>
        <v>0</v>
      </c>
      <c r="AG7">
        <f t="shared" ref="AG7:AV22" si="5">(B7/3-C7/3)^2</f>
        <v>0</v>
      </c>
      <c r="AH7">
        <f t="shared" si="5"/>
        <v>0</v>
      </c>
      <c r="AI7">
        <f t="shared" si="5"/>
        <v>0</v>
      </c>
      <c r="AJ7">
        <f t="shared" si="5"/>
        <v>0</v>
      </c>
      <c r="AK7">
        <f t="shared" si="5"/>
        <v>0</v>
      </c>
      <c r="AL7">
        <f t="shared" si="5"/>
        <v>0</v>
      </c>
      <c r="AM7">
        <f t="shared" si="5"/>
        <v>0</v>
      </c>
      <c r="AN7">
        <f t="shared" si="5"/>
        <v>0</v>
      </c>
      <c r="AO7">
        <f t="shared" si="5"/>
        <v>0</v>
      </c>
      <c r="AP7">
        <f t="shared" si="5"/>
        <v>0</v>
      </c>
      <c r="AQ7">
        <f t="shared" si="5"/>
        <v>0</v>
      </c>
      <c r="AR7">
        <f t="shared" si="5"/>
        <v>0</v>
      </c>
      <c r="AS7">
        <f t="shared" si="5"/>
        <v>0</v>
      </c>
      <c r="AT7">
        <f t="shared" si="5"/>
        <v>0</v>
      </c>
      <c r="AU7">
        <f t="shared" si="5"/>
        <v>0</v>
      </c>
      <c r="AV7">
        <f t="shared" si="5"/>
        <v>0</v>
      </c>
      <c r="AW7">
        <f t="shared" ref="AW7:BC21" si="6">(R7/3-S7/3)^2</f>
        <v>0</v>
      </c>
      <c r="AX7">
        <f t="shared" si="6"/>
        <v>0</v>
      </c>
      <c r="AY7">
        <f t="shared" si="6"/>
        <v>0</v>
      </c>
      <c r="AZ7">
        <f t="shared" si="6"/>
        <v>0</v>
      </c>
      <c r="BA7">
        <f t="shared" si="6"/>
        <v>0</v>
      </c>
      <c r="BB7">
        <f t="shared" si="6"/>
        <v>0</v>
      </c>
      <c r="BC7">
        <f t="shared" si="6"/>
        <v>0</v>
      </c>
    </row>
    <row r="8" spans="1:55" x14ac:dyDescent="0.35">
      <c r="A8" s="2">
        <v>43649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 s="5"/>
      <c r="T8" s="5"/>
      <c r="U8" s="5"/>
      <c r="V8" s="5"/>
      <c r="W8" s="5"/>
      <c r="X8" s="5"/>
      <c r="Y8" s="5"/>
      <c r="Z8">
        <f t="shared" si="0"/>
        <v>0</v>
      </c>
      <c r="AB8" s="5">
        <f t="shared" si="1"/>
        <v>0</v>
      </c>
      <c r="AC8">
        <f t="shared" si="2"/>
        <v>0</v>
      </c>
      <c r="AE8">
        <f t="shared" si="3"/>
        <v>24</v>
      </c>
      <c r="AF8">
        <f t="shared" si="4"/>
        <v>0</v>
      </c>
      <c r="AG8">
        <f t="shared" si="5"/>
        <v>0</v>
      </c>
      <c r="AH8">
        <f t="shared" si="5"/>
        <v>0</v>
      </c>
      <c r="AI8">
        <f t="shared" si="5"/>
        <v>0</v>
      </c>
      <c r="AJ8">
        <f t="shared" si="5"/>
        <v>0</v>
      </c>
      <c r="AK8">
        <f t="shared" si="5"/>
        <v>0</v>
      </c>
      <c r="AL8">
        <f t="shared" si="5"/>
        <v>0</v>
      </c>
      <c r="AM8">
        <f t="shared" si="5"/>
        <v>0</v>
      </c>
      <c r="AN8">
        <f t="shared" si="5"/>
        <v>0</v>
      </c>
      <c r="AO8">
        <f t="shared" si="5"/>
        <v>0</v>
      </c>
      <c r="AP8">
        <f t="shared" si="5"/>
        <v>0</v>
      </c>
      <c r="AQ8">
        <f t="shared" si="5"/>
        <v>0</v>
      </c>
      <c r="AR8">
        <f t="shared" si="5"/>
        <v>0</v>
      </c>
      <c r="AS8">
        <f t="shared" si="5"/>
        <v>0</v>
      </c>
      <c r="AT8">
        <f t="shared" si="5"/>
        <v>0</v>
      </c>
      <c r="AU8">
        <f t="shared" si="5"/>
        <v>0</v>
      </c>
      <c r="AV8">
        <f t="shared" si="5"/>
        <v>0</v>
      </c>
      <c r="AW8">
        <f t="shared" si="6"/>
        <v>0</v>
      </c>
      <c r="AX8">
        <f t="shared" si="6"/>
        <v>0</v>
      </c>
      <c r="AY8">
        <f t="shared" si="6"/>
        <v>0</v>
      </c>
      <c r="AZ8">
        <f t="shared" si="6"/>
        <v>0</v>
      </c>
      <c r="BA8">
        <f t="shared" si="6"/>
        <v>0</v>
      </c>
      <c r="BB8">
        <f t="shared" si="6"/>
        <v>0</v>
      </c>
      <c r="BC8">
        <f t="shared" si="6"/>
        <v>0</v>
      </c>
    </row>
    <row r="9" spans="1:55" x14ac:dyDescent="0.35">
      <c r="A9" s="2">
        <v>43650</v>
      </c>
      <c r="B9" s="5"/>
      <c r="C9" s="5"/>
      <c r="D9" s="5"/>
      <c r="E9" s="5"/>
      <c r="F9" s="5"/>
      <c r="G9" s="5"/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f t="shared" si="0"/>
        <v>0</v>
      </c>
      <c r="AB9" s="5">
        <f t="shared" si="1"/>
        <v>0</v>
      </c>
      <c r="AC9">
        <f t="shared" si="2"/>
        <v>0</v>
      </c>
      <c r="AE9">
        <f t="shared" si="3"/>
        <v>24</v>
      </c>
      <c r="AF9">
        <f t="shared" si="4"/>
        <v>0</v>
      </c>
      <c r="AG9">
        <f t="shared" si="5"/>
        <v>0</v>
      </c>
      <c r="AH9">
        <f t="shared" si="5"/>
        <v>0</v>
      </c>
      <c r="AI9">
        <f t="shared" si="5"/>
        <v>0</v>
      </c>
      <c r="AJ9">
        <f t="shared" si="5"/>
        <v>0</v>
      </c>
      <c r="AK9">
        <f t="shared" si="5"/>
        <v>0</v>
      </c>
      <c r="AL9">
        <f t="shared" si="5"/>
        <v>0</v>
      </c>
      <c r="AM9">
        <f t="shared" si="5"/>
        <v>0</v>
      </c>
      <c r="AN9">
        <f t="shared" si="5"/>
        <v>0</v>
      </c>
      <c r="AO9">
        <f t="shared" si="5"/>
        <v>0</v>
      </c>
      <c r="AP9">
        <f t="shared" si="5"/>
        <v>0</v>
      </c>
      <c r="AQ9">
        <f t="shared" si="5"/>
        <v>0</v>
      </c>
      <c r="AR9">
        <f t="shared" si="5"/>
        <v>0</v>
      </c>
      <c r="AS9">
        <f t="shared" si="5"/>
        <v>0</v>
      </c>
      <c r="AT9">
        <f t="shared" si="5"/>
        <v>0</v>
      </c>
      <c r="AU9">
        <f t="shared" si="5"/>
        <v>0</v>
      </c>
      <c r="AV9">
        <f t="shared" si="5"/>
        <v>0</v>
      </c>
      <c r="AW9">
        <f t="shared" si="6"/>
        <v>0</v>
      </c>
      <c r="AX9">
        <f t="shared" si="6"/>
        <v>0</v>
      </c>
      <c r="AY9">
        <f t="shared" si="6"/>
        <v>0</v>
      </c>
      <c r="AZ9">
        <f t="shared" si="6"/>
        <v>0</v>
      </c>
      <c r="BA9">
        <f t="shared" si="6"/>
        <v>0</v>
      </c>
      <c r="BB9">
        <f t="shared" si="6"/>
        <v>0</v>
      </c>
      <c r="BC9">
        <f t="shared" si="6"/>
        <v>0</v>
      </c>
    </row>
    <row r="10" spans="1:55" x14ac:dyDescent="0.35">
      <c r="A10" s="2">
        <v>43651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f t="shared" si="0"/>
        <v>0</v>
      </c>
      <c r="AB10" s="4">
        <f t="shared" si="1"/>
        <v>0</v>
      </c>
      <c r="AC10">
        <f t="shared" si="2"/>
        <v>0</v>
      </c>
      <c r="AE10">
        <f t="shared" si="3"/>
        <v>24</v>
      </c>
      <c r="AF10">
        <f t="shared" si="4"/>
        <v>0</v>
      </c>
      <c r="AG10">
        <f t="shared" si="5"/>
        <v>0</v>
      </c>
      <c r="AH10">
        <f t="shared" si="5"/>
        <v>0</v>
      </c>
      <c r="AI10">
        <f t="shared" si="5"/>
        <v>0</v>
      </c>
      <c r="AJ10">
        <f t="shared" si="5"/>
        <v>0</v>
      </c>
      <c r="AK10">
        <f t="shared" si="5"/>
        <v>0</v>
      </c>
      <c r="AL10">
        <f t="shared" si="5"/>
        <v>0</v>
      </c>
      <c r="AM10">
        <f t="shared" si="5"/>
        <v>0</v>
      </c>
      <c r="AN10">
        <f t="shared" si="5"/>
        <v>0</v>
      </c>
      <c r="AO10">
        <f t="shared" si="5"/>
        <v>0</v>
      </c>
      <c r="AP10">
        <f t="shared" si="5"/>
        <v>0</v>
      </c>
      <c r="AQ10">
        <f t="shared" si="5"/>
        <v>0</v>
      </c>
      <c r="AR10">
        <f t="shared" si="5"/>
        <v>0</v>
      </c>
      <c r="AS10">
        <f t="shared" si="5"/>
        <v>0</v>
      </c>
      <c r="AT10">
        <f t="shared" si="5"/>
        <v>0</v>
      </c>
      <c r="AU10">
        <f t="shared" si="5"/>
        <v>0</v>
      </c>
      <c r="AV10">
        <f t="shared" si="5"/>
        <v>0</v>
      </c>
      <c r="AW10">
        <f t="shared" si="6"/>
        <v>0</v>
      </c>
      <c r="AX10">
        <f t="shared" si="6"/>
        <v>0</v>
      </c>
      <c r="AY10">
        <f t="shared" si="6"/>
        <v>0</v>
      </c>
      <c r="AZ10">
        <f t="shared" si="6"/>
        <v>0</v>
      </c>
      <c r="BA10">
        <f t="shared" si="6"/>
        <v>0</v>
      </c>
      <c r="BB10">
        <f t="shared" si="6"/>
        <v>0</v>
      </c>
      <c r="BC10">
        <f t="shared" si="6"/>
        <v>0</v>
      </c>
    </row>
    <row r="11" spans="1:55" x14ac:dyDescent="0.35">
      <c r="A11" s="2">
        <v>43652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f t="shared" si="0"/>
        <v>0</v>
      </c>
      <c r="AB11" s="4">
        <f t="shared" si="1"/>
        <v>0</v>
      </c>
      <c r="AC11">
        <f t="shared" si="2"/>
        <v>0</v>
      </c>
      <c r="AE11">
        <f t="shared" si="3"/>
        <v>24</v>
      </c>
      <c r="AF11">
        <f t="shared" si="4"/>
        <v>0</v>
      </c>
      <c r="AG11">
        <f t="shared" si="5"/>
        <v>0</v>
      </c>
      <c r="AH11">
        <f t="shared" si="5"/>
        <v>0</v>
      </c>
      <c r="AI11">
        <f t="shared" si="5"/>
        <v>0</v>
      </c>
      <c r="AJ11">
        <f t="shared" si="5"/>
        <v>0</v>
      </c>
      <c r="AK11">
        <f t="shared" si="5"/>
        <v>0</v>
      </c>
      <c r="AL11">
        <f t="shared" si="5"/>
        <v>0</v>
      </c>
      <c r="AM11">
        <f t="shared" si="5"/>
        <v>0</v>
      </c>
      <c r="AN11">
        <f t="shared" si="5"/>
        <v>0</v>
      </c>
      <c r="AO11">
        <f t="shared" si="5"/>
        <v>0</v>
      </c>
      <c r="AP11">
        <f t="shared" si="5"/>
        <v>0</v>
      </c>
      <c r="AQ11">
        <f t="shared" si="5"/>
        <v>0</v>
      </c>
      <c r="AR11">
        <f t="shared" si="5"/>
        <v>0</v>
      </c>
      <c r="AS11">
        <f t="shared" si="5"/>
        <v>0</v>
      </c>
      <c r="AT11">
        <f t="shared" si="5"/>
        <v>0</v>
      </c>
      <c r="AU11">
        <f t="shared" si="5"/>
        <v>0</v>
      </c>
      <c r="AV11">
        <f t="shared" si="5"/>
        <v>0</v>
      </c>
      <c r="AW11">
        <f t="shared" si="6"/>
        <v>0</v>
      </c>
      <c r="AX11">
        <f t="shared" si="6"/>
        <v>0</v>
      </c>
      <c r="AY11">
        <f t="shared" si="6"/>
        <v>0</v>
      </c>
      <c r="AZ11">
        <f t="shared" si="6"/>
        <v>0</v>
      </c>
      <c r="BA11">
        <f t="shared" si="6"/>
        <v>0</v>
      </c>
      <c r="BB11">
        <f t="shared" si="6"/>
        <v>0</v>
      </c>
      <c r="BC11">
        <f t="shared" si="6"/>
        <v>0</v>
      </c>
    </row>
    <row r="12" spans="1:55" x14ac:dyDescent="0.35">
      <c r="A12" s="2">
        <v>43653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f t="shared" si="0"/>
        <v>0</v>
      </c>
      <c r="AB12" s="4">
        <f t="shared" si="1"/>
        <v>0</v>
      </c>
      <c r="AC12">
        <f t="shared" si="2"/>
        <v>0</v>
      </c>
      <c r="AE12">
        <f t="shared" si="3"/>
        <v>24</v>
      </c>
      <c r="AF12">
        <f t="shared" si="4"/>
        <v>0</v>
      </c>
      <c r="AG12">
        <f t="shared" si="5"/>
        <v>0</v>
      </c>
      <c r="AH12">
        <f t="shared" si="5"/>
        <v>0</v>
      </c>
      <c r="AI12">
        <f t="shared" si="5"/>
        <v>0</v>
      </c>
      <c r="AJ12">
        <f t="shared" si="5"/>
        <v>0</v>
      </c>
      <c r="AK12">
        <f t="shared" si="5"/>
        <v>0</v>
      </c>
      <c r="AL12">
        <f t="shared" si="5"/>
        <v>0</v>
      </c>
      <c r="AM12">
        <f t="shared" si="5"/>
        <v>0</v>
      </c>
      <c r="AN12">
        <f t="shared" si="5"/>
        <v>0</v>
      </c>
      <c r="AO12">
        <f t="shared" si="5"/>
        <v>0</v>
      </c>
      <c r="AP12">
        <f t="shared" si="5"/>
        <v>0</v>
      </c>
      <c r="AQ12">
        <f t="shared" si="5"/>
        <v>0</v>
      </c>
      <c r="AR12">
        <f t="shared" si="5"/>
        <v>0</v>
      </c>
      <c r="AS12">
        <f t="shared" si="5"/>
        <v>0</v>
      </c>
      <c r="AT12">
        <f t="shared" si="5"/>
        <v>0</v>
      </c>
      <c r="AU12">
        <f t="shared" si="5"/>
        <v>0</v>
      </c>
      <c r="AV12">
        <f t="shared" si="5"/>
        <v>0</v>
      </c>
      <c r="AW12">
        <f t="shared" si="6"/>
        <v>0</v>
      </c>
      <c r="AX12">
        <f t="shared" si="6"/>
        <v>0</v>
      </c>
      <c r="AY12">
        <f t="shared" si="6"/>
        <v>0</v>
      </c>
      <c r="AZ12">
        <f t="shared" si="6"/>
        <v>0</v>
      </c>
      <c r="BA12">
        <f t="shared" si="6"/>
        <v>0</v>
      </c>
      <c r="BB12">
        <f t="shared" si="6"/>
        <v>0</v>
      </c>
      <c r="BC12">
        <f t="shared" si="6"/>
        <v>0</v>
      </c>
    </row>
    <row r="13" spans="1:55" x14ac:dyDescent="0.35">
      <c r="A13" s="2">
        <v>43654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f t="shared" si="0"/>
        <v>0</v>
      </c>
      <c r="AB13" s="4">
        <f t="shared" si="1"/>
        <v>0</v>
      </c>
      <c r="AC13">
        <f t="shared" si="2"/>
        <v>0</v>
      </c>
      <c r="AE13">
        <f t="shared" si="3"/>
        <v>24</v>
      </c>
      <c r="AF13">
        <f t="shared" si="4"/>
        <v>0</v>
      </c>
      <c r="AG13">
        <f t="shared" si="5"/>
        <v>0</v>
      </c>
      <c r="AH13">
        <f t="shared" si="5"/>
        <v>0</v>
      </c>
      <c r="AI13">
        <f t="shared" si="5"/>
        <v>0</v>
      </c>
      <c r="AJ13">
        <f t="shared" si="5"/>
        <v>0</v>
      </c>
      <c r="AK13">
        <f t="shared" si="5"/>
        <v>0</v>
      </c>
      <c r="AL13">
        <f t="shared" si="5"/>
        <v>0</v>
      </c>
      <c r="AM13">
        <f t="shared" si="5"/>
        <v>0</v>
      </c>
      <c r="AN13">
        <f t="shared" si="5"/>
        <v>0</v>
      </c>
      <c r="AO13">
        <f t="shared" si="5"/>
        <v>0</v>
      </c>
      <c r="AP13">
        <f t="shared" si="5"/>
        <v>0</v>
      </c>
      <c r="AQ13">
        <f t="shared" si="5"/>
        <v>0</v>
      </c>
      <c r="AR13">
        <f t="shared" si="5"/>
        <v>0</v>
      </c>
      <c r="AS13">
        <f t="shared" si="5"/>
        <v>0</v>
      </c>
      <c r="AT13">
        <f t="shared" si="5"/>
        <v>0</v>
      </c>
      <c r="AU13">
        <f t="shared" si="5"/>
        <v>0</v>
      </c>
      <c r="AV13">
        <f t="shared" si="5"/>
        <v>0</v>
      </c>
      <c r="AW13">
        <f t="shared" si="6"/>
        <v>0</v>
      </c>
      <c r="AX13">
        <f t="shared" si="6"/>
        <v>0</v>
      </c>
      <c r="AY13">
        <f t="shared" si="6"/>
        <v>0</v>
      </c>
      <c r="AZ13">
        <f t="shared" si="6"/>
        <v>0</v>
      </c>
      <c r="BA13">
        <f t="shared" si="6"/>
        <v>0</v>
      </c>
      <c r="BB13">
        <f t="shared" si="6"/>
        <v>0</v>
      </c>
      <c r="BC13">
        <f t="shared" si="6"/>
        <v>0</v>
      </c>
    </row>
    <row r="14" spans="1:55" x14ac:dyDescent="0.35">
      <c r="A14" s="2">
        <v>43655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f t="shared" si="0"/>
        <v>0</v>
      </c>
      <c r="AB14" s="4">
        <f t="shared" si="1"/>
        <v>0</v>
      </c>
      <c r="AC14">
        <f t="shared" si="2"/>
        <v>0</v>
      </c>
      <c r="AE14">
        <f t="shared" si="3"/>
        <v>24</v>
      </c>
      <c r="AF14">
        <f t="shared" si="4"/>
        <v>0</v>
      </c>
      <c r="AG14">
        <f t="shared" si="5"/>
        <v>0</v>
      </c>
      <c r="AH14">
        <f t="shared" si="5"/>
        <v>0</v>
      </c>
      <c r="AI14">
        <f t="shared" si="5"/>
        <v>0</v>
      </c>
      <c r="AJ14">
        <f t="shared" si="5"/>
        <v>0</v>
      </c>
      <c r="AK14">
        <f t="shared" si="5"/>
        <v>0</v>
      </c>
      <c r="AL14">
        <f t="shared" si="5"/>
        <v>0</v>
      </c>
      <c r="AM14">
        <f t="shared" si="5"/>
        <v>0</v>
      </c>
      <c r="AN14">
        <f t="shared" si="5"/>
        <v>0</v>
      </c>
      <c r="AO14">
        <f t="shared" si="5"/>
        <v>0</v>
      </c>
      <c r="AP14">
        <f t="shared" si="5"/>
        <v>0</v>
      </c>
      <c r="AQ14">
        <f t="shared" si="5"/>
        <v>0</v>
      </c>
      <c r="AR14">
        <f t="shared" si="5"/>
        <v>0</v>
      </c>
      <c r="AS14">
        <f t="shared" si="5"/>
        <v>0</v>
      </c>
      <c r="AT14">
        <f t="shared" si="5"/>
        <v>0</v>
      </c>
      <c r="AU14">
        <f t="shared" si="5"/>
        <v>0</v>
      </c>
      <c r="AV14">
        <f t="shared" si="5"/>
        <v>0</v>
      </c>
      <c r="AW14">
        <f t="shared" si="6"/>
        <v>0</v>
      </c>
      <c r="AX14">
        <f t="shared" si="6"/>
        <v>0</v>
      </c>
      <c r="AY14">
        <f t="shared" si="6"/>
        <v>0</v>
      </c>
      <c r="AZ14">
        <f t="shared" si="6"/>
        <v>0</v>
      </c>
      <c r="BA14">
        <f t="shared" si="6"/>
        <v>0</v>
      </c>
      <c r="BB14">
        <f t="shared" si="6"/>
        <v>0</v>
      </c>
      <c r="BC14">
        <f t="shared" si="6"/>
        <v>0</v>
      </c>
    </row>
    <row r="15" spans="1:55" x14ac:dyDescent="0.35">
      <c r="A15" s="2">
        <v>43656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f t="shared" si="0"/>
        <v>0</v>
      </c>
      <c r="AB15" s="4">
        <f t="shared" si="1"/>
        <v>0</v>
      </c>
      <c r="AC15">
        <f t="shared" si="2"/>
        <v>0</v>
      </c>
      <c r="AE15">
        <f t="shared" si="3"/>
        <v>24</v>
      </c>
      <c r="AF15">
        <f t="shared" si="4"/>
        <v>0</v>
      </c>
      <c r="AG15">
        <f t="shared" si="5"/>
        <v>0</v>
      </c>
      <c r="AH15">
        <f t="shared" si="5"/>
        <v>0</v>
      </c>
      <c r="AI15">
        <f t="shared" si="5"/>
        <v>0</v>
      </c>
      <c r="AJ15">
        <f t="shared" si="5"/>
        <v>0</v>
      </c>
      <c r="AK15">
        <f t="shared" si="5"/>
        <v>0</v>
      </c>
      <c r="AL15">
        <f t="shared" si="5"/>
        <v>0</v>
      </c>
      <c r="AM15">
        <f t="shared" si="5"/>
        <v>0</v>
      </c>
      <c r="AN15">
        <f t="shared" si="5"/>
        <v>0</v>
      </c>
      <c r="AO15">
        <f t="shared" si="5"/>
        <v>0</v>
      </c>
      <c r="AP15">
        <f t="shared" si="5"/>
        <v>0</v>
      </c>
      <c r="AQ15">
        <f t="shared" si="5"/>
        <v>0</v>
      </c>
      <c r="AR15">
        <f t="shared" si="5"/>
        <v>0</v>
      </c>
      <c r="AS15">
        <f t="shared" si="5"/>
        <v>0</v>
      </c>
      <c r="AT15">
        <f t="shared" si="5"/>
        <v>0</v>
      </c>
      <c r="AU15">
        <f t="shared" si="5"/>
        <v>0</v>
      </c>
      <c r="AV15">
        <f t="shared" si="5"/>
        <v>0</v>
      </c>
      <c r="AW15">
        <f t="shared" si="6"/>
        <v>0</v>
      </c>
      <c r="AX15">
        <f t="shared" si="6"/>
        <v>0</v>
      </c>
      <c r="AY15">
        <f t="shared" si="6"/>
        <v>0</v>
      </c>
      <c r="AZ15">
        <f t="shared" si="6"/>
        <v>0</v>
      </c>
      <c r="BA15">
        <f t="shared" si="6"/>
        <v>0</v>
      </c>
      <c r="BB15">
        <f t="shared" si="6"/>
        <v>0</v>
      </c>
      <c r="BC15">
        <f t="shared" si="6"/>
        <v>0</v>
      </c>
    </row>
    <row r="16" spans="1:55" x14ac:dyDescent="0.35">
      <c r="A16" s="2">
        <v>43657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f t="shared" si="0"/>
        <v>0</v>
      </c>
      <c r="AB16" s="4">
        <f t="shared" si="1"/>
        <v>0</v>
      </c>
      <c r="AC16">
        <f t="shared" si="2"/>
        <v>0</v>
      </c>
      <c r="AE16">
        <f t="shared" si="3"/>
        <v>24</v>
      </c>
      <c r="AF16">
        <f t="shared" si="4"/>
        <v>0</v>
      </c>
      <c r="AG16">
        <f t="shared" si="5"/>
        <v>0</v>
      </c>
      <c r="AH16">
        <f t="shared" si="5"/>
        <v>0</v>
      </c>
      <c r="AI16">
        <f t="shared" si="5"/>
        <v>0</v>
      </c>
      <c r="AJ16">
        <f t="shared" si="5"/>
        <v>0</v>
      </c>
      <c r="AK16">
        <f t="shared" si="5"/>
        <v>0</v>
      </c>
      <c r="AL16">
        <f t="shared" si="5"/>
        <v>0</v>
      </c>
      <c r="AM16">
        <f t="shared" si="5"/>
        <v>0</v>
      </c>
      <c r="AN16">
        <f t="shared" si="5"/>
        <v>0</v>
      </c>
      <c r="AO16">
        <f t="shared" si="5"/>
        <v>0</v>
      </c>
      <c r="AP16">
        <f t="shared" si="5"/>
        <v>0</v>
      </c>
      <c r="AQ16">
        <f t="shared" si="5"/>
        <v>0</v>
      </c>
      <c r="AR16">
        <f t="shared" si="5"/>
        <v>0</v>
      </c>
      <c r="AS16">
        <f t="shared" si="5"/>
        <v>0</v>
      </c>
      <c r="AT16">
        <f t="shared" si="5"/>
        <v>0</v>
      </c>
      <c r="AU16">
        <f t="shared" si="5"/>
        <v>0</v>
      </c>
      <c r="AV16">
        <f t="shared" si="5"/>
        <v>0</v>
      </c>
      <c r="AW16">
        <f t="shared" si="6"/>
        <v>0</v>
      </c>
      <c r="AX16">
        <f t="shared" si="6"/>
        <v>0</v>
      </c>
      <c r="AY16">
        <f t="shared" si="6"/>
        <v>0</v>
      </c>
      <c r="AZ16">
        <f t="shared" si="6"/>
        <v>0</v>
      </c>
      <c r="BA16">
        <f t="shared" si="6"/>
        <v>0</v>
      </c>
      <c r="BB16">
        <f t="shared" si="6"/>
        <v>0</v>
      </c>
      <c r="BC16">
        <f t="shared" si="6"/>
        <v>0</v>
      </c>
    </row>
    <row r="17" spans="1:55" x14ac:dyDescent="0.35">
      <c r="A17" s="2">
        <v>43658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f t="shared" si="0"/>
        <v>0</v>
      </c>
      <c r="AB17" s="4">
        <f t="shared" si="1"/>
        <v>0</v>
      </c>
      <c r="AC17">
        <f t="shared" si="2"/>
        <v>0</v>
      </c>
      <c r="AE17">
        <f t="shared" si="3"/>
        <v>24</v>
      </c>
      <c r="AF17">
        <f t="shared" si="4"/>
        <v>0</v>
      </c>
      <c r="AG17">
        <f t="shared" si="5"/>
        <v>0</v>
      </c>
      <c r="AH17">
        <f t="shared" si="5"/>
        <v>0</v>
      </c>
      <c r="AI17">
        <f t="shared" si="5"/>
        <v>0</v>
      </c>
      <c r="AJ17">
        <f t="shared" si="5"/>
        <v>0</v>
      </c>
      <c r="AK17">
        <f t="shared" si="5"/>
        <v>0</v>
      </c>
      <c r="AL17">
        <f t="shared" si="5"/>
        <v>0</v>
      </c>
      <c r="AM17">
        <f t="shared" si="5"/>
        <v>0</v>
      </c>
      <c r="AN17">
        <f t="shared" si="5"/>
        <v>0</v>
      </c>
      <c r="AO17">
        <f t="shared" si="5"/>
        <v>0</v>
      </c>
      <c r="AP17">
        <f t="shared" si="5"/>
        <v>0</v>
      </c>
      <c r="AQ17">
        <f t="shared" si="5"/>
        <v>0</v>
      </c>
      <c r="AR17">
        <f t="shared" si="5"/>
        <v>0</v>
      </c>
      <c r="AS17">
        <f t="shared" si="5"/>
        <v>0</v>
      </c>
      <c r="AT17">
        <f t="shared" si="5"/>
        <v>0</v>
      </c>
      <c r="AU17">
        <f t="shared" si="5"/>
        <v>0</v>
      </c>
      <c r="AV17">
        <f t="shared" si="5"/>
        <v>0</v>
      </c>
      <c r="AW17">
        <f t="shared" si="6"/>
        <v>0</v>
      </c>
      <c r="AX17">
        <f t="shared" si="6"/>
        <v>0</v>
      </c>
      <c r="AY17">
        <f t="shared" si="6"/>
        <v>0</v>
      </c>
      <c r="AZ17">
        <f t="shared" si="6"/>
        <v>0</v>
      </c>
      <c r="BA17">
        <f t="shared" si="6"/>
        <v>0</v>
      </c>
      <c r="BB17">
        <f t="shared" si="6"/>
        <v>0</v>
      </c>
      <c r="BC17">
        <f t="shared" si="6"/>
        <v>0</v>
      </c>
    </row>
    <row r="18" spans="1:55" x14ac:dyDescent="0.35">
      <c r="A18" s="2">
        <v>43659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f t="shared" si="0"/>
        <v>0</v>
      </c>
      <c r="AB18" s="4">
        <f t="shared" si="1"/>
        <v>0</v>
      </c>
      <c r="AC18">
        <f t="shared" si="2"/>
        <v>0</v>
      </c>
      <c r="AE18">
        <f t="shared" si="3"/>
        <v>24</v>
      </c>
      <c r="AF18">
        <f t="shared" si="4"/>
        <v>0</v>
      </c>
      <c r="AG18">
        <f t="shared" si="5"/>
        <v>0</v>
      </c>
      <c r="AH18">
        <f t="shared" si="5"/>
        <v>0</v>
      </c>
      <c r="AI18">
        <f t="shared" si="5"/>
        <v>0</v>
      </c>
      <c r="AJ18">
        <f t="shared" si="5"/>
        <v>0</v>
      </c>
      <c r="AK18">
        <f t="shared" si="5"/>
        <v>0</v>
      </c>
      <c r="AL18">
        <f t="shared" si="5"/>
        <v>0</v>
      </c>
      <c r="AM18">
        <f t="shared" si="5"/>
        <v>0</v>
      </c>
      <c r="AN18">
        <f t="shared" si="5"/>
        <v>0</v>
      </c>
      <c r="AO18">
        <f t="shared" si="5"/>
        <v>0</v>
      </c>
      <c r="AP18">
        <f t="shared" si="5"/>
        <v>0</v>
      </c>
      <c r="AQ18">
        <f t="shared" si="5"/>
        <v>0</v>
      </c>
      <c r="AR18">
        <f t="shared" si="5"/>
        <v>0</v>
      </c>
      <c r="AS18">
        <f t="shared" si="5"/>
        <v>0</v>
      </c>
      <c r="AT18">
        <f t="shared" si="5"/>
        <v>0</v>
      </c>
      <c r="AU18">
        <f t="shared" si="5"/>
        <v>0</v>
      </c>
      <c r="AV18">
        <f t="shared" si="5"/>
        <v>0</v>
      </c>
      <c r="AW18">
        <f t="shared" si="6"/>
        <v>0</v>
      </c>
      <c r="AX18">
        <f t="shared" si="6"/>
        <v>0</v>
      </c>
      <c r="AY18">
        <f t="shared" si="6"/>
        <v>0</v>
      </c>
      <c r="AZ18">
        <f t="shared" si="6"/>
        <v>0</v>
      </c>
      <c r="BA18">
        <f t="shared" si="6"/>
        <v>0</v>
      </c>
      <c r="BB18">
        <f t="shared" si="6"/>
        <v>0</v>
      </c>
      <c r="BC18">
        <f t="shared" si="6"/>
        <v>0</v>
      </c>
    </row>
    <row r="19" spans="1:55" x14ac:dyDescent="0.35">
      <c r="A19" s="2">
        <v>43660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f t="shared" si="0"/>
        <v>0</v>
      </c>
      <c r="AB19" s="4">
        <f t="shared" si="1"/>
        <v>0</v>
      </c>
      <c r="AC19">
        <f t="shared" si="2"/>
        <v>0</v>
      </c>
      <c r="AE19">
        <f t="shared" si="3"/>
        <v>24</v>
      </c>
      <c r="AF19">
        <f t="shared" si="4"/>
        <v>0</v>
      </c>
      <c r="AG19">
        <f t="shared" si="5"/>
        <v>0</v>
      </c>
      <c r="AH19">
        <f t="shared" si="5"/>
        <v>0</v>
      </c>
      <c r="AI19">
        <f t="shared" si="5"/>
        <v>0</v>
      </c>
      <c r="AJ19">
        <f t="shared" si="5"/>
        <v>0</v>
      </c>
      <c r="AK19">
        <f t="shared" si="5"/>
        <v>0</v>
      </c>
      <c r="AL19">
        <f t="shared" si="5"/>
        <v>0</v>
      </c>
      <c r="AM19">
        <f t="shared" si="5"/>
        <v>0</v>
      </c>
      <c r="AN19">
        <f t="shared" si="5"/>
        <v>0</v>
      </c>
      <c r="AO19">
        <f t="shared" si="5"/>
        <v>0</v>
      </c>
      <c r="AP19">
        <f t="shared" si="5"/>
        <v>0</v>
      </c>
      <c r="AQ19">
        <f t="shared" si="5"/>
        <v>0</v>
      </c>
      <c r="AR19">
        <f t="shared" si="5"/>
        <v>0</v>
      </c>
      <c r="AS19">
        <f t="shared" si="5"/>
        <v>0</v>
      </c>
      <c r="AT19">
        <f t="shared" si="5"/>
        <v>0</v>
      </c>
      <c r="AU19">
        <f t="shared" si="5"/>
        <v>0</v>
      </c>
      <c r="AV19">
        <f t="shared" si="5"/>
        <v>0</v>
      </c>
      <c r="AW19">
        <f t="shared" si="6"/>
        <v>0</v>
      </c>
      <c r="AX19">
        <f t="shared" si="6"/>
        <v>0</v>
      </c>
      <c r="AY19">
        <f t="shared" si="6"/>
        <v>0</v>
      </c>
      <c r="AZ19">
        <f t="shared" si="6"/>
        <v>0</v>
      </c>
      <c r="BA19">
        <f t="shared" si="6"/>
        <v>0</v>
      </c>
      <c r="BB19">
        <f t="shared" si="6"/>
        <v>0</v>
      </c>
      <c r="BC19">
        <f t="shared" si="6"/>
        <v>0</v>
      </c>
    </row>
    <row r="20" spans="1:55" x14ac:dyDescent="0.35">
      <c r="A20" s="2">
        <v>43661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f t="shared" si="0"/>
        <v>0</v>
      </c>
      <c r="AB20" s="4">
        <f t="shared" si="1"/>
        <v>0</v>
      </c>
      <c r="AC20">
        <f t="shared" si="2"/>
        <v>0</v>
      </c>
      <c r="AE20">
        <f t="shared" si="3"/>
        <v>24</v>
      </c>
      <c r="AF20">
        <f t="shared" si="4"/>
        <v>0</v>
      </c>
      <c r="AG20">
        <f t="shared" si="5"/>
        <v>0</v>
      </c>
      <c r="AH20">
        <f t="shared" si="5"/>
        <v>0</v>
      </c>
      <c r="AI20">
        <f t="shared" si="5"/>
        <v>0</v>
      </c>
      <c r="AJ20">
        <f t="shared" si="5"/>
        <v>0</v>
      </c>
      <c r="AK20">
        <f t="shared" si="5"/>
        <v>0</v>
      </c>
      <c r="AL20">
        <f t="shared" si="5"/>
        <v>0</v>
      </c>
      <c r="AM20">
        <f t="shared" si="5"/>
        <v>0</v>
      </c>
      <c r="AN20">
        <f t="shared" si="5"/>
        <v>0</v>
      </c>
      <c r="AO20">
        <f t="shared" si="5"/>
        <v>0</v>
      </c>
      <c r="AP20">
        <f t="shared" si="5"/>
        <v>0</v>
      </c>
      <c r="AQ20">
        <f t="shared" si="5"/>
        <v>0</v>
      </c>
      <c r="AR20">
        <f t="shared" si="5"/>
        <v>0</v>
      </c>
      <c r="AS20">
        <f t="shared" si="5"/>
        <v>0</v>
      </c>
      <c r="AT20">
        <f t="shared" si="5"/>
        <v>0</v>
      </c>
      <c r="AU20">
        <f t="shared" si="5"/>
        <v>0</v>
      </c>
      <c r="AV20">
        <f t="shared" si="5"/>
        <v>0</v>
      </c>
      <c r="AW20">
        <f t="shared" si="6"/>
        <v>0</v>
      </c>
      <c r="AX20">
        <f t="shared" si="6"/>
        <v>0</v>
      </c>
      <c r="AY20">
        <f t="shared" si="6"/>
        <v>0</v>
      </c>
      <c r="AZ20">
        <f t="shared" si="6"/>
        <v>0</v>
      </c>
      <c r="BA20">
        <f t="shared" si="6"/>
        <v>0</v>
      </c>
      <c r="BB20">
        <f t="shared" si="6"/>
        <v>0</v>
      </c>
      <c r="BC20">
        <f t="shared" si="6"/>
        <v>0</v>
      </c>
    </row>
    <row r="21" spans="1:55" x14ac:dyDescent="0.35">
      <c r="A21" s="2">
        <v>43662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f t="shared" si="0"/>
        <v>0</v>
      </c>
      <c r="AB21" s="4">
        <f t="shared" si="1"/>
        <v>0</v>
      </c>
      <c r="AC21">
        <f t="shared" si="2"/>
        <v>0</v>
      </c>
      <c r="AE21">
        <f t="shared" si="3"/>
        <v>24</v>
      </c>
      <c r="AF21">
        <f t="shared" si="4"/>
        <v>0</v>
      </c>
      <c r="AG21">
        <f t="shared" si="5"/>
        <v>0</v>
      </c>
      <c r="AH21">
        <f t="shared" si="5"/>
        <v>0</v>
      </c>
      <c r="AI21">
        <f t="shared" si="5"/>
        <v>0</v>
      </c>
      <c r="AJ21">
        <f t="shared" si="5"/>
        <v>0</v>
      </c>
      <c r="AK21">
        <f t="shared" si="5"/>
        <v>0</v>
      </c>
      <c r="AL21">
        <f t="shared" si="5"/>
        <v>0</v>
      </c>
      <c r="AM21">
        <f t="shared" si="5"/>
        <v>0</v>
      </c>
      <c r="AN21">
        <f t="shared" si="5"/>
        <v>0</v>
      </c>
      <c r="AO21">
        <f t="shared" si="5"/>
        <v>0</v>
      </c>
      <c r="AP21">
        <f t="shared" si="5"/>
        <v>0</v>
      </c>
      <c r="AQ21">
        <f t="shared" si="5"/>
        <v>0</v>
      </c>
      <c r="AR21">
        <f t="shared" si="5"/>
        <v>0</v>
      </c>
      <c r="AS21">
        <f t="shared" si="5"/>
        <v>0</v>
      </c>
      <c r="AT21">
        <f t="shared" si="5"/>
        <v>0</v>
      </c>
      <c r="AU21">
        <f t="shared" si="5"/>
        <v>0</v>
      </c>
      <c r="AV21">
        <f t="shared" si="5"/>
        <v>0</v>
      </c>
      <c r="AW21">
        <f t="shared" si="6"/>
        <v>0</v>
      </c>
      <c r="AX21">
        <f t="shared" si="6"/>
        <v>0</v>
      </c>
      <c r="AY21">
        <f t="shared" si="6"/>
        <v>0</v>
      </c>
      <c r="AZ21">
        <f t="shared" si="6"/>
        <v>0</v>
      </c>
      <c r="BA21">
        <f t="shared" si="6"/>
        <v>0</v>
      </c>
      <c r="BB21">
        <f t="shared" si="6"/>
        <v>0</v>
      </c>
      <c r="BC21">
        <f t="shared" si="6"/>
        <v>0</v>
      </c>
    </row>
    <row r="22" spans="1:55" x14ac:dyDescent="0.35">
      <c r="A22" s="2">
        <v>43663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f t="shared" si="0"/>
        <v>0</v>
      </c>
      <c r="AB22" s="4">
        <f t="shared" si="1"/>
        <v>0</v>
      </c>
      <c r="AC22">
        <f t="shared" si="2"/>
        <v>0</v>
      </c>
      <c r="AE22">
        <f t="shared" si="3"/>
        <v>24</v>
      </c>
      <c r="AF22">
        <f t="shared" si="4"/>
        <v>0</v>
      </c>
      <c r="AG22">
        <f t="shared" si="5"/>
        <v>0</v>
      </c>
      <c r="AH22">
        <f t="shared" si="5"/>
        <v>0</v>
      </c>
      <c r="AI22">
        <f t="shared" si="5"/>
        <v>0</v>
      </c>
      <c r="AJ22">
        <f t="shared" si="5"/>
        <v>0</v>
      </c>
      <c r="AK22">
        <f t="shared" si="5"/>
        <v>0</v>
      </c>
      <c r="AL22">
        <f t="shared" si="5"/>
        <v>0</v>
      </c>
      <c r="AM22">
        <f t="shared" si="5"/>
        <v>0</v>
      </c>
      <c r="AN22">
        <f t="shared" si="5"/>
        <v>0</v>
      </c>
      <c r="AO22">
        <f t="shared" si="5"/>
        <v>0</v>
      </c>
      <c r="AP22">
        <f t="shared" si="5"/>
        <v>0</v>
      </c>
      <c r="AQ22">
        <f t="shared" si="5"/>
        <v>0</v>
      </c>
      <c r="AR22">
        <f t="shared" si="5"/>
        <v>0</v>
      </c>
      <c r="AS22">
        <f t="shared" si="5"/>
        <v>0</v>
      </c>
      <c r="AT22">
        <f t="shared" si="5"/>
        <v>0</v>
      </c>
      <c r="AU22">
        <f t="shared" si="5"/>
        <v>0</v>
      </c>
      <c r="AV22">
        <f t="shared" ref="AV22:BC53" si="7">(Q22/3-R22/3)^2</f>
        <v>0</v>
      </c>
      <c r="AW22">
        <f t="shared" si="7"/>
        <v>0</v>
      </c>
      <c r="AX22">
        <f t="shared" si="7"/>
        <v>0</v>
      </c>
      <c r="AY22">
        <f t="shared" si="7"/>
        <v>0</v>
      </c>
      <c r="AZ22">
        <f t="shared" si="7"/>
        <v>0</v>
      </c>
      <c r="BA22">
        <f t="shared" si="7"/>
        <v>0</v>
      </c>
      <c r="BB22">
        <f t="shared" si="7"/>
        <v>0</v>
      </c>
      <c r="BC22">
        <f t="shared" si="7"/>
        <v>0</v>
      </c>
    </row>
    <row r="23" spans="1:55" x14ac:dyDescent="0.35">
      <c r="A23" s="2">
        <v>43664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3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f t="shared" si="0"/>
        <v>3</v>
      </c>
      <c r="AB23" s="4">
        <f t="shared" si="1"/>
        <v>3</v>
      </c>
      <c r="AC23">
        <f t="shared" si="2"/>
        <v>6.2608695652173925</v>
      </c>
      <c r="AE23">
        <f t="shared" si="3"/>
        <v>24</v>
      </c>
      <c r="AF23">
        <f t="shared" si="4"/>
        <v>4.3478260869565216E-2</v>
      </c>
      <c r="AG23">
        <f t="shared" ref="AG23:AU39" si="8">(B23/3-C23/3)^2</f>
        <v>0</v>
      </c>
      <c r="AH23">
        <f t="shared" si="8"/>
        <v>0</v>
      </c>
      <c r="AI23">
        <f t="shared" si="8"/>
        <v>0</v>
      </c>
      <c r="AJ23">
        <f t="shared" si="8"/>
        <v>0</v>
      </c>
      <c r="AK23">
        <f t="shared" si="8"/>
        <v>0</v>
      </c>
      <c r="AL23">
        <f t="shared" si="8"/>
        <v>0</v>
      </c>
      <c r="AM23">
        <f t="shared" si="8"/>
        <v>0</v>
      </c>
      <c r="AN23">
        <f t="shared" si="8"/>
        <v>0</v>
      </c>
      <c r="AO23">
        <f t="shared" si="8"/>
        <v>0</v>
      </c>
      <c r="AP23">
        <f t="shared" si="8"/>
        <v>0</v>
      </c>
      <c r="AQ23">
        <f t="shared" si="8"/>
        <v>0</v>
      </c>
      <c r="AR23">
        <f t="shared" si="8"/>
        <v>0</v>
      </c>
      <c r="AS23">
        <f t="shared" si="8"/>
        <v>1</v>
      </c>
      <c r="AT23">
        <f t="shared" si="8"/>
        <v>1</v>
      </c>
      <c r="AU23">
        <f t="shared" si="8"/>
        <v>0</v>
      </c>
      <c r="AV23">
        <f t="shared" si="7"/>
        <v>0</v>
      </c>
      <c r="AW23">
        <f t="shared" si="7"/>
        <v>0</v>
      </c>
      <c r="AX23">
        <f t="shared" si="7"/>
        <v>0</v>
      </c>
      <c r="AY23">
        <f t="shared" si="7"/>
        <v>0</v>
      </c>
      <c r="AZ23">
        <f t="shared" si="7"/>
        <v>0</v>
      </c>
      <c r="BA23">
        <f t="shared" si="7"/>
        <v>0</v>
      </c>
      <c r="BB23">
        <f t="shared" si="7"/>
        <v>0</v>
      </c>
      <c r="BC23">
        <f t="shared" si="7"/>
        <v>0</v>
      </c>
    </row>
    <row r="24" spans="1:55" x14ac:dyDescent="0.35">
      <c r="A24" s="2">
        <v>43665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3</v>
      </c>
      <c r="O24">
        <v>3</v>
      </c>
      <c r="P24">
        <v>0</v>
      </c>
      <c r="Q24">
        <v>6</v>
      </c>
      <c r="R24">
        <v>0</v>
      </c>
      <c r="S24">
        <v>-3</v>
      </c>
      <c r="T24">
        <v>-3</v>
      </c>
      <c r="U24">
        <v>0</v>
      </c>
      <c r="V24">
        <v>0</v>
      </c>
      <c r="W24">
        <v>9</v>
      </c>
      <c r="X24">
        <v>-3</v>
      </c>
      <c r="Y24">
        <v>0</v>
      </c>
      <c r="Z24">
        <f t="shared" si="0"/>
        <v>12</v>
      </c>
      <c r="AB24" s="4">
        <f t="shared" si="1"/>
        <v>12</v>
      </c>
      <c r="AC24">
        <f t="shared" si="2"/>
        <v>118.95652173913045</v>
      </c>
      <c r="AE24">
        <f t="shared" si="3"/>
        <v>24</v>
      </c>
      <c r="AF24">
        <f t="shared" si="4"/>
        <v>0.82608695652173914</v>
      </c>
      <c r="AG24">
        <f t="shared" si="8"/>
        <v>0</v>
      </c>
      <c r="AH24">
        <f t="shared" si="8"/>
        <v>0</v>
      </c>
      <c r="AI24">
        <f t="shared" si="8"/>
        <v>0</v>
      </c>
      <c r="AJ24">
        <f t="shared" si="8"/>
        <v>0</v>
      </c>
      <c r="AK24">
        <f t="shared" si="8"/>
        <v>0</v>
      </c>
      <c r="AL24">
        <f t="shared" si="8"/>
        <v>0</v>
      </c>
      <c r="AM24">
        <f t="shared" si="8"/>
        <v>0</v>
      </c>
      <c r="AN24">
        <f t="shared" si="8"/>
        <v>0</v>
      </c>
      <c r="AO24">
        <f t="shared" si="8"/>
        <v>0</v>
      </c>
      <c r="AP24">
        <f t="shared" si="8"/>
        <v>0</v>
      </c>
      <c r="AQ24">
        <f t="shared" si="8"/>
        <v>0</v>
      </c>
      <c r="AR24">
        <f t="shared" si="8"/>
        <v>1</v>
      </c>
      <c r="AS24">
        <f t="shared" si="8"/>
        <v>0</v>
      </c>
      <c r="AT24">
        <f t="shared" si="8"/>
        <v>1</v>
      </c>
      <c r="AU24">
        <f t="shared" si="8"/>
        <v>4</v>
      </c>
      <c r="AV24">
        <f t="shared" si="7"/>
        <v>4</v>
      </c>
      <c r="AW24">
        <f t="shared" si="7"/>
        <v>1</v>
      </c>
      <c r="AX24">
        <f t="shared" si="7"/>
        <v>0</v>
      </c>
      <c r="AY24">
        <f t="shared" si="7"/>
        <v>1</v>
      </c>
      <c r="AZ24">
        <f t="shared" si="7"/>
        <v>0</v>
      </c>
      <c r="BA24">
        <f t="shared" si="7"/>
        <v>9</v>
      </c>
      <c r="BB24">
        <f t="shared" si="7"/>
        <v>16</v>
      </c>
      <c r="BC24">
        <f t="shared" si="7"/>
        <v>1</v>
      </c>
    </row>
    <row r="25" spans="1:55" x14ac:dyDescent="0.35">
      <c r="A25" s="2">
        <v>43666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3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3</v>
      </c>
      <c r="S25">
        <v>3</v>
      </c>
      <c r="T25">
        <v>0</v>
      </c>
      <c r="U25">
        <v>3</v>
      </c>
      <c r="V25">
        <v>6</v>
      </c>
      <c r="W25">
        <v>6</v>
      </c>
      <c r="X25">
        <v>0</v>
      </c>
      <c r="Y25">
        <v>3</v>
      </c>
      <c r="Z25">
        <f t="shared" si="0"/>
        <v>27</v>
      </c>
      <c r="AB25" s="4">
        <f t="shared" si="1"/>
        <v>27</v>
      </c>
      <c r="AC25">
        <f t="shared" si="2"/>
        <v>34.434782608695663</v>
      </c>
      <c r="AE25">
        <f t="shared" si="3"/>
        <v>24</v>
      </c>
      <c r="AF25">
        <f t="shared" si="4"/>
        <v>0.2391304347826087</v>
      </c>
      <c r="AG25">
        <f t="shared" si="8"/>
        <v>0</v>
      </c>
      <c r="AH25">
        <f t="shared" si="8"/>
        <v>0</v>
      </c>
      <c r="AI25">
        <f t="shared" si="8"/>
        <v>0</v>
      </c>
      <c r="AJ25">
        <f t="shared" si="8"/>
        <v>0</v>
      </c>
      <c r="AK25">
        <f t="shared" si="8"/>
        <v>0</v>
      </c>
      <c r="AL25">
        <f t="shared" si="8"/>
        <v>0</v>
      </c>
      <c r="AM25">
        <f t="shared" si="8"/>
        <v>1</v>
      </c>
      <c r="AN25">
        <f t="shared" si="8"/>
        <v>1</v>
      </c>
      <c r="AO25">
        <f t="shared" si="8"/>
        <v>0</v>
      </c>
      <c r="AP25">
        <f t="shared" si="8"/>
        <v>0</v>
      </c>
      <c r="AQ25">
        <f t="shared" si="8"/>
        <v>0</v>
      </c>
      <c r="AR25">
        <f t="shared" si="8"/>
        <v>0</v>
      </c>
      <c r="AS25">
        <f t="shared" si="8"/>
        <v>0</v>
      </c>
      <c r="AT25">
        <f t="shared" si="8"/>
        <v>0</v>
      </c>
      <c r="AU25">
        <f t="shared" si="8"/>
        <v>0</v>
      </c>
      <c r="AV25">
        <f t="shared" si="7"/>
        <v>1</v>
      </c>
      <c r="AW25">
        <f t="shared" si="7"/>
        <v>0</v>
      </c>
      <c r="AX25">
        <f t="shared" si="7"/>
        <v>1</v>
      </c>
      <c r="AY25">
        <f t="shared" si="7"/>
        <v>1</v>
      </c>
      <c r="AZ25">
        <f t="shared" si="7"/>
        <v>1</v>
      </c>
      <c r="BA25">
        <f t="shared" si="7"/>
        <v>0</v>
      </c>
      <c r="BB25">
        <f t="shared" si="7"/>
        <v>4</v>
      </c>
      <c r="BC25">
        <f t="shared" si="7"/>
        <v>1</v>
      </c>
    </row>
    <row r="26" spans="1:55" x14ac:dyDescent="0.35">
      <c r="A26" s="2">
        <v>43667</v>
      </c>
      <c r="B26">
        <v>0</v>
      </c>
      <c r="C26">
        <v>3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3</v>
      </c>
      <c r="Q26">
        <v>0</v>
      </c>
      <c r="R26">
        <v>0</v>
      </c>
      <c r="S26">
        <v>0</v>
      </c>
      <c r="T26">
        <v>3</v>
      </c>
      <c r="U26">
        <v>0</v>
      </c>
      <c r="V26">
        <v>6</v>
      </c>
      <c r="W26">
        <v>6</v>
      </c>
      <c r="X26">
        <v>0</v>
      </c>
      <c r="Y26">
        <v>0</v>
      </c>
      <c r="Z26">
        <f t="shared" si="0"/>
        <v>21</v>
      </c>
      <c r="AB26" s="4">
        <f t="shared" si="1"/>
        <v>21</v>
      </c>
      <c r="AC26">
        <f t="shared" si="2"/>
        <v>43.826086956521749</v>
      </c>
      <c r="AE26">
        <f t="shared" si="3"/>
        <v>24</v>
      </c>
      <c r="AF26">
        <f t="shared" si="4"/>
        <v>0.30434782608695654</v>
      </c>
      <c r="AG26">
        <f t="shared" si="8"/>
        <v>1</v>
      </c>
      <c r="AH26">
        <f t="shared" si="8"/>
        <v>1</v>
      </c>
      <c r="AI26">
        <f t="shared" si="8"/>
        <v>0</v>
      </c>
      <c r="AJ26">
        <f t="shared" si="8"/>
        <v>0</v>
      </c>
      <c r="AK26">
        <f t="shared" si="8"/>
        <v>0</v>
      </c>
      <c r="AL26">
        <f t="shared" si="8"/>
        <v>0</v>
      </c>
      <c r="AM26">
        <f t="shared" si="8"/>
        <v>0</v>
      </c>
      <c r="AN26">
        <f t="shared" si="8"/>
        <v>0</v>
      </c>
      <c r="AO26">
        <f t="shared" si="8"/>
        <v>0</v>
      </c>
      <c r="AP26">
        <f t="shared" si="8"/>
        <v>0</v>
      </c>
      <c r="AQ26">
        <f t="shared" si="8"/>
        <v>0</v>
      </c>
      <c r="AR26">
        <f t="shared" si="8"/>
        <v>0</v>
      </c>
      <c r="AS26">
        <f t="shared" si="8"/>
        <v>0</v>
      </c>
      <c r="AT26">
        <f t="shared" si="8"/>
        <v>1</v>
      </c>
      <c r="AU26">
        <f t="shared" si="8"/>
        <v>1</v>
      </c>
      <c r="AV26">
        <f t="shared" si="7"/>
        <v>0</v>
      </c>
      <c r="AW26">
        <f t="shared" si="7"/>
        <v>0</v>
      </c>
      <c r="AX26">
        <f t="shared" si="7"/>
        <v>1</v>
      </c>
      <c r="AY26">
        <f t="shared" si="7"/>
        <v>1</v>
      </c>
      <c r="AZ26">
        <f t="shared" si="7"/>
        <v>4</v>
      </c>
      <c r="BA26">
        <f t="shared" si="7"/>
        <v>0</v>
      </c>
      <c r="BB26">
        <f t="shared" si="7"/>
        <v>4</v>
      </c>
      <c r="BC26">
        <f t="shared" si="7"/>
        <v>0</v>
      </c>
    </row>
    <row r="27" spans="1:55" x14ac:dyDescent="0.35">
      <c r="A27" s="2">
        <v>43668</v>
      </c>
      <c r="B27">
        <v>0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6</v>
      </c>
      <c r="P27">
        <v>3</v>
      </c>
      <c r="Q27">
        <v>0</v>
      </c>
      <c r="R27">
        <v>0</v>
      </c>
      <c r="S27">
        <v>3</v>
      </c>
      <c r="T27">
        <v>12</v>
      </c>
      <c r="U27">
        <v>0</v>
      </c>
      <c r="V27">
        <v>3</v>
      </c>
      <c r="W27">
        <v>0</v>
      </c>
      <c r="X27">
        <v>3</v>
      </c>
      <c r="Y27">
        <v>0</v>
      </c>
      <c r="Z27">
        <f t="shared" si="0"/>
        <v>33</v>
      </c>
      <c r="AB27" s="4">
        <f t="shared" si="1"/>
        <v>33</v>
      </c>
      <c r="AC27">
        <f t="shared" si="2"/>
        <v>118.95652173913045</v>
      </c>
      <c r="AE27">
        <f t="shared" si="3"/>
        <v>24</v>
      </c>
      <c r="AF27">
        <f t="shared" si="4"/>
        <v>0.82608695652173914</v>
      </c>
      <c r="AG27">
        <f t="shared" si="8"/>
        <v>1</v>
      </c>
      <c r="AH27">
        <f t="shared" si="8"/>
        <v>1</v>
      </c>
      <c r="AI27">
        <f t="shared" si="8"/>
        <v>0</v>
      </c>
      <c r="AJ27">
        <f t="shared" si="8"/>
        <v>0</v>
      </c>
      <c r="AK27">
        <f t="shared" si="8"/>
        <v>0</v>
      </c>
      <c r="AL27">
        <f t="shared" si="8"/>
        <v>0</v>
      </c>
      <c r="AM27">
        <f t="shared" si="8"/>
        <v>0</v>
      </c>
      <c r="AN27">
        <f t="shared" si="8"/>
        <v>0</v>
      </c>
      <c r="AO27">
        <f t="shared" si="8"/>
        <v>0</v>
      </c>
      <c r="AP27">
        <f t="shared" si="8"/>
        <v>0</v>
      </c>
      <c r="AQ27">
        <f t="shared" si="8"/>
        <v>0</v>
      </c>
      <c r="AR27">
        <f t="shared" si="8"/>
        <v>0</v>
      </c>
      <c r="AS27">
        <f t="shared" si="8"/>
        <v>4</v>
      </c>
      <c r="AT27">
        <f t="shared" si="8"/>
        <v>1</v>
      </c>
      <c r="AU27">
        <f t="shared" si="8"/>
        <v>1</v>
      </c>
      <c r="AV27">
        <f t="shared" si="7"/>
        <v>0</v>
      </c>
      <c r="AW27">
        <f t="shared" si="7"/>
        <v>1</v>
      </c>
      <c r="AX27">
        <f t="shared" si="7"/>
        <v>9</v>
      </c>
      <c r="AY27">
        <f t="shared" si="7"/>
        <v>16</v>
      </c>
      <c r="AZ27">
        <f t="shared" si="7"/>
        <v>1</v>
      </c>
      <c r="BA27">
        <f t="shared" si="7"/>
        <v>1</v>
      </c>
      <c r="BB27">
        <f t="shared" si="7"/>
        <v>1</v>
      </c>
      <c r="BC27">
        <f t="shared" si="7"/>
        <v>1</v>
      </c>
    </row>
    <row r="28" spans="1:55" x14ac:dyDescent="0.35">
      <c r="A28" s="2">
        <v>43669</v>
      </c>
      <c r="B28">
        <v>3</v>
      </c>
      <c r="C28">
        <v>3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3</v>
      </c>
      <c r="T28">
        <v>-3</v>
      </c>
      <c r="U28">
        <v>3</v>
      </c>
      <c r="V28">
        <v>0</v>
      </c>
      <c r="W28">
        <v>15</v>
      </c>
      <c r="X28">
        <v>0</v>
      </c>
      <c r="Y28">
        <v>15</v>
      </c>
      <c r="Z28">
        <f t="shared" si="0"/>
        <v>39</v>
      </c>
      <c r="AB28" s="4">
        <f t="shared" si="1"/>
        <v>39</v>
      </c>
      <c r="AC28">
        <f t="shared" si="2"/>
        <v>269.21739130434787</v>
      </c>
      <c r="AE28">
        <f t="shared" si="3"/>
        <v>24</v>
      </c>
      <c r="AF28">
        <f t="shared" si="4"/>
        <v>1.8695652173913044</v>
      </c>
      <c r="AG28">
        <f t="shared" si="8"/>
        <v>0</v>
      </c>
      <c r="AH28">
        <f t="shared" si="8"/>
        <v>1</v>
      </c>
      <c r="AI28">
        <f t="shared" si="8"/>
        <v>0</v>
      </c>
      <c r="AJ28">
        <f t="shared" si="8"/>
        <v>0</v>
      </c>
      <c r="AK28">
        <f t="shared" si="8"/>
        <v>0</v>
      </c>
      <c r="AL28">
        <f t="shared" si="8"/>
        <v>0</v>
      </c>
      <c r="AM28">
        <f t="shared" si="8"/>
        <v>0</v>
      </c>
      <c r="AN28">
        <f t="shared" si="8"/>
        <v>0</v>
      </c>
      <c r="AO28">
        <f t="shared" si="8"/>
        <v>0</v>
      </c>
      <c r="AP28">
        <f t="shared" si="8"/>
        <v>0</v>
      </c>
      <c r="AQ28">
        <f t="shared" si="8"/>
        <v>0</v>
      </c>
      <c r="AR28">
        <f t="shared" si="8"/>
        <v>0</v>
      </c>
      <c r="AS28">
        <f t="shared" si="8"/>
        <v>0</v>
      </c>
      <c r="AT28">
        <f t="shared" si="8"/>
        <v>0</v>
      </c>
      <c r="AU28">
        <f t="shared" si="8"/>
        <v>0</v>
      </c>
      <c r="AV28">
        <f t="shared" si="7"/>
        <v>0</v>
      </c>
      <c r="AW28">
        <f t="shared" si="7"/>
        <v>1</v>
      </c>
      <c r="AX28">
        <f t="shared" si="7"/>
        <v>4</v>
      </c>
      <c r="AY28">
        <f t="shared" si="7"/>
        <v>4</v>
      </c>
      <c r="AZ28">
        <f t="shared" si="7"/>
        <v>1</v>
      </c>
      <c r="BA28">
        <f t="shared" si="7"/>
        <v>25</v>
      </c>
      <c r="BB28">
        <f t="shared" si="7"/>
        <v>25</v>
      </c>
      <c r="BC28">
        <f t="shared" si="7"/>
        <v>25</v>
      </c>
    </row>
    <row r="29" spans="1:55" x14ac:dyDescent="0.35">
      <c r="A29" s="2">
        <v>43670</v>
      </c>
      <c r="B29">
        <v>3</v>
      </c>
      <c r="C29">
        <v>3</v>
      </c>
      <c r="D29">
        <v>0</v>
      </c>
      <c r="E29">
        <v>0</v>
      </c>
      <c r="F29">
        <v>0</v>
      </c>
      <c r="G29">
        <v>0</v>
      </c>
      <c r="H29">
        <v>3</v>
      </c>
      <c r="I29">
        <v>0</v>
      </c>
      <c r="J29">
        <v>6</v>
      </c>
      <c r="K29">
        <v>6</v>
      </c>
      <c r="L29">
        <v>0</v>
      </c>
      <c r="M29">
        <v>0</v>
      </c>
      <c r="N29">
        <v>3</v>
      </c>
      <c r="O29">
        <v>0</v>
      </c>
      <c r="P29">
        <v>3</v>
      </c>
      <c r="Q29">
        <v>0</v>
      </c>
      <c r="R29">
        <v>9</v>
      </c>
      <c r="S29">
        <v>3</v>
      </c>
      <c r="T29">
        <v>3</v>
      </c>
      <c r="U29">
        <v>3</v>
      </c>
      <c r="V29">
        <v>0</v>
      </c>
      <c r="W29">
        <v>3</v>
      </c>
      <c r="X29">
        <v>21</v>
      </c>
      <c r="Y29">
        <v>12</v>
      </c>
      <c r="Z29">
        <f t="shared" si="0"/>
        <v>81</v>
      </c>
      <c r="AB29" s="4">
        <f t="shared" si="1"/>
        <v>81</v>
      </c>
      <c r="AC29">
        <f t="shared" si="2"/>
        <v>234.78260869565219</v>
      </c>
      <c r="AE29">
        <f t="shared" si="3"/>
        <v>24</v>
      </c>
      <c r="AF29">
        <f t="shared" si="4"/>
        <v>1.6304347826086956</v>
      </c>
      <c r="AG29">
        <f t="shared" si="8"/>
        <v>0</v>
      </c>
      <c r="AH29">
        <f t="shared" si="8"/>
        <v>1</v>
      </c>
      <c r="AI29">
        <f t="shared" si="8"/>
        <v>0</v>
      </c>
      <c r="AJ29">
        <f t="shared" si="8"/>
        <v>0</v>
      </c>
      <c r="AK29">
        <f t="shared" si="8"/>
        <v>0</v>
      </c>
      <c r="AL29">
        <f t="shared" si="8"/>
        <v>1</v>
      </c>
      <c r="AM29">
        <f t="shared" si="8"/>
        <v>1</v>
      </c>
      <c r="AN29">
        <f t="shared" si="8"/>
        <v>4</v>
      </c>
      <c r="AO29">
        <f t="shared" si="8"/>
        <v>0</v>
      </c>
      <c r="AP29">
        <f t="shared" si="8"/>
        <v>4</v>
      </c>
      <c r="AQ29">
        <f t="shared" si="8"/>
        <v>0</v>
      </c>
      <c r="AR29">
        <f t="shared" si="8"/>
        <v>1</v>
      </c>
      <c r="AS29">
        <f t="shared" si="8"/>
        <v>1</v>
      </c>
      <c r="AT29">
        <f t="shared" si="8"/>
        <v>1</v>
      </c>
      <c r="AU29">
        <f t="shared" si="8"/>
        <v>1</v>
      </c>
      <c r="AV29">
        <f t="shared" si="7"/>
        <v>9</v>
      </c>
      <c r="AW29">
        <f t="shared" si="7"/>
        <v>4</v>
      </c>
      <c r="AX29">
        <f t="shared" si="7"/>
        <v>0</v>
      </c>
      <c r="AY29">
        <f t="shared" si="7"/>
        <v>0</v>
      </c>
      <c r="AZ29">
        <f t="shared" si="7"/>
        <v>1</v>
      </c>
      <c r="BA29">
        <f t="shared" si="7"/>
        <v>1</v>
      </c>
      <c r="BB29">
        <f t="shared" si="7"/>
        <v>36</v>
      </c>
      <c r="BC29">
        <f t="shared" si="7"/>
        <v>9</v>
      </c>
    </row>
    <row r="30" spans="1:55" x14ac:dyDescent="0.35">
      <c r="A30" s="2">
        <v>43671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3</v>
      </c>
      <c r="O30">
        <v>0</v>
      </c>
      <c r="P30">
        <v>0</v>
      </c>
      <c r="Q30">
        <v>3</v>
      </c>
      <c r="R30">
        <v>0</v>
      </c>
      <c r="S30">
        <v>3</v>
      </c>
      <c r="T30">
        <v>6</v>
      </c>
      <c r="U30">
        <v>6</v>
      </c>
      <c r="V30">
        <v>3</v>
      </c>
      <c r="W30">
        <v>-3</v>
      </c>
      <c r="X30">
        <v>12</v>
      </c>
      <c r="Y30">
        <v>9</v>
      </c>
      <c r="Z30">
        <f t="shared" si="0"/>
        <v>42</v>
      </c>
      <c r="AB30" s="4">
        <f t="shared" si="1"/>
        <v>42</v>
      </c>
      <c r="AC30">
        <f t="shared" si="2"/>
        <v>115.82608695652176</v>
      </c>
      <c r="AE30">
        <f t="shared" si="3"/>
        <v>24</v>
      </c>
      <c r="AF30">
        <f t="shared" si="4"/>
        <v>0.80434782608695654</v>
      </c>
      <c r="AG30">
        <f t="shared" si="8"/>
        <v>0</v>
      </c>
      <c r="AH30">
        <f t="shared" si="8"/>
        <v>0</v>
      </c>
      <c r="AI30">
        <f t="shared" si="8"/>
        <v>0</v>
      </c>
      <c r="AJ30">
        <f t="shared" si="8"/>
        <v>0</v>
      </c>
      <c r="AK30">
        <f t="shared" si="8"/>
        <v>0</v>
      </c>
      <c r="AL30">
        <f t="shared" si="8"/>
        <v>0</v>
      </c>
      <c r="AM30">
        <f t="shared" si="8"/>
        <v>0</v>
      </c>
      <c r="AN30">
        <f t="shared" si="8"/>
        <v>0</v>
      </c>
      <c r="AO30">
        <f t="shared" si="8"/>
        <v>0</v>
      </c>
      <c r="AP30">
        <f t="shared" si="8"/>
        <v>0</v>
      </c>
      <c r="AQ30">
        <f t="shared" si="8"/>
        <v>0</v>
      </c>
      <c r="AR30">
        <f t="shared" si="8"/>
        <v>1</v>
      </c>
      <c r="AS30">
        <f t="shared" si="8"/>
        <v>1</v>
      </c>
      <c r="AT30">
        <f t="shared" si="8"/>
        <v>0</v>
      </c>
      <c r="AU30">
        <f t="shared" si="8"/>
        <v>1</v>
      </c>
      <c r="AV30">
        <f t="shared" si="7"/>
        <v>1</v>
      </c>
      <c r="AW30">
        <f t="shared" si="7"/>
        <v>1</v>
      </c>
      <c r="AX30">
        <f t="shared" si="7"/>
        <v>1</v>
      </c>
      <c r="AY30">
        <f t="shared" si="7"/>
        <v>0</v>
      </c>
      <c r="AZ30">
        <f t="shared" si="7"/>
        <v>1</v>
      </c>
      <c r="BA30">
        <f t="shared" si="7"/>
        <v>4</v>
      </c>
      <c r="BB30">
        <f t="shared" si="7"/>
        <v>25</v>
      </c>
      <c r="BC30">
        <f t="shared" si="7"/>
        <v>1</v>
      </c>
    </row>
    <row r="31" spans="1:55" x14ac:dyDescent="0.35">
      <c r="A31" s="2">
        <v>43672</v>
      </c>
      <c r="B31">
        <v>3</v>
      </c>
      <c r="C31">
        <v>3</v>
      </c>
      <c r="D31">
        <v>0</v>
      </c>
      <c r="E31">
        <v>-9</v>
      </c>
      <c r="F31">
        <v>0</v>
      </c>
      <c r="G31">
        <v>6</v>
      </c>
      <c r="H31">
        <v>6</v>
      </c>
      <c r="I31">
        <v>3</v>
      </c>
      <c r="J31">
        <v>3</v>
      </c>
      <c r="K31">
        <v>-9</v>
      </c>
      <c r="L31">
        <v>-3</v>
      </c>
      <c r="M31">
        <v>0</v>
      </c>
      <c r="N31">
        <v>3</v>
      </c>
      <c r="O31">
        <v>0</v>
      </c>
      <c r="P31">
        <v>-3</v>
      </c>
      <c r="Q31">
        <v>9</v>
      </c>
      <c r="R31">
        <v>0</v>
      </c>
      <c r="S31">
        <v>0</v>
      </c>
      <c r="T31">
        <v>0</v>
      </c>
      <c r="U31">
        <v>6</v>
      </c>
      <c r="V31">
        <v>3</v>
      </c>
      <c r="W31">
        <v>0</v>
      </c>
      <c r="X31">
        <v>0</v>
      </c>
      <c r="Y31">
        <v>-3</v>
      </c>
      <c r="Z31">
        <f t="shared" si="0"/>
        <v>18</v>
      </c>
      <c r="AB31" s="4">
        <f t="shared" si="1"/>
        <v>18</v>
      </c>
      <c r="AC31">
        <f t="shared" si="2"/>
        <v>250.43478260869568</v>
      </c>
      <c r="AE31">
        <f t="shared" si="3"/>
        <v>24</v>
      </c>
      <c r="AF31">
        <f t="shared" si="4"/>
        <v>1.7391304347826086</v>
      </c>
      <c r="AG31">
        <f t="shared" si="8"/>
        <v>0</v>
      </c>
      <c r="AH31">
        <f t="shared" si="8"/>
        <v>1</v>
      </c>
      <c r="AI31">
        <f t="shared" si="8"/>
        <v>9</v>
      </c>
      <c r="AJ31">
        <f t="shared" si="8"/>
        <v>9</v>
      </c>
      <c r="AK31">
        <f t="shared" si="8"/>
        <v>4</v>
      </c>
      <c r="AL31">
        <f t="shared" si="8"/>
        <v>0</v>
      </c>
      <c r="AM31">
        <f t="shared" si="8"/>
        <v>1</v>
      </c>
      <c r="AN31">
        <f t="shared" si="8"/>
        <v>0</v>
      </c>
      <c r="AO31">
        <f t="shared" si="8"/>
        <v>16</v>
      </c>
      <c r="AP31">
        <f t="shared" si="8"/>
        <v>4</v>
      </c>
      <c r="AQ31">
        <f t="shared" si="8"/>
        <v>1</v>
      </c>
      <c r="AR31">
        <f t="shared" si="8"/>
        <v>1</v>
      </c>
      <c r="AS31">
        <f t="shared" si="8"/>
        <v>1</v>
      </c>
      <c r="AT31">
        <f t="shared" si="8"/>
        <v>1</v>
      </c>
      <c r="AU31">
        <f t="shared" si="8"/>
        <v>16</v>
      </c>
      <c r="AV31">
        <f t="shared" si="7"/>
        <v>9</v>
      </c>
      <c r="AW31">
        <f t="shared" si="7"/>
        <v>0</v>
      </c>
      <c r="AX31">
        <f t="shared" si="7"/>
        <v>0</v>
      </c>
      <c r="AY31">
        <f t="shared" si="7"/>
        <v>4</v>
      </c>
      <c r="AZ31">
        <f t="shared" si="7"/>
        <v>1</v>
      </c>
      <c r="BA31">
        <f t="shared" si="7"/>
        <v>1</v>
      </c>
      <c r="BB31">
        <f t="shared" si="7"/>
        <v>0</v>
      </c>
      <c r="BC31">
        <f t="shared" si="7"/>
        <v>1</v>
      </c>
    </row>
    <row r="32" spans="1:55" x14ac:dyDescent="0.35">
      <c r="A32" s="2">
        <v>43673</v>
      </c>
      <c r="B32">
        <v>3</v>
      </c>
      <c r="C32">
        <v>0</v>
      </c>
      <c r="D32">
        <v>0</v>
      </c>
      <c r="E32">
        <v>-3</v>
      </c>
      <c r="F32">
        <v>0</v>
      </c>
      <c r="G32">
        <v>0</v>
      </c>
      <c r="H32">
        <v>0</v>
      </c>
      <c r="I32">
        <v>0</v>
      </c>
      <c r="J32">
        <v>0</v>
      </c>
      <c r="K32">
        <v>3</v>
      </c>
      <c r="L32">
        <v>0</v>
      </c>
      <c r="M32">
        <v>-3</v>
      </c>
      <c r="N32">
        <v>12</v>
      </c>
      <c r="O32">
        <v>9</v>
      </c>
      <c r="P32">
        <v>0</v>
      </c>
      <c r="Q32">
        <v>12</v>
      </c>
      <c r="R32">
        <v>12</v>
      </c>
      <c r="S32">
        <v>6</v>
      </c>
      <c r="T32">
        <v>6</v>
      </c>
      <c r="U32">
        <v>3</v>
      </c>
      <c r="V32">
        <v>6</v>
      </c>
      <c r="W32">
        <v>0</v>
      </c>
      <c r="X32">
        <v>3</v>
      </c>
      <c r="Y32">
        <v>12</v>
      </c>
      <c r="Z32">
        <f t="shared" si="0"/>
        <v>81</v>
      </c>
      <c r="AB32" s="4">
        <f t="shared" si="1"/>
        <v>81</v>
      </c>
      <c r="AC32">
        <f t="shared" si="2"/>
        <v>241.04347826086962</v>
      </c>
      <c r="AE32">
        <f t="shared" si="3"/>
        <v>24</v>
      </c>
      <c r="AF32">
        <f t="shared" si="4"/>
        <v>1.673913043478261</v>
      </c>
      <c r="AG32">
        <f t="shared" si="8"/>
        <v>1</v>
      </c>
      <c r="AH32">
        <f t="shared" si="8"/>
        <v>0</v>
      </c>
      <c r="AI32">
        <f t="shared" si="8"/>
        <v>1</v>
      </c>
      <c r="AJ32">
        <f t="shared" si="8"/>
        <v>1</v>
      </c>
      <c r="AK32">
        <f t="shared" si="8"/>
        <v>0</v>
      </c>
      <c r="AL32">
        <f t="shared" si="8"/>
        <v>0</v>
      </c>
      <c r="AM32">
        <f t="shared" si="8"/>
        <v>0</v>
      </c>
      <c r="AN32">
        <f t="shared" si="8"/>
        <v>0</v>
      </c>
      <c r="AO32">
        <f t="shared" si="8"/>
        <v>1</v>
      </c>
      <c r="AP32">
        <f t="shared" si="8"/>
        <v>1</v>
      </c>
      <c r="AQ32">
        <f t="shared" si="8"/>
        <v>1</v>
      </c>
      <c r="AR32">
        <f t="shared" si="8"/>
        <v>25</v>
      </c>
      <c r="AS32">
        <f t="shared" si="8"/>
        <v>1</v>
      </c>
      <c r="AT32">
        <f t="shared" si="8"/>
        <v>9</v>
      </c>
      <c r="AU32">
        <f t="shared" si="8"/>
        <v>16</v>
      </c>
      <c r="AV32">
        <f t="shared" si="7"/>
        <v>0</v>
      </c>
      <c r="AW32">
        <f t="shared" si="7"/>
        <v>4</v>
      </c>
      <c r="AX32">
        <f t="shared" si="7"/>
        <v>0</v>
      </c>
      <c r="AY32">
        <f t="shared" si="7"/>
        <v>1</v>
      </c>
      <c r="AZ32">
        <f t="shared" si="7"/>
        <v>1</v>
      </c>
      <c r="BA32">
        <f t="shared" si="7"/>
        <v>4</v>
      </c>
      <c r="BB32">
        <f t="shared" si="7"/>
        <v>1</v>
      </c>
      <c r="BC32">
        <f t="shared" si="7"/>
        <v>9</v>
      </c>
    </row>
    <row r="33" spans="1:55" x14ac:dyDescent="0.35">
      <c r="A33" s="2">
        <v>43674</v>
      </c>
      <c r="B33">
        <v>12</v>
      </c>
      <c r="C33">
        <v>0</v>
      </c>
      <c r="D33">
        <v>0</v>
      </c>
      <c r="E33">
        <v>-3</v>
      </c>
      <c r="F33">
        <v>0</v>
      </c>
      <c r="G33">
        <v>0</v>
      </c>
      <c r="H33">
        <v>-3</v>
      </c>
      <c r="I33">
        <v>0</v>
      </c>
      <c r="J33">
        <v>0</v>
      </c>
      <c r="K33">
        <v>3</v>
      </c>
      <c r="L33">
        <v>0</v>
      </c>
      <c r="M33">
        <v>3</v>
      </c>
      <c r="N33">
        <v>3</v>
      </c>
      <c r="O33">
        <v>0</v>
      </c>
      <c r="P33">
        <v>0</v>
      </c>
      <c r="Q33">
        <v>0</v>
      </c>
      <c r="R33">
        <v>6</v>
      </c>
      <c r="S33">
        <v>3</v>
      </c>
      <c r="T33">
        <v>12</v>
      </c>
      <c r="U33">
        <v>0</v>
      </c>
      <c r="V33">
        <v>3</v>
      </c>
      <c r="W33">
        <v>3</v>
      </c>
      <c r="X33">
        <v>3</v>
      </c>
      <c r="Y33">
        <v>0</v>
      </c>
      <c r="Z33">
        <f t="shared" si="0"/>
        <v>45</v>
      </c>
      <c r="AB33" s="4">
        <f t="shared" si="1"/>
        <v>45</v>
      </c>
      <c r="AC33">
        <f t="shared" si="2"/>
        <v>175.304347826087</v>
      </c>
      <c r="AE33">
        <f t="shared" si="3"/>
        <v>24</v>
      </c>
      <c r="AF33">
        <f t="shared" si="4"/>
        <v>1.2173913043478262</v>
      </c>
      <c r="AG33">
        <f t="shared" si="8"/>
        <v>16</v>
      </c>
      <c r="AH33">
        <f t="shared" si="8"/>
        <v>0</v>
      </c>
      <c r="AI33">
        <f t="shared" si="8"/>
        <v>1</v>
      </c>
      <c r="AJ33">
        <f t="shared" si="8"/>
        <v>1</v>
      </c>
      <c r="AK33">
        <f t="shared" si="8"/>
        <v>0</v>
      </c>
      <c r="AL33">
        <f t="shared" si="8"/>
        <v>1</v>
      </c>
      <c r="AM33">
        <f t="shared" si="8"/>
        <v>1</v>
      </c>
      <c r="AN33">
        <f t="shared" si="8"/>
        <v>0</v>
      </c>
      <c r="AO33">
        <f t="shared" si="8"/>
        <v>1</v>
      </c>
      <c r="AP33">
        <f t="shared" si="8"/>
        <v>1</v>
      </c>
      <c r="AQ33">
        <f t="shared" si="8"/>
        <v>1</v>
      </c>
      <c r="AR33">
        <f t="shared" si="8"/>
        <v>0</v>
      </c>
      <c r="AS33">
        <f t="shared" si="8"/>
        <v>1</v>
      </c>
      <c r="AT33">
        <f t="shared" si="8"/>
        <v>0</v>
      </c>
      <c r="AU33">
        <f t="shared" si="8"/>
        <v>0</v>
      </c>
      <c r="AV33">
        <f t="shared" si="7"/>
        <v>4</v>
      </c>
      <c r="AW33">
        <f t="shared" si="7"/>
        <v>1</v>
      </c>
      <c r="AX33">
        <f t="shared" si="7"/>
        <v>9</v>
      </c>
      <c r="AY33">
        <f t="shared" si="7"/>
        <v>16</v>
      </c>
      <c r="AZ33">
        <f t="shared" si="7"/>
        <v>1</v>
      </c>
      <c r="BA33">
        <f t="shared" si="7"/>
        <v>0</v>
      </c>
      <c r="BB33">
        <f t="shared" si="7"/>
        <v>0</v>
      </c>
      <c r="BC33">
        <f t="shared" si="7"/>
        <v>1</v>
      </c>
    </row>
    <row r="34" spans="1:55" x14ac:dyDescent="0.35">
      <c r="A34" s="2">
        <v>43675</v>
      </c>
      <c r="B34">
        <v>3</v>
      </c>
      <c r="C34">
        <v>0</v>
      </c>
      <c r="D34">
        <v>3</v>
      </c>
      <c r="E34">
        <v>0</v>
      </c>
      <c r="F34">
        <v>3</v>
      </c>
      <c r="G34">
        <v>0</v>
      </c>
      <c r="H34">
        <v>3</v>
      </c>
      <c r="I34">
        <v>6</v>
      </c>
      <c r="J34">
        <v>0</v>
      </c>
      <c r="K34">
        <v>0</v>
      </c>
      <c r="L34">
        <v>0</v>
      </c>
      <c r="M34">
        <v>-3</v>
      </c>
      <c r="N34">
        <v>9</v>
      </c>
      <c r="O34">
        <v>-3</v>
      </c>
      <c r="P34">
        <v>9</v>
      </c>
      <c r="Q34">
        <v>6</v>
      </c>
      <c r="R34">
        <v>6</v>
      </c>
      <c r="S34">
        <v>18</v>
      </c>
      <c r="T34">
        <v>3</v>
      </c>
      <c r="U34">
        <v>36</v>
      </c>
      <c r="V34">
        <v>21</v>
      </c>
      <c r="W34">
        <v>18</v>
      </c>
      <c r="X34">
        <v>18</v>
      </c>
      <c r="Y34">
        <v>36</v>
      </c>
      <c r="Z34">
        <f t="shared" si="0"/>
        <v>192</v>
      </c>
      <c r="AB34" s="4">
        <f t="shared" si="1"/>
        <v>192</v>
      </c>
      <c r="AC34">
        <f t="shared" si="2"/>
        <v>892.17391304347848</v>
      </c>
      <c r="AE34">
        <f t="shared" si="3"/>
        <v>24</v>
      </c>
      <c r="AF34">
        <f t="shared" si="4"/>
        <v>6.1956521739130439</v>
      </c>
      <c r="AG34">
        <f t="shared" si="8"/>
        <v>1</v>
      </c>
      <c r="AH34">
        <f t="shared" si="8"/>
        <v>1</v>
      </c>
      <c r="AI34">
        <f t="shared" si="8"/>
        <v>1</v>
      </c>
      <c r="AJ34">
        <f t="shared" si="8"/>
        <v>1</v>
      </c>
      <c r="AK34">
        <f t="shared" si="8"/>
        <v>1</v>
      </c>
      <c r="AL34">
        <f t="shared" si="8"/>
        <v>1</v>
      </c>
      <c r="AM34">
        <f t="shared" si="8"/>
        <v>1</v>
      </c>
      <c r="AN34">
        <f t="shared" si="8"/>
        <v>4</v>
      </c>
      <c r="AO34">
        <f t="shared" si="8"/>
        <v>0</v>
      </c>
      <c r="AP34">
        <f t="shared" si="8"/>
        <v>0</v>
      </c>
      <c r="AQ34">
        <f t="shared" si="8"/>
        <v>1</v>
      </c>
      <c r="AR34">
        <f t="shared" si="8"/>
        <v>16</v>
      </c>
      <c r="AS34">
        <f t="shared" si="8"/>
        <v>16</v>
      </c>
      <c r="AT34">
        <f t="shared" si="8"/>
        <v>16</v>
      </c>
      <c r="AU34">
        <f t="shared" si="8"/>
        <v>1</v>
      </c>
      <c r="AV34">
        <f t="shared" si="7"/>
        <v>0</v>
      </c>
      <c r="AW34">
        <f t="shared" si="7"/>
        <v>16</v>
      </c>
      <c r="AX34">
        <f t="shared" si="7"/>
        <v>25</v>
      </c>
      <c r="AY34">
        <f t="shared" si="7"/>
        <v>121</v>
      </c>
      <c r="AZ34">
        <f t="shared" si="7"/>
        <v>25</v>
      </c>
      <c r="BA34">
        <f t="shared" si="7"/>
        <v>1</v>
      </c>
      <c r="BB34">
        <f t="shared" si="7"/>
        <v>0</v>
      </c>
      <c r="BC34">
        <f t="shared" si="7"/>
        <v>36</v>
      </c>
    </row>
    <row r="35" spans="1:55" x14ac:dyDescent="0.35">
      <c r="A35" s="2">
        <v>43676</v>
      </c>
      <c r="B35">
        <v>27</v>
      </c>
      <c r="C35">
        <v>6</v>
      </c>
      <c r="D35">
        <v>15</v>
      </c>
      <c r="E35">
        <v>0</v>
      </c>
      <c r="F35">
        <v>3</v>
      </c>
      <c r="G35">
        <v>0</v>
      </c>
      <c r="H35">
        <v>0</v>
      </c>
      <c r="I35">
        <v>6</v>
      </c>
      <c r="J35">
        <v>0</v>
      </c>
      <c r="K35">
        <v>3</v>
      </c>
      <c r="L35">
        <v>0</v>
      </c>
      <c r="M35">
        <v>0</v>
      </c>
      <c r="N35">
        <v>3</v>
      </c>
      <c r="O35">
        <v>9</v>
      </c>
      <c r="P35">
        <v>9</v>
      </c>
      <c r="Q35">
        <v>0</v>
      </c>
      <c r="R35">
        <v>42</v>
      </c>
      <c r="S35">
        <v>36</v>
      </c>
      <c r="T35">
        <v>48</v>
      </c>
      <c r="U35">
        <v>33</v>
      </c>
      <c r="V35">
        <v>6</v>
      </c>
      <c r="W35">
        <v>9</v>
      </c>
      <c r="X35">
        <v>12</v>
      </c>
      <c r="Y35">
        <v>12</v>
      </c>
      <c r="Z35">
        <f t="shared" si="0"/>
        <v>279</v>
      </c>
      <c r="AB35" s="4">
        <f t="shared" si="1"/>
        <v>279</v>
      </c>
      <c r="AC35">
        <f t="shared" si="2"/>
        <v>1355.4782608695652</v>
      </c>
      <c r="AE35">
        <f t="shared" si="3"/>
        <v>24</v>
      </c>
      <c r="AF35">
        <f t="shared" si="4"/>
        <v>9.4130434782608692</v>
      </c>
      <c r="AG35">
        <f t="shared" si="8"/>
        <v>49</v>
      </c>
      <c r="AH35">
        <f t="shared" si="8"/>
        <v>9</v>
      </c>
      <c r="AI35">
        <f t="shared" si="8"/>
        <v>25</v>
      </c>
      <c r="AJ35">
        <f t="shared" si="8"/>
        <v>1</v>
      </c>
      <c r="AK35">
        <f t="shared" si="8"/>
        <v>1</v>
      </c>
      <c r="AL35">
        <f t="shared" si="8"/>
        <v>0</v>
      </c>
      <c r="AM35">
        <f t="shared" si="8"/>
        <v>4</v>
      </c>
      <c r="AN35">
        <f t="shared" si="8"/>
        <v>4</v>
      </c>
      <c r="AO35">
        <f t="shared" si="8"/>
        <v>1</v>
      </c>
      <c r="AP35">
        <f t="shared" si="8"/>
        <v>1</v>
      </c>
      <c r="AQ35">
        <f t="shared" si="8"/>
        <v>0</v>
      </c>
      <c r="AR35">
        <f t="shared" si="8"/>
        <v>1</v>
      </c>
      <c r="AS35">
        <f t="shared" si="8"/>
        <v>4</v>
      </c>
      <c r="AT35">
        <f t="shared" si="8"/>
        <v>0</v>
      </c>
      <c r="AU35">
        <f t="shared" si="8"/>
        <v>9</v>
      </c>
      <c r="AV35">
        <f t="shared" si="7"/>
        <v>196</v>
      </c>
      <c r="AW35">
        <f t="shared" si="7"/>
        <v>4</v>
      </c>
      <c r="AX35">
        <f t="shared" si="7"/>
        <v>16</v>
      </c>
      <c r="AY35">
        <f t="shared" si="7"/>
        <v>25</v>
      </c>
      <c r="AZ35">
        <f t="shared" si="7"/>
        <v>81</v>
      </c>
      <c r="BA35">
        <f t="shared" si="7"/>
        <v>1</v>
      </c>
      <c r="BB35">
        <f t="shared" si="7"/>
        <v>1</v>
      </c>
      <c r="BC35">
        <f t="shared" si="7"/>
        <v>0</v>
      </c>
    </row>
    <row r="36" spans="1:55" x14ac:dyDescent="0.35">
      <c r="A36" s="2">
        <v>43677</v>
      </c>
      <c r="B36">
        <v>15</v>
      </c>
      <c r="C36">
        <v>0</v>
      </c>
      <c r="D36">
        <v>0</v>
      </c>
      <c r="E36">
        <v>0</v>
      </c>
      <c r="F36">
        <v>0</v>
      </c>
      <c r="G36">
        <v>12</v>
      </c>
      <c r="H36">
        <v>6</v>
      </c>
      <c r="I36">
        <v>6</v>
      </c>
      <c r="J36">
        <v>3</v>
      </c>
      <c r="K36">
        <v>0</v>
      </c>
      <c r="L36">
        <v>0</v>
      </c>
      <c r="M36">
        <v>3</v>
      </c>
      <c r="N36">
        <v>3</v>
      </c>
      <c r="O36">
        <v>0</v>
      </c>
      <c r="P36">
        <v>12</v>
      </c>
      <c r="Q36">
        <v>18</v>
      </c>
      <c r="R36">
        <v>60</v>
      </c>
      <c r="S36">
        <v>27</v>
      </c>
      <c r="T36">
        <v>57</v>
      </c>
      <c r="U36">
        <v>42</v>
      </c>
      <c r="V36">
        <v>15</v>
      </c>
      <c r="W36">
        <v>18</v>
      </c>
      <c r="X36">
        <v>45</v>
      </c>
      <c r="Y36">
        <v>33</v>
      </c>
      <c r="Z36">
        <f t="shared" si="0"/>
        <v>375</v>
      </c>
      <c r="AB36" s="4">
        <f t="shared" si="1"/>
        <v>375</v>
      </c>
      <c r="AC36">
        <f t="shared" si="2"/>
        <v>2160.0000000000005</v>
      </c>
      <c r="AE36">
        <f t="shared" si="3"/>
        <v>24</v>
      </c>
      <c r="AF36">
        <f t="shared" si="4"/>
        <v>15</v>
      </c>
      <c r="AG36">
        <f t="shared" si="8"/>
        <v>25</v>
      </c>
      <c r="AH36">
        <f t="shared" si="8"/>
        <v>0</v>
      </c>
      <c r="AI36">
        <f t="shared" si="8"/>
        <v>0</v>
      </c>
      <c r="AJ36">
        <f t="shared" si="8"/>
        <v>0</v>
      </c>
      <c r="AK36">
        <f t="shared" si="8"/>
        <v>16</v>
      </c>
      <c r="AL36">
        <f t="shared" si="8"/>
        <v>4</v>
      </c>
      <c r="AM36">
        <f t="shared" si="8"/>
        <v>0</v>
      </c>
      <c r="AN36">
        <f t="shared" si="8"/>
        <v>1</v>
      </c>
      <c r="AO36">
        <f t="shared" si="8"/>
        <v>1</v>
      </c>
      <c r="AP36">
        <f t="shared" si="8"/>
        <v>0</v>
      </c>
      <c r="AQ36">
        <f t="shared" si="8"/>
        <v>1</v>
      </c>
      <c r="AR36">
        <f t="shared" si="8"/>
        <v>0</v>
      </c>
      <c r="AS36">
        <f t="shared" si="8"/>
        <v>1</v>
      </c>
      <c r="AT36">
        <f t="shared" si="8"/>
        <v>16</v>
      </c>
      <c r="AU36">
        <f t="shared" si="8"/>
        <v>4</v>
      </c>
      <c r="AV36">
        <f t="shared" si="7"/>
        <v>196</v>
      </c>
      <c r="AW36">
        <f t="shared" si="7"/>
        <v>121</v>
      </c>
      <c r="AX36">
        <f t="shared" si="7"/>
        <v>100</v>
      </c>
      <c r="AY36">
        <f t="shared" si="7"/>
        <v>25</v>
      </c>
      <c r="AZ36">
        <f t="shared" si="7"/>
        <v>81</v>
      </c>
      <c r="BA36">
        <f t="shared" si="7"/>
        <v>1</v>
      </c>
      <c r="BB36">
        <f t="shared" si="7"/>
        <v>81</v>
      </c>
      <c r="BC36">
        <f t="shared" si="7"/>
        <v>16</v>
      </c>
    </row>
    <row r="37" spans="1:55" x14ac:dyDescent="0.35">
      <c r="A37" s="2">
        <v>43678</v>
      </c>
      <c r="B37">
        <v>18</v>
      </c>
      <c r="C37">
        <v>3</v>
      </c>
      <c r="D37">
        <v>9</v>
      </c>
      <c r="E37">
        <v>0</v>
      </c>
      <c r="F37">
        <v>3</v>
      </c>
      <c r="G37">
        <v>6</v>
      </c>
      <c r="H37">
        <v>6</v>
      </c>
      <c r="I37">
        <v>0</v>
      </c>
      <c r="J37">
        <v>-12</v>
      </c>
      <c r="K37">
        <v>-3</v>
      </c>
      <c r="L37">
        <v>0</v>
      </c>
      <c r="M37">
        <v>-6</v>
      </c>
      <c r="N37">
        <v>12</v>
      </c>
      <c r="O37">
        <v>3</v>
      </c>
      <c r="P37">
        <v>-3</v>
      </c>
      <c r="Q37">
        <v>6</v>
      </c>
      <c r="R37">
        <v>0</v>
      </c>
      <c r="S37">
        <v>6</v>
      </c>
      <c r="T37">
        <v>27</v>
      </c>
      <c r="U37">
        <v>36</v>
      </c>
      <c r="V37">
        <v>6</v>
      </c>
      <c r="W37">
        <v>3</v>
      </c>
      <c r="X37">
        <v>9</v>
      </c>
      <c r="Y37">
        <v>12</v>
      </c>
      <c r="Z37">
        <f t="shared" si="0"/>
        <v>141</v>
      </c>
      <c r="AB37" s="4">
        <f t="shared" si="1"/>
        <v>141</v>
      </c>
      <c r="AC37">
        <f t="shared" si="2"/>
        <v>951.65217391304361</v>
      </c>
      <c r="AE37">
        <f t="shared" si="3"/>
        <v>24</v>
      </c>
      <c r="AF37">
        <f t="shared" si="4"/>
        <v>6.6086956521739131</v>
      </c>
      <c r="AG37">
        <f t="shared" si="8"/>
        <v>25</v>
      </c>
      <c r="AH37">
        <f t="shared" si="8"/>
        <v>4</v>
      </c>
      <c r="AI37">
        <f t="shared" si="8"/>
        <v>9</v>
      </c>
      <c r="AJ37">
        <f t="shared" si="8"/>
        <v>1</v>
      </c>
      <c r="AK37">
        <f t="shared" si="8"/>
        <v>1</v>
      </c>
      <c r="AL37">
        <f t="shared" si="8"/>
        <v>0</v>
      </c>
      <c r="AM37">
        <f t="shared" si="8"/>
        <v>4</v>
      </c>
      <c r="AN37">
        <f t="shared" si="8"/>
        <v>16</v>
      </c>
      <c r="AO37">
        <f t="shared" si="8"/>
        <v>9</v>
      </c>
      <c r="AP37">
        <f t="shared" si="8"/>
        <v>1</v>
      </c>
      <c r="AQ37">
        <f t="shared" si="8"/>
        <v>4</v>
      </c>
      <c r="AR37">
        <f t="shared" si="8"/>
        <v>36</v>
      </c>
      <c r="AS37">
        <f t="shared" si="8"/>
        <v>9</v>
      </c>
      <c r="AT37">
        <f t="shared" si="8"/>
        <v>4</v>
      </c>
      <c r="AU37">
        <f t="shared" si="8"/>
        <v>9</v>
      </c>
      <c r="AV37">
        <f t="shared" si="7"/>
        <v>4</v>
      </c>
      <c r="AW37">
        <f t="shared" si="7"/>
        <v>4</v>
      </c>
      <c r="AX37">
        <f t="shared" si="7"/>
        <v>49</v>
      </c>
      <c r="AY37">
        <f t="shared" si="7"/>
        <v>9</v>
      </c>
      <c r="AZ37">
        <f t="shared" si="7"/>
        <v>100</v>
      </c>
      <c r="BA37">
        <f t="shared" si="7"/>
        <v>1</v>
      </c>
      <c r="BB37">
        <f t="shared" si="7"/>
        <v>4</v>
      </c>
      <c r="BC37">
        <f t="shared" si="7"/>
        <v>1</v>
      </c>
    </row>
    <row r="38" spans="1:55" x14ac:dyDescent="0.35">
      <c r="A38" s="2">
        <v>43679</v>
      </c>
      <c r="B38">
        <v>3</v>
      </c>
      <c r="C38">
        <v>0</v>
      </c>
      <c r="D38">
        <v>9</v>
      </c>
      <c r="E38">
        <v>0</v>
      </c>
      <c r="F38">
        <v>0</v>
      </c>
      <c r="G38">
        <v>0</v>
      </c>
      <c r="H38">
        <v>12</v>
      </c>
      <c r="I38">
        <v>3</v>
      </c>
      <c r="J38">
        <v>24</v>
      </c>
      <c r="K38">
        <v>9</v>
      </c>
      <c r="L38">
        <v>9</v>
      </c>
      <c r="M38">
        <v>6</v>
      </c>
      <c r="N38">
        <v>15</v>
      </c>
      <c r="O38">
        <v>0</v>
      </c>
      <c r="P38">
        <v>12</v>
      </c>
      <c r="Q38">
        <v>0</v>
      </c>
      <c r="R38">
        <v>18</v>
      </c>
      <c r="S38">
        <v>63</v>
      </c>
      <c r="T38">
        <v>21</v>
      </c>
      <c r="U38">
        <v>42</v>
      </c>
      <c r="V38" s="5"/>
      <c r="W38" s="5"/>
      <c r="X38" s="5"/>
      <c r="Y38" s="5"/>
      <c r="Z38">
        <f t="shared" si="0"/>
        <v>246</v>
      </c>
      <c r="AB38" s="5">
        <f t="shared" si="1"/>
        <v>246</v>
      </c>
      <c r="AC38">
        <f t="shared" si="2"/>
        <v>2776.6956521739135</v>
      </c>
      <c r="AE38">
        <f t="shared" si="3"/>
        <v>24</v>
      </c>
      <c r="AF38">
        <f t="shared" si="4"/>
        <v>19.282608695652176</v>
      </c>
      <c r="AG38">
        <f t="shared" si="8"/>
        <v>1</v>
      </c>
      <c r="AH38">
        <f t="shared" si="8"/>
        <v>9</v>
      </c>
      <c r="AI38">
        <f t="shared" si="8"/>
        <v>9</v>
      </c>
      <c r="AJ38">
        <f t="shared" si="8"/>
        <v>0</v>
      </c>
      <c r="AK38">
        <f t="shared" si="8"/>
        <v>0</v>
      </c>
      <c r="AL38">
        <f t="shared" si="8"/>
        <v>16</v>
      </c>
      <c r="AM38">
        <f t="shared" si="8"/>
        <v>9</v>
      </c>
      <c r="AN38">
        <f t="shared" si="8"/>
        <v>49</v>
      </c>
      <c r="AO38">
        <f t="shared" si="8"/>
        <v>25</v>
      </c>
      <c r="AP38">
        <f t="shared" si="8"/>
        <v>0</v>
      </c>
      <c r="AQ38">
        <f t="shared" si="8"/>
        <v>1</v>
      </c>
      <c r="AR38">
        <f t="shared" si="8"/>
        <v>9</v>
      </c>
      <c r="AS38">
        <f t="shared" si="8"/>
        <v>25</v>
      </c>
      <c r="AT38">
        <f t="shared" si="8"/>
        <v>16</v>
      </c>
      <c r="AU38">
        <f t="shared" si="8"/>
        <v>16</v>
      </c>
      <c r="AV38">
        <f t="shared" si="7"/>
        <v>36</v>
      </c>
      <c r="AW38">
        <f t="shared" si="7"/>
        <v>225</v>
      </c>
      <c r="AX38">
        <f t="shared" si="7"/>
        <v>196</v>
      </c>
      <c r="AY38">
        <f t="shared" si="7"/>
        <v>49</v>
      </c>
      <c r="AZ38">
        <f t="shared" si="7"/>
        <v>196</v>
      </c>
      <c r="BA38">
        <f t="shared" si="7"/>
        <v>0</v>
      </c>
      <c r="BB38">
        <f t="shared" si="7"/>
        <v>0</v>
      </c>
      <c r="BC38">
        <f t="shared" si="7"/>
        <v>0</v>
      </c>
    </row>
    <row r="39" spans="1:55" x14ac:dyDescent="0.35">
      <c r="A39" s="2">
        <v>43680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>
        <f t="shared" ref="Z39:Z73" si="9">SUM(B39:Y39)</f>
        <v>0</v>
      </c>
      <c r="AB39" s="5">
        <f t="shared" si="1"/>
        <v>0</v>
      </c>
      <c r="AC39">
        <f t="shared" si="2"/>
        <v>0</v>
      </c>
      <c r="AE39">
        <f t="shared" si="3"/>
        <v>24</v>
      </c>
      <c r="AF39">
        <f t="shared" si="4"/>
        <v>0</v>
      </c>
      <c r="AG39">
        <f t="shared" si="8"/>
        <v>0</v>
      </c>
      <c r="AH39">
        <f t="shared" si="8"/>
        <v>0</v>
      </c>
      <c r="AI39">
        <f t="shared" si="8"/>
        <v>0</v>
      </c>
      <c r="AJ39">
        <f t="shared" si="8"/>
        <v>0</v>
      </c>
      <c r="AK39">
        <f t="shared" si="8"/>
        <v>0</v>
      </c>
      <c r="AL39">
        <f t="shared" si="8"/>
        <v>0</v>
      </c>
      <c r="AM39">
        <f t="shared" si="8"/>
        <v>0</v>
      </c>
      <c r="AN39">
        <f t="shared" si="8"/>
        <v>0</v>
      </c>
      <c r="AO39">
        <f t="shared" si="8"/>
        <v>0</v>
      </c>
      <c r="AP39">
        <f t="shared" si="8"/>
        <v>0</v>
      </c>
      <c r="AQ39">
        <f t="shared" si="8"/>
        <v>0</v>
      </c>
      <c r="AR39">
        <f t="shared" si="8"/>
        <v>0</v>
      </c>
      <c r="AS39">
        <f t="shared" si="8"/>
        <v>0</v>
      </c>
      <c r="AT39">
        <f t="shared" si="8"/>
        <v>0</v>
      </c>
      <c r="AU39">
        <f t="shared" si="8"/>
        <v>0</v>
      </c>
      <c r="AV39">
        <f t="shared" si="7"/>
        <v>0</v>
      </c>
      <c r="AW39">
        <f t="shared" si="7"/>
        <v>0</v>
      </c>
      <c r="AX39">
        <f t="shared" si="7"/>
        <v>0</v>
      </c>
      <c r="AY39">
        <f t="shared" si="7"/>
        <v>0</v>
      </c>
      <c r="AZ39">
        <f t="shared" si="7"/>
        <v>0</v>
      </c>
      <c r="BA39">
        <f t="shared" si="7"/>
        <v>0</v>
      </c>
      <c r="BB39">
        <f t="shared" si="7"/>
        <v>0</v>
      </c>
      <c r="BC39">
        <f t="shared" si="7"/>
        <v>0</v>
      </c>
    </row>
    <row r="40" spans="1:55" x14ac:dyDescent="0.35">
      <c r="A40" s="2">
        <v>43681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>
        <f t="shared" si="9"/>
        <v>0</v>
      </c>
      <c r="AB40" s="5">
        <f t="shared" si="1"/>
        <v>0</v>
      </c>
      <c r="AC40">
        <f t="shared" si="2"/>
        <v>0</v>
      </c>
      <c r="AE40">
        <f t="shared" si="3"/>
        <v>24</v>
      </c>
      <c r="AF40">
        <f t="shared" si="4"/>
        <v>0</v>
      </c>
      <c r="AG40">
        <f t="shared" ref="AG40:AV56" si="10">(B40/3-C40/3)^2</f>
        <v>0</v>
      </c>
      <c r="AH40">
        <f t="shared" si="10"/>
        <v>0</v>
      </c>
      <c r="AI40">
        <f t="shared" si="10"/>
        <v>0</v>
      </c>
      <c r="AJ40">
        <f t="shared" si="10"/>
        <v>0</v>
      </c>
      <c r="AK40">
        <f t="shared" si="10"/>
        <v>0</v>
      </c>
      <c r="AL40">
        <f t="shared" si="10"/>
        <v>0</v>
      </c>
      <c r="AM40">
        <f t="shared" si="10"/>
        <v>0</v>
      </c>
      <c r="AN40">
        <f t="shared" si="10"/>
        <v>0</v>
      </c>
      <c r="AO40">
        <f t="shared" si="10"/>
        <v>0</v>
      </c>
      <c r="AP40">
        <f t="shared" si="10"/>
        <v>0</v>
      </c>
      <c r="AQ40">
        <f t="shared" si="10"/>
        <v>0</v>
      </c>
      <c r="AR40">
        <f t="shared" si="10"/>
        <v>0</v>
      </c>
      <c r="AS40">
        <f t="shared" si="10"/>
        <v>0</v>
      </c>
      <c r="AT40">
        <f t="shared" si="10"/>
        <v>0</v>
      </c>
      <c r="AU40">
        <f t="shared" si="10"/>
        <v>0</v>
      </c>
      <c r="AV40">
        <f t="shared" si="7"/>
        <v>0</v>
      </c>
      <c r="AW40">
        <f t="shared" si="7"/>
        <v>0</v>
      </c>
      <c r="AX40">
        <f t="shared" si="7"/>
        <v>0</v>
      </c>
      <c r="AY40">
        <f t="shared" si="7"/>
        <v>0</v>
      </c>
      <c r="AZ40">
        <f t="shared" si="7"/>
        <v>0</v>
      </c>
      <c r="BA40">
        <f t="shared" si="7"/>
        <v>0</v>
      </c>
      <c r="BB40">
        <f t="shared" si="7"/>
        <v>0</v>
      </c>
      <c r="BC40">
        <f t="shared" si="7"/>
        <v>0</v>
      </c>
    </row>
    <row r="41" spans="1:55" x14ac:dyDescent="0.35">
      <c r="A41" s="2">
        <v>43682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>
        <f t="shared" si="9"/>
        <v>0</v>
      </c>
      <c r="AB41" s="5">
        <f t="shared" si="1"/>
        <v>0</v>
      </c>
      <c r="AC41">
        <f t="shared" si="2"/>
        <v>0</v>
      </c>
      <c r="AE41">
        <f t="shared" si="3"/>
        <v>24</v>
      </c>
      <c r="AF41">
        <f t="shared" si="4"/>
        <v>0</v>
      </c>
      <c r="AG41">
        <f t="shared" si="10"/>
        <v>0</v>
      </c>
      <c r="AH41">
        <f t="shared" si="10"/>
        <v>0</v>
      </c>
      <c r="AI41">
        <f t="shared" si="10"/>
        <v>0</v>
      </c>
      <c r="AJ41">
        <f t="shared" si="10"/>
        <v>0</v>
      </c>
      <c r="AK41">
        <f t="shared" si="10"/>
        <v>0</v>
      </c>
      <c r="AL41">
        <f t="shared" si="10"/>
        <v>0</v>
      </c>
      <c r="AM41">
        <f t="shared" si="10"/>
        <v>0</v>
      </c>
      <c r="AN41">
        <f t="shared" si="10"/>
        <v>0</v>
      </c>
      <c r="AO41">
        <f t="shared" si="10"/>
        <v>0</v>
      </c>
      <c r="AP41">
        <f t="shared" si="10"/>
        <v>0</v>
      </c>
      <c r="AQ41">
        <f t="shared" si="10"/>
        <v>0</v>
      </c>
      <c r="AR41">
        <f t="shared" si="10"/>
        <v>0</v>
      </c>
      <c r="AS41">
        <f t="shared" si="10"/>
        <v>0</v>
      </c>
      <c r="AT41">
        <f t="shared" si="10"/>
        <v>0</v>
      </c>
      <c r="AU41">
        <f t="shared" si="10"/>
        <v>0</v>
      </c>
      <c r="AV41">
        <f t="shared" si="7"/>
        <v>0</v>
      </c>
      <c r="AW41">
        <f t="shared" si="7"/>
        <v>0</v>
      </c>
      <c r="AX41">
        <f t="shared" si="7"/>
        <v>0</v>
      </c>
      <c r="AY41">
        <f t="shared" si="7"/>
        <v>0</v>
      </c>
      <c r="AZ41">
        <f t="shared" si="7"/>
        <v>0</v>
      </c>
      <c r="BA41">
        <f t="shared" si="7"/>
        <v>0</v>
      </c>
      <c r="BB41">
        <f t="shared" si="7"/>
        <v>0</v>
      </c>
      <c r="BC41">
        <f t="shared" si="7"/>
        <v>0</v>
      </c>
    </row>
    <row r="42" spans="1:55" x14ac:dyDescent="0.35">
      <c r="A42" s="2">
        <v>43683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>
        <f t="shared" si="9"/>
        <v>0</v>
      </c>
      <c r="AB42" s="5">
        <f t="shared" si="1"/>
        <v>0</v>
      </c>
      <c r="AC42">
        <f t="shared" si="2"/>
        <v>0</v>
      </c>
      <c r="AE42">
        <f t="shared" si="3"/>
        <v>24</v>
      </c>
      <c r="AF42">
        <f t="shared" si="4"/>
        <v>0</v>
      </c>
      <c r="AG42">
        <f t="shared" si="10"/>
        <v>0</v>
      </c>
      <c r="AH42">
        <f t="shared" si="10"/>
        <v>0</v>
      </c>
      <c r="AI42">
        <f t="shared" si="10"/>
        <v>0</v>
      </c>
      <c r="AJ42">
        <f t="shared" si="10"/>
        <v>0</v>
      </c>
      <c r="AK42">
        <f t="shared" si="10"/>
        <v>0</v>
      </c>
      <c r="AL42">
        <f t="shared" si="10"/>
        <v>0</v>
      </c>
      <c r="AM42">
        <f t="shared" si="10"/>
        <v>0</v>
      </c>
      <c r="AN42">
        <f t="shared" si="10"/>
        <v>0</v>
      </c>
      <c r="AO42">
        <f t="shared" si="10"/>
        <v>0</v>
      </c>
      <c r="AP42">
        <f t="shared" si="10"/>
        <v>0</v>
      </c>
      <c r="AQ42">
        <f t="shared" si="10"/>
        <v>0</v>
      </c>
      <c r="AR42">
        <f t="shared" si="10"/>
        <v>0</v>
      </c>
      <c r="AS42">
        <f t="shared" si="10"/>
        <v>0</v>
      </c>
      <c r="AT42">
        <f t="shared" si="10"/>
        <v>0</v>
      </c>
      <c r="AU42">
        <f t="shared" si="10"/>
        <v>0</v>
      </c>
      <c r="AV42">
        <f t="shared" si="7"/>
        <v>0</v>
      </c>
      <c r="AW42">
        <f t="shared" si="7"/>
        <v>0</v>
      </c>
      <c r="AX42">
        <f t="shared" si="7"/>
        <v>0</v>
      </c>
      <c r="AY42">
        <f t="shared" si="7"/>
        <v>0</v>
      </c>
      <c r="AZ42">
        <f t="shared" si="7"/>
        <v>0</v>
      </c>
      <c r="BA42">
        <f t="shared" si="7"/>
        <v>0</v>
      </c>
      <c r="BB42">
        <f t="shared" si="7"/>
        <v>0</v>
      </c>
      <c r="BC42">
        <f t="shared" si="7"/>
        <v>0</v>
      </c>
    </row>
    <row r="43" spans="1:55" x14ac:dyDescent="0.35">
      <c r="A43" s="2">
        <v>43684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>
        <f t="shared" si="9"/>
        <v>0</v>
      </c>
      <c r="AB43" s="5">
        <f t="shared" si="1"/>
        <v>0</v>
      </c>
      <c r="AC43">
        <f t="shared" si="2"/>
        <v>0</v>
      </c>
      <c r="AE43">
        <f t="shared" si="3"/>
        <v>24</v>
      </c>
      <c r="AF43">
        <f t="shared" si="4"/>
        <v>0</v>
      </c>
      <c r="AG43">
        <f t="shared" si="10"/>
        <v>0</v>
      </c>
      <c r="AH43">
        <f t="shared" si="10"/>
        <v>0</v>
      </c>
      <c r="AI43">
        <f t="shared" si="10"/>
        <v>0</v>
      </c>
      <c r="AJ43">
        <f t="shared" si="10"/>
        <v>0</v>
      </c>
      <c r="AK43">
        <f t="shared" si="10"/>
        <v>0</v>
      </c>
      <c r="AL43">
        <f t="shared" si="10"/>
        <v>0</v>
      </c>
      <c r="AM43">
        <f t="shared" si="10"/>
        <v>0</v>
      </c>
      <c r="AN43">
        <f t="shared" si="10"/>
        <v>0</v>
      </c>
      <c r="AO43">
        <f t="shared" si="10"/>
        <v>0</v>
      </c>
      <c r="AP43">
        <f t="shared" si="10"/>
        <v>0</v>
      </c>
      <c r="AQ43">
        <f t="shared" si="10"/>
        <v>0</v>
      </c>
      <c r="AR43">
        <f t="shared" si="10"/>
        <v>0</v>
      </c>
      <c r="AS43">
        <f t="shared" si="10"/>
        <v>0</v>
      </c>
      <c r="AT43">
        <f t="shared" si="10"/>
        <v>0</v>
      </c>
      <c r="AU43">
        <f t="shared" si="10"/>
        <v>0</v>
      </c>
      <c r="AV43">
        <f t="shared" si="7"/>
        <v>0</v>
      </c>
      <c r="AW43">
        <f t="shared" si="7"/>
        <v>0</v>
      </c>
      <c r="AX43">
        <f t="shared" si="7"/>
        <v>0</v>
      </c>
      <c r="AY43">
        <f t="shared" si="7"/>
        <v>0</v>
      </c>
      <c r="AZ43">
        <f t="shared" si="7"/>
        <v>0</v>
      </c>
      <c r="BA43">
        <f t="shared" si="7"/>
        <v>0</v>
      </c>
      <c r="BB43">
        <f t="shared" si="7"/>
        <v>0</v>
      </c>
      <c r="BC43">
        <f t="shared" si="7"/>
        <v>0</v>
      </c>
    </row>
    <row r="44" spans="1:55" x14ac:dyDescent="0.35">
      <c r="A44" s="2">
        <v>43685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>
        <f t="shared" si="9"/>
        <v>0</v>
      </c>
      <c r="AB44" s="5">
        <f t="shared" si="1"/>
        <v>0</v>
      </c>
      <c r="AC44">
        <f t="shared" si="2"/>
        <v>0</v>
      </c>
      <c r="AE44">
        <f t="shared" si="3"/>
        <v>24</v>
      </c>
      <c r="AF44">
        <f t="shared" si="4"/>
        <v>0</v>
      </c>
      <c r="AG44">
        <f t="shared" si="10"/>
        <v>0</v>
      </c>
      <c r="AH44">
        <f t="shared" si="10"/>
        <v>0</v>
      </c>
      <c r="AI44">
        <f t="shared" si="10"/>
        <v>0</v>
      </c>
      <c r="AJ44">
        <f t="shared" si="10"/>
        <v>0</v>
      </c>
      <c r="AK44">
        <f t="shared" si="10"/>
        <v>0</v>
      </c>
      <c r="AL44">
        <f t="shared" si="10"/>
        <v>0</v>
      </c>
      <c r="AM44">
        <f t="shared" si="10"/>
        <v>0</v>
      </c>
      <c r="AN44">
        <f t="shared" si="10"/>
        <v>0</v>
      </c>
      <c r="AO44">
        <f t="shared" si="10"/>
        <v>0</v>
      </c>
      <c r="AP44">
        <f t="shared" si="10"/>
        <v>0</v>
      </c>
      <c r="AQ44">
        <f t="shared" si="10"/>
        <v>0</v>
      </c>
      <c r="AR44">
        <f t="shared" si="10"/>
        <v>0</v>
      </c>
      <c r="AS44">
        <f t="shared" si="10"/>
        <v>0</v>
      </c>
      <c r="AT44">
        <f t="shared" si="10"/>
        <v>0</v>
      </c>
      <c r="AU44">
        <f t="shared" si="10"/>
        <v>0</v>
      </c>
      <c r="AV44">
        <f t="shared" si="7"/>
        <v>0</v>
      </c>
      <c r="AW44">
        <f t="shared" si="7"/>
        <v>0</v>
      </c>
      <c r="AX44">
        <f t="shared" si="7"/>
        <v>0</v>
      </c>
      <c r="AY44">
        <f t="shared" si="7"/>
        <v>0</v>
      </c>
      <c r="AZ44">
        <f t="shared" si="7"/>
        <v>0</v>
      </c>
      <c r="BA44">
        <f t="shared" si="7"/>
        <v>0</v>
      </c>
      <c r="BB44">
        <f t="shared" si="7"/>
        <v>0</v>
      </c>
      <c r="BC44">
        <f t="shared" si="7"/>
        <v>0</v>
      </c>
    </row>
    <row r="45" spans="1:55" x14ac:dyDescent="0.35">
      <c r="A45" s="2">
        <v>43686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>
        <f t="shared" si="9"/>
        <v>0</v>
      </c>
      <c r="AB45" s="5">
        <f t="shared" si="1"/>
        <v>0</v>
      </c>
      <c r="AC45">
        <f t="shared" si="2"/>
        <v>0</v>
      </c>
      <c r="AE45">
        <f t="shared" si="3"/>
        <v>24</v>
      </c>
      <c r="AF45">
        <f t="shared" si="4"/>
        <v>0</v>
      </c>
      <c r="AG45">
        <f t="shared" si="10"/>
        <v>0</v>
      </c>
      <c r="AH45">
        <f t="shared" si="10"/>
        <v>0</v>
      </c>
      <c r="AI45">
        <f t="shared" si="10"/>
        <v>0</v>
      </c>
      <c r="AJ45">
        <f t="shared" si="10"/>
        <v>0</v>
      </c>
      <c r="AK45">
        <f t="shared" si="10"/>
        <v>0</v>
      </c>
      <c r="AL45">
        <f t="shared" si="10"/>
        <v>0</v>
      </c>
      <c r="AM45">
        <f t="shared" si="10"/>
        <v>0</v>
      </c>
      <c r="AN45">
        <f t="shared" si="10"/>
        <v>0</v>
      </c>
      <c r="AO45">
        <f t="shared" si="10"/>
        <v>0</v>
      </c>
      <c r="AP45">
        <f t="shared" si="10"/>
        <v>0</v>
      </c>
      <c r="AQ45">
        <f t="shared" si="10"/>
        <v>0</v>
      </c>
      <c r="AR45">
        <f t="shared" si="10"/>
        <v>0</v>
      </c>
      <c r="AS45">
        <f t="shared" si="10"/>
        <v>0</v>
      </c>
      <c r="AT45">
        <f t="shared" si="10"/>
        <v>0</v>
      </c>
      <c r="AU45">
        <f t="shared" si="10"/>
        <v>0</v>
      </c>
      <c r="AV45">
        <f t="shared" si="7"/>
        <v>0</v>
      </c>
      <c r="AW45">
        <f t="shared" si="7"/>
        <v>0</v>
      </c>
      <c r="AX45">
        <f t="shared" si="7"/>
        <v>0</v>
      </c>
      <c r="AY45">
        <f t="shared" si="7"/>
        <v>0</v>
      </c>
      <c r="AZ45">
        <f t="shared" si="7"/>
        <v>0</v>
      </c>
      <c r="BA45">
        <f t="shared" si="7"/>
        <v>0</v>
      </c>
      <c r="BB45">
        <f t="shared" si="7"/>
        <v>0</v>
      </c>
      <c r="BC45">
        <f t="shared" si="7"/>
        <v>0</v>
      </c>
    </row>
    <row r="46" spans="1:55" x14ac:dyDescent="0.35">
      <c r="A46" s="2">
        <v>43687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>
        <f t="shared" si="9"/>
        <v>0</v>
      </c>
      <c r="AB46" s="5">
        <f t="shared" si="1"/>
        <v>0</v>
      </c>
      <c r="AC46">
        <f t="shared" si="2"/>
        <v>0</v>
      </c>
      <c r="AE46">
        <f t="shared" si="3"/>
        <v>24</v>
      </c>
      <c r="AF46">
        <f t="shared" si="4"/>
        <v>0</v>
      </c>
      <c r="AG46">
        <f t="shared" si="10"/>
        <v>0</v>
      </c>
      <c r="AH46">
        <f t="shared" si="10"/>
        <v>0</v>
      </c>
      <c r="AI46">
        <f t="shared" si="10"/>
        <v>0</v>
      </c>
      <c r="AJ46">
        <f t="shared" si="10"/>
        <v>0</v>
      </c>
      <c r="AK46">
        <f t="shared" si="10"/>
        <v>0</v>
      </c>
      <c r="AL46">
        <f t="shared" si="10"/>
        <v>0</v>
      </c>
      <c r="AM46">
        <f t="shared" si="10"/>
        <v>0</v>
      </c>
      <c r="AN46">
        <f t="shared" si="10"/>
        <v>0</v>
      </c>
      <c r="AO46">
        <f t="shared" si="10"/>
        <v>0</v>
      </c>
      <c r="AP46">
        <f t="shared" si="10"/>
        <v>0</v>
      </c>
      <c r="AQ46">
        <f t="shared" si="10"/>
        <v>0</v>
      </c>
      <c r="AR46">
        <f t="shared" si="10"/>
        <v>0</v>
      </c>
      <c r="AS46">
        <f t="shared" si="10"/>
        <v>0</v>
      </c>
      <c r="AT46">
        <f t="shared" si="10"/>
        <v>0</v>
      </c>
      <c r="AU46">
        <f t="shared" si="10"/>
        <v>0</v>
      </c>
      <c r="AV46">
        <f t="shared" si="7"/>
        <v>0</v>
      </c>
      <c r="AW46">
        <f t="shared" si="7"/>
        <v>0</v>
      </c>
      <c r="AX46">
        <f t="shared" si="7"/>
        <v>0</v>
      </c>
      <c r="AY46">
        <f t="shared" si="7"/>
        <v>0</v>
      </c>
      <c r="AZ46">
        <f t="shared" si="7"/>
        <v>0</v>
      </c>
      <c r="BA46">
        <f t="shared" si="7"/>
        <v>0</v>
      </c>
      <c r="BB46">
        <f t="shared" si="7"/>
        <v>0</v>
      </c>
      <c r="BC46">
        <f t="shared" si="7"/>
        <v>0</v>
      </c>
    </row>
    <row r="47" spans="1:55" x14ac:dyDescent="0.35">
      <c r="A47" s="2">
        <v>43688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>
        <f t="shared" si="9"/>
        <v>0</v>
      </c>
      <c r="AB47" s="5">
        <f t="shared" si="1"/>
        <v>0</v>
      </c>
      <c r="AC47">
        <f t="shared" si="2"/>
        <v>0</v>
      </c>
      <c r="AE47">
        <f t="shared" si="3"/>
        <v>24</v>
      </c>
      <c r="AF47">
        <f t="shared" si="4"/>
        <v>0</v>
      </c>
      <c r="AG47">
        <f t="shared" si="10"/>
        <v>0</v>
      </c>
      <c r="AH47">
        <f t="shared" si="10"/>
        <v>0</v>
      </c>
      <c r="AI47">
        <f t="shared" si="10"/>
        <v>0</v>
      </c>
      <c r="AJ47">
        <f t="shared" si="10"/>
        <v>0</v>
      </c>
      <c r="AK47">
        <f t="shared" si="10"/>
        <v>0</v>
      </c>
      <c r="AL47">
        <f t="shared" si="10"/>
        <v>0</v>
      </c>
      <c r="AM47">
        <f t="shared" si="10"/>
        <v>0</v>
      </c>
      <c r="AN47">
        <f t="shared" si="10"/>
        <v>0</v>
      </c>
      <c r="AO47">
        <f t="shared" si="10"/>
        <v>0</v>
      </c>
      <c r="AP47">
        <f t="shared" si="10"/>
        <v>0</v>
      </c>
      <c r="AQ47">
        <f t="shared" si="10"/>
        <v>0</v>
      </c>
      <c r="AR47">
        <f t="shared" si="10"/>
        <v>0</v>
      </c>
      <c r="AS47">
        <f t="shared" si="10"/>
        <v>0</v>
      </c>
      <c r="AT47">
        <f t="shared" si="10"/>
        <v>0</v>
      </c>
      <c r="AU47">
        <f t="shared" si="10"/>
        <v>0</v>
      </c>
      <c r="AV47">
        <f t="shared" si="7"/>
        <v>0</v>
      </c>
      <c r="AW47">
        <f t="shared" si="7"/>
        <v>0</v>
      </c>
      <c r="AX47">
        <f t="shared" si="7"/>
        <v>0</v>
      </c>
      <c r="AY47">
        <f t="shared" si="7"/>
        <v>0</v>
      </c>
      <c r="AZ47">
        <f t="shared" si="7"/>
        <v>0</v>
      </c>
      <c r="BA47">
        <f t="shared" si="7"/>
        <v>0</v>
      </c>
      <c r="BB47">
        <f t="shared" si="7"/>
        <v>0</v>
      </c>
      <c r="BC47">
        <f t="shared" si="7"/>
        <v>0</v>
      </c>
    </row>
    <row r="48" spans="1:55" x14ac:dyDescent="0.35">
      <c r="A48" s="2">
        <v>43689</v>
      </c>
      <c r="B48">
        <v>3</v>
      </c>
      <c r="C48">
        <v>0</v>
      </c>
      <c r="D48">
        <v>3</v>
      </c>
      <c r="E48">
        <v>3</v>
      </c>
      <c r="F48">
        <v>3</v>
      </c>
      <c r="G48">
        <v>-3</v>
      </c>
      <c r="H48">
        <v>0</v>
      </c>
      <c r="I48">
        <v>3</v>
      </c>
      <c r="J48">
        <v>3</v>
      </c>
      <c r="K48">
        <v>6</v>
      </c>
      <c r="L48">
        <v>3</v>
      </c>
      <c r="M48">
        <v>0</v>
      </c>
      <c r="N48">
        <v>3</v>
      </c>
      <c r="O48">
        <v>0</v>
      </c>
      <c r="P48">
        <v>3</v>
      </c>
      <c r="Q48">
        <v>0</v>
      </c>
      <c r="R48">
        <v>0</v>
      </c>
      <c r="S48">
        <v>6</v>
      </c>
      <c r="T48">
        <v>21</v>
      </c>
      <c r="U48">
        <v>33</v>
      </c>
      <c r="V48">
        <v>42</v>
      </c>
      <c r="W48">
        <v>27</v>
      </c>
      <c r="X48">
        <v>3</v>
      </c>
      <c r="Y48">
        <v>3</v>
      </c>
      <c r="Z48">
        <f t="shared" si="9"/>
        <v>165</v>
      </c>
      <c r="AB48" s="4">
        <f t="shared" si="1"/>
        <v>165</v>
      </c>
      <c r="AC48">
        <f t="shared" si="2"/>
        <v>494.60869565217399</v>
      </c>
      <c r="AE48">
        <f t="shared" si="3"/>
        <v>24</v>
      </c>
      <c r="AF48">
        <f t="shared" si="4"/>
        <v>3.4347826086956523</v>
      </c>
      <c r="AG48">
        <f t="shared" si="10"/>
        <v>1</v>
      </c>
      <c r="AH48">
        <f t="shared" si="10"/>
        <v>1</v>
      </c>
      <c r="AI48">
        <f t="shared" si="10"/>
        <v>0</v>
      </c>
      <c r="AJ48">
        <f t="shared" si="10"/>
        <v>0</v>
      </c>
      <c r="AK48">
        <f t="shared" si="10"/>
        <v>4</v>
      </c>
      <c r="AL48">
        <f t="shared" si="10"/>
        <v>1</v>
      </c>
      <c r="AM48">
        <f t="shared" si="10"/>
        <v>1</v>
      </c>
      <c r="AN48">
        <f t="shared" si="10"/>
        <v>0</v>
      </c>
      <c r="AO48">
        <f t="shared" si="10"/>
        <v>1</v>
      </c>
      <c r="AP48">
        <f t="shared" si="10"/>
        <v>1</v>
      </c>
      <c r="AQ48">
        <f t="shared" si="10"/>
        <v>1</v>
      </c>
      <c r="AR48">
        <f t="shared" si="10"/>
        <v>1</v>
      </c>
      <c r="AS48">
        <f t="shared" si="10"/>
        <v>1</v>
      </c>
      <c r="AT48">
        <f t="shared" si="10"/>
        <v>1</v>
      </c>
      <c r="AU48">
        <f t="shared" si="10"/>
        <v>1</v>
      </c>
      <c r="AV48">
        <f t="shared" si="7"/>
        <v>0</v>
      </c>
      <c r="AW48">
        <f t="shared" si="7"/>
        <v>4</v>
      </c>
      <c r="AX48">
        <f t="shared" si="7"/>
        <v>25</v>
      </c>
      <c r="AY48">
        <f t="shared" si="7"/>
        <v>16</v>
      </c>
      <c r="AZ48">
        <f t="shared" si="7"/>
        <v>9</v>
      </c>
      <c r="BA48">
        <f t="shared" si="7"/>
        <v>25</v>
      </c>
      <c r="BB48">
        <f t="shared" si="7"/>
        <v>64</v>
      </c>
      <c r="BC48">
        <f t="shared" si="7"/>
        <v>0</v>
      </c>
    </row>
    <row r="49" spans="1:55" x14ac:dyDescent="0.35">
      <c r="A49" s="2">
        <v>43690</v>
      </c>
      <c r="B49">
        <v>0</v>
      </c>
      <c r="C49">
        <v>-3</v>
      </c>
      <c r="D49">
        <v>6</v>
      </c>
      <c r="E49">
        <v>6</v>
      </c>
      <c r="F49">
        <v>0</v>
      </c>
      <c r="G49">
        <v>0</v>
      </c>
      <c r="H49">
        <v>0</v>
      </c>
      <c r="I49">
        <v>3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3</v>
      </c>
      <c r="Q49">
        <v>3</v>
      </c>
      <c r="R49">
        <v>3</v>
      </c>
      <c r="S49">
        <v>-3</v>
      </c>
      <c r="T49">
        <v>3</v>
      </c>
      <c r="U49">
        <v>0</v>
      </c>
      <c r="V49">
        <v>6</v>
      </c>
      <c r="W49">
        <v>3</v>
      </c>
      <c r="X49">
        <v>6</v>
      </c>
      <c r="Y49">
        <v>0</v>
      </c>
      <c r="Z49">
        <f t="shared" si="9"/>
        <v>36</v>
      </c>
      <c r="AB49" s="4">
        <f t="shared" si="1"/>
        <v>36</v>
      </c>
      <c r="AC49">
        <f t="shared" si="2"/>
        <v>112.69565217391306</v>
      </c>
      <c r="AE49">
        <f t="shared" si="3"/>
        <v>24</v>
      </c>
      <c r="AF49">
        <f t="shared" si="4"/>
        <v>0.78260869565217395</v>
      </c>
      <c r="AG49">
        <f t="shared" si="10"/>
        <v>1</v>
      </c>
      <c r="AH49">
        <f t="shared" si="10"/>
        <v>9</v>
      </c>
      <c r="AI49">
        <f t="shared" si="10"/>
        <v>0</v>
      </c>
      <c r="AJ49">
        <f t="shared" si="10"/>
        <v>4</v>
      </c>
      <c r="AK49">
        <f t="shared" si="10"/>
        <v>0</v>
      </c>
      <c r="AL49">
        <f t="shared" si="10"/>
        <v>0</v>
      </c>
      <c r="AM49">
        <f t="shared" si="10"/>
        <v>1</v>
      </c>
      <c r="AN49">
        <f t="shared" si="10"/>
        <v>1</v>
      </c>
      <c r="AO49">
        <f t="shared" si="10"/>
        <v>0</v>
      </c>
      <c r="AP49">
        <f t="shared" si="10"/>
        <v>0</v>
      </c>
      <c r="AQ49">
        <f t="shared" si="10"/>
        <v>0</v>
      </c>
      <c r="AR49">
        <f t="shared" si="10"/>
        <v>0</v>
      </c>
      <c r="AS49">
        <f t="shared" si="10"/>
        <v>0</v>
      </c>
      <c r="AT49">
        <f t="shared" si="10"/>
        <v>1</v>
      </c>
      <c r="AU49">
        <f t="shared" si="10"/>
        <v>0</v>
      </c>
      <c r="AV49">
        <f t="shared" si="7"/>
        <v>0</v>
      </c>
      <c r="AW49">
        <f t="shared" si="7"/>
        <v>4</v>
      </c>
      <c r="AX49">
        <f t="shared" si="7"/>
        <v>4</v>
      </c>
      <c r="AY49">
        <f t="shared" si="7"/>
        <v>1</v>
      </c>
      <c r="AZ49">
        <f t="shared" si="7"/>
        <v>4</v>
      </c>
      <c r="BA49">
        <f t="shared" si="7"/>
        <v>1</v>
      </c>
      <c r="BB49">
        <f t="shared" si="7"/>
        <v>1</v>
      </c>
      <c r="BC49">
        <f t="shared" si="7"/>
        <v>4</v>
      </c>
    </row>
    <row r="50" spans="1:55" x14ac:dyDescent="0.35">
      <c r="A50" s="2">
        <v>43691</v>
      </c>
      <c r="B50">
        <v>-3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-9</v>
      </c>
      <c r="J50">
        <v>-3</v>
      </c>
      <c r="K50">
        <v>-3</v>
      </c>
      <c r="L50">
        <v>0</v>
      </c>
      <c r="M50">
        <v>-3</v>
      </c>
      <c r="N50">
        <v>0</v>
      </c>
      <c r="O50">
        <v>0</v>
      </c>
      <c r="P50">
        <v>0</v>
      </c>
      <c r="Q50">
        <v>3</v>
      </c>
      <c r="R50">
        <v>-3</v>
      </c>
      <c r="S50">
        <v>18</v>
      </c>
      <c r="T50">
        <v>6</v>
      </c>
      <c r="U50">
        <v>36</v>
      </c>
      <c r="V50">
        <v>15</v>
      </c>
      <c r="W50">
        <v>3</v>
      </c>
      <c r="X50">
        <v>0</v>
      </c>
      <c r="Y50">
        <v>0</v>
      </c>
      <c r="Z50">
        <f t="shared" si="9"/>
        <v>57</v>
      </c>
      <c r="AB50" s="4">
        <f t="shared" si="1"/>
        <v>57</v>
      </c>
      <c r="AC50">
        <f t="shared" si="2"/>
        <v>792.00000000000011</v>
      </c>
      <c r="AE50">
        <f t="shared" si="3"/>
        <v>24</v>
      </c>
      <c r="AF50">
        <f t="shared" si="4"/>
        <v>5.5</v>
      </c>
      <c r="AG50">
        <f t="shared" si="10"/>
        <v>1</v>
      </c>
      <c r="AH50">
        <f t="shared" si="10"/>
        <v>0</v>
      </c>
      <c r="AI50">
        <f t="shared" si="10"/>
        <v>0</v>
      </c>
      <c r="AJ50">
        <f t="shared" si="10"/>
        <v>0</v>
      </c>
      <c r="AK50">
        <f t="shared" si="10"/>
        <v>0</v>
      </c>
      <c r="AL50">
        <f t="shared" si="10"/>
        <v>0</v>
      </c>
      <c r="AM50">
        <f t="shared" si="10"/>
        <v>9</v>
      </c>
      <c r="AN50">
        <f t="shared" si="10"/>
        <v>4</v>
      </c>
      <c r="AO50">
        <f t="shared" si="10"/>
        <v>0</v>
      </c>
      <c r="AP50">
        <f t="shared" si="10"/>
        <v>1</v>
      </c>
      <c r="AQ50">
        <f t="shared" si="10"/>
        <v>1</v>
      </c>
      <c r="AR50">
        <f t="shared" si="10"/>
        <v>1</v>
      </c>
      <c r="AS50">
        <f t="shared" si="10"/>
        <v>0</v>
      </c>
      <c r="AT50">
        <f t="shared" si="10"/>
        <v>0</v>
      </c>
      <c r="AU50">
        <f t="shared" si="10"/>
        <v>1</v>
      </c>
      <c r="AV50">
        <f t="shared" si="7"/>
        <v>4</v>
      </c>
      <c r="AW50">
        <f t="shared" si="7"/>
        <v>49</v>
      </c>
      <c r="AX50">
        <f t="shared" si="7"/>
        <v>16</v>
      </c>
      <c r="AY50">
        <f t="shared" si="7"/>
        <v>100</v>
      </c>
      <c r="AZ50">
        <f t="shared" si="7"/>
        <v>49</v>
      </c>
      <c r="BA50">
        <f t="shared" si="7"/>
        <v>16</v>
      </c>
      <c r="BB50">
        <f t="shared" si="7"/>
        <v>1</v>
      </c>
      <c r="BC50">
        <f t="shared" si="7"/>
        <v>0</v>
      </c>
    </row>
    <row r="51" spans="1:55" x14ac:dyDescent="0.35">
      <c r="A51" s="2">
        <v>43692</v>
      </c>
      <c r="B51">
        <v>-3</v>
      </c>
      <c r="C51">
        <v>3</v>
      </c>
      <c r="D51">
        <v>-3</v>
      </c>
      <c r="E51">
        <v>0</v>
      </c>
      <c r="F51">
        <v>0</v>
      </c>
      <c r="G51">
        <v>0</v>
      </c>
      <c r="H51">
        <v>0</v>
      </c>
      <c r="I51">
        <v>3</v>
      </c>
      <c r="J51">
        <v>3</v>
      </c>
      <c r="K51">
        <v>3</v>
      </c>
      <c r="L51">
        <v>-3</v>
      </c>
      <c r="M51">
        <v>9</v>
      </c>
      <c r="N51">
        <v>9</v>
      </c>
      <c r="O51">
        <v>-3</v>
      </c>
      <c r="P51">
        <v>3</v>
      </c>
      <c r="Q51">
        <v>0</v>
      </c>
      <c r="R51">
        <v>18</v>
      </c>
      <c r="S51">
        <v>15</v>
      </c>
      <c r="T51">
        <v>-3</v>
      </c>
      <c r="U51">
        <v>0</v>
      </c>
      <c r="V51">
        <v>24</v>
      </c>
      <c r="W51">
        <v>0</v>
      </c>
      <c r="X51">
        <v>0</v>
      </c>
      <c r="Y51">
        <v>3</v>
      </c>
      <c r="Z51">
        <f t="shared" si="9"/>
        <v>78</v>
      </c>
      <c r="AB51" s="4">
        <f t="shared" si="1"/>
        <v>78</v>
      </c>
      <c r="AC51">
        <f t="shared" si="2"/>
        <v>795.13043478260875</v>
      </c>
      <c r="AE51">
        <f t="shared" si="3"/>
        <v>24</v>
      </c>
      <c r="AF51">
        <f t="shared" si="4"/>
        <v>5.5217391304347823</v>
      </c>
      <c r="AG51">
        <f t="shared" si="10"/>
        <v>4</v>
      </c>
      <c r="AH51">
        <f t="shared" si="10"/>
        <v>4</v>
      </c>
      <c r="AI51">
        <f t="shared" si="10"/>
        <v>1</v>
      </c>
      <c r="AJ51">
        <f t="shared" si="10"/>
        <v>0</v>
      </c>
      <c r="AK51">
        <f t="shared" si="10"/>
        <v>0</v>
      </c>
      <c r="AL51">
        <f t="shared" si="10"/>
        <v>0</v>
      </c>
      <c r="AM51">
        <f t="shared" si="10"/>
        <v>1</v>
      </c>
      <c r="AN51">
        <f t="shared" si="10"/>
        <v>0</v>
      </c>
      <c r="AO51">
        <f t="shared" si="10"/>
        <v>0</v>
      </c>
      <c r="AP51">
        <f t="shared" si="10"/>
        <v>4</v>
      </c>
      <c r="AQ51">
        <f t="shared" si="10"/>
        <v>16</v>
      </c>
      <c r="AR51">
        <f t="shared" si="10"/>
        <v>0</v>
      </c>
      <c r="AS51">
        <f t="shared" si="10"/>
        <v>16</v>
      </c>
      <c r="AT51">
        <f t="shared" si="10"/>
        <v>4</v>
      </c>
      <c r="AU51">
        <f t="shared" si="10"/>
        <v>1</v>
      </c>
      <c r="AV51">
        <f t="shared" si="7"/>
        <v>36</v>
      </c>
      <c r="AW51">
        <f t="shared" si="7"/>
        <v>1</v>
      </c>
      <c r="AX51">
        <f t="shared" si="7"/>
        <v>36</v>
      </c>
      <c r="AY51">
        <f t="shared" si="7"/>
        <v>1</v>
      </c>
      <c r="AZ51">
        <f t="shared" si="7"/>
        <v>64</v>
      </c>
      <c r="BA51">
        <f t="shared" si="7"/>
        <v>64</v>
      </c>
      <c r="BB51">
        <f t="shared" si="7"/>
        <v>0</v>
      </c>
      <c r="BC51">
        <f t="shared" si="7"/>
        <v>1</v>
      </c>
    </row>
    <row r="52" spans="1:55" x14ac:dyDescent="0.35">
      <c r="A52" s="2">
        <v>43693</v>
      </c>
      <c r="B52">
        <v>0</v>
      </c>
      <c r="C52">
        <v>-3</v>
      </c>
      <c r="D52">
        <v>3</v>
      </c>
      <c r="E52">
        <v>0</v>
      </c>
      <c r="F52">
        <v>0</v>
      </c>
      <c r="G52">
        <v>3</v>
      </c>
      <c r="H52">
        <v>0</v>
      </c>
      <c r="I52">
        <v>3</v>
      </c>
      <c r="J52">
        <v>9</v>
      </c>
      <c r="K52">
        <v>-3</v>
      </c>
      <c r="L52">
        <v>-6</v>
      </c>
      <c r="M52">
        <v>12</v>
      </c>
      <c r="N52">
        <v>3</v>
      </c>
      <c r="O52">
        <v>3</v>
      </c>
      <c r="P52">
        <v>9</v>
      </c>
      <c r="Q52">
        <v>0</v>
      </c>
      <c r="R52">
        <v>0</v>
      </c>
      <c r="S52">
        <v>6</v>
      </c>
      <c r="T52">
        <v>9</v>
      </c>
      <c r="U52">
        <v>15</v>
      </c>
      <c r="V52">
        <v>12</v>
      </c>
      <c r="W52">
        <v>15</v>
      </c>
      <c r="X52">
        <v>9</v>
      </c>
      <c r="Y52">
        <v>3</v>
      </c>
      <c r="Z52">
        <f t="shared" si="9"/>
        <v>102</v>
      </c>
      <c r="AB52" s="4">
        <f t="shared" si="1"/>
        <v>102</v>
      </c>
      <c r="AC52">
        <f t="shared" si="2"/>
        <v>334.95652173913049</v>
      </c>
      <c r="AE52">
        <f t="shared" si="3"/>
        <v>24</v>
      </c>
      <c r="AF52">
        <f t="shared" si="4"/>
        <v>2.3260869565217392</v>
      </c>
      <c r="AG52">
        <f t="shared" si="10"/>
        <v>1</v>
      </c>
      <c r="AH52">
        <f t="shared" si="10"/>
        <v>4</v>
      </c>
      <c r="AI52">
        <f t="shared" si="10"/>
        <v>1</v>
      </c>
      <c r="AJ52">
        <f t="shared" si="10"/>
        <v>0</v>
      </c>
      <c r="AK52">
        <f t="shared" si="10"/>
        <v>1</v>
      </c>
      <c r="AL52">
        <f t="shared" si="10"/>
        <v>1</v>
      </c>
      <c r="AM52">
        <f t="shared" si="10"/>
        <v>1</v>
      </c>
      <c r="AN52">
        <f t="shared" si="10"/>
        <v>4</v>
      </c>
      <c r="AO52">
        <f t="shared" si="10"/>
        <v>16</v>
      </c>
      <c r="AP52">
        <f t="shared" si="10"/>
        <v>1</v>
      </c>
      <c r="AQ52">
        <f t="shared" si="10"/>
        <v>36</v>
      </c>
      <c r="AR52">
        <f t="shared" si="10"/>
        <v>9</v>
      </c>
      <c r="AS52">
        <f t="shared" si="10"/>
        <v>0</v>
      </c>
      <c r="AT52">
        <f t="shared" si="10"/>
        <v>4</v>
      </c>
      <c r="AU52">
        <f t="shared" si="10"/>
        <v>9</v>
      </c>
      <c r="AV52">
        <f t="shared" si="7"/>
        <v>0</v>
      </c>
      <c r="AW52">
        <f t="shared" si="7"/>
        <v>4</v>
      </c>
      <c r="AX52">
        <f t="shared" si="7"/>
        <v>1</v>
      </c>
      <c r="AY52">
        <f t="shared" si="7"/>
        <v>4</v>
      </c>
      <c r="AZ52">
        <f t="shared" si="7"/>
        <v>1</v>
      </c>
      <c r="BA52">
        <f t="shared" si="7"/>
        <v>1</v>
      </c>
      <c r="BB52">
        <f t="shared" si="7"/>
        <v>4</v>
      </c>
      <c r="BC52">
        <f t="shared" si="7"/>
        <v>4</v>
      </c>
    </row>
    <row r="53" spans="1:55" x14ac:dyDescent="0.35">
      <c r="A53" s="2">
        <v>43694</v>
      </c>
      <c r="B53">
        <v>12</v>
      </c>
      <c r="C53">
        <v>3</v>
      </c>
      <c r="D53">
        <v>6</v>
      </c>
      <c r="E53">
        <v>0</v>
      </c>
      <c r="F53">
        <v>3</v>
      </c>
      <c r="G53">
        <v>0</v>
      </c>
      <c r="H53">
        <v>3</v>
      </c>
      <c r="I53">
        <v>-3</v>
      </c>
      <c r="J53">
        <v>0</v>
      </c>
      <c r="K53">
        <v>3</v>
      </c>
      <c r="L53">
        <v>0</v>
      </c>
      <c r="M53">
        <v>-6</v>
      </c>
      <c r="N53">
        <v>-3</v>
      </c>
      <c r="O53">
        <v>-12</v>
      </c>
      <c r="P53">
        <v>3</v>
      </c>
      <c r="Q53">
        <v>3</v>
      </c>
      <c r="R53">
        <v>3</v>
      </c>
      <c r="S53">
        <v>6</v>
      </c>
      <c r="T53">
        <v>18</v>
      </c>
      <c r="U53">
        <v>6</v>
      </c>
      <c r="V53">
        <v>15</v>
      </c>
      <c r="W53">
        <v>6</v>
      </c>
      <c r="X53">
        <v>0</v>
      </c>
      <c r="Y53">
        <v>6</v>
      </c>
      <c r="Z53">
        <f t="shared" si="9"/>
        <v>72</v>
      </c>
      <c r="AB53" s="4">
        <f t="shared" si="1"/>
        <v>72</v>
      </c>
      <c r="AC53">
        <f t="shared" si="2"/>
        <v>381.91304347826087</v>
      </c>
      <c r="AE53">
        <f t="shared" si="3"/>
        <v>24</v>
      </c>
      <c r="AF53">
        <f t="shared" si="4"/>
        <v>2.652173913043478</v>
      </c>
      <c r="AG53">
        <f t="shared" si="10"/>
        <v>9</v>
      </c>
      <c r="AH53">
        <f t="shared" si="10"/>
        <v>1</v>
      </c>
      <c r="AI53">
        <f t="shared" si="10"/>
        <v>4</v>
      </c>
      <c r="AJ53">
        <f t="shared" si="10"/>
        <v>1</v>
      </c>
      <c r="AK53">
        <f t="shared" si="10"/>
        <v>1</v>
      </c>
      <c r="AL53">
        <f t="shared" si="10"/>
        <v>1</v>
      </c>
      <c r="AM53">
        <f t="shared" si="10"/>
        <v>4</v>
      </c>
      <c r="AN53">
        <f t="shared" si="10"/>
        <v>1</v>
      </c>
      <c r="AO53">
        <f t="shared" si="10"/>
        <v>1</v>
      </c>
      <c r="AP53">
        <f t="shared" si="10"/>
        <v>1</v>
      </c>
      <c r="AQ53">
        <f t="shared" si="10"/>
        <v>4</v>
      </c>
      <c r="AR53">
        <f t="shared" si="10"/>
        <v>1</v>
      </c>
      <c r="AS53">
        <f t="shared" si="10"/>
        <v>9</v>
      </c>
      <c r="AT53">
        <f t="shared" si="10"/>
        <v>25</v>
      </c>
      <c r="AU53">
        <f t="shared" si="10"/>
        <v>0</v>
      </c>
      <c r="AV53">
        <f t="shared" si="7"/>
        <v>0</v>
      </c>
      <c r="AW53">
        <f t="shared" si="7"/>
        <v>1</v>
      </c>
      <c r="AX53">
        <f t="shared" si="7"/>
        <v>16</v>
      </c>
      <c r="AY53">
        <f t="shared" si="7"/>
        <v>16</v>
      </c>
      <c r="AZ53">
        <f t="shared" si="7"/>
        <v>9</v>
      </c>
      <c r="BA53">
        <f t="shared" si="7"/>
        <v>9</v>
      </c>
      <c r="BB53">
        <f t="shared" si="7"/>
        <v>4</v>
      </c>
      <c r="BC53">
        <f t="shared" ref="BB53:BC68" si="11">(X53/3-Y53/3)^2</f>
        <v>4</v>
      </c>
    </row>
    <row r="54" spans="1:55" x14ac:dyDescent="0.35">
      <c r="A54" s="2">
        <v>43695</v>
      </c>
      <c r="B54">
        <v>9</v>
      </c>
      <c r="C54">
        <v>0</v>
      </c>
      <c r="D54">
        <v>3</v>
      </c>
      <c r="E54">
        <v>3</v>
      </c>
      <c r="F54">
        <v>0</v>
      </c>
      <c r="G54">
        <v>3</v>
      </c>
      <c r="H54">
        <v>0</v>
      </c>
      <c r="I54">
        <v>0</v>
      </c>
      <c r="J54">
        <v>6</v>
      </c>
      <c r="K54">
        <v>0</v>
      </c>
      <c r="L54">
        <v>-3</v>
      </c>
      <c r="M54">
        <v>0</v>
      </c>
      <c r="N54">
        <v>-9</v>
      </c>
      <c r="O54">
        <v>0</v>
      </c>
      <c r="P54">
        <v>3</v>
      </c>
      <c r="Q54">
        <v>0</v>
      </c>
      <c r="R54">
        <v>9</v>
      </c>
      <c r="S54">
        <v>3</v>
      </c>
      <c r="T54">
        <v>9</v>
      </c>
      <c r="U54">
        <v>3</v>
      </c>
      <c r="V54">
        <v>3</v>
      </c>
      <c r="W54">
        <v>12</v>
      </c>
      <c r="X54">
        <v>0</v>
      </c>
      <c r="Y54">
        <v>6</v>
      </c>
      <c r="Z54">
        <f t="shared" si="9"/>
        <v>60</v>
      </c>
      <c r="AB54" s="4">
        <f t="shared" si="1"/>
        <v>60</v>
      </c>
      <c r="AC54">
        <f t="shared" si="2"/>
        <v>291.13043478260875</v>
      </c>
      <c r="AE54">
        <f t="shared" si="3"/>
        <v>24</v>
      </c>
      <c r="AF54">
        <f t="shared" si="4"/>
        <v>2.0217391304347827</v>
      </c>
      <c r="AG54">
        <f t="shared" si="10"/>
        <v>9</v>
      </c>
      <c r="AH54">
        <f t="shared" si="10"/>
        <v>1</v>
      </c>
      <c r="AI54">
        <f t="shared" si="10"/>
        <v>0</v>
      </c>
      <c r="AJ54">
        <f t="shared" si="10"/>
        <v>1</v>
      </c>
      <c r="AK54">
        <f t="shared" si="10"/>
        <v>1</v>
      </c>
      <c r="AL54">
        <f t="shared" si="10"/>
        <v>1</v>
      </c>
      <c r="AM54">
        <f t="shared" si="10"/>
        <v>0</v>
      </c>
      <c r="AN54">
        <f t="shared" si="10"/>
        <v>4</v>
      </c>
      <c r="AO54">
        <f t="shared" si="10"/>
        <v>4</v>
      </c>
      <c r="AP54">
        <f t="shared" si="10"/>
        <v>1</v>
      </c>
      <c r="AQ54">
        <f t="shared" si="10"/>
        <v>1</v>
      </c>
      <c r="AR54">
        <f t="shared" si="10"/>
        <v>9</v>
      </c>
      <c r="AS54">
        <f t="shared" si="10"/>
        <v>9</v>
      </c>
      <c r="AT54">
        <f t="shared" si="10"/>
        <v>1</v>
      </c>
      <c r="AU54">
        <f t="shared" si="10"/>
        <v>1</v>
      </c>
      <c r="AV54">
        <f t="shared" si="10"/>
        <v>9</v>
      </c>
      <c r="AW54">
        <f t="shared" ref="AW54:BC69" si="12">(R54/3-S54/3)^2</f>
        <v>4</v>
      </c>
      <c r="AX54">
        <f t="shared" si="12"/>
        <v>4</v>
      </c>
      <c r="AY54">
        <f t="shared" si="12"/>
        <v>4</v>
      </c>
      <c r="AZ54">
        <f t="shared" si="12"/>
        <v>0</v>
      </c>
      <c r="BA54">
        <f t="shared" si="12"/>
        <v>9</v>
      </c>
      <c r="BB54">
        <f t="shared" si="11"/>
        <v>16</v>
      </c>
      <c r="BC54">
        <f t="shared" si="11"/>
        <v>4</v>
      </c>
    </row>
    <row r="55" spans="1:55" x14ac:dyDescent="0.35">
      <c r="A55" s="2">
        <v>43696</v>
      </c>
      <c r="B55">
        <v>3</v>
      </c>
      <c r="C55">
        <v>3</v>
      </c>
      <c r="D55">
        <v>3</v>
      </c>
      <c r="E55">
        <v>-3</v>
      </c>
      <c r="F55">
        <v>0</v>
      </c>
      <c r="G55">
        <v>0</v>
      </c>
      <c r="H55">
        <v>0</v>
      </c>
      <c r="I55">
        <v>3</v>
      </c>
      <c r="J55">
        <v>9</v>
      </c>
      <c r="K55">
        <v>0</v>
      </c>
      <c r="L55">
        <v>0</v>
      </c>
      <c r="M55">
        <v>0</v>
      </c>
      <c r="N55">
        <v>0</v>
      </c>
      <c r="O55">
        <v>-6</v>
      </c>
      <c r="P55">
        <v>-3</v>
      </c>
      <c r="Q55">
        <v>3</v>
      </c>
      <c r="R55">
        <v>9</v>
      </c>
      <c r="S55">
        <v>9</v>
      </c>
      <c r="T55">
        <v>12</v>
      </c>
      <c r="U55">
        <v>6</v>
      </c>
      <c r="V55">
        <v>9</v>
      </c>
      <c r="W55">
        <v>9</v>
      </c>
      <c r="X55">
        <v>12</v>
      </c>
      <c r="Y55">
        <v>3</v>
      </c>
      <c r="Z55">
        <f t="shared" si="9"/>
        <v>81</v>
      </c>
      <c r="AB55" s="4">
        <f t="shared" si="1"/>
        <v>81</v>
      </c>
      <c r="AC55">
        <f t="shared" si="2"/>
        <v>150.2608695652174</v>
      </c>
      <c r="AE55">
        <f t="shared" si="3"/>
        <v>24</v>
      </c>
      <c r="AF55">
        <f t="shared" si="4"/>
        <v>1.0434782608695652</v>
      </c>
      <c r="AG55">
        <f t="shared" si="10"/>
        <v>0</v>
      </c>
      <c r="AH55">
        <f t="shared" si="10"/>
        <v>0</v>
      </c>
      <c r="AI55">
        <f t="shared" si="10"/>
        <v>4</v>
      </c>
      <c r="AJ55">
        <f t="shared" si="10"/>
        <v>1</v>
      </c>
      <c r="AK55">
        <f t="shared" si="10"/>
        <v>0</v>
      </c>
      <c r="AL55">
        <f t="shared" si="10"/>
        <v>0</v>
      </c>
      <c r="AM55">
        <f t="shared" si="10"/>
        <v>1</v>
      </c>
      <c r="AN55">
        <f t="shared" si="10"/>
        <v>4</v>
      </c>
      <c r="AO55">
        <f t="shared" si="10"/>
        <v>9</v>
      </c>
      <c r="AP55">
        <f t="shared" si="10"/>
        <v>0</v>
      </c>
      <c r="AQ55">
        <f t="shared" si="10"/>
        <v>0</v>
      </c>
      <c r="AR55">
        <f t="shared" si="10"/>
        <v>0</v>
      </c>
      <c r="AS55">
        <f t="shared" si="10"/>
        <v>4</v>
      </c>
      <c r="AT55">
        <f t="shared" si="10"/>
        <v>1</v>
      </c>
      <c r="AU55">
        <f t="shared" si="10"/>
        <v>4</v>
      </c>
      <c r="AV55">
        <f t="shared" si="10"/>
        <v>4</v>
      </c>
      <c r="AW55">
        <f t="shared" si="12"/>
        <v>0</v>
      </c>
      <c r="AX55">
        <f t="shared" si="12"/>
        <v>1</v>
      </c>
      <c r="AY55">
        <f t="shared" si="12"/>
        <v>4</v>
      </c>
      <c r="AZ55">
        <f t="shared" si="12"/>
        <v>1</v>
      </c>
      <c r="BA55">
        <f t="shared" si="12"/>
        <v>0</v>
      </c>
      <c r="BB55">
        <f t="shared" si="11"/>
        <v>1</v>
      </c>
      <c r="BC55">
        <f t="shared" si="11"/>
        <v>9</v>
      </c>
    </row>
    <row r="56" spans="1:55" x14ac:dyDescent="0.35">
      <c r="A56" s="2">
        <v>43697</v>
      </c>
      <c r="B56">
        <v>9</v>
      </c>
      <c r="C56">
        <v>3</v>
      </c>
      <c r="D56">
        <v>3</v>
      </c>
      <c r="E56">
        <v>9</v>
      </c>
      <c r="F56">
        <v>0</v>
      </c>
      <c r="G56">
        <v>6</v>
      </c>
      <c r="H56">
        <v>0</v>
      </c>
      <c r="I56">
        <v>-6</v>
      </c>
      <c r="J56">
        <v>0</v>
      </c>
      <c r="K56">
        <v>6</v>
      </c>
      <c r="L56">
        <v>9</v>
      </c>
      <c r="M56">
        <v>-3</v>
      </c>
      <c r="N56">
        <v>0</v>
      </c>
      <c r="O56">
        <v>3</v>
      </c>
      <c r="P56">
        <v>15</v>
      </c>
      <c r="Q56">
        <v>9</v>
      </c>
      <c r="R56">
        <v>6</v>
      </c>
      <c r="S56">
        <v>9</v>
      </c>
      <c r="T56">
        <v>0</v>
      </c>
      <c r="U56">
        <v>3</v>
      </c>
      <c r="V56">
        <v>6</v>
      </c>
      <c r="W56">
        <v>0</v>
      </c>
      <c r="X56">
        <v>3</v>
      </c>
      <c r="Y56">
        <v>9</v>
      </c>
      <c r="Z56">
        <f t="shared" si="9"/>
        <v>99</v>
      </c>
      <c r="AB56" s="4">
        <f t="shared" si="1"/>
        <v>99</v>
      </c>
      <c r="AC56">
        <f t="shared" si="2"/>
        <v>306.78260869565224</v>
      </c>
      <c r="AE56">
        <f t="shared" si="3"/>
        <v>24</v>
      </c>
      <c r="AF56">
        <f t="shared" si="4"/>
        <v>2.1304347826086958</v>
      </c>
      <c r="AG56">
        <f t="shared" si="10"/>
        <v>4</v>
      </c>
      <c r="AH56">
        <f t="shared" si="10"/>
        <v>0</v>
      </c>
      <c r="AI56">
        <f t="shared" si="10"/>
        <v>4</v>
      </c>
      <c r="AJ56">
        <f t="shared" si="10"/>
        <v>9</v>
      </c>
      <c r="AK56">
        <f t="shared" si="10"/>
        <v>4</v>
      </c>
      <c r="AL56">
        <f t="shared" si="10"/>
        <v>4</v>
      </c>
      <c r="AM56">
        <f t="shared" si="10"/>
        <v>4</v>
      </c>
      <c r="AN56">
        <f t="shared" si="10"/>
        <v>4</v>
      </c>
      <c r="AO56">
        <f t="shared" si="10"/>
        <v>4</v>
      </c>
      <c r="AP56">
        <f t="shared" si="10"/>
        <v>1</v>
      </c>
      <c r="AQ56">
        <f t="shared" si="10"/>
        <v>16</v>
      </c>
      <c r="AR56">
        <f t="shared" si="10"/>
        <v>1</v>
      </c>
      <c r="AS56">
        <f t="shared" si="10"/>
        <v>1</v>
      </c>
      <c r="AT56">
        <f t="shared" ref="AG56:AV71" si="13">(O56/3-P56/3)^2</f>
        <v>16</v>
      </c>
      <c r="AU56">
        <f t="shared" si="13"/>
        <v>4</v>
      </c>
      <c r="AV56">
        <f t="shared" si="13"/>
        <v>1</v>
      </c>
      <c r="AW56">
        <f t="shared" si="12"/>
        <v>1</v>
      </c>
      <c r="AX56">
        <f t="shared" si="12"/>
        <v>9</v>
      </c>
      <c r="AY56">
        <f t="shared" si="12"/>
        <v>1</v>
      </c>
      <c r="AZ56">
        <f t="shared" si="12"/>
        <v>1</v>
      </c>
      <c r="BA56">
        <f t="shared" si="12"/>
        <v>4</v>
      </c>
      <c r="BB56">
        <f t="shared" si="11"/>
        <v>1</v>
      </c>
      <c r="BC56">
        <f t="shared" si="11"/>
        <v>4</v>
      </c>
    </row>
    <row r="57" spans="1:55" x14ac:dyDescent="0.35">
      <c r="A57" s="2">
        <v>43698</v>
      </c>
      <c r="B57">
        <v>6</v>
      </c>
      <c r="C57">
        <v>6</v>
      </c>
      <c r="D57">
        <v>0</v>
      </c>
      <c r="E57">
        <v>0</v>
      </c>
      <c r="F57">
        <v>6</v>
      </c>
      <c r="G57">
        <v>0</v>
      </c>
      <c r="H57">
        <v>3</v>
      </c>
      <c r="I57">
        <v>6</v>
      </c>
      <c r="J57">
        <v>18</v>
      </c>
      <c r="K57">
        <v>3</v>
      </c>
      <c r="L57">
        <v>0</v>
      </c>
      <c r="M57">
        <v>12</v>
      </c>
      <c r="N57">
        <v>6</v>
      </c>
      <c r="O57">
        <v>0</v>
      </c>
      <c r="P57">
        <v>0</v>
      </c>
      <c r="Q57">
        <v>6</v>
      </c>
      <c r="R57">
        <v>15</v>
      </c>
      <c r="S57">
        <v>9</v>
      </c>
      <c r="T57">
        <v>-3</v>
      </c>
      <c r="U57">
        <v>0</v>
      </c>
      <c r="V57">
        <v>12</v>
      </c>
      <c r="W57">
        <v>-3</v>
      </c>
      <c r="X57">
        <v>30</v>
      </c>
      <c r="Y57">
        <v>12</v>
      </c>
      <c r="Z57">
        <f t="shared" si="9"/>
        <v>144</v>
      </c>
      <c r="AB57" s="4">
        <f t="shared" si="1"/>
        <v>144</v>
      </c>
      <c r="AC57">
        <f t="shared" si="2"/>
        <v>976.69565217391312</v>
      </c>
      <c r="AE57">
        <f t="shared" si="3"/>
        <v>24</v>
      </c>
      <c r="AF57">
        <f t="shared" si="4"/>
        <v>6.7826086956521738</v>
      </c>
      <c r="AG57">
        <f t="shared" si="13"/>
        <v>0</v>
      </c>
      <c r="AH57">
        <f t="shared" si="13"/>
        <v>4</v>
      </c>
      <c r="AI57">
        <f t="shared" si="13"/>
        <v>0</v>
      </c>
      <c r="AJ57">
        <f t="shared" si="13"/>
        <v>4</v>
      </c>
      <c r="AK57">
        <f t="shared" si="13"/>
        <v>4</v>
      </c>
      <c r="AL57">
        <f t="shared" si="13"/>
        <v>1</v>
      </c>
      <c r="AM57">
        <f t="shared" si="13"/>
        <v>1</v>
      </c>
      <c r="AN57">
        <f t="shared" si="13"/>
        <v>16</v>
      </c>
      <c r="AO57">
        <f t="shared" si="13"/>
        <v>25</v>
      </c>
      <c r="AP57">
        <f t="shared" si="13"/>
        <v>1</v>
      </c>
      <c r="AQ57">
        <f t="shared" si="13"/>
        <v>16</v>
      </c>
      <c r="AR57">
        <f t="shared" si="13"/>
        <v>4</v>
      </c>
      <c r="AS57">
        <f t="shared" si="13"/>
        <v>4</v>
      </c>
      <c r="AT57">
        <f t="shared" si="13"/>
        <v>0</v>
      </c>
      <c r="AU57">
        <f t="shared" si="13"/>
        <v>4</v>
      </c>
      <c r="AV57">
        <f t="shared" si="13"/>
        <v>9</v>
      </c>
      <c r="AW57">
        <f t="shared" si="12"/>
        <v>4</v>
      </c>
      <c r="AX57">
        <f t="shared" si="12"/>
        <v>16</v>
      </c>
      <c r="AY57">
        <f t="shared" si="12"/>
        <v>1</v>
      </c>
      <c r="AZ57">
        <f t="shared" si="12"/>
        <v>16</v>
      </c>
      <c r="BA57">
        <f t="shared" si="12"/>
        <v>25</v>
      </c>
      <c r="BB57">
        <f t="shared" si="11"/>
        <v>121</v>
      </c>
      <c r="BC57">
        <f t="shared" si="11"/>
        <v>36</v>
      </c>
    </row>
    <row r="58" spans="1:55" x14ac:dyDescent="0.35">
      <c r="A58" s="2">
        <v>43699</v>
      </c>
      <c r="B58">
        <v>18</v>
      </c>
      <c r="C58">
        <v>3</v>
      </c>
      <c r="D58">
        <v>9</v>
      </c>
      <c r="E58">
        <v>3</v>
      </c>
      <c r="F58">
        <v>3</v>
      </c>
      <c r="G58">
        <v>-6</v>
      </c>
      <c r="H58">
        <v>6</v>
      </c>
      <c r="I58">
        <v>12</v>
      </c>
      <c r="J58">
        <v>0</v>
      </c>
      <c r="K58">
        <v>3</v>
      </c>
      <c r="L58">
        <v>9</v>
      </c>
      <c r="M58">
        <v>3</v>
      </c>
      <c r="N58">
        <v>0</v>
      </c>
      <c r="O58">
        <v>0</v>
      </c>
      <c r="P58">
        <v>12</v>
      </c>
      <c r="Q58">
        <v>18</v>
      </c>
      <c r="R58">
        <v>6</v>
      </c>
      <c r="S58">
        <v>3</v>
      </c>
      <c r="T58">
        <v>0</v>
      </c>
      <c r="U58">
        <v>6</v>
      </c>
      <c r="V58">
        <v>15</v>
      </c>
      <c r="W58">
        <v>9</v>
      </c>
      <c r="X58">
        <v>27</v>
      </c>
      <c r="Y58">
        <v>3</v>
      </c>
      <c r="Z58">
        <f t="shared" si="9"/>
        <v>162</v>
      </c>
      <c r="AB58" s="4">
        <f t="shared" si="1"/>
        <v>162</v>
      </c>
      <c r="AC58">
        <f t="shared" si="2"/>
        <v>760.69565217391312</v>
      </c>
      <c r="AE58">
        <f t="shared" si="3"/>
        <v>24</v>
      </c>
      <c r="AF58">
        <f t="shared" si="4"/>
        <v>5.2826086956521738</v>
      </c>
      <c r="AG58">
        <f t="shared" si="13"/>
        <v>25</v>
      </c>
      <c r="AH58">
        <f t="shared" si="13"/>
        <v>4</v>
      </c>
      <c r="AI58">
        <f t="shared" si="13"/>
        <v>4</v>
      </c>
      <c r="AJ58">
        <f t="shared" si="13"/>
        <v>0</v>
      </c>
      <c r="AK58">
        <f t="shared" si="13"/>
        <v>9</v>
      </c>
      <c r="AL58">
        <f t="shared" si="13"/>
        <v>16</v>
      </c>
      <c r="AM58">
        <f t="shared" si="13"/>
        <v>4</v>
      </c>
      <c r="AN58">
        <f t="shared" si="13"/>
        <v>16</v>
      </c>
      <c r="AO58">
        <f t="shared" si="13"/>
        <v>1</v>
      </c>
      <c r="AP58">
        <f t="shared" si="13"/>
        <v>4</v>
      </c>
      <c r="AQ58">
        <f t="shared" si="13"/>
        <v>4</v>
      </c>
      <c r="AR58">
        <f t="shared" si="13"/>
        <v>1</v>
      </c>
      <c r="AS58">
        <f t="shared" si="13"/>
        <v>0</v>
      </c>
      <c r="AT58">
        <f t="shared" si="13"/>
        <v>16</v>
      </c>
      <c r="AU58">
        <f t="shared" si="13"/>
        <v>4</v>
      </c>
      <c r="AV58">
        <f t="shared" si="13"/>
        <v>16</v>
      </c>
      <c r="AW58">
        <f t="shared" si="12"/>
        <v>1</v>
      </c>
      <c r="AX58">
        <f t="shared" si="12"/>
        <v>1</v>
      </c>
      <c r="AY58">
        <f t="shared" si="12"/>
        <v>4</v>
      </c>
      <c r="AZ58">
        <f t="shared" si="12"/>
        <v>9</v>
      </c>
      <c r="BA58">
        <f t="shared" si="12"/>
        <v>4</v>
      </c>
      <c r="BB58">
        <f t="shared" si="11"/>
        <v>36</v>
      </c>
      <c r="BC58">
        <f t="shared" si="11"/>
        <v>64</v>
      </c>
    </row>
    <row r="59" spans="1:55" x14ac:dyDescent="0.35">
      <c r="A59" s="2">
        <v>43700</v>
      </c>
      <c r="B59">
        <v>9</v>
      </c>
      <c r="C59">
        <v>6</v>
      </c>
      <c r="D59">
        <v>18</v>
      </c>
      <c r="E59">
        <v>12</v>
      </c>
      <c r="F59">
        <v>-3</v>
      </c>
      <c r="G59">
        <v>0</v>
      </c>
      <c r="H59">
        <v>3</v>
      </c>
      <c r="I59">
        <v>3</v>
      </c>
      <c r="J59">
        <v>3</v>
      </c>
      <c r="K59">
        <v>9</v>
      </c>
      <c r="L59">
        <v>0</v>
      </c>
      <c r="M59">
        <v>0</v>
      </c>
      <c r="N59">
        <v>6</v>
      </c>
      <c r="O59">
        <v>-3</v>
      </c>
      <c r="P59">
        <v>12</v>
      </c>
      <c r="Q59">
        <v>0</v>
      </c>
      <c r="R59">
        <v>-3</v>
      </c>
      <c r="S59">
        <v>-3</v>
      </c>
      <c r="T59">
        <v>12</v>
      </c>
      <c r="U59">
        <v>0</v>
      </c>
      <c r="V59">
        <v>-3</v>
      </c>
      <c r="W59">
        <v>18</v>
      </c>
      <c r="X59">
        <v>12</v>
      </c>
      <c r="Y59">
        <v>30</v>
      </c>
      <c r="Z59">
        <f t="shared" si="9"/>
        <v>138</v>
      </c>
      <c r="AB59" s="4">
        <f t="shared" si="1"/>
        <v>138</v>
      </c>
      <c r="AC59">
        <f t="shared" si="2"/>
        <v>773.21739130434798</v>
      </c>
      <c r="AE59">
        <f t="shared" si="3"/>
        <v>24</v>
      </c>
      <c r="AF59">
        <f t="shared" si="4"/>
        <v>5.3695652173913047</v>
      </c>
      <c r="AG59">
        <f>(B59/3-C59/3)^2</f>
        <v>1</v>
      </c>
      <c r="AH59">
        <f t="shared" si="13"/>
        <v>16</v>
      </c>
      <c r="AI59">
        <f t="shared" si="13"/>
        <v>4</v>
      </c>
      <c r="AJ59">
        <f t="shared" si="13"/>
        <v>25</v>
      </c>
      <c r="AK59">
        <f t="shared" si="13"/>
        <v>1</v>
      </c>
      <c r="AL59">
        <f t="shared" si="13"/>
        <v>1</v>
      </c>
      <c r="AM59">
        <f t="shared" si="13"/>
        <v>0</v>
      </c>
      <c r="AN59">
        <f t="shared" si="13"/>
        <v>0</v>
      </c>
      <c r="AO59">
        <f t="shared" si="13"/>
        <v>4</v>
      </c>
      <c r="AP59">
        <f t="shared" si="13"/>
        <v>9</v>
      </c>
      <c r="AQ59">
        <f t="shared" si="13"/>
        <v>0</v>
      </c>
      <c r="AR59">
        <f t="shared" si="13"/>
        <v>4</v>
      </c>
      <c r="AS59">
        <f t="shared" si="13"/>
        <v>9</v>
      </c>
      <c r="AT59">
        <f t="shared" si="13"/>
        <v>25</v>
      </c>
      <c r="AU59">
        <f t="shared" si="13"/>
        <v>16</v>
      </c>
      <c r="AV59">
        <f t="shared" si="13"/>
        <v>1</v>
      </c>
      <c r="AW59">
        <f t="shared" si="12"/>
        <v>0</v>
      </c>
      <c r="AX59">
        <f t="shared" si="12"/>
        <v>25</v>
      </c>
      <c r="AY59">
        <f t="shared" si="12"/>
        <v>16</v>
      </c>
      <c r="AZ59">
        <f t="shared" si="12"/>
        <v>1</v>
      </c>
      <c r="BA59">
        <f t="shared" si="12"/>
        <v>49</v>
      </c>
      <c r="BB59">
        <f t="shared" si="11"/>
        <v>4</v>
      </c>
      <c r="BC59">
        <f t="shared" si="11"/>
        <v>36</v>
      </c>
    </row>
    <row r="60" spans="1:55" x14ac:dyDescent="0.35">
      <c r="A60" s="2">
        <v>43701</v>
      </c>
      <c r="B60">
        <v>3</v>
      </c>
      <c r="C60">
        <v>3</v>
      </c>
      <c r="D60">
        <v>0</v>
      </c>
      <c r="E60">
        <v>6</v>
      </c>
      <c r="F60">
        <v>6</v>
      </c>
      <c r="G60">
        <v>0</v>
      </c>
      <c r="H60">
        <v>0</v>
      </c>
      <c r="I60">
        <v>-9</v>
      </c>
      <c r="J60">
        <v>18</v>
      </c>
      <c r="K60">
        <v>9</v>
      </c>
      <c r="L60">
        <v>-3</v>
      </c>
      <c r="M60">
        <v>0</v>
      </c>
      <c r="N60">
        <v>0</v>
      </c>
      <c r="O60">
        <v>0</v>
      </c>
      <c r="P60">
        <v>3</v>
      </c>
      <c r="Q60">
        <v>9</v>
      </c>
      <c r="R60">
        <v>21</v>
      </c>
      <c r="S60">
        <v>24</v>
      </c>
      <c r="T60">
        <v>-3</v>
      </c>
      <c r="U60">
        <v>0</v>
      </c>
      <c r="V60">
        <v>12</v>
      </c>
      <c r="W60">
        <v>3</v>
      </c>
      <c r="X60">
        <v>6</v>
      </c>
      <c r="Y60">
        <v>18</v>
      </c>
      <c r="Z60">
        <f t="shared" si="9"/>
        <v>126</v>
      </c>
      <c r="AB60" s="4">
        <f t="shared" si="1"/>
        <v>126</v>
      </c>
      <c r="AC60">
        <f t="shared" si="2"/>
        <v>848.34782608695662</v>
      </c>
      <c r="AE60">
        <f t="shared" si="3"/>
        <v>24</v>
      </c>
      <c r="AF60">
        <f t="shared" si="4"/>
        <v>5.8913043478260869</v>
      </c>
      <c r="AG60">
        <f t="shared" si="13"/>
        <v>0</v>
      </c>
      <c r="AH60">
        <f t="shared" si="13"/>
        <v>1</v>
      </c>
      <c r="AI60">
        <f t="shared" si="13"/>
        <v>4</v>
      </c>
      <c r="AJ60">
        <f t="shared" si="13"/>
        <v>0</v>
      </c>
      <c r="AK60">
        <f t="shared" si="13"/>
        <v>4</v>
      </c>
      <c r="AL60">
        <f t="shared" si="13"/>
        <v>0</v>
      </c>
      <c r="AM60">
        <f t="shared" si="13"/>
        <v>9</v>
      </c>
      <c r="AN60">
        <f t="shared" si="13"/>
        <v>81</v>
      </c>
      <c r="AO60">
        <f t="shared" si="13"/>
        <v>9</v>
      </c>
      <c r="AP60">
        <f t="shared" si="13"/>
        <v>16</v>
      </c>
      <c r="AQ60">
        <f t="shared" si="13"/>
        <v>1</v>
      </c>
      <c r="AR60">
        <f t="shared" si="13"/>
        <v>0</v>
      </c>
      <c r="AS60">
        <f t="shared" si="13"/>
        <v>0</v>
      </c>
      <c r="AT60">
        <f t="shared" si="13"/>
        <v>1</v>
      </c>
      <c r="AU60">
        <f t="shared" si="13"/>
        <v>4</v>
      </c>
      <c r="AV60">
        <f t="shared" si="13"/>
        <v>16</v>
      </c>
      <c r="AW60">
        <f t="shared" si="12"/>
        <v>1</v>
      </c>
      <c r="AX60">
        <f t="shared" si="12"/>
        <v>81</v>
      </c>
      <c r="AY60">
        <f t="shared" si="12"/>
        <v>1</v>
      </c>
      <c r="AZ60">
        <f t="shared" si="12"/>
        <v>16</v>
      </c>
      <c r="BA60">
        <f t="shared" si="12"/>
        <v>9</v>
      </c>
      <c r="BB60">
        <f t="shared" si="11"/>
        <v>1</v>
      </c>
      <c r="BC60">
        <f t="shared" si="11"/>
        <v>16</v>
      </c>
    </row>
    <row r="61" spans="1:55" x14ac:dyDescent="0.35">
      <c r="A61" s="2">
        <v>43702</v>
      </c>
      <c r="B61">
        <v>0</v>
      </c>
      <c r="C61">
        <v>12</v>
      </c>
      <c r="D61">
        <v>3</v>
      </c>
      <c r="E61">
        <v>0</v>
      </c>
      <c r="F61">
        <v>3</v>
      </c>
      <c r="G61">
        <v>-3</v>
      </c>
      <c r="H61">
        <v>3</v>
      </c>
      <c r="I61">
        <v>3</v>
      </c>
      <c r="J61">
        <v>3</v>
      </c>
      <c r="K61">
        <v>12</v>
      </c>
      <c r="L61">
        <v>6</v>
      </c>
      <c r="M61">
        <v>6</v>
      </c>
      <c r="N61">
        <v>6</v>
      </c>
      <c r="O61">
        <v>9</v>
      </c>
      <c r="P61">
        <v>33</v>
      </c>
      <c r="Q61">
        <v>27</v>
      </c>
      <c r="R61">
        <v>39</v>
      </c>
      <c r="S61">
        <v>15</v>
      </c>
      <c r="T61">
        <v>12</v>
      </c>
      <c r="U61">
        <v>6</v>
      </c>
      <c r="V61">
        <v>9</v>
      </c>
      <c r="W61">
        <v>54</v>
      </c>
      <c r="X61">
        <v>24</v>
      </c>
      <c r="Y61">
        <v>24</v>
      </c>
      <c r="Z61">
        <f t="shared" si="9"/>
        <v>306</v>
      </c>
      <c r="AB61" s="4">
        <f t="shared" si="1"/>
        <v>306</v>
      </c>
      <c r="AC61">
        <f t="shared" si="2"/>
        <v>1652.8695652173915</v>
      </c>
      <c r="AE61">
        <f t="shared" si="3"/>
        <v>24</v>
      </c>
      <c r="AF61">
        <f t="shared" si="4"/>
        <v>11.478260869565217</v>
      </c>
      <c r="AG61">
        <f t="shared" si="13"/>
        <v>16</v>
      </c>
      <c r="AH61">
        <f t="shared" si="13"/>
        <v>9</v>
      </c>
      <c r="AI61">
        <f t="shared" si="13"/>
        <v>1</v>
      </c>
      <c r="AJ61">
        <f t="shared" si="13"/>
        <v>1</v>
      </c>
      <c r="AK61">
        <f t="shared" si="13"/>
        <v>4</v>
      </c>
      <c r="AL61">
        <f t="shared" si="13"/>
        <v>4</v>
      </c>
      <c r="AM61">
        <f t="shared" si="13"/>
        <v>0</v>
      </c>
      <c r="AN61">
        <f t="shared" si="13"/>
        <v>0</v>
      </c>
      <c r="AO61">
        <f t="shared" si="13"/>
        <v>9</v>
      </c>
      <c r="AP61">
        <f t="shared" si="13"/>
        <v>4</v>
      </c>
      <c r="AQ61">
        <f t="shared" si="13"/>
        <v>0</v>
      </c>
      <c r="AR61">
        <f t="shared" si="13"/>
        <v>0</v>
      </c>
      <c r="AS61">
        <f t="shared" si="13"/>
        <v>1</v>
      </c>
      <c r="AT61">
        <f t="shared" si="13"/>
        <v>64</v>
      </c>
      <c r="AU61">
        <f t="shared" si="13"/>
        <v>4</v>
      </c>
      <c r="AV61">
        <f t="shared" si="13"/>
        <v>16</v>
      </c>
      <c r="AW61">
        <f t="shared" si="12"/>
        <v>64</v>
      </c>
      <c r="AX61">
        <f t="shared" si="12"/>
        <v>1</v>
      </c>
      <c r="AY61">
        <f t="shared" si="12"/>
        <v>4</v>
      </c>
      <c r="AZ61">
        <f t="shared" si="12"/>
        <v>1</v>
      </c>
      <c r="BA61">
        <f t="shared" si="12"/>
        <v>225</v>
      </c>
      <c r="BB61">
        <f t="shared" si="11"/>
        <v>100</v>
      </c>
      <c r="BC61">
        <f t="shared" si="11"/>
        <v>0</v>
      </c>
    </row>
    <row r="62" spans="1:55" x14ac:dyDescent="0.35">
      <c r="A62" s="2">
        <v>43703</v>
      </c>
      <c r="B62">
        <v>48</v>
      </c>
      <c r="C62">
        <v>3</v>
      </c>
      <c r="D62">
        <v>6</v>
      </c>
      <c r="E62">
        <v>0</v>
      </c>
      <c r="F62">
        <v>3</v>
      </c>
      <c r="G62">
        <v>0</v>
      </c>
      <c r="H62">
        <v>0</v>
      </c>
      <c r="I62">
        <v>0</v>
      </c>
      <c r="J62">
        <v>9</v>
      </c>
      <c r="K62">
        <v>3</v>
      </c>
      <c r="L62">
        <v>6</v>
      </c>
      <c r="M62">
        <v>15</v>
      </c>
      <c r="N62">
        <v>27</v>
      </c>
      <c r="O62">
        <v>12</v>
      </c>
      <c r="P62">
        <v>120</v>
      </c>
      <c r="Q62">
        <v>60</v>
      </c>
      <c r="R62">
        <v>21</v>
      </c>
      <c r="S62">
        <v>9</v>
      </c>
      <c r="T62">
        <v>-6</v>
      </c>
      <c r="U62">
        <v>18</v>
      </c>
      <c r="V62">
        <v>12</v>
      </c>
      <c r="W62">
        <v>3</v>
      </c>
      <c r="X62">
        <v>9</v>
      </c>
      <c r="Y62">
        <v>84</v>
      </c>
      <c r="Z62">
        <f t="shared" si="9"/>
        <v>462</v>
      </c>
      <c r="AB62" s="4">
        <f t="shared" si="1"/>
        <v>462</v>
      </c>
      <c r="AC62">
        <f t="shared" si="2"/>
        <v>9103.3043478260879</v>
      </c>
      <c r="AE62">
        <f t="shared" si="3"/>
        <v>24</v>
      </c>
      <c r="AF62">
        <f t="shared" si="4"/>
        <v>63.217391304347828</v>
      </c>
      <c r="AG62">
        <f t="shared" si="13"/>
        <v>225</v>
      </c>
      <c r="AH62">
        <f t="shared" si="13"/>
        <v>1</v>
      </c>
      <c r="AI62">
        <f t="shared" si="13"/>
        <v>4</v>
      </c>
      <c r="AJ62">
        <f t="shared" si="13"/>
        <v>1</v>
      </c>
      <c r="AK62">
        <f t="shared" si="13"/>
        <v>1</v>
      </c>
      <c r="AL62">
        <f t="shared" si="13"/>
        <v>0</v>
      </c>
      <c r="AM62">
        <f t="shared" si="13"/>
        <v>0</v>
      </c>
      <c r="AN62">
        <f t="shared" si="13"/>
        <v>9</v>
      </c>
      <c r="AO62">
        <f t="shared" si="13"/>
        <v>4</v>
      </c>
      <c r="AP62">
        <f t="shared" si="13"/>
        <v>1</v>
      </c>
      <c r="AQ62">
        <f t="shared" si="13"/>
        <v>9</v>
      </c>
      <c r="AR62">
        <f t="shared" si="13"/>
        <v>16</v>
      </c>
      <c r="AS62">
        <f t="shared" si="13"/>
        <v>25</v>
      </c>
      <c r="AT62">
        <f t="shared" si="13"/>
        <v>1296</v>
      </c>
      <c r="AU62">
        <f t="shared" si="13"/>
        <v>400</v>
      </c>
      <c r="AV62">
        <f t="shared" si="13"/>
        <v>169</v>
      </c>
      <c r="AW62">
        <f t="shared" si="12"/>
        <v>16</v>
      </c>
      <c r="AX62">
        <f t="shared" si="12"/>
        <v>25</v>
      </c>
      <c r="AY62">
        <f t="shared" si="12"/>
        <v>64</v>
      </c>
      <c r="AZ62">
        <f t="shared" si="12"/>
        <v>4</v>
      </c>
      <c r="BA62">
        <f t="shared" si="12"/>
        <v>9</v>
      </c>
      <c r="BB62">
        <f t="shared" si="11"/>
        <v>4</v>
      </c>
      <c r="BC62">
        <f t="shared" si="11"/>
        <v>625</v>
      </c>
    </row>
    <row r="63" spans="1:55" x14ac:dyDescent="0.35">
      <c r="A63" s="2">
        <v>43704</v>
      </c>
      <c r="B63">
        <v>-6</v>
      </c>
      <c r="C63">
        <v>21</v>
      </c>
      <c r="D63">
        <v>6</v>
      </c>
      <c r="E63">
        <v>6</v>
      </c>
      <c r="F63">
        <v>0</v>
      </c>
      <c r="G63">
        <v>9</v>
      </c>
      <c r="H63">
        <v>0</v>
      </c>
      <c r="I63">
        <v>0</v>
      </c>
      <c r="J63">
        <v>18</v>
      </c>
      <c r="K63">
        <v>6</v>
      </c>
      <c r="L63">
        <v>12</v>
      </c>
      <c r="M63">
        <v>0</v>
      </c>
      <c r="N63">
        <v>6</v>
      </c>
      <c r="O63">
        <v>0</v>
      </c>
      <c r="P63">
        <v>24</v>
      </c>
      <c r="Q63">
        <v>45</v>
      </c>
      <c r="R63">
        <v>42</v>
      </c>
      <c r="S63">
        <v>21</v>
      </c>
      <c r="T63">
        <v>45</v>
      </c>
      <c r="U63">
        <v>69</v>
      </c>
      <c r="V63">
        <v>39</v>
      </c>
      <c r="W63">
        <v>3</v>
      </c>
      <c r="X63">
        <v>48</v>
      </c>
      <c r="Y63">
        <v>45</v>
      </c>
      <c r="Z63">
        <f t="shared" si="9"/>
        <v>459</v>
      </c>
      <c r="AB63" s="4">
        <f t="shared" si="1"/>
        <v>459</v>
      </c>
      <c r="AC63">
        <f t="shared" si="2"/>
        <v>3033.3913043478265</v>
      </c>
      <c r="AE63">
        <f t="shared" si="3"/>
        <v>24</v>
      </c>
      <c r="AF63">
        <f t="shared" si="4"/>
        <v>21.065217391304348</v>
      </c>
      <c r="AG63">
        <f t="shared" si="13"/>
        <v>81</v>
      </c>
      <c r="AH63">
        <f t="shared" si="13"/>
        <v>25</v>
      </c>
      <c r="AI63">
        <f t="shared" si="13"/>
        <v>0</v>
      </c>
      <c r="AJ63">
        <f t="shared" si="13"/>
        <v>4</v>
      </c>
      <c r="AK63">
        <f t="shared" si="13"/>
        <v>9</v>
      </c>
      <c r="AL63">
        <f t="shared" si="13"/>
        <v>9</v>
      </c>
      <c r="AM63">
        <f t="shared" si="13"/>
        <v>0</v>
      </c>
      <c r="AN63">
        <f t="shared" si="13"/>
        <v>36</v>
      </c>
      <c r="AO63">
        <f t="shared" si="13"/>
        <v>16</v>
      </c>
      <c r="AP63">
        <f t="shared" si="13"/>
        <v>4</v>
      </c>
      <c r="AQ63">
        <f t="shared" si="13"/>
        <v>16</v>
      </c>
      <c r="AR63">
        <f t="shared" si="13"/>
        <v>4</v>
      </c>
      <c r="AS63">
        <f t="shared" si="13"/>
        <v>4</v>
      </c>
      <c r="AT63">
        <f t="shared" si="13"/>
        <v>64</v>
      </c>
      <c r="AU63">
        <f t="shared" si="13"/>
        <v>49</v>
      </c>
      <c r="AV63">
        <f t="shared" si="13"/>
        <v>1</v>
      </c>
      <c r="AW63">
        <f t="shared" si="12"/>
        <v>49</v>
      </c>
      <c r="AX63">
        <f t="shared" si="12"/>
        <v>64</v>
      </c>
      <c r="AY63">
        <f t="shared" si="12"/>
        <v>64</v>
      </c>
      <c r="AZ63">
        <f t="shared" si="12"/>
        <v>100</v>
      </c>
      <c r="BA63">
        <f t="shared" si="12"/>
        <v>144</v>
      </c>
      <c r="BB63">
        <f t="shared" si="11"/>
        <v>225</v>
      </c>
      <c r="BC63">
        <f t="shared" si="11"/>
        <v>1</v>
      </c>
    </row>
    <row r="64" spans="1:55" x14ac:dyDescent="0.35">
      <c r="A64" s="2">
        <v>43705</v>
      </c>
      <c r="B64">
        <v>18</v>
      </c>
      <c r="C64">
        <v>15</v>
      </c>
      <c r="D64">
        <v>0</v>
      </c>
      <c r="E64">
        <v>9</v>
      </c>
      <c r="F64">
        <v>-3</v>
      </c>
      <c r="G64">
        <v>0</v>
      </c>
      <c r="H64">
        <v>0</v>
      </c>
      <c r="I64">
        <v>-9</v>
      </c>
      <c r="J64">
        <v>9</v>
      </c>
      <c r="K64">
        <v>0</v>
      </c>
      <c r="L64">
        <v>9</v>
      </c>
      <c r="M64">
        <v>0</v>
      </c>
      <c r="N64">
        <v>3</v>
      </c>
      <c r="O64">
        <v>6</v>
      </c>
      <c r="P64">
        <v>18</v>
      </c>
      <c r="Q64">
        <v>12</v>
      </c>
      <c r="R64">
        <v>27</v>
      </c>
      <c r="S64">
        <v>66</v>
      </c>
      <c r="T64">
        <v>9</v>
      </c>
      <c r="U64">
        <v>0</v>
      </c>
      <c r="V64">
        <v>12</v>
      </c>
      <c r="W64">
        <v>6</v>
      </c>
      <c r="X64">
        <v>27</v>
      </c>
      <c r="Y64">
        <v>96</v>
      </c>
      <c r="Z64">
        <f t="shared" si="9"/>
        <v>330</v>
      </c>
      <c r="AB64" s="4">
        <f t="shared" si="1"/>
        <v>330</v>
      </c>
      <c r="AC64">
        <f t="shared" si="2"/>
        <v>4094.608695652174</v>
      </c>
      <c r="AE64">
        <f t="shared" si="3"/>
        <v>24</v>
      </c>
      <c r="AF64">
        <f t="shared" si="4"/>
        <v>28.434782608695652</v>
      </c>
      <c r="AG64">
        <f t="shared" si="13"/>
        <v>1</v>
      </c>
      <c r="AH64">
        <f t="shared" si="13"/>
        <v>25</v>
      </c>
      <c r="AI64">
        <f t="shared" si="13"/>
        <v>9</v>
      </c>
      <c r="AJ64">
        <f t="shared" si="13"/>
        <v>16</v>
      </c>
      <c r="AK64">
        <f t="shared" si="13"/>
        <v>1</v>
      </c>
      <c r="AL64">
        <f t="shared" si="13"/>
        <v>0</v>
      </c>
      <c r="AM64">
        <f t="shared" si="13"/>
        <v>9</v>
      </c>
      <c r="AN64">
        <f t="shared" si="13"/>
        <v>36</v>
      </c>
      <c r="AO64">
        <f t="shared" si="13"/>
        <v>9</v>
      </c>
      <c r="AP64">
        <f t="shared" si="13"/>
        <v>9</v>
      </c>
      <c r="AQ64">
        <f t="shared" si="13"/>
        <v>9</v>
      </c>
      <c r="AR64">
        <f t="shared" si="13"/>
        <v>1</v>
      </c>
      <c r="AS64">
        <f t="shared" si="13"/>
        <v>1</v>
      </c>
      <c r="AT64">
        <f t="shared" si="13"/>
        <v>16</v>
      </c>
      <c r="AU64">
        <f t="shared" si="13"/>
        <v>4</v>
      </c>
      <c r="AV64">
        <f t="shared" si="13"/>
        <v>25</v>
      </c>
      <c r="AW64">
        <f t="shared" si="12"/>
        <v>169</v>
      </c>
      <c r="AX64">
        <f t="shared" si="12"/>
        <v>361</v>
      </c>
      <c r="AY64">
        <f t="shared" si="12"/>
        <v>9</v>
      </c>
      <c r="AZ64">
        <f t="shared" si="12"/>
        <v>16</v>
      </c>
      <c r="BA64">
        <f t="shared" si="12"/>
        <v>4</v>
      </c>
      <c r="BB64">
        <f t="shared" si="11"/>
        <v>49</v>
      </c>
      <c r="BC64">
        <f t="shared" si="11"/>
        <v>529</v>
      </c>
    </row>
    <row r="65" spans="1:55" x14ac:dyDescent="0.35">
      <c r="A65" s="2">
        <v>43706</v>
      </c>
      <c r="B65">
        <v>12</v>
      </c>
      <c r="C65">
        <v>12</v>
      </c>
      <c r="D65">
        <v>0</v>
      </c>
      <c r="E65">
        <v>3</v>
      </c>
      <c r="F65">
        <v>0</v>
      </c>
      <c r="G65">
        <v>0</v>
      </c>
      <c r="H65">
        <v>6</v>
      </c>
      <c r="I65">
        <v>-42</v>
      </c>
      <c r="J65">
        <v>-6</v>
      </c>
      <c r="K65">
        <v>0</v>
      </c>
      <c r="L65">
        <v>3</v>
      </c>
      <c r="M65">
        <v>9</v>
      </c>
      <c r="N65">
        <v>0</v>
      </c>
      <c r="O65">
        <v>3</v>
      </c>
      <c r="P65">
        <v>3</v>
      </c>
      <c r="Q65">
        <v>0</v>
      </c>
      <c r="R65">
        <v>0</v>
      </c>
      <c r="S65">
        <v>-3</v>
      </c>
      <c r="T65">
        <v>12</v>
      </c>
      <c r="U65">
        <v>0</v>
      </c>
      <c r="V65">
        <v>-6</v>
      </c>
      <c r="W65">
        <v>3</v>
      </c>
      <c r="X65">
        <v>6</v>
      </c>
      <c r="Y65">
        <v>3</v>
      </c>
      <c r="Z65">
        <f t="shared" si="9"/>
        <v>18</v>
      </c>
      <c r="AB65" s="4">
        <f t="shared" si="1"/>
        <v>18</v>
      </c>
      <c r="AC65">
        <f t="shared" si="2"/>
        <v>1562.0869565217395</v>
      </c>
      <c r="AE65">
        <f t="shared" si="3"/>
        <v>24</v>
      </c>
      <c r="AF65">
        <f t="shared" ref="AF65:AF73" si="14">SUM(AG65:BC65)/(2*(AE65-1))</f>
        <v>10.847826086956522</v>
      </c>
      <c r="AG65">
        <f t="shared" si="13"/>
        <v>0</v>
      </c>
      <c r="AH65">
        <f t="shared" si="13"/>
        <v>16</v>
      </c>
      <c r="AI65">
        <f t="shared" si="13"/>
        <v>1</v>
      </c>
      <c r="AJ65">
        <f t="shared" si="13"/>
        <v>1</v>
      </c>
      <c r="AK65">
        <f t="shared" si="13"/>
        <v>0</v>
      </c>
      <c r="AL65">
        <f t="shared" si="13"/>
        <v>4</v>
      </c>
      <c r="AM65">
        <f t="shared" si="13"/>
        <v>256</v>
      </c>
      <c r="AN65">
        <f t="shared" si="13"/>
        <v>144</v>
      </c>
      <c r="AO65">
        <f t="shared" si="13"/>
        <v>4</v>
      </c>
      <c r="AP65">
        <f t="shared" si="13"/>
        <v>1</v>
      </c>
      <c r="AQ65">
        <f t="shared" si="13"/>
        <v>4</v>
      </c>
      <c r="AR65">
        <f t="shared" si="13"/>
        <v>9</v>
      </c>
      <c r="AS65">
        <f t="shared" si="13"/>
        <v>1</v>
      </c>
      <c r="AT65">
        <f t="shared" si="13"/>
        <v>0</v>
      </c>
      <c r="AU65">
        <f t="shared" si="13"/>
        <v>1</v>
      </c>
      <c r="AV65">
        <f t="shared" si="13"/>
        <v>0</v>
      </c>
      <c r="AW65">
        <f t="shared" si="12"/>
        <v>1</v>
      </c>
      <c r="AX65">
        <f t="shared" si="12"/>
        <v>25</v>
      </c>
      <c r="AY65">
        <f t="shared" si="12"/>
        <v>16</v>
      </c>
      <c r="AZ65">
        <f t="shared" si="12"/>
        <v>4</v>
      </c>
      <c r="BA65">
        <f t="shared" si="12"/>
        <v>9</v>
      </c>
      <c r="BB65">
        <f t="shared" si="11"/>
        <v>1</v>
      </c>
      <c r="BC65">
        <f t="shared" si="11"/>
        <v>1</v>
      </c>
    </row>
    <row r="66" spans="1:55" x14ac:dyDescent="0.35">
      <c r="A66" s="2">
        <v>43707</v>
      </c>
      <c r="B66">
        <v>12</v>
      </c>
      <c r="C66">
        <v>-3</v>
      </c>
      <c r="D66">
        <v>-3</v>
      </c>
      <c r="E66">
        <v>0</v>
      </c>
      <c r="F66">
        <v>0</v>
      </c>
      <c r="G66">
        <v>0</v>
      </c>
      <c r="H66">
        <v>3</v>
      </c>
      <c r="I66">
        <v>-48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3</v>
      </c>
      <c r="R66">
        <v>3</v>
      </c>
      <c r="S66">
        <v>3</v>
      </c>
      <c r="T66">
        <v>6</v>
      </c>
      <c r="U66">
        <v>6</v>
      </c>
      <c r="V66">
        <v>3</v>
      </c>
      <c r="W66">
        <v>6</v>
      </c>
      <c r="X66">
        <v>0</v>
      </c>
      <c r="Y66">
        <v>9</v>
      </c>
      <c r="Z66">
        <f t="shared" si="9"/>
        <v>0</v>
      </c>
      <c r="AB66" s="4">
        <f t="shared" si="1"/>
        <v>0</v>
      </c>
      <c r="AC66">
        <f t="shared" si="2"/>
        <v>4137.2020184703497</v>
      </c>
      <c r="AE66">
        <f>24*SUM(Q76:Y76)</f>
        <v>17.257567711099309</v>
      </c>
      <c r="AF66">
        <f t="shared" si="14"/>
        <v>18.114640838859309</v>
      </c>
      <c r="AG66">
        <f t="shared" si="13"/>
        <v>25</v>
      </c>
      <c r="AH66">
        <f t="shared" si="13"/>
        <v>0</v>
      </c>
      <c r="AI66">
        <f t="shared" si="13"/>
        <v>1</v>
      </c>
      <c r="AJ66">
        <f t="shared" si="13"/>
        <v>0</v>
      </c>
      <c r="AK66">
        <f t="shared" si="13"/>
        <v>0</v>
      </c>
      <c r="AL66">
        <f t="shared" si="13"/>
        <v>1</v>
      </c>
      <c r="AM66">
        <f t="shared" si="13"/>
        <v>289</v>
      </c>
      <c r="AN66">
        <f t="shared" si="13"/>
        <v>256</v>
      </c>
      <c r="AO66">
        <f t="shared" si="13"/>
        <v>0</v>
      </c>
      <c r="AP66">
        <f t="shared" si="13"/>
        <v>0</v>
      </c>
      <c r="AQ66">
        <f t="shared" si="13"/>
        <v>0</v>
      </c>
      <c r="AR66">
        <f t="shared" si="13"/>
        <v>0</v>
      </c>
      <c r="AS66">
        <f t="shared" si="13"/>
        <v>0</v>
      </c>
      <c r="AT66">
        <f t="shared" si="13"/>
        <v>0</v>
      </c>
      <c r="AU66">
        <f t="shared" si="13"/>
        <v>1</v>
      </c>
      <c r="AV66">
        <f t="shared" si="13"/>
        <v>0</v>
      </c>
      <c r="AW66">
        <f t="shared" si="12"/>
        <v>0</v>
      </c>
      <c r="AX66">
        <f t="shared" si="12"/>
        <v>1</v>
      </c>
      <c r="AY66">
        <f t="shared" si="12"/>
        <v>0</v>
      </c>
      <c r="AZ66">
        <f t="shared" si="12"/>
        <v>1</v>
      </c>
      <c r="BA66">
        <f t="shared" si="12"/>
        <v>1</v>
      </c>
      <c r="BB66">
        <f t="shared" si="11"/>
        <v>4</v>
      </c>
      <c r="BC66">
        <f t="shared" si="11"/>
        <v>9</v>
      </c>
    </row>
    <row r="67" spans="1:55" x14ac:dyDescent="0.35">
      <c r="A67" s="2">
        <v>43708</v>
      </c>
      <c r="B67">
        <v>18</v>
      </c>
      <c r="C67">
        <v>12</v>
      </c>
      <c r="D67">
        <v>6</v>
      </c>
      <c r="E67">
        <v>3</v>
      </c>
      <c r="F67">
        <v>3</v>
      </c>
      <c r="G67">
        <v>3</v>
      </c>
      <c r="H67">
        <v>0</v>
      </c>
      <c r="I67">
        <v>-3</v>
      </c>
      <c r="J67">
        <v>6</v>
      </c>
      <c r="K67">
        <v>0</v>
      </c>
      <c r="L67">
        <v>3</v>
      </c>
      <c r="M67">
        <v>0</v>
      </c>
      <c r="N67">
        <v>3</v>
      </c>
      <c r="O67">
        <v>0</v>
      </c>
      <c r="P67">
        <v>0</v>
      </c>
      <c r="Q67">
        <v>3</v>
      </c>
      <c r="R67">
        <v>9</v>
      </c>
      <c r="S67">
        <v>33</v>
      </c>
      <c r="T67">
        <v>30</v>
      </c>
      <c r="U67">
        <v>165</v>
      </c>
      <c r="V67">
        <v>108</v>
      </c>
      <c r="W67">
        <v>60</v>
      </c>
      <c r="X67">
        <v>27</v>
      </c>
      <c r="Y67">
        <v>102</v>
      </c>
      <c r="Z67">
        <f t="shared" si="9"/>
        <v>591</v>
      </c>
      <c r="AB67" s="4">
        <f t="shared" si="1"/>
        <v>591</v>
      </c>
      <c r="AC67">
        <f t="shared" si="2"/>
        <v>10912.695652173914</v>
      </c>
      <c r="AE67">
        <f t="shared" si="3"/>
        <v>24</v>
      </c>
      <c r="AF67">
        <f t="shared" si="14"/>
        <v>75.782608695652172</v>
      </c>
      <c r="AG67">
        <f t="shared" si="13"/>
        <v>4</v>
      </c>
      <c r="AH67">
        <f t="shared" si="13"/>
        <v>4</v>
      </c>
      <c r="AI67">
        <f t="shared" si="13"/>
        <v>1</v>
      </c>
      <c r="AJ67">
        <f t="shared" si="13"/>
        <v>0</v>
      </c>
      <c r="AK67">
        <f t="shared" si="13"/>
        <v>0</v>
      </c>
      <c r="AL67">
        <f t="shared" si="13"/>
        <v>1</v>
      </c>
      <c r="AM67">
        <f t="shared" si="13"/>
        <v>1</v>
      </c>
      <c r="AN67">
        <f t="shared" si="13"/>
        <v>9</v>
      </c>
      <c r="AO67">
        <f t="shared" si="13"/>
        <v>4</v>
      </c>
      <c r="AP67">
        <f t="shared" si="13"/>
        <v>1</v>
      </c>
      <c r="AQ67">
        <f t="shared" si="13"/>
        <v>1</v>
      </c>
      <c r="AR67">
        <f t="shared" si="13"/>
        <v>1</v>
      </c>
      <c r="AS67">
        <f t="shared" si="13"/>
        <v>1</v>
      </c>
      <c r="AT67">
        <f t="shared" si="13"/>
        <v>0</v>
      </c>
      <c r="AU67">
        <f t="shared" si="13"/>
        <v>1</v>
      </c>
      <c r="AV67">
        <f t="shared" si="13"/>
        <v>4</v>
      </c>
      <c r="AW67">
        <f t="shared" si="12"/>
        <v>64</v>
      </c>
      <c r="AX67">
        <f t="shared" si="12"/>
        <v>1</v>
      </c>
      <c r="AY67">
        <f t="shared" si="12"/>
        <v>2025</v>
      </c>
      <c r="AZ67">
        <f t="shared" si="12"/>
        <v>361</v>
      </c>
      <c r="BA67">
        <f t="shared" si="12"/>
        <v>256</v>
      </c>
      <c r="BB67">
        <f t="shared" si="11"/>
        <v>121</v>
      </c>
      <c r="BC67">
        <f t="shared" si="11"/>
        <v>625</v>
      </c>
    </row>
    <row r="68" spans="1:55" x14ac:dyDescent="0.35">
      <c r="A68" s="2">
        <v>43709</v>
      </c>
      <c r="B68">
        <v>0</v>
      </c>
      <c r="C68">
        <v>3</v>
      </c>
      <c r="D68">
        <v>3</v>
      </c>
      <c r="E68">
        <v>9</v>
      </c>
      <c r="F68">
        <v>6</v>
      </c>
      <c r="G68">
        <v>3</v>
      </c>
      <c r="H68">
        <v>0</v>
      </c>
      <c r="I68">
        <v>-3</v>
      </c>
      <c r="J68">
        <v>6</v>
      </c>
      <c r="K68">
        <v>0</v>
      </c>
      <c r="L68">
        <v>3</v>
      </c>
      <c r="M68">
        <v>3</v>
      </c>
      <c r="N68">
        <v>0</v>
      </c>
      <c r="O68">
        <v>0</v>
      </c>
      <c r="P68">
        <v>0</v>
      </c>
      <c r="Q68">
        <v>18</v>
      </c>
      <c r="R68">
        <v>12</v>
      </c>
      <c r="S68">
        <v>0</v>
      </c>
      <c r="T68">
        <v>36</v>
      </c>
      <c r="U68">
        <v>12</v>
      </c>
      <c r="V68">
        <v>24</v>
      </c>
      <c r="W68">
        <v>9</v>
      </c>
      <c r="X68">
        <v>9</v>
      </c>
      <c r="Y68">
        <v>117</v>
      </c>
      <c r="Z68">
        <f t="shared" si="9"/>
        <v>270</v>
      </c>
      <c r="AB68" s="4">
        <f t="shared" si="1"/>
        <v>270</v>
      </c>
      <c r="AC68">
        <f t="shared" si="2"/>
        <v>5086.9565217391309</v>
      </c>
      <c r="AE68">
        <f t="shared" si="3"/>
        <v>24</v>
      </c>
      <c r="AF68">
        <f t="shared" si="14"/>
        <v>35.326086956521742</v>
      </c>
      <c r="AG68">
        <f t="shared" si="13"/>
        <v>1</v>
      </c>
      <c r="AH68">
        <f t="shared" si="13"/>
        <v>0</v>
      </c>
      <c r="AI68">
        <f t="shared" si="13"/>
        <v>4</v>
      </c>
      <c r="AJ68">
        <f t="shared" si="13"/>
        <v>1</v>
      </c>
      <c r="AK68">
        <f t="shared" si="13"/>
        <v>1</v>
      </c>
      <c r="AL68">
        <f t="shared" si="13"/>
        <v>1</v>
      </c>
      <c r="AM68">
        <f t="shared" si="13"/>
        <v>1</v>
      </c>
      <c r="AN68">
        <f t="shared" si="13"/>
        <v>9</v>
      </c>
      <c r="AO68">
        <f t="shared" si="13"/>
        <v>4</v>
      </c>
      <c r="AP68">
        <f t="shared" si="13"/>
        <v>1</v>
      </c>
      <c r="AQ68">
        <f t="shared" si="13"/>
        <v>0</v>
      </c>
      <c r="AR68">
        <f t="shared" si="13"/>
        <v>1</v>
      </c>
      <c r="AS68">
        <f t="shared" si="13"/>
        <v>0</v>
      </c>
      <c r="AT68">
        <f t="shared" si="13"/>
        <v>0</v>
      </c>
      <c r="AU68">
        <f t="shared" si="13"/>
        <v>36</v>
      </c>
      <c r="AV68">
        <f t="shared" si="13"/>
        <v>4</v>
      </c>
      <c r="AW68">
        <f t="shared" si="12"/>
        <v>16</v>
      </c>
      <c r="AX68">
        <f t="shared" si="12"/>
        <v>144</v>
      </c>
      <c r="AY68">
        <f t="shared" si="12"/>
        <v>64</v>
      </c>
      <c r="AZ68">
        <f t="shared" si="12"/>
        <v>16</v>
      </c>
      <c r="BA68">
        <f t="shared" si="12"/>
        <v>25</v>
      </c>
      <c r="BB68">
        <f t="shared" si="11"/>
        <v>0</v>
      </c>
      <c r="BC68">
        <f t="shared" si="11"/>
        <v>1296</v>
      </c>
    </row>
    <row r="69" spans="1:55" x14ac:dyDescent="0.35">
      <c r="A69" s="2">
        <v>43710</v>
      </c>
      <c r="B69">
        <v>21</v>
      </c>
      <c r="C69">
        <v>9</v>
      </c>
      <c r="D69">
        <v>24</v>
      </c>
      <c r="E69">
        <v>3</v>
      </c>
      <c r="F69">
        <v>-3</v>
      </c>
      <c r="G69">
        <v>12</v>
      </c>
      <c r="H69">
        <v>3</v>
      </c>
      <c r="I69">
        <v>0</v>
      </c>
      <c r="J69">
        <v>3</v>
      </c>
      <c r="K69">
        <v>3</v>
      </c>
      <c r="L69">
        <v>9</v>
      </c>
      <c r="M69">
        <v>0</v>
      </c>
      <c r="N69">
        <v>3</v>
      </c>
      <c r="O69">
        <v>3</v>
      </c>
      <c r="P69">
        <v>0</v>
      </c>
      <c r="Q69">
        <v>0</v>
      </c>
      <c r="R69">
        <v>3</v>
      </c>
      <c r="S69">
        <v>-15</v>
      </c>
      <c r="T69">
        <v>6</v>
      </c>
      <c r="U69">
        <v>0</v>
      </c>
      <c r="V69">
        <v>3</v>
      </c>
      <c r="W69">
        <v>6</v>
      </c>
      <c r="X69">
        <v>-15</v>
      </c>
      <c r="Y69">
        <v>18</v>
      </c>
      <c r="Z69">
        <f t="shared" si="9"/>
        <v>96</v>
      </c>
      <c r="AB69" s="4">
        <f t="shared" si="1"/>
        <v>96</v>
      </c>
      <c r="AC69">
        <f t="shared" si="2"/>
        <v>1274.0869565217392</v>
      </c>
      <c r="AE69">
        <f t="shared" si="3"/>
        <v>24</v>
      </c>
      <c r="AF69">
        <f t="shared" si="14"/>
        <v>8.8478260869565215</v>
      </c>
      <c r="AG69">
        <f t="shared" si="13"/>
        <v>16</v>
      </c>
      <c r="AH69">
        <f t="shared" si="13"/>
        <v>25</v>
      </c>
      <c r="AI69">
        <f t="shared" si="13"/>
        <v>49</v>
      </c>
      <c r="AJ69">
        <f t="shared" si="13"/>
        <v>4</v>
      </c>
      <c r="AK69">
        <f t="shared" si="13"/>
        <v>25</v>
      </c>
      <c r="AL69">
        <f t="shared" si="13"/>
        <v>9</v>
      </c>
      <c r="AM69">
        <f t="shared" si="13"/>
        <v>1</v>
      </c>
      <c r="AN69">
        <f t="shared" si="13"/>
        <v>1</v>
      </c>
      <c r="AO69">
        <f t="shared" si="13"/>
        <v>0</v>
      </c>
      <c r="AP69">
        <f t="shared" si="13"/>
        <v>4</v>
      </c>
      <c r="AQ69">
        <f t="shared" si="13"/>
        <v>9</v>
      </c>
      <c r="AR69">
        <f t="shared" si="13"/>
        <v>1</v>
      </c>
      <c r="AS69">
        <f t="shared" si="13"/>
        <v>0</v>
      </c>
      <c r="AT69">
        <f t="shared" si="13"/>
        <v>1</v>
      </c>
      <c r="AU69">
        <f t="shared" si="13"/>
        <v>0</v>
      </c>
      <c r="AV69">
        <f t="shared" si="13"/>
        <v>1</v>
      </c>
      <c r="AW69">
        <f t="shared" si="12"/>
        <v>36</v>
      </c>
      <c r="AX69">
        <f t="shared" si="12"/>
        <v>49</v>
      </c>
      <c r="AY69">
        <f t="shared" si="12"/>
        <v>4</v>
      </c>
      <c r="AZ69">
        <f t="shared" si="12"/>
        <v>1</v>
      </c>
      <c r="BA69">
        <f t="shared" si="12"/>
        <v>1</v>
      </c>
      <c r="BB69">
        <f t="shared" si="12"/>
        <v>49</v>
      </c>
      <c r="BC69">
        <f t="shared" si="12"/>
        <v>121</v>
      </c>
    </row>
    <row r="70" spans="1:55" x14ac:dyDescent="0.35">
      <c r="A70" s="2">
        <v>43711</v>
      </c>
      <c r="B70">
        <v>9</v>
      </c>
      <c r="C70">
        <v>18</v>
      </c>
      <c r="D70">
        <v>3</v>
      </c>
      <c r="E70">
        <v>3</v>
      </c>
      <c r="F70">
        <v>-6</v>
      </c>
      <c r="G70">
        <v>-3</v>
      </c>
      <c r="H70">
        <v>0</v>
      </c>
      <c r="I70">
        <v>0</v>
      </c>
      <c r="J70">
        <v>3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-3</v>
      </c>
      <c r="R70">
        <v>3</v>
      </c>
      <c r="S70">
        <v>6</v>
      </c>
      <c r="T70">
        <v>0</v>
      </c>
      <c r="U70">
        <v>0</v>
      </c>
      <c r="V70">
        <v>-3</v>
      </c>
      <c r="W70">
        <v>-6</v>
      </c>
      <c r="X70">
        <v>0</v>
      </c>
      <c r="Y70">
        <v>36</v>
      </c>
      <c r="Z70">
        <f t="shared" si="9"/>
        <v>60</v>
      </c>
      <c r="AB70" s="4">
        <f t="shared" si="1"/>
        <v>60</v>
      </c>
      <c r="AC70">
        <f t="shared" si="2"/>
        <v>648.00000000000011</v>
      </c>
      <c r="AE70">
        <f t="shared" si="3"/>
        <v>24</v>
      </c>
      <c r="AF70">
        <f t="shared" si="14"/>
        <v>4.5</v>
      </c>
      <c r="AG70">
        <f t="shared" si="13"/>
        <v>9</v>
      </c>
      <c r="AH70">
        <f t="shared" si="13"/>
        <v>25</v>
      </c>
      <c r="AI70">
        <f t="shared" si="13"/>
        <v>0</v>
      </c>
      <c r="AJ70">
        <f t="shared" si="13"/>
        <v>9</v>
      </c>
      <c r="AK70">
        <f t="shared" si="13"/>
        <v>1</v>
      </c>
      <c r="AL70">
        <f t="shared" si="13"/>
        <v>1</v>
      </c>
      <c r="AM70">
        <f t="shared" si="13"/>
        <v>0</v>
      </c>
      <c r="AN70">
        <f t="shared" si="13"/>
        <v>1</v>
      </c>
      <c r="AO70">
        <f t="shared" si="13"/>
        <v>1</v>
      </c>
      <c r="AP70">
        <f t="shared" si="13"/>
        <v>0</v>
      </c>
      <c r="AQ70">
        <f t="shared" si="13"/>
        <v>0</v>
      </c>
      <c r="AR70">
        <f t="shared" si="13"/>
        <v>0</v>
      </c>
      <c r="AS70">
        <f t="shared" si="13"/>
        <v>0</v>
      </c>
      <c r="AT70">
        <f t="shared" si="13"/>
        <v>0</v>
      </c>
      <c r="AU70">
        <f t="shared" si="13"/>
        <v>1</v>
      </c>
      <c r="AV70">
        <f t="shared" si="13"/>
        <v>4</v>
      </c>
      <c r="AW70">
        <f t="shared" ref="AW70:BC73" si="15">(R70/3-S70/3)^2</f>
        <v>1</v>
      </c>
      <c r="AX70">
        <f t="shared" si="15"/>
        <v>4</v>
      </c>
      <c r="AY70">
        <f t="shared" si="15"/>
        <v>0</v>
      </c>
      <c r="AZ70">
        <f t="shared" si="15"/>
        <v>1</v>
      </c>
      <c r="BA70">
        <f t="shared" si="15"/>
        <v>1</v>
      </c>
      <c r="BB70">
        <f t="shared" si="15"/>
        <v>4</v>
      </c>
      <c r="BC70">
        <f t="shared" si="15"/>
        <v>144</v>
      </c>
    </row>
    <row r="71" spans="1:55" x14ac:dyDescent="0.35">
      <c r="A71" s="2">
        <v>43712</v>
      </c>
      <c r="B71">
        <v>33</v>
      </c>
      <c r="C71">
        <v>12</v>
      </c>
      <c r="D71">
        <v>3</v>
      </c>
      <c r="E71">
        <v>0</v>
      </c>
      <c r="F71">
        <v>0</v>
      </c>
      <c r="G71">
        <v>0</v>
      </c>
      <c r="H71">
        <v>0</v>
      </c>
      <c r="I71">
        <v>6</v>
      </c>
      <c r="J71">
        <v>-3</v>
      </c>
      <c r="K71">
        <v>0</v>
      </c>
      <c r="L71">
        <v>0</v>
      </c>
      <c r="M71">
        <v>0</v>
      </c>
      <c r="N71">
        <v>-3</v>
      </c>
      <c r="O71">
        <v>0</v>
      </c>
      <c r="P71">
        <v>0</v>
      </c>
      <c r="Q71">
        <v>0</v>
      </c>
      <c r="R71">
        <v>3</v>
      </c>
      <c r="S71">
        <v>0</v>
      </c>
      <c r="T71">
        <v>-3</v>
      </c>
      <c r="U71">
        <v>0</v>
      </c>
      <c r="V71">
        <v>0</v>
      </c>
      <c r="W71">
        <v>9</v>
      </c>
      <c r="X71">
        <v>15</v>
      </c>
      <c r="Y71">
        <v>6</v>
      </c>
      <c r="Z71">
        <f t="shared" si="9"/>
        <v>78</v>
      </c>
      <c r="AB71" s="4">
        <f t="shared" ref="AB71:AB73" si="16">ROUND(SUM(B71:Y71),0)</f>
        <v>78</v>
      </c>
      <c r="AC71">
        <f t="shared" ref="AC71:AC73" si="17">(1-AE71/72)*72^2*(AF71/AE71)</f>
        <v>316.17391304347831</v>
      </c>
      <c r="AE71">
        <f t="shared" ref="AE71:AE73" si="18">$AE$1</f>
        <v>24</v>
      </c>
      <c r="AF71">
        <f t="shared" si="14"/>
        <v>2.1956521739130435</v>
      </c>
      <c r="AG71">
        <f t="shared" si="13"/>
        <v>49</v>
      </c>
      <c r="AH71">
        <f t="shared" si="13"/>
        <v>9</v>
      </c>
      <c r="AI71">
        <f t="shared" si="13"/>
        <v>1</v>
      </c>
      <c r="AJ71">
        <f t="shared" si="13"/>
        <v>0</v>
      </c>
      <c r="AK71">
        <f t="shared" si="13"/>
        <v>0</v>
      </c>
      <c r="AL71">
        <f t="shared" si="13"/>
        <v>0</v>
      </c>
      <c r="AM71">
        <f t="shared" si="13"/>
        <v>4</v>
      </c>
      <c r="AN71">
        <f t="shared" si="13"/>
        <v>9</v>
      </c>
      <c r="AO71">
        <f t="shared" si="13"/>
        <v>1</v>
      </c>
      <c r="AP71">
        <f t="shared" si="13"/>
        <v>0</v>
      </c>
      <c r="AQ71">
        <f t="shared" si="13"/>
        <v>0</v>
      </c>
      <c r="AR71">
        <f t="shared" si="13"/>
        <v>1</v>
      </c>
      <c r="AS71">
        <f t="shared" si="13"/>
        <v>1</v>
      </c>
      <c r="AT71">
        <f t="shared" si="13"/>
        <v>0</v>
      </c>
      <c r="AU71">
        <f t="shared" si="13"/>
        <v>0</v>
      </c>
      <c r="AV71">
        <f t="shared" si="13"/>
        <v>1</v>
      </c>
      <c r="AW71">
        <f t="shared" si="15"/>
        <v>1</v>
      </c>
      <c r="AX71">
        <f t="shared" si="15"/>
        <v>1</v>
      </c>
      <c r="AY71">
        <f t="shared" si="15"/>
        <v>1</v>
      </c>
      <c r="AZ71">
        <f t="shared" si="15"/>
        <v>0</v>
      </c>
      <c r="BA71">
        <f t="shared" si="15"/>
        <v>9</v>
      </c>
      <c r="BB71">
        <f t="shared" si="15"/>
        <v>4</v>
      </c>
      <c r="BC71">
        <f t="shared" si="15"/>
        <v>9</v>
      </c>
    </row>
    <row r="72" spans="1:55" x14ac:dyDescent="0.35">
      <c r="A72" s="2">
        <v>43713</v>
      </c>
      <c r="B72">
        <v>15</v>
      </c>
      <c r="C72">
        <v>0</v>
      </c>
      <c r="D72">
        <v>6</v>
      </c>
      <c r="E72">
        <v>0</v>
      </c>
      <c r="F72">
        <v>-3</v>
      </c>
      <c r="G72">
        <v>0</v>
      </c>
      <c r="H72">
        <v>-3</v>
      </c>
      <c r="I72">
        <v>0</v>
      </c>
      <c r="J72">
        <v>-9</v>
      </c>
      <c r="K72">
        <v>-3</v>
      </c>
      <c r="L72">
        <v>0</v>
      </c>
      <c r="M72">
        <v>-3</v>
      </c>
      <c r="N72">
        <v>0</v>
      </c>
      <c r="O72">
        <v>-3</v>
      </c>
      <c r="P72">
        <v>0</v>
      </c>
      <c r="Q72">
        <v>0</v>
      </c>
      <c r="R72">
        <v>0</v>
      </c>
      <c r="S72">
        <v>-3</v>
      </c>
      <c r="T72">
        <v>6</v>
      </c>
      <c r="U72">
        <v>0</v>
      </c>
      <c r="V72">
        <v>0</v>
      </c>
      <c r="W72">
        <v>0</v>
      </c>
      <c r="X72">
        <v>0</v>
      </c>
      <c r="Y72">
        <v>6</v>
      </c>
      <c r="Z72">
        <f t="shared" si="9"/>
        <v>6</v>
      </c>
      <c r="AB72" s="4">
        <f t="shared" si="16"/>
        <v>6</v>
      </c>
      <c r="AC72">
        <f t="shared" si="17"/>
        <v>228.52173913043481</v>
      </c>
      <c r="AE72">
        <f t="shared" si="18"/>
        <v>24</v>
      </c>
      <c r="AF72">
        <f t="shared" si="14"/>
        <v>1.5869565217391304</v>
      </c>
      <c r="AG72">
        <f t="shared" ref="AG72:AV73" si="19">(B72/3-C72/3)^2</f>
        <v>25</v>
      </c>
      <c r="AH72">
        <f t="shared" si="19"/>
        <v>4</v>
      </c>
      <c r="AI72">
        <f t="shared" si="19"/>
        <v>4</v>
      </c>
      <c r="AJ72">
        <f t="shared" si="19"/>
        <v>1</v>
      </c>
      <c r="AK72">
        <f t="shared" si="19"/>
        <v>1</v>
      </c>
      <c r="AL72">
        <f t="shared" si="19"/>
        <v>1</v>
      </c>
      <c r="AM72">
        <f t="shared" si="19"/>
        <v>1</v>
      </c>
      <c r="AN72">
        <f t="shared" si="19"/>
        <v>9</v>
      </c>
      <c r="AO72">
        <f t="shared" si="19"/>
        <v>4</v>
      </c>
      <c r="AP72">
        <f t="shared" si="19"/>
        <v>1</v>
      </c>
      <c r="AQ72">
        <f t="shared" si="19"/>
        <v>1</v>
      </c>
      <c r="AR72">
        <f t="shared" si="19"/>
        <v>1</v>
      </c>
      <c r="AS72">
        <f t="shared" si="19"/>
        <v>1</v>
      </c>
      <c r="AT72">
        <f t="shared" si="19"/>
        <v>1</v>
      </c>
      <c r="AU72">
        <f t="shared" si="19"/>
        <v>0</v>
      </c>
      <c r="AV72">
        <f t="shared" si="19"/>
        <v>0</v>
      </c>
      <c r="AW72">
        <f t="shared" si="15"/>
        <v>1</v>
      </c>
      <c r="AX72">
        <f t="shared" si="15"/>
        <v>9</v>
      </c>
      <c r="AY72">
        <f t="shared" si="15"/>
        <v>4</v>
      </c>
      <c r="AZ72">
        <f t="shared" si="15"/>
        <v>0</v>
      </c>
      <c r="BA72">
        <f t="shared" si="15"/>
        <v>0</v>
      </c>
      <c r="BB72">
        <f t="shared" si="15"/>
        <v>0</v>
      </c>
      <c r="BC72">
        <f t="shared" si="15"/>
        <v>4</v>
      </c>
    </row>
    <row r="73" spans="1:55" x14ac:dyDescent="0.35">
      <c r="A73" s="2">
        <v>43714</v>
      </c>
      <c r="B73">
        <v>9</v>
      </c>
      <c r="C73">
        <v>0</v>
      </c>
      <c r="D73">
        <v>6</v>
      </c>
      <c r="E73">
        <v>3</v>
      </c>
      <c r="F73">
        <v>0</v>
      </c>
      <c r="G73">
        <v>0</v>
      </c>
      <c r="H73">
        <v>0</v>
      </c>
      <c r="Z73">
        <f t="shared" si="9"/>
        <v>18</v>
      </c>
      <c r="AB73" s="4">
        <f t="shared" si="16"/>
        <v>18</v>
      </c>
      <c r="AC73">
        <f t="shared" si="17"/>
        <v>46.956521739130437</v>
      </c>
      <c r="AE73">
        <f t="shared" si="18"/>
        <v>24</v>
      </c>
      <c r="AF73">
        <f t="shared" si="14"/>
        <v>0.32608695652173914</v>
      </c>
      <c r="AG73">
        <f t="shared" si="19"/>
        <v>9</v>
      </c>
      <c r="AH73">
        <f t="shared" si="19"/>
        <v>4</v>
      </c>
      <c r="AI73">
        <f t="shared" si="19"/>
        <v>1</v>
      </c>
      <c r="AJ73">
        <f t="shared" si="19"/>
        <v>1</v>
      </c>
      <c r="AK73">
        <f t="shared" si="19"/>
        <v>0</v>
      </c>
      <c r="AL73">
        <f t="shared" si="19"/>
        <v>0</v>
      </c>
      <c r="AM73">
        <f t="shared" si="19"/>
        <v>0</v>
      </c>
      <c r="AN73">
        <f t="shared" si="19"/>
        <v>0</v>
      </c>
      <c r="AO73">
        <f t="shared" si="19"/>
        <v>0</v>
      </c>
      <c r="AP73">
        <f t="shared" si="19"/>
        <v>0</v>
      </c>
      <c r="AQ73">
        <f t="shared" si="19"/>
        <v>0</v>
      </c>
      <c r="AR73">
        <f t="shared" si="19"/>
        <v>0</v>
      </c>
      <c r="AS73">
        <f t="shared" si="19"/>
        <v>0</v>
      </c>
      <c r="AT73">
        <f t="shared" si="19"/>
        <v>0</v>
      </c>
      <c r="AU73">
        <f t="shared" si="19"/>
        <v>0</v>
      </c>
      <c r="AV73">
        <f t="shared" si="19"/>
        <v>0</v>
      </c>
      <c r="AW73">
        <f t="shared" si="15"/>
        <v>0</v>
      </c>
      <c r="AX73">
        <f t="shared" si="15"/>
        <v>0</v>
      </c>
      <c r="AY73">
        <f t="shared" si="15"/>
        <v>0</v>
      </c>
      <c r="AZ73">
        <f t="shared" si="15"/>
        <v>0</v>
      </c>
      <c r="BA73">
        <f t="shared" si="15"/>
        <v>0</v>
      </c>
      <c r="BB73">
        <f t="shared" si="15"/>
        <v>0</v>
      </c>
      <c r="BC73">
        <f t="shared" si="15"/>
        <v>0</v>
      </c>
    </row>
    <row r="75" spans="1:55" x14ac:dyDescent="0.35">
      <c r="B75">
        <v>345</v>
      </c>
      <c r="C75">
        <v>162</v>
      </c>
      <c r="D75">
        <v>150</v>
      </c>
      <c r="E75">
        <v>63</v>
      </c>
      <c r="F75">
        <v>27</v>
      </c>
      <c r="G75">
        <v>48</v>
      </c>
      <c r="H75">
        <v>60</v>
      </c>
      <c r="I75">
        <v>-60</v>
      </c>
      <c r="J75">
        <v>129</v>
      </c>
      <c r="K75">
        <v>69</v>
      </c>
      <c r="L75">
        <v>63</v>
      </c>
      <c r="M75">
        <v>54</v>
      </c>
      <c r="N75">
        <v>129</v>
      </c>
      <c r="O75">
        <v>42</v>
      </c>
      <c r="P75">
        <v>306</v>
      </c>
      <c r="Q75">
        <v>279</v>
      </c>
      <c r="R75">
        <v>402</v>
      </c>
      <c r="S75">
        <v>405</v>
      </c>
      <c r="T75">
        <v>426</v>
      </c>
      <c r="U75">
        <v>597</v>
      </c>
      <c r="V75">
        <v>447</v>
      </c>
      <c r="W75">
        <v>342</v>
      </c>
      <c r="X75">
        <v>381</v>
      </c>
      <c r="Y75">
        <v>783</v>
      </c>
      <c r="Z75">
        <f>SUM(B75:Y75)</f>
        <v>5649</v>
      </c>
      <c r="AB75" t="s">
        <v>6</v>
      </c>
      <c r="AC75" t="s">
        <v>33</v>
      </c>
      <c r="AD75" t="s">
        <v>34</v>
      </c>
    </row>
    <row r="76" spans="1:55" x14ac:dyDescent="0.35">
      <c r="B76" s="7">
        <f>B75/$Z$75</f>
        <v>6.1072756240042485E-2</v>
      </c>
      <c r="C76" s="10">
        <f t="shared" ref="C76:Y76" si="20">C75/$Z$75</f>
        <v>2.8677642060541689E-2</v>
      </c>
      <c r="D76" s="10">
        <f t="shared" si="20"/>
        <v>2.6553372278279343E-2</v>
      </c>
      <c r="E76" s="10">
        <f t="shared" si="20"/>
        <v>1.1152416356877323E-2</v>
      </c>
      <c r="F76" s="10">
        <f t="shared" si="20"/>
        <v>4.7796070100902819E-3</v>
      </c>
      <c r="G76" s="10">
        <f t="shared" si="20"/>
        <v>8.4970791290493886E-3</v>
      </c>
      <c r="H76" s="10">
        <f t="shared" si="20"/>
        <v>1.0621348911311737E-2</v>
      </c>
      <c r="I76" s="10">
        <f t="shared" si="20"/>
        <v>-1.0621348911311737E-2</v>
      </c>
      <c r="J76" s="10">
        <f t="shared" si="20"/>
        <v>2.2835900159320233E-2</v>
      </c>
      <c r="K76" s="10">
        <f t="shared" si="20"/>
        <v>1.2214551248008496E-2</v>
      </c>
      <c r="L76" s="10">
        <f t="shared" si="20"/>
        <v>1.1152416356877323E-2</v>
      </c>
      <c r="M76" s="10">
        <f t="shared" si="20"/>
        <v>9.5592140201805637E-3</v>
      </c>
      <c r="N76" s="10">
        <f t="shared" si="20"/>
        <v>2.2835900159320233E-2</v>
      </c>
      <c r="O76" s="10">
        <f t="shared" si="20"/>
        <v>7.4349442379182153E-3</v>
      </c>
      <c r="P76" s="7">
        <f t="shared" si="20"/>
        <v>5.4168879447689854E-2</v>
      </c>
      <c r="Q76" s="7">
        <f t="shared" si="20"/>
        <v>4.9389272437599573E-2</v>
      </c>
      <c r="R76" s="7">
        <f t="shared" si="20"/>
        <v>7.1163037705788634E-2</v>
      </c>
      <c r="S76" s="7">
        <f t="shared" si="20"/>
        <v>7.1694105151354229E-2</v>
      </c>
      <c r="T76" s="7">
        <f t="shared" si="20"/>
        <v>7.5411577270313335E-2</v>
      </c>
      <c r="U76" s="7">
        <f t="shared" si="20"/>
        <v>0.10568242166755178</v>
      </c>
      <c r="V76" s="7">
        <f t="shared" si="20"/>
        <v>7.9129049389272441E-2</v>
      </c>
      <c r="W76" s="7">
        <f t="shared" si="20"/>
        <v>6.0541688794476897E-2</v>
      </c>
      <c r="X76" s="7">
        <f t="shared" si="20"/>
        <v>6.7445565586829528E-2</v>
      </c>
      <c r="Y76" s="7">
        <f t="shared" si="20"/>
        <v>0.13860860329261815</v>
      </c>
      <c r="AB76">
        <f>SUM(AB7:AB73)</f>
        <v>5649</v>
      </c>
      <c r="AC76">
        <f>SUM(AC7:AC73)</f>
        <v>58860.332453252951</v>
      </c>
      <c r="AD76">
        <f>SQRT(AC76)</f>
        <v>242.61148458647409</v>
      </c>
    </row>
    <row r="79" spans="1:55" ht="21" x14ac:dyDescent="0.5">
      <c r="F79" s="12" t="s">
        <v>36</v>
      </c>
      <c r="G79" s="12"/>
      <c r="H79" s="12"/>
      <c r="I79" s="12"/>
      <c r="J79" s="12"/>
      <c r="K79" s="12"/>
      <c r="L79" s="12"/>
      <c r="M79" s="9"/>
    </row>
    <row r="80" spans="1:55" ht="21" x14ac:dyDescent="0.5">
      <c r="F80" s="11"/>
      <c r="G80" s="11"/>
      <c r="H80" s="11"/>
      <c r="I80" s="11"/>
      <c r="J80" s="11"/>
      <c r="K80" s="11"/>
      <c r="L80" s="11"/>
      <c r="Z80">
        <v>78</v>
      </c>
    </row>
    <row r="81" spans="26:33" x14ac:dyDescent="0.35">
      <c r="Z81">
        <v>6</v>
      </c>
    </row>
    <row r="82" spans="26:33" x14ac:dyDescent="0.35">
      <c r="Z82">
        <v>18</v>
      </c>
      <c r="AE82" s="4"/>
      <c r="AF82" s="4"/>
      <c r="AG82" s="4"/>
    </row>
    <row r="83" spans="26:33" x14ac:dyDescent="0.35">
      <c r="AE83" s="4"/>
      <c r="AF83" s="4"/>
      <c r="AG83" s="4"/>
    </row>
    <row r="84" spans="26:33" x14ac:dyDescent="0.35">
      <c r="AE84" s="4"/>
      <c r="AF84" s="4"/>
      <c r="AG84" s="4"/>
    </row>
    <row r="85" spans="26:33" x14ac:dyDescent="0.35">
      <c r="Z85">
        <f>Z80/($Z$75-Z81-Z82)</f>
        <v>1.3866666666666666E-2</v>
      </c>
      <c r="AE85" s="4"/>
      <c r="AF85" s="4"/>
      <c r="AG85" s="4"/>
    </row>
    <row r="86" spans="26:33" x14ac:dyDescent="0.35">
      <c r="Z86">
        <f t="shared" ref="Z86:Z87" si="21">Z81/($Z$75-Z82-Z83)</f>
        <v>1.0655301012253596E-3</v>
      </c>
      <c r="AE86" s="4"/>
      <c r="AF86" s="4"/>
      <c r="AG86" s="4"/>
    </row>
    <row r="87" spans="26:33" x14ac:dyDescent="0.35">
      <c r="Z87">
        <f t="shared" si="21"/>
        <v>3.186404673393521E-3</v>
      </c>
      <c r="AE87" s="4"/>
      <c r="AF87" s="4"/>
      <c r="AG87" s="4"/>
    </row>
    <row r="88" spans="26:33" x14ac:dyDescent="0.35">
      <c r="AE88" s="4"/>
      <c r="AF88" s="4"/>
      <c r="AG88" s="4"/>
    </row>
    <row r="89" spans="26:33" x14ac:dyDescent="0.35">
      <c r="AE89" s="4"/>
      <c r="AF89" s="4"/>
      <c r="AG89" s="4"/>
    </row>
    <row r="90" spans="26:33" x14ac:dyDescent="0.35">
      <c r="AE90" s="4"/>
      <c r="AF90" s="4"/>
      <c r="AG90" s="4"/>
    </row>
    <row r="91" spans="26:33" x14ac:dyDescent="0.35">
      <c r="AE91" s="4"/>
      <c r="AF91" s="4"/>
      <c r="AG91" s="4"/>
    </row>
    <row r="92" spans="26:33" x14ac:dyDescent="0.35">
      <c r="AE92" s="4"/>
      <c r="AF92" s="4"/>
      <c r="AG92" s="4"/>
    </row>
    <row r="93" spans="26:33" x14ac:dyDescent="0.35">
      <c r="AE93" s="4"/>
      <c r="AF93" s="4"/>
      <c r="AG93" s="4"/>
    </row>
    <row r="94" spans="26:33" x14ac:dyDescent="0.35">
      <c r="AE94" s="4"/>
      <c r="AF94" s="4"/>
      <c r="AG94" s="4"/>
    </row>
    <row r="95" spans="26:33" x14ac:dyDescent="0.35">
      <c r="AE95" s="4"/>
      <c r="AF95" s="4"/>
      <c r="AG95" s="4"/>
    </row>
    <row r="96" spans="26:33" x14ac:dyDescent="0.35">
      <c r="AE96" s="4"/>
      <c r="AF96" s="4"/>
      <c r="AG96" s="4"/>
    </row>
    <row r="97" spans="31:33" x14ac:dyDescent="0.35">
      <c r="AE97" s="4"/>
      <c r="AF97" s="4"/>
      <c r="AG97" s="4"/>
    </row>
    <row r="98" spans="31:33" x14ac:dyDescent="0.35">
      <c r="AE98" s="4"/>
      <c r="AF98" s="4"/>
      <c r="AG98" s="4"/>
    </row>
    <row r="99" spans="31:33" x14ac:dyDescent="0.35">
      <c r="AE99" s="4"/>
      <c r="AF99" s="4"/>
      <c r="AG99" s="4"/>
    </row>
    <row r="100" spans="31:33" x14ac:dyDescent="0.35">
      <c r="AE100" s="4"/>
      <c r="AF100" s="4"/>
      <c r="AG100" s="4"/>
    </row>
    <row r="101" spans="31:33" x14ac:dyDescent="0.35">
      <c r="AE101" s="4"/>
      <c r="AF101" s="4"/>
      <c r="AG101" s="4"/>
    </row>
    <row r="102" spans="31:33" x14ac:dyDescent="0.35">
      <c r="AE102" s="4"/>
      <c r="AF102" s="4"/>
      <c r="AG102" s="4"/>
    </row>
    <row r="103" spans="31:33" x14ac:dyDescent="0.35">
      <c r="AE103" s="4"/>
      <c r="AF103" s="4"/>
      <c r="AG103" s="4"/>
    </row>
    <row r="104" spans="31:33" x14ac:dyDescent="0.35">
      <c r="AE104" s="4"/>
      <c r="AF104" s="4"/>
      <c r="AG104" s="4"/>
    </row>
    <row r="105" spans="31:33" x14ac:dyDescent="0.35">
      <c r="AE105" s="4"/>
      <c r="AF105" s="4"/>
      <c r="AG105" s="4"/>
    </row>
    <row r="106" spans="31:33" x14ac:dyDescent="0.35">
      <c r="AE106" s="4"/>
      <c r="AF106" s="4"/>
      <c r="AG106" s="4"/>
    </row>
    <row r="107" spans="31:33" x14ac:dyDescent="0.35">
      <c r="AE107" s="4"/>
      <c r="AF107" s="4"/>
      <c r="AG107" s="4"/>
    </row>
    <row r="108" spans="31:33" x14ac:dyDescent="0.35">
      <c r="AE108" s="4"/>
      <c r="AF108" s="4"/>
      <c r="AG108" s="4"/>
    </row>
    <row r="109" spans="31:33" x14ac:dyDescent="0.35">
      <c r="AE109" s="4"/>
      <c r="AF109" s="4"/>
      <c r="AG109" s="4"/>
    </row>
    <row r="110" spans="31:33" x14ac:dyDescent="0.35">
      <c r="AE110" s="4"/>
      <c r="AF110" s="4"/>
      <c r="AG110" s="4"/>
    </row>
    <row r="111" spans="31:33" x14ac:dyDescent="0.35">
      <c r="AE111" s="4"/>
      <c r="AF111" s="4"/>
      <c r="AG111" s="4"/>
    </row>
    <row r="112" spans="31:33" x14ac:dyDescent="0.35">
      <c r="AE112" s="4"/>
      <c r="AF112" s="4"/>
      <c r="AG112" s="4"/>
    </row>
    <row r="113" spans="31:33" x14ac:dyDescent="0.35">
      <c r="AE113" s="4"/>
      <c r="AF113" s="4"/>
      <c r="AG113" s="4"/>
    </row>
    <row r="114" spans="31:33" x14ac:dyDescent="0.35">
      <c r="AE114" s="4"/>
      <c r="AF114" s="4"/>
      <c r="AG114" s="4"/>
    </row>
    <row r="115" spans="31:33" x14ac:dyDescent="0.35">
      <c r="AE115" s="4"/>
      <c r="AF115" s="4"/>
      <c r="AG115" s="4"/>
    </row>
    <row r="116" spans="31:33" x14ac:dyDescent="0.35">
      <c r="AE116" s="4"/>
      <c r="AF116" s="4"/>
      <c r="AG116" s="4"/>
    </row>
    <row r="117" spans="31:33" x14ac:dyDescent="0.35">
      <c r="AE117" s="4"/>
      <c r="AF117" s="4"/>
      <c r="AG117" s="4"/>
    </row>
    <row r="118" spans="31:33" x14ac:dyDescent="0.35">
      <c r="AE118" s="4"/>
      <c r="AF118" s="4"/>
      <c r="AG118" s="4"/>
    </row>
    <row r="119" spans="31:33" x14ac:dyDescent="0.35">
      <c r="AE119" s="4"/>
      <c r="AF119" s="4"/>
      <c r="AG119" s="4"/>
    </row>
    <row r="120" spans="31:33" x14ac:dyDescent="0.35">
      <c r="AE120" s="4"/>
      <c r="AF120" s="4"/>
      <c r="AG120" s="4"/>
    </row>
    <row r="121" spans="31:33" x14ac:dyDescent="0.35">
      <c r="AE121" s="4"/>
      <c r="AF121" s="4"/>
      <c r="AG121" s="4"/>
    </row>
    <row r="122" spans="31:33" x14ac:dyDescent="0.35">
      <c r="AE122" s="4"/>
      <c r="AF122" s="4"/>
      <c r="AG122" s="4"/>
    </row>
    <row r="123" spans="31:33" x14ac:dyDescent="0.35">
      <c r="AE123" s="4"/>
      <c r="AF123" s="4"/>
      <c r="AG123" s="4"/>
    </row>
    <row r="124" spans="31:33" x14ac:dyDescent="0.35">
      <c r="AE124" s="4"/>
      <c r="AF124" s="4"/>
      <c r="AG124" s="4"/>
    </row>
    <row r="125" spans="31:33" x14ac:dyDescent="0.35">
      <c r="AE125" s="4"/>
      <c r="AF125" s="4"/>
      <c r="AG125" s="4"/>
    </row>
    <row r="126" spans="31:33" x14ac:dyDescent="0.35">
      <c r="AE126" s="4"/>
      <c r="AF126" s="4"/>
      <c r="AG126" s="4"/>
    </row>
    <row r="127" spans="31:33" x14ac:dyDescent="0.35">
      <c r="AE127" s="4"/>
      <c r="AF127" s="4"/>
      <c r="AG127" s="4"/>
    </row>
    <row r="128" spans="31:33" x14ac:dyDescent="0.35">
      <c r="AE128" s="4"/>
      <c r="AF128" s="4"/>
      <c r="AG128" s="4"/>
    </row>
    <row r="129" spans="31:33" x14ac:dyDescent="0.35">
      <c r="AE129" s="4"/>
      <c r="AF129" s="4"/>
      <c r="AG129" s="4"/>
    </row>
    <row r="130" spans="31:33" x14ac:dyDescent="0.35">
      <c r="AE130" s="4"/>
      <c r="AF130" s="4"/>
      <c r="AG130" s="4"/>
    </row>
    <row r="131" spans="31:33" x14ac:dyDescent="0.35">
      <c r="AE131" s="4"/>
      <c r="AF131" s="4"/>
      <c r="AG131" s="4"/>
    </row>
    <row r="132" spans="31:33" x14ac:dyDescent="0.35">
      <c r="AE132" s="4"/>
      <c r="AF132" s="4"/>
      <c r="AG132" s="4"/>
    </row>
    <row r="133" spans="31:33" x14ac:dyDescent="0.35">
      <c r="AE133" s="4"/>
      <c r="AF133" s="4"/>
      <c r="AG133" s="4"/>
    </row>
    <row r="134" spans="31:33" x14ac:dyDescent="0.35">
      <c r="AE134" s="4"/>
      <c r="AF134" s="4"/>
      <c r="AG134" s="4"/>
    </row>
    <row r="135" spans="31:33" x14ac:dyDescent="0.35">
      <c r="AE135" s="4"/>
      <c r="AF135" s="4"/>
      <c r="AG135" s="4"/>
    </row>
    <row r="136" spans="31:33" x14ac:dyDescent="0.35">
      <c r="AE136" s="4"/>
      <c r="AF136" s="4"/>
      <c r="AG136" s="4"/>
    </row>
    <row r="137" spans="31:33" x14ac:dyDescent="0.35">
      <c r="AE137" s="4"/>
      <c r="AF137" s="4"/>
      <c r="AG137" s="4"/>
    </row>
    <row r="138" spans="31:33" x14ac:dyDescent="0.35">
      <c r="AE138" s="4"/>
      <c r="AF138" s="4"/>
      <c r="AG138" s="4"/>
    </row>
    <row r="139" spans="31:33" x14ac:dyDescent="0.35">
      <c r="AE139" s="4"/>
      <c r="AF139" s="4"/>
      <c r="AG139" s="4"/>
    </row>
    <row r="140" spans="31:33" x14ac:dyDescent="0.35">
      <c r="AE140" s="4"/>
      <c r="AF140" s="4"/>
      <c r="AG140" s="4"/>
    </row>
    <row r="141" spans="31:33" x14ac:dyDescent="0.35">
      <c r="AE141" s="4"/>
      <c r="AF141" s="4"/>
      <c r="AG141" s="4"/>
    </row>
    <row r="142" spans="31:33" x14ac:dyDescent="0.35">
      <c r="AE142" s="4"/>
      <c r="AF142" s="4"/>
      <c r="AG142" s="4"/>
    </row>
    <row r="143" spans="31:33" x14ac:dyDescent="0.35">
      <c r="AE143" s="4"/>
      <c r="AF143" s="4"/>
      <c r="AG143" s="4"/>
    </row>
    <row r="144" spans="31:33" x14ac:dyDescent="0.35">
      <c r="AE144" s="4"/>
      <c r="AF144" s="4"/>
      <c r="AG144" s="4"/>
    </row>
    <row r="145" spans="31:33" x14ac:dyDescent="0.35">
      <c r="AE145" s="4"/>
      <c r="AF145" s="4"/>
      <c r="AG145" s="4"/>
    </row>
    <row r="146" spans="31:33" x14ac:dyDescent="0.35">
      <c r="AE146" s="4"/>
      <c r="AF146" s="4"/>
      <c r="AG146" s="4"/>
    </row>
    <row r="147" spans="31:33" x14ac:dyDescent="0.35">
      <c r="AE147" s="4"/>
      <c r="AF147" s="4"/>
      <c r="AG147" s="4"/>
    </row>
    <row r="148" spans="31:33" x14ac:dyDescent="0.35">
      <c r="AE148" s="4"/>
      <c r="AF148" s="4"/>
      <c r="AG148" s="4"/>
    </row>
    <row r="149" spans="31:33" x14ac:dyDescent="0.35">
      <c r="AE149" s="4"/>
      <c r="AF149" s="4"/>
      <c r="AG149" s="4"/>
    </row>
    <row r="150" spans="31:33" x14ac:dyDescent="0.35">
      <c r="AE150" s="4"/>
      <c r="AF150" s="4"/>
      <c r="AG150" s="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6E7E5-6441-4413-8851-C73A758CE4D6}">
  <dimension ref="A1:CV142"/>
  <sheetViews>
    <sheetView topLeftCell="A19" workbookViewId="0">
      <pane xSplit="1" topLeftCell="AQ1" activePane="topRight" state="frozen"/>
      <selection pane="topRight" activeCell="BI48" sqref="BI48"/>
    </sheetView>
  </sheetViews>
  <sheetFormatPr defaultRowHeight="14.5" x14ac:dyDescent="0.35"/>
  <sheetData>
    <row r="1" spans="1:100" x14ac:dyDescent="0.35">
      <c r="A1" t="s">
        <v>0</v>
      </c>
      <c r="B1" s="2">
        <v>43648</v>
      </c>
      <c r="C1" s="2">
        <v>43649</v>
      </c>
      <c r="D1" s="2">
        <v>43650</v>
      </c>
      <c r="E1" s="2">
        <v>43651</v>
      </c>
      <c r="F1" s="2">
        <v>43652</v>
      </c>
      <c r="G1" s="2">
        <v>43653</v>
      </c>
      <c r="H1" s="2">
        <v>43654</v>
      </c>
      <c r="I1" s="2">
        <v>43655</v>
      </c>
      <c r="J1" s="2">
        <v>43656</v>
      </c>
      <c r="K1" s="2">
        <v>43657</v>
      </c>
      <c r="L1" s="2">
        <v>43658</v>
      </c>
      <c r="M1" s="2">
        <v>43659</v>
      </c>
      <c r="N1" s="2">
        <v>43660</v>
      </c>
      <c r="O1" s="2">
        <v>43661</v>
      </c>
      <c r="P1" s="2">
        <v>43662</v>
      </c>
      <c r="Q1" s="2">
        <v>43663</v>
      </c>
      <c r="R1" s="2">
        <v>43664</v>
      </c>
      <c r="S1" s="2">
        <v>43665</v>
      </c>
      <c r="T1" s="2">
        <v>43666</v>
      </c>
      <c r="U1" s="2">
        <v>43667</v>
      </c>
      <c r="V1" s="2">
        <v>43668</v>
      </c>
      <c r="W1" s="2">
        <v>43669</v>
      </c>
      <c r="X1" s="2">
        <v>43670</v>
      </c>
      <c r="Y1" s="2">
        <v>43671</v>
      </c>
      <c r="Z1" s="2">
        <v>43672</v>
      </c>
      <c r="AA1" s="2">
        <v>43673</v>
      </c>
      <c r="AB1" s="2">
        <v>43674</v>
      </c>
      <c r="AC1" s="2">
        <v>43675</v>
      </c>
      <c r="AD1" s="2">
        <v>43676</v>
      </c>
      <c r="AE1" s="2">
        <v>43677</v>
      </c>
      <c r="AF1" s="2">
        <v>43678</v>
      </c>
      <c r="AG1" s="2">
        <v>43679</v>
      </c>
      <c r="AH1" s="2">
        <v>43680</v>
      </c>
      <c r="AI1" s="2">
        <v>43681</v>
      </c>
      <c r="AJ1" s="2">
        <v>43682</v>
      </c>
      <c r="AK1" s="2">
        <v>43683</v>
      </c>
      <c r="AL1" s="2">
        <v>43684</v>
      </c>
      <c r="AM1" s="2">
        <v>43685</v>
      </c>
      <c r="AN1" s="2">
        <v>43686</v>
      </c>
      <c r="AO1" s="2">
        <v>43687</v>
      </c>
      <c r="AP1" s="2">
        <v>43688</v>
      </c>
      <c r="AQ1" s="2">
        <v>43689</v>
      </c>
      <c r="AR1" s="2">
        <v>43690</v>
      </c>
      <c r="AS1" s="2">
        <v>43691</v>
      </c>
      <c r="AT1" s="2">
        <v>43692</v>
      </c>
      <c r="AU1" s="2">
        <v>43693</v>
      </c>
      <c r="AV1" s="2">
        <v>43694</v>
      </c>
      <c r="AW1" s="2">
        <v>43695</v>
      </c>
      <c r="AX1" s="2">
        <v>43696</v>
      </c>
      <c r="AY1" s="2">
        <v>43697</v>
      </c>
      <c r="AZ1" s="2">
        <v>43698</v>
      </c>
      <c r="BA1" s="2">
        <v>43699</v>
      </c>
      <c r="BB1" s="2">
        <v>43700</v>
      </c>
      <c r="BC1" s="2">
        <v>43701</v>
      </c>
      <c r="BD1" s="2">
        <v>43702</v>
      </c>
      <c r="BE1" s="2">
        <v>43703</v>
      </c>
      <c r="BF1" s="2">
        <v>43704</v>
      </c>
      <c r="BG1" s="2">
        <v>43705</v>
      </c>
      <c r="BH1" s="2">
        <v>43706</v>
      </c>
      <c r="BI1" s="2">
        <v>43707</v>
      </c>
      <c r="BJ1" s="2">
        <v>43708</v>
      </c>
      <c r="BK1" s="2">
        <v>43709</v>
      </c>
      <c r="BL1" s="2">
        <v>43710</v>
      </c>
      <c r="BM1" s="2">
        <v>43711</v>
      </c>
      <c r="BN1" s="2">
        <v>43712</v>
      </c>
      <c r="BO1" s="2">
        <v>43713</v>
      </c>
      <c r="BP1" s="2">
        <v>43714</v>
      </c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U1" s="2">
        <v>43266</v>
      </c>
      <c r="CV1">
        <v>0</v>
      </c>
    </row>
    <row r="2" spans="1:100" x14ac:dyDescent="0.35">
      <c r="A2" s="1">
        <v>0</v>
      </c>
      <c r="C2">
        <v>-3</v>
      </c>
      <c r="E2">
        <v>0</v>
      </c>
      <c r="F2">
        <v>0</v>
      </c>
      <c r="G2">
        <v>0</v>
      </c>
      <c r="H2">
        <v>0</v>
      </c>
      <c r="I2">
        <v>3</v>
      </c>
      <c r="J2">
        <v>3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CU2" s="2">
        <v>43267</v>
      </c>
      <c r="CV2">
        <v>0</v>
      </c>
    </row>
    <row r="3" spans="1:100" x14ac:dyDescent="0.35">
      <c r="A3">
        <v>100</v>
      </c>
      <c r="C3">
        <v>0</v>
      </c>
      <c r="E3">
        <v>0</v>
      </c>
      <c r="F3">
        <v>0</v>
      </c>
      <c r="G3">
        <v>3</v>
      </c>
      <c r="H3">
        <v>0</v>
      </c>
      <c r="I3">
        <v>3</v>
      </c>
      <c r="J3">
        <v>6</v>
      </c>
      <c r="K3">
        <v>3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CU3" s="2">
        <v>43268</v>
      </c>
      <c r="CV3">
        <v>0</v>
      </c>
    </row>
    <row r="4" spans="1:100" x14ac:dyDescent="0.35">
      <c r="A4">
        <v>200</v>
      </c>
      <c r="C4">
        <v>0</v>
      </c>
      <c r="E4">
        <v>0</v>
      </c>
      <c r="F4">
        <v>0</v>
      </c>
      <c r="G4">
        <v>3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3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CU4" s="2">
        <v>43269</v>
      </c>
      <c r="CV4">
        <v>0</v>
      </c>
    </row>
    <row r="5" spans="1:100" x14ac:dyDescent="0.35">
      <c r="A5">
        <v>300</v>
      </c>
      <c r="C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3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3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CU5" s="2">
        <v>43270</v>
      </c>
      <c r="CV5">
        <v>0</v>
      </c>
    </row>
    <row r="6" spans="1:100" x14ac:dyDescent="0.35">
      <c r="A6">
        <v>400</v>
      </c>
      <c r="C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CU6" s="2">
        <v>43271</v>
      </c>
      <c r="CV6">
        <v>0</v>
      </c>
    </row>
    <row r="7" spans="1:100" x14ac:dyDescent="0.35">
      <c r="A7">
        <v>500</v>
      </c>
      <c r="C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CU7" s="2">
        <v>43272</v>
      </c>
      <c r="CV7">
        <v>0</v>
      </c>
    </row>
    <row r="8" spans="1:100" x14ac:dyDescent="0.35">
      <c r="A8">
        <v>600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CU8" s="2">
        <v>43273</v>
      </c>
      <c r="CV8">
        <v>0</v>
      </c>
    </row>
    <row r="9" spans="1:100" x14ac:dyDescent="0.35">
      <c r="A9">
        <v>700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3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CU9" s="2">
        <v>43274</v>
      </c>
      <c r="CV9">
        <v>0</v>
      </c>
    </row>
    <row r="10" spans="1:100" x14ac:dyDescent="0.35">
      <c r="A10">
        <v>800</v>
      </c>
      <c r="C10">
        <v>0</v>
      </c>
      <c r="D10">
        <v>0</v>
      </c>
      <c r="E10">
        <v>-3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-3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CU10" s="2">
        <v>43275</v>
      </c>
      <c r="CV10">
        <v>0</v>
      </c>
    </row>
    <row r="11" spans="1:100" x14ac:dyDescent="0.35">
      <c r="A11">
        <v>900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3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CU11" s="2">
        <v>43276</v>
      </c>
      <c r="CV11">
        <v>-3</v>
      </c>
    </row>
    <row r="12" spans="1:100" x14ac:dyDescent="0.35">
      <c r="A12">
        <v>1000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CU12" s="2">
        <v>43277</v>
      </c>
      <c r="CV12">
        <v>3</v>
      </c>
    </row>
    <row r="13" spans="1:100" x14ac:dyDescent="0.35">
      <c r="A13">
        <v>1100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3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CU13" s="2">
        <v>43278</v>
      </c>
      <c r="CV13">
        <v>0</v>
      </c>
    </row>
    <row r="14" spans="1:100" x14ac:dyDescent="0.35">
      <c r="A14">
        <v>1200</v>
      </c>
      <c r="C14">
        <v>0</v>
      </c>
      <c r="D14">
        <v>0</v>
      </c>
      <c r="E14">
        <v>3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CU14" s="2">
        <v>43279</v>
      </c>
      <c r="CV14">
        <v>0</v>
      </c>
    </row>
    <row r="15" spans="1:100" x14ac:dyDescent="0.35">
      <c r="A15">
        <v>1300</v>
      </c>
      <c r="C15">
        <v>0</v>
      </c>
      <c r="D15">
        <v>3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CU15" s="2">
        <v>43280</v>
      </c>
      <c r="CV15">
        <v>0</v>
      </c>
    </row>
    <row r="16" spans="1:100" x14ac:dyDescent="0.35">
      <c r="A16">
        <v>1400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-3</v>
      </c>
      <c r="AF16">
        <v>0</v>
      </c>
      <c r="AG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CU16" s="2">
        <v>43281</v>
      </c>
      <c r="CV16">
        <v>3</v>
      </c>
    </row>
    <row r="17" spans="1:100" x14ac:dyDescent="0.35">
      <c r="A17">
        <v>1500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-3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3</v>
      </c>
      <c r="Z17">
        <v>0</v>
      </c>
      <c r="AA17">
        <v>0</v>
      </c>
      <c r="AB17">
        <v>0</v>
      </c>
      <c r="AC17">
        <v>0</v>
      </c>
      <c r="AD17">
        <v>3</v>
      </c>
      <c r="AE17">
        <v>3</v>
      </c>
      <c r="AF17">
        <v>0</v>
      </c>
      <c r="AG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CU17" s="2">
        <v>43282</v>
      </c>
      <c r="CV17">
        <v>6</v>
      </c>
    </row>
    <row r="18" spans="1:100" x14ac:dyDescent="0.35">
      <c r="A18">
        <v>1600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CU18" s="2">
        <v>43283</v>
      </c>
      <c r="CV18">
        <v>0</v>
      </c>
    </row>
    <row r="19" spans="1:100" x14ac:dyDescent="0.35">
      <c r="A19">
        <v>1700</v>
      </c>
      <c r="D19">
        <v>0</v>
      </c>
      <c r="E19">
        <v>0</v>
      </c>
      <c r="F19">
        <v>3</v>
      </c>
      <c r="G19">
        <v>0</v>
      </c>
      <c r="H19">
        <v>6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3</v>
      </c>
      <c r="P19">
        <v>0</v>
      </c>
      <c r="Q19">
        <v>3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CU19" s="2">
        <v>43284</v>
      </c>
      <c r="CV19">
        <v>0</v>
      </c>
    </row>
    <row r="20" spans="1:100" x14ac:dyDescent="0.35">
      <c r="A20">
        <v>1800</v>
      </c>
      <c r="D20">
        <v>0</v>
      </c>
      <c r="E20">
        <v>0</v>
      </c>
      <c r="F20">
        <v>0</v>
      </c>
      <c r="G20">
        <v>0</v>
      </c>
      <c r="H20">
        <v>3</v>
      </c>
      <c r="I20">
        <v>0</v>
      </c>
      <c r="J20">
        <v>3</v>
      </c>
      <c r="K20">
        <v>0</v>
      </c>
      <c r="L20">
        <v>0</v>
      </c>
      <c r="M20">
        <v>3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CU20" s="2">
        <v>43285</v>
      </c>
      <c r="CV20">
        <v>9</v>
      </c>
    </row>
    <row r="21" spans="1:100" x14ac:dyDescent="0.35">
      <c r="A21">
        <v>1900</v>
      </c>
      <c r="D21">
        <v>0</v>
      </c>
      <c r="E21">
        <v>0</v>
      </c>
      <c r="F21">
        <v>0</v>
      </c>
      <c r="G21">
        <v>6</v>
      </c>
      <c r="H21">
        <v>0</v>
      </c>
      <c r="I21">
        <v>3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3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CU21" s="2">
        <v>43286</v>
      </c>
      <c r="CV21">
        <v>3</v>
      </c>
    </row>
    <row r="22" spans="1:100" x14ac:dyDescent="0.35">
      <c r="A22">
        <v>2000</v>
      </c>
      <c r="D22">
        <v>0</v>
      </c>
      <c r="E22">
        <v>0</v>
      </c>
      <c r="F22">
        <v>0</v>
      </c>
      <c r="G22">
        <v>3</v>
      </c>
      <c r="H22">
        <v>3</v>
      </c>
      <c r="I22">
        <v>3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CU22" s="2">
        <v>43287</v>
      </c>
      <c r="CV22">
        <v>0</v>
      </c>
    </row>
    <row r="23" spans="1:100" x14ac:dyDescent="0.35">
      <c r="A23">
        <v>2100</v>
      </c>
      <c r="D23">
        <v>3</v>
      </c>
      <c r="E23">
        <v>0</v>
      </c>
      <c r="F23">
        <v>0</v>
      </c>
      <c r="G23">
        <v>3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3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CU23" s="2">
        <v>43288</v>
      </c>
      <c r="CV23">
        <v>0</v>
      </c>
    </row>
    <row r="24" spans="1:100" x14ac:dyDescent="0.35">
      <c r="A24">
        <v>2200</v>
      </c>
      <c r="D24">
        <v>0</v>
      </c>
      <c r="E24">
        <v>0</v>
      </c>
      <c r="F24">
        <v>0</v>
      </c>
      <c r="G24">
        <v>0</v>
      </c>
      <c r="H24">
        <v>0</v>
      </c>
      <c r="I24">
        <v>3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3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CU24" s="2">
        <v>43289</v>
      </c>
      <c r="CV24">
        <v>3</v>
      </c>
    </row>
    <row r="25" spans="1:100" x14ac:dyDescent="0.35">
      <c r="A25">
        <v>2300</v>
      </c>
      <c r="B25">
        <v>0</v>
      </c>
      <c r="D25">
        <v>0</v>
      </c>
      <c r="E25">
        <v>0</v>
      </c>
      <c r="F25">
        <v>0</v>
      </c>
      <c r="G25">
        <v>9</v>
      </c>
      <c r="H25">
        <v>0</v>
      </c>
      <c r="I25">
        <v>3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CU25" s="2">
        <v>43290</v>
      </c>
      <c r="CV25">
        <v>6</v>
      </c>
    </row>
    <row r="26" spans="1:100" x14ac:dyDescent="0.35">
      <c r="A26" t="s">
        <v>1</v>
      </c>
      <c r="B26">
        <f>SUM(B2:B25)</f>
        <v>0</v>
      </c>
      <c r="C26">
        <f t="shared" ref="C26:BN26" si="0">SUM(C2:C25)</f>
        <v>-3</v>
      </c>
      <c r="D26">
        <f t="shared" si="0"/>
        <v>6</v>
      </c>
      <c r="E26">
        <f t="shared" si="0"/>
        <v>0</v>
      </c>
      <c r="F26">
        <f t="shared" si="0"/>
        <v>3</v>
      </c>
      <c r="G26">
        <f t="shared" si="0"/>
        <v>27</v>
      </c>
      <c r="H26">
        <f t="shared" si="0"/>
        <v>12</v>
      </c>
      <c r="I26">
        <f t="shared" si="0"/>
        <v>18</v>
      </c>
      <c r="J26">
        <f t="shared" si="0"/>
        <v>15</v>
      </c>
      <c r="K26">
        <f t="shared" si="0"/>
        <v>6</v>
      </c>
      <c r="L26">
        <f t="shared" si="0"/>
        <v>0</v>
      </c>
      <c r="M26">
        <f t="shared" si="0"/>
        <v>6</v>
      </c>
      <c r="N26">
        <f t="shared" si="0"/>
        <v>6</v>
      </c>
      <c r="O26">
        <f t="shared" si="0"/>
        <v>3</v>
      </c>
      <c r="P26">
        <f t="shared" si="0"/>
        <v>0</v>
      </c>
      <c r="Q26">
        <f t="shared" si="0"/>
        <v>0</v>
      </c>
      <c r="R26">
        <f t="shared" si="0"/>
        <v>-3</v>
      </c>
      <c r="S26">
        <f t="shared" si="0"/>
        <v>3</v>
      </c>
      <c r="T26">
        <f t="shared" si="0"/>
        <v>0</v>
      </c>
      <c r="U26">
        <f t="shared" si="0"/>
        <v>0</v>
      </c>
      <c r="V26">
        <f t="shared" si="0"/>
        <v>3</v>
      </c>
      <c r="W26">
        <f t="shared" si="0"/>
        <v>6</v>
      </c>
      <c r="X26">
        <f t="shared" si="0"/>
        <v>0</v>
      </c>
      <c r="Y26">
        <f t="shared" si="0"/>
        <v>3</v>
      </c>
      <c r="Z26">
        <f t="shared" si="0"/>
        <v>0</v>
      </c>
      <c r="AA26">
        <f t="shared" si="0"/>
        <v>0</v>
      </c>
      <c r="AB26">
        <f t="shared" si="0"/>
        <v>0</v>
      </c>
      <c r="AC26">
        <f t="shared" si="0"/>
        <v>0</v>
      </c>
      <c r="AD26">
        <f t="shared" si="0"/>
        <v>3</v>
      </c>
      <c r="AE26">
        <f t="shared" si="0"/>
        <v>0</v>
      </c>
      <c r="AF26">
        <f t="shared" si="0"/>
        <v>0</v>
      </c>
      <c r="AG26">
        <f t="shared" si="0"/>
        <v>0</v>
      </c>
      <c r="AH26">
        <f t="shared" si="0"/>
        <v>0</v>
      </c>
      <c r="AI26">
        <f t="shared" si="0"/>
        <v>0</v>
      </c>
      <c r="AJ26">
        <f t="shared" si="0"/>
        <v>0</v>
      </c>
      <c r="AK26">
        <f t="shared" si="0"/>
        <v>0</v>
      </c>
      <c r="AL26">
        <f t="shared" si="0"/>
        <v>0</v>
      </c>
      <c r="AM26">
        <f t="shared" si="0"/>
        <v>0</v>
      </c>
      <c r="AN26">
        <f t="shared" si="0"/>
        <v>0</v>
      </c>
      <c r="AO26">
        <f t="shared" si="0"/>
        <v>0</v>
      </c>
      <c r="AP26">
        <f t="shared" si="0"/>
        <v>0</v>
      </c>
      <c r="AQ26">
        <f t="shared" si="0"/>
        <v>0</v>
      </c>
      <c r="AR26">
        <f t="shared" si="0"/>
        <v>0</v>
      </c>
      <c r="AS26">
        <f t="shared" si="0"/>
        <v>0</v>
      </c>
      <c r="AT26">
        <f t="shared" si="0"/>
        <v>0</v>
      </c>
      <c r="AU26">
        <f t="shared" si="0"/>
        <v>0</v>
      </c>
      <c r="AV26">
        <f t="shared" si="0"/>
        <v>0</v>
      </c>
      <c r="AW26">
        <f t="shared" si="0"/>
        <v>0</v>
      </c>
      <c r="AX26">
        <f t="shared" si="0"/>
        <v>0</v>
      </c>
      <c r="AY26">
        <f t="shared" si="0"/>
        <v>0</v>
      </c>
      <c r="AZ26">
        <f t="shared" si="0"/>
        <v>0</v>
      </c>
      <c r="BA26">
        <f t="shared" si="0"/>
        <v>0</v>
      </c>
      <c r="BB26">
        <f t="shared" si="0"/>
        <v>0</v>
      </c>
      <c r="BC26">
        <f t="shared" si="0"/>
        <v>0</v>
      </c>
      <c r="BD26">
        <f t="shared" si="0"/>
        <v>0</v>
      </c>
      <c r="BE26">
        <f t="shared" si="0"/>
        <v>0</v>
      </c>
      <c r="BF26">
        <f t="shared" si="0"/>
        <v>0</v>
      </c>
      <c r="BG26">
        <f t="shared" si="0"/>
        <v>0</v>
      </c>
      <c r="BH26">
        <f t="shared" si="0"/>
        <v>0</v>
      </c>
      <c r="BI26">
        <f t="shared" si="0"/>
        <v>0</v>
      </c>
      <c r="BJ26">
        <f t="shared" si="0"/>
        <v>0</v>
      </c>
      <c r="BK26">
        <f t="shared" si="0"/>
        <v>0</v>
      </c>
      <c r="BL26">
        <f t="shared" si="0"/>
        <v>0</v>
      </c>
      <c r="BM26">
        <f t="shared" si="0"/>
        <v>0</v>
      </c>
      <c r="BN26">
        <f t="shared" si="0"/>
        <v>0</v>
      </c>
      <c r="BO26">
        <f t="shared" ref="BO26:CM26" si="1">SUM(BO2:BO25)</f>
        <v>0</v>
      </c>
      <c r="BP26">
        <f t="shared" si="1"/>
        <v>0</v>
      </c>
      <c r="BQ26">
        <f t="shared" si="1"/>
        <v>0</v>
      </c>
      <c r="BR26">
        <f t="shared" si="1"/>
        <v>0</v>
      </c>
      <c r="BS26">
        <f t="shared" si="1"/>
        <v>0</v>
      </c>
      <c r="BT26">
        <f t="shared" si="1"/>
        <v>0</v>
      </c>
      <c r="BU26">
        <f t="shared" si="1"/>
        <v>0</v>
      </c>
      <c r="BV26">
        <f t="shared" si="1"/>
        <v>0</v>
      </c>
      <c r="BW26">
        <f t="shared" si="1"/>
        <v>0</v>
      </c>
      <c r="BX26">
        <f t="shared" si="1"/>
        <v>0</v>
      </c>
      <c r="BY26">
        <f t="shared" si="1"/>
        <v>0</v>
      </c>
      <c r="BZ26">
        <f t="shared" si="1"/>
        <v>0</v>
      </c>
      <c r="CA26">
        <f t="shared" si="1"/>
        <v>0</v>
      </c>
      <c r="CB26">
        <f t="shared" si="1"/>
        <v>0</v>
      </c>
      <c r="CC26">
        <f t="shared" si="1"/>
        <v>0</v>
      </c>
      <c r="CD26">
        <f t="shared" si="1"/>
        <v>0</v>
      </c>
      <c r="CE26">
        <f t="shared" si="1"/>
        <v>0</v>
      </c>
      <c r="CF26">
        <f t="shared" si="1"/>
        <v>0</v>
      </c>
      <c r="CG26">
        <f t="shared" si="1"/>
        <v>0</v>
      </c>
      <c r="CH26">
        <f t="shared" si="1"/>
        <v>0</v>
      </c>
      <c r="CI26">
        <f t="shared" si="1"/>
        <v>0</v>
      </c>
      <c r="CJ26">
        <f t="shared" si="1"/>
        <v>0</v>
      </c>
      <c r="CK26">
        <f t="shared" si="1"/>
        <v>0</v>
      </c>
      <c r="CL26">
        <f t="shared" si="1"/>
        <v>0</v>
      </c>
      <c r="CM26">
        <f t="shared" si="1"/>
        <v>0</v>
      </c>
      <c r="CU26" s="2">
        <v>43291</v>
      </c>
      <c r="CV26">
        <v>3</v>
      </c>
    </row>
    <row r="27" spans="1:100" x14ac:dyDescent="0.35">
      <c r="CU27" s="2">
        <v>43292</v>
      </c>
      <c r="CV27">
        <v>3</v>
      </c>
    </row>
    <row r="28" spans="1:100" x14ac:dyDescent="0.35">
      <c r="CU28" s="2">
        <v>43293</v>
      </c>
      <c r="CV28">
        <v>0</v>
      </c>
    </row>
    <row r="29" spans="1:100" x14ac:dyDescent="0.35">
      <c r="CU29" s="2">
        <v>43294</v>
      </c>
      <c r="CV29">
        <v>0</v>
      </c>
    </row>
    <row r="30" spans="1:100" x14ac:dyDescent="0.35">
      <c r="A30" t="s">
        <v>5</v>
      </c>
      <c r="B30" s="2">
        <v>43648</v>
      </c>
      <c r="C30" s="2">
        <v>43649</v>
      </c>
      <c r="D30" s="2">
        <v>43650</v>
      </c>
      <c r="E30" s="2">
        <v>43651</v>
      </c>
      <c r="F30" s="2">
        <v>43652</v>
      </c>
      <c r="G30" s="2">
        <v>43653</v>
      </c>
      <c r="H30" s="2">
        <v>43654</v>
      </c>
      <c r="I30" s="2">
        <v>43655</v>
      </c>
      <c r="J30" s="2">
        <v>43656</v>
      </c>
      <c r="K30" s="2">
        <v>43657</v>
      </c>
      <c r="L30" s="2">
        <v>43658</v>
      </c>
      <c r="M30" s="2">
        <v>43659</v>
      </c>
      <c r="N30" s="2">
        <v>43660</v>
      </c>
      <c r="O30" s="2">
        <v>43661</v>
      </c>
      <c r="P30" s="2">
        <v>43662</v>
      </c>
      <c r="Q30" s="2">
        <v>43663</v>
      </c>
      <c r="R30" s="2">
        <v>43664</v>
      </c>
      <c r="S30" s="2">
        <v>43665</v>
      </c>
      <c r="T30" s="2">
        <v>43666</v>
      </c>
      <c r="U30" s="2">
        <v>43667</v>
      </c>
      <c r="V30" s="2">
        <v>43668</v>
      </c>
      <c r="W30" s="2">
        <v>43669</v>
      </c>
      <c r="X30" s="2">
        <v>43670</v>
      </c>
      <c r="Y30" s="2">
        <v>43671</v>
      </c>
      <c r="Z30" s="2">
        <v>43672</v>
      </c>
      <c r="AA30" s="2">
        <v>43673</v>
      </c>
      <c r="AB30" s="2">
        <v>43674</v>
      </c>
      <c r="AC30" s="2">
        <v>43675</v>
      </c>
      <c r="AD30" s="2">
        <v>43676</v>
      </c>
      <c r="AE30" s="2">
        <v>43677</v>
      </c>
      <c r="AF30" s="2">
        <v>43678</v>
      </c>
      <c r="AG30" s="2">
        <v>43679</v>
      </c>
      <c r="AH30" s="2">
        <v>43680</v>
      </c>
      <c r="AI30" s="2">
        <v>43681</v>
      </c>
      <c r="AJ30" s="2">
        <v>43682</v>
      </c>
      <c r="AK30" s="2">
        <v>43683</v>
      </c>
      <c r="AL30" s="2">
        <v>43684</v>
      </c>
      <c r="AM30" s="2">
        <v>43685</v>
      </c>
      <c r="AN30" s="2">
        <v>43686</v>
      </c>
      <c r="AO30" s="2">
        <v>43687</v>
      </c>
      <c r="AP30" s="2">
        <v>43688</v>
      </c>
      <c r="AQ30" s="2">
        <v>43689</v>
      </c>
      <c r="AR30" s="2">
        <v>43690</v>
      </c>
      <c r="AS30" s="2">
        <v>43691</v>
      </c>
      <c r="AT30" s="2">
        <v>43692</v>
      </c>
      <c r="AU30" s="2">
        <v>43693</v>
      </c>
      <c r="AV30" s="2">
        <v>43694</v>
      </c>
      <c r="AW30" s="2">
        <v>43695</v>
      </c>
      <c r="AX30" s="2">
        <v>43696</v>
      </c>
      <c r="AY30" s="2">
        <v>43697</v>
      </c>
      <c r="AZ30" s="2">
        <v>43698</v>
      </c>
      <c r="BA30" s="2">
        <v>43699</v>
      </c>
      <c r="BB30" s="2">
        <v>43700</v>
      </c>
      <c r="BC30" s="2">
        <v>43701</v>
      </c>
      <c r="BD30" s="2">
        <v>43702</v>
      </c>
      <c r="BE30" s="2">
        <v>43703</v>
      </c>
      <c r="BF30" s="2">
        <v>43704</v>
      </c>
      <c r="BG30" s="2">
        <v>43705</v>
      </c>
      <c r="BH30" s="2">
        <v>43706</v>
      </c>
      <c r="BI30" s="2">
        <v>43707</v>
      </c>
      <c r="BJ30" s="2">
        <v>43708</v>
      </c>
      <c r="BK30" s="2">
        <v>43709</v>
      </c>
      <c r="BL30" s="2">
        <v>43710</v>
      </c>
      <c r="BM30" s="2">
        <v>43711</v>
      </c>
      <c r="BN30" s="2">
        <v>43712</v>
      </c>
      <c r="BO30" s="2">
        <v>43713</v>
      </c>
      <c r="BP30" s="2">
        <v>43714</v>
      </c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U30" s="2">
        <v>43295</v>
      </c>
      <c r="CV30">
        <v>6</v>
      </c>
    </row>
    <row r="31" spans="1:100" x14ac:dyDescent="0.35">
      <c r="A31" s="1">
        <v>0</v>
      </c>
      <c r="C31">
        <v>12</v>
      </c>
      <c r="E31">
        <v>0</v>
      </c>
      <c r="F31">
        <v>15</v>
      </c>
      <c r="G31">
        <v>1731</v>
      </c>
      <c r="H31">
        <v>96</v>
      </c>
      <c r="I31">
        <v>24</v>
      </c>
      <c r="J31">
        <v>39</v>
      </c>
      <c r="K31">
        <v>15</v>
      </c>
      <c r="L31">
        <v>30</v>
      </c>
      <c r="M31">
        <v>9</v>
      </c>
      <c r="N31">
        <v>30</v>
      </c>
      <c r="O31">
        <v>9</v>
      </c>
      <c r="P31">
        <v>48</v>
      </c>
      <c r="Q31">
        <v>3</v>
      </c>
      <c r="R31">
        <v>27</v>
      </c>
      <c r="S31">
        <v>3</v>
      </c>
      <c r="T31">
        <v>3</v>
      </c>
      <c r="U31">
        <v>0</v>
      </c>
      <c r="V31">
        <v>12</v>
      </c>
      <c r="W31">
        <v>27</v>
      </c>
      <c r="X31">
        <v>18</v>
      </c>
      <c r="Y31">
        <v>0</v>
      </c>
      <c r="Z31">
        <v>6</v>
      </c>
      <c r="AA31">
        <v>0</v>
      </c>
      <c r="AB31">
        <v>18</v>
      </c>
      <c r="AC31">
        <v>-3</v>
      </c>
      <c r="AD31">
        <v>12</v>
      </c>
      <c r="AE31">
        <v>0</v>
      </c>
      <c r="AF31">
        <v>0</v>
      </c>
      <c r="AG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CU31" s="2">
        <v>43296</v>
      </c>
      <c r="CV31">
        <v>3</v>
      </c>
    </row>
    <row r="32" spans="1:100" x14ac:dyDescent="0.35">
      <c r="A32">
        <v>100</v>
      </c>
      <c r="C32">
        <v>12</v>
      </c>
      <c r="E32">
        <v>0</v>
      </c>
      <c r="F32">
        <v>75</v>
      </c>
      <c r="G32">
        <v>345</v>
      </c>
      <c r="H32">
        <v>111</v>
      </c>
      <c r="I32">
        <v>90</v>
      </c>
      <c r="J32">
        <v>174</v>
      </c>
      <c r="K32">
        <v>24</v>
      </c>
      <c r="L32">
        <v>48</v>
      </c>
      <c r="M32">
        <v>3</v>
      </c>
      <c r="N32">
        <v>12</v>
      </c>
      <c r="O32">
        <v>9</v>
      </c>
      <c r="P32">
        <v>3</v>
      </c>
      <c r="Q32">
        <v>12</v>
      </c>
      <c r="R32">
        <v>12</v>
      </c>
      <c r="S32">
        <v>6</v>
      </c>
      <c r="T32">
        <v>-15</v>
      </c>
      <c r="U32">
        <v>6</v>
      </c>
      <c r="V32">
        <v>3</v>
      </c>
      <c r="W32">
        <v>105</v>
      </c>
      <c r="X32">
        <v>48</v>
      </c>
      <c r="Y32">
        <v>3</v>
      </c>
      <c r="Z32">
        <v>3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3</v>
      </c>
      <c r="AX32">
        <v>0</v>
      </c>
      <c r="AY32">
        <v>0</v>
      </c>
      <c r="AZ32">
        <v>3</v>
      </c>
      <c r="BA32">
        <v>3</v>
      </c>
      <c r="BB32">
        <v>3</v>
      </c>
      <c r="BC32">
        <v>0</v>
      </c>
      <c r="BD32">
        <v>3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CU32" s="2">
        <v>43297</v>
      </c>
      <c r="CV32">
        <v>0</v>
      </c>
    </row>
    <row r="33" spans="1:100" x14ac:dyDescent="0.35">
      <c r="A33">
        <v>200</v>
      </c>
      <c r="C33">
        <v>0</v>
      </c>
      <c r="E33">
        <v>3</v>
      </c>
      <c r="F33">
        <v>6</v>
      </c>
      <c r="G33">
        <v>9</v>
      </c>
      <c r="H33">
        <v>6</v>
      </c>
      <c r="I33">
        <v>51</v>
      </c>
      <c r="J33">
        <v>9</v>
      </c>
      <c r="K33">
        <v>3</v>
      </c>
      <c r="L33">
        <v>0</v>
      </c>
      <c r="M33">
        <v>6</v>
      </c>
      <c r="N33">
        <v>0</v>
      </c>
      <c r="O33">
        <v>18</v>
      </c>
      <c r="P33">
        <v>0</v>
      </c>
      <c r="Q33">
        <v>6</v>
      </c>
      <c r="R33">
        <v>6</v>
      </c>
      <c r="S33">
        <v>-3</v>
      </c>
      <c r="T33">
        <v>-18</v>
      </c>
      <c r="U33">
        <v>3</v>
      </c>
      <c r="V33">
        <v>6</v>
      </c>
      <c r="W33">
        <v>27</v>
      </c>
      <c r="X33">
        <v>3</v>
      </c>
      <c r="Y33">
        <v>3</v>
      </c>
      <c r="Z33">
        <v>0</v>
      </c>
      <c r="AA33">
        <v>3</v>
      </c>
      <c r="AB33">
        <v>0</v>
      </c>
      <c r="AC33">
        <v>0</v>
      </c>
      <c r="AD33">
        <v>0</v>
      </c>
      <c r="AE33">
        <v>0</v>
      </c>
      <c r="AF33">
        <v>3</v>
      </c>
      <c r="AG33">
        <v>3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3</v>
      </c>
      <c r="BH33">
        <v>0</v>
      </c>
      <c r="BI33">
        <v>0</v>
      </c>
      <c r="BJ33">
        <v>3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CU33" s="2">
        <v>43298</v>
      </c>
      <c r="CV33">
        <v>0</v>
      </c>
    </row>
    <row r="34" spans="1:100" x14ac:dyDescent="0.35">
      <c r="A34">
        <v>300</v>
      </c>
      <c r="C34">
        <v>12</v>
      </c>
      <c r="E34">
        <v>3</v>
      </c>
      <c r="F34">
        <v>12</v>
      </c>
      <c r="G34">
        <v>15</v>
      </c>
      <c r="H34">
        <v>0</v>
      </c>
      <c r="I34">
        <v>6</v>
      </c>
      <c r="J34">
        <v>3</v>
      </c>
      <c r="K34">
        <v>0</v>
      </c>
      <c r="L34">
        <v>0</v>
      </c>
      <c r="M34">
        <v>9</v>
      </c>
      <c r="N34">
        <v>0</v>
      </c>
      <c r="O34">
        <v>6</v>
      </c>
      <c r="P34">
        <v>6</v>
      </c>
      <c r="Q34">
        <v>3</v>
      </c>
      <c r="R34">
        <v>0</v>
      </c>
      <c r="S34">
        <v>-6</v>
      </c>
      <c r="T34">
        <v>-6</v>
      </c>
      <c r="U34">
        <v>6</v>
      </c>
      <c r="V34">
        <v>0</v>
      </c>
      <c r="W34">
        <v>9</v>
      </c>
      <c r="X34">
        <v>9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3</v>
      </c>
      <c r="AF34">
        <v>0</v>
      </c>
      <c r="AG34">
        <v>3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3</v>
      </c>
      <c r="BD34">
        <v>0</v>
      </c>
      <c r="BE34">
        <v>3</v>
      </c>
      <c r="BF34">
        <v>0</v>
      </c>
      <c r="BG34">
        <v>3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3</v>
      </c>
      <c r="BN34">
        <v>0</v>
      </c>
      <c r="BO34">
        <v>0</v>
      </c>
      <c r="BP34">
        <v>0</v>
      </c>
      <c r="CU34" s="2">
        <v>43299</v>
      </c>
      <c r="CV34">
        <v>6</v>
      </c>
    </row>
    <row r="35" spans="1:100" x14ac:dyDescent="0.35">
      <c r="A35">
        <v>400</v>
      </c>
      <c r="C35">
        <v>-3</v>
      </c>
      <c r="E35">
        <v>0</v>
      </c>
      <c r="F35">
        <v>147</v>
      </c>
      <c r="G35">
        <v>0</v>
      </c>
      <c r="H35">
        <v>9</v>
      </c>
      <c r="I35">
        <v>27</v>
      </c>
      <c r="J35">
        <v>3</v>
      </c>
      <c r="K35">
        <v>6</v>
      </c>
      <c r="L35">
        <v>0</v>
      </c>
      <c r="M35">
        <v>3</v>
      </c>
      <c r="N35">
        <v>0</v>
      </c>
      <c r="O35">
        <v>33</v>
      </c>
      <c r="P35">
        <v>3</v>
      </c>
      <c r="Q35">
        <v>6</v>
      </c>
      <c r="R35">
        <v>0</v>
      </c>
      <c r="S35">
        <v>0</v>
      </c>
      <c r="T35">
        <v>0</v>
      </c>
      <c r="U35">
        <v>0</v>
      </c>
      <c r="V35">
        <v>15</v>
      </c>
      <c r="W35">
        <v>3</v>
      </c>
      <c r="X35">
        <v>0</v>
      </c>
      <c r="Y35">
        <v>0</v>
      </c>
      <c r="Z35">
        <v>-6</v>
      </c>
      <c r="AA35">
        <v>0</v>
      </c>
      <c r="AB35">
        <v>0</v>
      </c>
      <c r="AC35">
        <v>0</v>
      </c>
      <c r="AD35">
        <v>3</v>
      </c>
      <c r="AE35">
        <v>0</v>
      </c>
      <c r="AF35">
        <v>0</v>
      </c>
      <c r="AG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3</v>
      </c>
      <c r="AY35">
        <v>0</v>
      </c>
      <c r="AZ35">
        <v>0</v>
      </c>
      <c r="BA35">
        <v>0</v>
      </c>
      <c r="BB35">
        <v>3</v>
      </c>
      <c r="BC35">
        <v>0</v>
      </c>
      <c r="BD35">
        <v>0</v>
      </c>
      <c r="BE35">
        <v>0</v>
      </c>
      <c r="BF35">
        <v>0</v>
      </c>
      <c r="BG35">
        <v>3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CU35" s="2">
        <v>43300</v>
      </c>
      <c r="CV35">
        <v>0</v>
      </c>
    </row>
    <row r="36" spans="1:100" x14ac:dyDescent="0.35">
      <c r="A36">
        <v>500</v>
      </c>
      <c r="C36">
        <v>42</v>
      </c>
      <c r="E36">
        <v>0</v>
      </c>
      <c r="F36">
        <v>0</v>
      </c>
      <c r="G36">
        <v>9</v>
      </c>
      <c r="H36">
        <v>24</v>
      </c>
      <c r="I36">
        <v>15</v>
      </c>
      <c r="J36">
        <v>15</v>
      </c>
      <c r="K36">
        <v>9</v>
      </c>
      <c r="L36">
        <v>24</v>
      </c>
      <c r="M36">
        <v>18</v>
      </c>
      <c r="N36">
        <v>18</v>
      </c>
      <c r="O36">
        <v>78</v>
      </c>
      <c r="P36">
        <v>15</v>
      </c>
      <c r="Q36">
        <v>6</v>
      </c>
      <c r="R36">
        <v>3</v>
      </c>
      <c r="S36">
        <v>-3</v>
      </c>
      <c r="T36">
        <v>-3</v>
      </c>
      <c r="U36">
        <v>0</v>
      </c>
      <c r="V36">
        <v>12</v>
      </c>
      <c r="W36">
        <v>12</v>
      </c>
      <c r="X36">
        <v>24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CU36" s="2">
        <v>43301</v>
      </c>
      <c r="CV36">
        <v>3</v>
      </c>
    </row>
    <row r="37" spans="1:100" x14ac:dyDescent="0.35">
      <c r="A37">
        <v>600</v>
      </c>
      <c r="C37">
        <v>27</v>
      </c>
      <c r="D37">
        <v>0</v>
      </c>
      <c r="E37">
        <v>0</v>
      </c>
      <c r="F37">
        <v>6</v>
      </c>
      <c r="G37">
        <v>24</v>
      </c>
      <c r="H37">
        <v>24</v>
      </c>
      <c r="I37">
        <v>15</v>
      </c>
      <c r="J37">
        <v>15</v>
      </c>
      <c r="K37">
        <v>6</v>
      </c>
      <c r="L37">
        <v>27</v>
      </c>
      <c r="M37">
        <v>6</v>
      </c>
      <c r="N37">
        <v>21</v>
      </c>
      <c r="O37">
        <v>12</v>
      </c>
      <c r="P37">
        <v>3</v>
      </c>
      <c r="Q37">
        <v>9</v>
      </c>
      <c r="R37">
        <v>15</v>
      </c>
      <c r="S37">
        <v>0</v>
      </c>
      <c r="T37">
        <v>6</v>
      </c>
      <c r="U37">
        <v>3</v>
      </c>
      <c r="V37">
        <v>3</v>
      </c>
      <c r="W37">
        <v>9</v>
      </c>
      <c r="X37">
        <v>12</v>
      </c>
      <c r="Y37">
        <v>-3</v>
      </c>
      <c r="Z37">
        <v>15</v>
      </c>
      <c r="AA37">
        <v>0</v>
      </c>
      <c r="AB37">
        <v>12</v>
      </c>
      <c r="AC37">
        <v>0</v>
      </c>
      <c r="AD37">
        <v>0</v>
      </c>
      <c r="AE37">
        <v>0</v>
      </c>
      <c r="AF37">
        <v>0</v>
      </c>
      <c r="AG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-3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CU37" s="2">
        <v>43302</v>
      </c>
      <c r="CV37">
        <v>0</v>
      </c>
    </row>
    <row r="38" spans="1:100" x14ac:dyDescent="0.35">
      <c r="A38">
        <v>700</v>
      </c>
      <c r="C38">
        <v>3</v>
      </c>
      <c r="D38">
        <v>3</v>
      </c>
      <c r="E38">
        <v>3</v>
      </c>
      <c r="F38">
        <v>0</v>
      </c>
      <c r="G38">
        <v>27</v>
      </c>
      <c r="H38">
        <v>18</v>
      </c>
      <c r="I38">
        <v>6</v>
      </c>
      <c r="J38">
        <v>3</v>
      </c>
      <c r="K38">
        <v>3</v>
      </c>
      <c r="L38">
        <v>15</v>
      </c>
      <c r="M38">
        <v>0</v>
      </c>
      <c r="N38">
        <v>9</v>
      </c>
      <c r="O38">
        <v>6</v>
      </c>
      <c r="P38">
        <v>3</v>
      </c>
      <c r="Q38">
        <v>3</v>
      </c>
      <c r="R38">
        <v>6</v>
      </c>
      <c r="S38">
        <v>3</v>
      </c>
      <c r="T38">
        <v>3</v>
      </c>
      <c r="U38">
        <v>0</v>
      </c>
      <c r="V38">
        <v>3</v>
      </c>
      <c r="W38">
        <v>3</v>
      </c>
      <c r="X38">
        <v>6</v>
      </c>
      <c r="Y38">
        <v>0</v>
      </c>
      <c r="Z38">
        <v>6</v>
      </c>
      <c r="AA38">
        <v>0</v>
      </c>
      <c r="AB38">
        <v>3</v>
      </c>
      <c r="AC38">
        <v>9</v>
      </c>
      <c r="AD38">
        <v>0</v>
      </c>
      <c r="AE38">
        <v>0</v>
      </c>
      <c r="AF38">
        <v>3</v>
      </c>
      <c r="AG38">
        <v>3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3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CU38" s="2">
        <v>43303</v>
      </c>
      <c r="CV38">
        <v>0</v>
      </c>
    </row>
    <row r="39" spans="1:100" x14ac:dyDescent="0.35">
      <c r="A39">
        <v>800</v>
      </c>
      <c r="C39">
        <v>3</v>
      </c>
      <c r="D39">
        <v>3</v>
      </c>
      <c r="E39">
        <v>0</v>
      </c>
      <c r="F39">
        <v>0</v>
      </c>
      <c r="G39">
        <v>0</v>
      </c>
      <c r="H39">
        <v>6</v>
      </c>
      <c r="I39">
        <v>3</v>
      </c>
      <c r="J39">
        <v>6</v>
      </c>
      <c r="K39">
        <v>33</v>
      </c>
      <c r="L39">
        <v>18</v>
      </c>
      <c r="M39">
        <v>0</v>
      </c>
      <c r="N39">
        <v>3</v>
      </c>
      <c r="O39">
        <v>0</v>
      </c>
      <c r="P39">
        <v>3</v>
      </c>
      <c r="Q39">
        <v>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21</v>
      </c>
      <c r="Y39">
        <v>9</v>
      </c>
      <c r="Z39">
        <v>0</v>
      </c>
      <c r="AA39">
        <v>-3</v>
      </c>
      <c r="AB39">
        <v>6</v>
      </c>
      <c r="AC39">
        <v>0</v>
      </c>
      <c r="AD39">
        <v>12</v>
      </c>
      <c r="AE39">
        <v>12</v>
      </c>
      <c r="AF39">
        <v>9</v>
      </c>
      <c r="AG39">
        <v>9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CU39" s="2">
        <v>43304</v>
      </c>
      <c r="CV39">
        <v>0</v>
      </c>
    </row>
    <row r="40" spans="1:100" x14ac:dyDescent="0.35">
      <c r="A40">
        <v>900</v>
      </c>
      <c r="C40">
        <v>90</v>
      </c>
      <c r="D40">
        <v>0</v>
      </c>
      <c r="E40">
        <v>-24</v>
      </c>
      <c r="F40">
        <v>0</v>
      </c>
      <c r="G40">
        <v>6</v>
      </c>
      <c r="H40">
        <v>0</v>
      </c>
      <c r="I40">
        <v>0</v>
      </c>
      <c r="J40">
        <v>9</v>
      </c>
      <c r="K40">
        <v>30</v>
      </c>
      <c r="L40">
        <v>15</v>
      </c>
      <c r="M40">
        <v>0</v>
      </c>
      <c r="N40">
        <v>3</v>
      </c>
      <c r="O40">
        <v>0</v>
      </c>
      <c r="P40">
        <v>0</v>
      </c>
      <c r="Q40">
        <v>3</v>
      </c>
      <c r="R40">
        <v>0</v>
      </c>
      <c r="S40">
        <v>0</v>
      </c>
      <c r="T40">
        <v>0</v>
      </c>
      <c r="U40">
        <v>0</v>
      </c>
      <c r="V40">
        <v>3</v>
      </c>
      <c r="W40">
        <v>0</v>
      </c>
      <c r="X40">
        <v>39</v>
      </c>
      <c r="Y40">
        <v>3</v>
      </c>
      <c r="Z40">
        <v>0</v>
      </c>
      <c r="AA40">
        <v>0</v>
      </c>
      <c r="AB40">
        <v>6</v>
      </c>
      <c r="AC40">
        <v>0</v>
      </c>
      <c r="AD40">
        <v>27</v>
      </c>
      <c r="AE40">
        <v>9</v>
      </c>
      <c r="AF40">
        <v>3</v>
      </c>
      <c r="AG40">
        <v>36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3</v>
      </c>
      <c r="AX40">
        <v>3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CU40" s="2">
        <v>43305</v>
      </c>
      <c r="CV40">
        <v>0</v>
      </c>
    </row>
    <row r="41" spans="1:100" x14ac:dyDescent="0.35">
      <c r="A41">
        <v>1000</v>
      </c>
      <c r="C41">
        <v>0</v>
      </c>
      <c r="D41">
        <v>0</v>
      </c>
      <c r="E41">
        <v>-3</v>
      </c>
      <c r="F41">
        <v>0</v>
      </c>
      <c r="G41">
        <v>0</v>
      </c>
      <c r="H41">
        <v>3</v>
      </c>
      <c r="I41">
        <v>0</v>
      </c>
      <c r="J41">
        <v>9</v>
      </c>
      <c r="K41">
        <v>30</v>
      </c>
      <c r="L41">
        <v>3</v>
      </c>
      <c r="M41">
        <v>0</v>
      </c>
      <c r="N41">
        <v>30</v>
      </c>
      <c r="O41">
        <v>0</v>
      </c>
      <c r="P41">
        <v>0</v>
      </c>
      <c r="Q41">
        <v>0</v>
      </c>
      <c r="R41">
        <v>-6</v>
      </c>
      <c r="S41">
        <v>0</v>
      </c>
      <c r="T41">
        <v>3</v>
      </c>
      <c r="U41">
        <v>0</v>
      </c>
      <c r="V41">
        <v>3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3</v>
      </c>
      <c r="AD41">
        <v>6</v>
      </c>
      <c r="AE41">
        <v>3</v>
      </c>
      <c r="AF41">
        <v>-3</v>
      </c>
      <c r="AG41">
        <v>12</v>
      </c>
      <c r="AQ41">
        <v>0</v>
      </c>
      <c r="AR41">
        <v>0</v>
      </c>
      <c r="AS41">
        <v>0</v>
      </c>
      <c r="AT41">
        <v>3</v>
      </c>
      <c r="AU41">
        <v>0</v>
      </c>
      <c r="AV41">
        <v>0</v>
      </c>
      <c r="AW41">
        <v>0</v>
      </c>
      <c r="AX41">
        <v>0</v>
      </c>
      <c r="AY41">
        <v>3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CU41" s="2">
        <v>43306</v>
      </c>
      <c r="CV41">
        <v>-3</v>
      </c>
    </row>
    <row r="42" spans="1:100" x14ac:dyDescent="0.35">
      <c r="A42">
        <v>1100</v>
      </c>
      <c r="C42">
        <v>-6</v>
      </c>
      <c r="D42">
        <v>0</v>
      </c>
      <c r="E42">
        <v>0</v>
      </c>
      <c r="F42">
        <v>9</v>
      </c>
      <c r="G42">
        <v>0</v>
      </c>
      <c r="H42">
        <v>0</v>
      </c>
      <c r="I42">
        <v>0</v>
      </c>
      <c r="J42">
        <v>3</v>
      </c>
      <c r="K42">
        <v>15</v>
      </c>
      <c r="L42">
        <v>0</v>
      </c>
      <c r="M42">
        <v>0</v>
      </c>
      <c r="N42">
        <v>21</v>
      </c>
      <c r="O42">
        <v>0</v>
      </c>
      <c r="P42">
        <v>3</v>
      </c>
      <c r="Q42">
        <v>0</v>
      </c>
      <c r="R42">
        <v>-3</v>
      </c>
      <c r="S42">
        <v>0</v>
      </c>
      <c r="T42">
        <v>3</v>
      </c>
      <c r="U42">
        <v>9</v>
      </c>
      <c r="V42">
        <v>0</v>
      </c>
      <c r="W42">
        <v>0</v>
      </c>
      <c r="X42">
        <v>3</v>
      </c>
      <c r="Y42">
        <v>6</v>
      </c>
      <c r="Z42">
        <v>0</v>
      </c>
      <c r="AA42">
        <v>6</v>
      </c>
      <c r="AB42">
        <v>3</v>
      </c>
      <c r="AC42">
        <v>3</v>
      </c>
      <c r="AD42">
        <v>0</v>
      </c>
      <c r="AE42">
        <v>3</v>
      </c>
      <c r="AF42">
        <v>3</v>
      </c>
      <c r="AG42">
        <v>3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3</v>
      </c>
      <c r="BF42">
        <v>0</v>
      </c>
      <c r="BG42">
        <v>3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CU42" s="2">
        <v>43307</v>
      </c>
      <c r="CV42">
        <v>0</v>
      </c>
    </row>
    <row r="43" spans="1:100" x14ac:dyDescent="0.35">
      <c r="A43">
        <v>1200</v>
      </c>
      <c r="C43">
        <v>-18</v>
      </c>
      <c r="D43">
        <v>0</v>
      </c>
      <c r="E43">
        <v>0</v>
      </c>
      <c r="F43">
        <v>0</v>
      </c>
      <c r="G43">
        <v>3</v>
      </c>
      <c r="H43">
        <v>3</v>
      </c>
      <c r="I43">
        <v>0</v>
      </c>
      <c r="J43">
        <v>21</v>
      </c>
      <c r="K43">
        <v>3</v>
      </c>
      <c r="L43">
        <v>0</v>
      </c>
      <c r="M43">
        <v>0</v>
      </c>
      <c r="N43">
        <v>9</v>
      </c>
      <c r="O43">
        <v>0</v>
      </c>
      <c r="P43">
        <v>6</v>
      </c>
      <c r="Q43">
        <v>0</v>
      </c>
      <c r="R43">
        <v>0</v>
      </c>
      <c r="S43">
        <v>0</v>
      </c>
      <c r="T43">
        <v>0</v>
      </c>
      <c r="U43">
        <v>6</v>
      </c>
      <c r="V43">
        <v>3</v>
      </c>
      <c r="W43">
        <v>0</v>
      </c>
      <c r="X43">
        <v>0</v>
      </c>
      <c r="Y43">
        <v>0</v>
      </c>
      <c r="Z43">
        <v>-3</v>
      </c>
      <c r="AA43">
        <v>-6</v>
      </c>
      <c r="AB43">
        <v>0</v>
      </c>
      <c r="AC43">
        <v>-3</v>
      </c>
      <c r="AD43">
        <v>-6</v>
      </c>
      <c r="AE43">
        <v>33</v>
      </c>
      <c r="AF43">
        <v>3</v>
      </c>
      <c r="AG43">
        <v>3</v>
      </c>
      <c r="AQ43">
        <v>0</v>
      </c>
      <c r="AR43">
        <v>0</v>
      </c>
      <c r="AS43">
        <v>0</v>
      </c>
      <c r="AT43">
        <v>3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CU43" s="2">
        <v>43308</v>
      </c>
      <c r="CV43">
        <v>0</v>
      </c>
    </row>
    <row r="44" spans="1:100" x14ac:dyDescent="0.35">
      <c r="A44">
        <v>1300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6</v>
      </c>
      <c r="J44">
        <v>15</v>
      </c>
      <c r="K44">
        <v>18</v>
      </c>
      <c r="L44">
        <v>15</v>
      </c>
      <c r="M44">
        <v>0</v>
      </c>
      <c r="N44">
        <v>3</v>
      </c>
      <c r="O44">
        <v>0</v>
      </c>
      <c r="P44">
        <v>3</v>
      </c>
      <c r="Q44">
        <v>0</v>
      </c>
      <c r="R44">
        <v>-3</v>
      </c>
      <c r="S44">
        <v>3</v>
      </c>
      <c r="T44">
        <v>0</v>
      </c>
      <c r="U44">
        <v>3</v>
      </c>
      <c r="V44">
        <v>3</v>
      </c>
      <c r="W44">
        <v>3</v>
      </c>
      <c r="X44">
        <v>3</v>
      </c>
      <c r="Y44">
        <v>6</v>
      </c>
      <c r="Z44">
        <v>6</v>
      </c>
      <c r="AA44">
        <v>3</v>
      </c>
      <c r="AB44">
        <v>3</v>
      </c>
      <c r="AC44">
        <v>0</v>
      </c>
      <c r="AD44">
        <v>6</v>
      </c>
      <c r="AE44">
        <v>21</v>
      </c>
      <c r="AF44">
        <v>12</v>
      </c>
      <c r="AG44">
        <v>0</v>
      </c>
      <c r="AQ44">
        <v>0</v>
      </c>
      <c r="AR44">
        <v>0</v>
      </c>
      <c r="AS44">
        <v>0</v>
      </c>
      <c r="AT44">
        <v>3</v>
      </c>
      <c r="AU44">
        <v>3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3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CU44" s="2">
        <v>43309</v>
      </c>
      <c r="CV44">
        <v>0</v>
      </c>
    </row>
    <row r="45" spans="1:100" x14ac:dyDescent="0.35">
      <c r="A45">
        <v>1400</v>
      </c>
      <c r="C45">
        <v>0</v>
      </c>
      <c r="D45">
        <v>0</v>
      </c>
      <c r="E45">
        <v>0</v>
      </c>
      <c r="F45">
        <v>18</v>
      </c>
      <c r="G45">
        <v>0</v>
      </c>
      <c r="H45">
        <v>6</v>
      </c>
      <c r="I45">
        <v>0</v>
      </c>
      <c r="J45">
        <v>0</v>
      </c>
      <c r="K45">
        <v>33</v>
      </c>
      <c r="L45">
        <v>9</v>
      </c>
      <c r="M45">
        <v>0</v>
      </c>
      <c r="N45">
        <v>0</v>
      </c>
      <c r="O45">
        <v>21</v>
      </c>
      <c r="P45">
        <v>0</v>
      </c>
      <c r="Q45">
        <v>6</v>
      </c>
      <c r="R45">
        <v>3</v>
      </c>
      <c r="S45">
        <v>0</v>
      </c>
      <c r="T45">
        <v>6</v>
      </c>
      <c r="U45">
        <v>9</v>
      </c>
      <c r="V45">
        <v>3</v>
      </c>
      <c r="W45">
        <v>0</v>
      </c>
      <c r="X45">
        <v>18</v>
      </c>
      <c r="Y45">
        <v>-3</v>
      </c>
      <c r="Z45">
        <v>6</v>
      </c>
      <c r="AA45">
        <v>9</v>
      </c>
      <c r="AB45">
        <v>12</v>
      </c>
      <c r="AC45">
        <v>0</v>
      </c>
      <c r="AD45">
        <v>12</v>
      </c>
      <c r="AE45">
        <v>6</v>
      </c>
      <c r="AF45">
        <v>9</v>
      </c>
      <c r="AG45">
        <v>3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3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CU45" s="2">
        <v>43310</v>
      </c>
      <c r="CV45">
        <v>0</v>
      </c>
    </row>
    <row r="46" spans="1:100" x14ac:dyDescent="0.35">
      <c r="A46">
        <v>1500</v>
      </c>
      <c r="C46">
        <v>69</v>
      </c>
      <c r="D46">
        <v>0</v>
      </c>
      <c r="E46">
        <v>0</v>
      </c>
      <c r="F46">
        <v>0</v>
      </c>
      <c r="G46">
        <v>0</v>
      </c>
      <c r="H46">
        <v>0</v>
      </c>
      <c r="I46">
        <v>18</v>
      </c>
      <c r="J46">
        <v>21</v>
      </c>
      <c r="K46">
        <v>126</v>
      </c>
      <c r="L46">
        <v>36</v>
      </c>
      <c r="M46">
        <v>21</v>
      </c>
      <c r="N46">
        <v>48</v>
      </c>
      <c r="O46">
        <v>21</v>
      </c>
      <c r="P46">
        <v>0</v>
      </c>
      <c r="Q46">
        <v>9</v>
      </c>
      <c r="R46">
        <v>0</v>
      </c>
      <c r="S46">
        <v>3</v>
      </c>
      <c r="T46">
        <v>3</v>
      </c>
      <c r="U46">
        <v>3</v>
      </c>
      <c r="V46">
        <v>3</v>
      </c>
      <c r="W46">
        <v>0</v>
      </c>
      <c r="X46">
        <v>18</v>
      </c>
      <c r="Y46">
        <v>0</v>
      </c>
      <c r="Z46">
        <v>9</v>
      </c>
      <c r="AA46">
        <v>18</v>
      </c>
      <c r="AB46">
        <v>15</v>
      </c>
      <c r="AC46">
        <v>12</v>
      </c>
      <c r="AD46">
        <v>24</v>
      </c>
      <c r="AE46">
        <v>36</v>
      </c>
      <c r="AF46">
        <v>18</v>
      </c>
      <c r="AG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6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CU46" s="2">
        <v>43311</v>
      </c>
      <c r="CV46">
        <v>0</v>
      </c>
    </row>
    <row r="47" spans="1:100" x14ac:dyDescent="0.35">
      <c r="A47">
        <v>1600</v>
      </c>
      <c r="C47">
        <v>36</v>
      </c>
      <c r="D47">
        <v>3</v>
      </c>
      <c r="E47">
        <v>0</v>
      </c>
      <c r="F47">
        <v>0</v>
      </c>
      <c r="G47">
        <v>-3</v>
      </c>
      <c r="H47">
        <v>6</v>
      </c>
      <c r="I47">
        <v>15</v>
      </c>
      <c r="J47">
        <v>57</v>
      </c>
      <c r="K47">
        <v>33</v>
      </c>
      <c r="L47">
        <v>120</v>
      </c>
      <c r="M47">
        <v>129</v>
      </c>
      <c r="N47">
        <v>54</v>
      </c>
      <c r="O47">
        <v>33</v>
      </c>
      <c r="P47">
        <v>33</v>
      </c>
      <c r="Q47">
        <v>12</v>
      </c>
      <c r="R47">
        <v>6</v>
      </c>
      <c r="S47">
        <v>6</v>
      </c>
      <c r="T47">
        <v>9</v>
      </c>
      <c r="U47">
        <v>3</v>
      </c>
      <c r="V47">
        <v>24</v>
      </c>
      <c r="W47">
        <v>36</v>
      </c>
      <c r="X47">
        <v>54</v>
      </c>
      <c r="Y47">
        <v>0</v>
      </c>
      <c r="Z47">
        <v>6</v>
      </c>
      <c r="AA47">
        <v>15</v>
      </c>
      <c r="AB47">
        <v>12</v>
      </c>
      <c r="AC47">
        <v>3</v>
      </c>
      <c r="AD47">
        <v>6</v>
      </c>
      <c r="AE47">
        <v>30</v>
      </c>
      <c r="AF47">
        <v>0</v>
      </c>
      <c r="AG47">
        <v>3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3</v>
      </c>
      <c r="AX47">
        <v>0</v>
      </c>
      <c r="AY47">
        <v>0</v>
      </c>
      <c r="AZ47">
        <v>3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3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CU47" s="2">
        <v>43312</v>
      </c>
      <c r="CV47">
        <v>0</v>
      </c>
    </row>
    <row r="48" spans="1:100" x14ac:dyDescent="0.35">
      <c r="A48">
        <v>1700</v>
      </c>
      <c r="D48">
        <v>6</v>
      </c>
      <c r="E48">
        <v>0</v>
      </c>
      <c r="F48">
        <v>264</v>
      </c>
      <c r="G48">
        <v>81</v>
      </c>
      <c r="H48">
        <v>27</v>
      </c>
      <c r="I48">
        <v>255</v>
      </c>
      <c r="J48">
        <v>12</v>
      </c>
      <c r="K48">
        <v>18</v>
      </c>
      <c r="L48">
        <v>57</v>
      </c>
      <c r="M48">
        <v>111</v>
      </c>
      <c r="N48">
        <v>87</v>
      </c>
      <c r="O48">
        <v>111</v>
      </c>
      <c r="P48">
        <v>24</v>
      </c>
      <c r="Q48">
        <v>87</v>
      </c>
      <c r="R48">
        <v>3</v>
      </c>
      <c r="S48">
        <v>9</v>
      </c>
      <c r="T48">
        <v>0</v>
      </c>
      <c r="U48">
        <v>6</v>
      </c>
      <c r="V48">
        <v>33</v>
      </c>
      <c r="W48">
        <v>18</v>
      </c>
      <c r="X48">
        <v>60</v>
      </c>
      <c r="Y48">
        <v>9</v>
      </c>
      <c r="Z48">
        <v>3</v>
      </c>
      <c r="AA48">
        <v>0</v>
      </c>
      <c r="AB48">
        <v>24</v>
      </c>
      <c r="AC48">
        <v>12</v>
      </c>
      <c r="AD48">
        <v>15</v>
      </c>
      <c r="AE48">
        <v>6</v>
      </c>
      <c r="AF48">
        <v>9</v>
      </c>
      <c r="AG48">
        <v>12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CU48" s="2">
        <v>43313</v>
      </c>
      <c r="CV48">
        <v>0</v>
      </c>
    </row>
    <row r="49" spans="1:100" x14ac:dyDescent="0.35">
      <c r="A49">
        <v>1800</v>
      </c>
      <c r="D49">
        <v>-3</v>
      </c>
      <c r="E49">
        <v>0</v>
      </c>
      <c r="F49">
        <v>9</v>
      </c>
      <c r="G49">
        <v>288</v>
      </c>
      <c r="H49">
        <v>129</v>
      </c>
      <c r="I49">
        <v>69</v>
      </c>
      <c r="J49">
        <v>138</v>
      </c>
      <c r="K49">
        <v>24</v>
      </c>
      <c r="L49">
        <v>45</v>
      </c>
      <c r="M49">
        <v>153</v>
      </c>
      <c r="N49">
        <v>6</v>
      </c>
      <c r="O49">
        <v>18</v>
      </c>
      <c r="P49">
        <v>186</v>
      </c>
      <c r="Q49">
        <v>120</v>
      </c>
      <c r="R49">
        <v>18</v>
      </c>
      <c r="S49">
        <v>0</v>
      </c>
      <c r="T49">
        <v>-6</v>
      </c>
      <c r="U49">
        <v>27</v>
      </c>
      <c r="V49">
        <v>15</v>
      </c>
      <c r="W49">
        <v>9</v>
      </c>
      <c r="X49">
        <v>21</v>
      </c>
      <c r="Y49">
        <v>0</v>
      </c>
      <c r="Z49">
        <v>3</v>
      </c>
      <c r="AA49">
        <v>18</v>
      </c>
      <c r="AB49">
        <v>27</v>
      </c>
      <c r="AC49">
        <v>18</v>
      </c>
      <c r="AD49">
        <v>18</v>
      </c>
      <c r="AE49">
        <v>6</v>
      </c>
      <c r="AF49">
        <v>6</v>
      </c>
      <c r="AG49">
        <v>0</v>
      </c>
      <c r="AQ49">
        <v>3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CU49" s="2">
        <v>43314</v>
      </c>
      <c r="CV49">
        <v>3</v>
      </c>
    </row>
    <row r="50" spans="1:100" x14ac:dyDescent="0.35">
      <c r="A50">
        <v>1900</v>
      </c>
      <c r="D50">
        <v>3</v>
      </c>
      <c r="E50">
        <v>0</v>
      </c>
      <c r="F50">
        <v>36</v>
      </c>
      <c r="G50">
        <v>549</v>
      </c>
      <c r="H50">
        <v>42</v>
      </c>
      <c r="I50">
        <v>12</v>
      </c>
      <c r="J50">
        <v>105</v>
      </c>
      <c r="K50">
        <v>6</v>
      </c>
      <c r="L50">
        <v>117</v>
      </c>
      <c r="M50">
        <v>90</v>
      </c>
      <c r="N50">
        <v>15</v>
      </c>
      <c r="O50">
        <v>6</v>
      </c>
      <c r="P50">
        <v>72</v>
      </c>
      <c r="Q50">
        <v>42</v>
      </c>
      <c r="R50">
        <v>15</v>
      </c>
      <c r="S50">
        <v>3</v>
      </c>
      <c r="T50">
        <v>12</v>
      </c>
      <c r="U50">
        <v>21</v>
      </c>
      <c r="V50">
        <v>3</v>
      </c>
      <c r="W50">
        <v>36</v>
      </c>
      <c r="X50">
        <v>9</v>
      </c>
      <c r="Y50">
        <v>0</v>
      </c>
      <c r="Z50">
        <v>3</v>
      </c>
      <c r="AA50">
        <v>3</v>
      </c>
      <c r="AB50">
        <v>27</v>
      </c>
      <c r="AC50">
        <v>18</v>
      </c>
      <c r="AD50">
        <v>6</v>
      </c>
      <c r="AE50">
        <v>12</v>
      </c>
      <c r="AF50">
        <v>0</v>
      </c>
      <c r="AG50">
        <v>9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CU50" s="2">
        <v>43315</v>
      </c>
      <c r="CV50">
        <v>0</v>
      </c>
    </row>
    <row r="51" spans="1:100" x14ac:dyDescent="0.35">
      <c r="A51">
        <v>2000</v>
      </c>
      <c r="D51">
        <v>0</v>
      </c>
      <c r="E51">
        <v>0</v>
      </c>
      <c r="F51">
        <v>207</v>
      </c>
      <c r="G51">
        <v>78</v>
      </c>
      <c r="H51">
        <v>18</v>
      </c>
      <c r="I51">
        <v>27</v>
      </c>
      <c r="J51">
        <v>18</v>
      </c>
      <c r="K51">
        <v>18</v>
      </c>
      <c r="L51">
        <v>102</v>
      </c>
      <c r="M51">
        <v>93</v>
      </c>
      <c r="N51">
        <v>15</v>
      </c>
      <c r="O51">
        <v>108</v>
      </c>
      <c r="P51">
        <v>15</v>
      </c>
      <c r="Q51">
        <v>12</v>
      </c>
      <c r="R51">
        <v>12</v>
      </c>
      <c r="S51">
        <v>9</v>
      </c>
      <c r="T51">
        <v>12</v>
      </c>
      <c r="U51">
        <v>9</v>
      </c>
      <c r="V51">
        <v>42</v>
      </c>
      <c r="W51">
        <v>63</v>
      </c>
      <c r="X51">
        <v>39</v>
      </c>
      <c r="Y51">
        <v>6</v>
      </c>
      <c r="Z51">
        <v>6</v>
      </c>
      <c r="AA51">
        <v>9</v>
      </c>
      <c r="AB51">
        <v>3</v>
      </c>
      <c r="AC51">
        <v>15</v>
      </c>
      <c r="AD51">
        <v>15</v>
      </c>
      <c r="AE51">
        <v>6</v>
      </c>
      <c r="AF51">
        <v>0</v>
      </c>
      <c r="AQ51">
        <v>3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3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CU51" s="2">
        <v>43316</v>
      </c>
      <c r="CV51">
        <v>3</v>
      </c>
    </row>
    <row r="52" spans="1:100" x14ac:dyDescent="0.35">
      <c r="A52">
        <v>2100</v>
      </c>
      <c r="D52">
        <v>0</v>
      </c>
      <c r="E52">
        <v>192</v>
      </c>
      <c r="F52">
        <v>84</v>
      </c>
      <c r="G52">
        <v>204</v>
      </c>
      <c r="H52">
        <v>54</v>
      </c>
      <c r="I52">
        <v>36</v>
      </c>
      <c r="J52">
        <v>18</v>
      </c>
      <c r="K52">
        <v>18</v>
      </c>
      <c r="L52">
        <v>36</v>
      </c>
      <c r="M52">
        <v>9</v>
      </c>
      <c r="N52">
        <v>33</v>
      </c>
      <c r="O52">
        <v>39</v>
      </c>
      <c r="P52">
        <v>15</v>
      </c>
      <c r="Q52">
        <v>24</v>
      </c>
      <c r="R52">
        <v>12</v>
      </c>
      <c r="S52">
        <v>114</v>
      </c>
      <c r="T52">
        <v>21</v>
      </c>
      <c r="U52">
        <v>168</v>
      </c>
      <c r="V52">
        <v>156</v>
      </c>
      <c r="W52">
        <v>480</v>
      </c>
      <c r="X52">
        <v>114</v>
      </c>
      <c r="Y52">
        <v>-3</v>
      </c>
      <c r="Z52">
        <v>12</v>
      </c>
      <c r="AA52">
        <v>0</v>
      </c>
      <c r="AB52">
        <v>21</v>
      </c>
      <c r="AC52">
        <v>18</v>
      </c>
      <c r="AD52">
        <v>15</v>
      </c>
      <c r="AE52">
        <v>0</v>
      </c>
      <c r="AF52">
        <v>6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3</v>
      </c>
      <c r="AW52">
        <v>0</v>
      </c>
      <c r="AX52">
        <v>0</v>
      </c>
      <c r="AY52">
        <v>3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3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CU52" s="2">
        <v>43317</v>
      </c>
      <c r="CV52">
        <v>3</v>
      </c>
    </row>
    <row r="53" spans="1:100" x14ac:dyDescent="0.35">
      <c r="A53">
        <v>2200</v>
      </c>
      <c r="D53">
        <v>15</v>
      </c>
      <c r="E53">
        <v>0</v>
      </c>
      <c r="F53">
        <v>396</v>
      </c>
      <c r="G53">
        <v>441</v>
      </c>
      <c r="H53">
        <v>117</v>
      </c>
      <c r="I53">
        <v>132</v>
      </c>
      <c r="J53">
        <v>18</v>
      </c>
      <c r="K53">
        <v>57</v>
      </c>
      <c r="L53">
        <v>6</v>
      </c>
      <c r="M53">
        <v>24</v>
      </c>
      <c r="N53">
        <v>48</v>
      </c>
      <c r="O53">
        <v>15</v>
      </c>
      <c r="P53">
        <v>15</v>
      </c>
      <c r="Q53">
        <v>66</v>
      </c>
      <c r="R53">
        <v>0</v>
      </c>
      <c r="S53">
        <v>18</v>
      </c>
      <c r="T53">
        <v>3</v>
      </c>
      <c r="U53">
        <v>30</v>
      </c>
      <c r="V53">
        <v>36</v>
      </c>
      <c r="W53">
        <v>108</v>
      </c>
      <c r="X53">
        <v>84</v>
      </c>
      <c r="Y53">
        <v>15</v>
      </c>
      <c r="Z53">
        <v>9</v>
      </c>
      <c r="AA53">
        <v>9</v>
      </c>
      <c r="AB53">
        <v>27</v>
      </c>
      <c r="AC53">
        <v>6</v>
      </c>
      <c r="AD53">
        <v>12</v>
      </c>
      <c r="AE53">
        <v>0</v>
      </c>
      <c r="AF53">
        <v>6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CU53" s="2">
        <v>43318</v>
      </c>
      <c r="CV53">
        <v>0</v>
      </c>
    </row>
    <row r="54" spans="1:100" x14ac:dyDescent="0.35">
      <c r="A54">
        <v>2300</v>
      </c>
      <c r="B54">
        <v>0</v>
      </c>
      <c r="D54">
        <v>0</v>
      </c>
      <c r="E54">
        <v>0</v>
      </c>
      <c r="F54">
        <v>1083</v>
      </c>
      <c r="G54">
        <v>774</v>
      </c>
      <c r="H54">
        <v>138</v>
      </c>
      <c r="I54">
        <v>69</v>
      </c>
      <c r="J54">
        <v>18</v>
      </c>
      <c r="K54">
        <v>3</v>
      </c>
      <c r="L54">
        <v>0</v>
      </c>
      <c r="M54">
        <v>9</v>
      </c>
      <c r="N54">
        <v>39</v>
      </c>
      <c r="O54">
        <v>168</v>
      </c>
      <c r="P54">
        <v>9</v>
      </c>
      <c r="Q54">
        <v>66</v>
      </c>
      <c r="R54">
        <v>3</v>
      </c>
      <c r="S54">
        <v>0</v>
      </c>
      <c r="T54">
        <v>15</v>
      </c>
      <c r="U54">
        <v>15</v>
      </c>
      <c r="V54">
        <v>21</v>
      </c>
      <c r="W54">
        <v>54</v>
      </c>
      <c r="X54">
        <v>18</v>
      </c>
      <c r="Y54">
        <v>15</v>
      </c>
      <c r="Z54">
        <v>6</v>
      </c>
      <c r="AA54">
        <v>87</v>
      </c>
      <c r="AB54">
        <v>30</v>
      </c>
      <c r="AC54">
        <v>24</v>
      </c>
      <c r="AD54">
        <v>9</v>
      </c>
      <c r="AE54">
        <v>3</v>
      </c>
      <c r="AF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3</v>
      </c>
      <c r="BN54">
        <v>0</v>
      </c>
      <c r="BO54">
        <v>0</v>
      </c>
      <c r="CU54" s="2">
        <v>43319</v>
      </c>
      <c r="CV54">
        <v>0</v>
      </c>
    </row>
    <row r="55" spans="1:100" x14ac:dyDescent="0.35">
      <c r="A55" t="s">
        <v>1</v>
      </c>
      <c r="B55">
        <f>SUM(B31:B54)</f>
        <v>0</v>
      </c>
      <c r="C55">
        <f t="shared" ref="C55:BN55" si="2">SUM(C31:C54)</f>
        <v>279</v>
      </c>
      <c r="D55">
        <f>SUM(D31:D54)</f>
        <v>30</v>
      </c>
      <c r="E55">
        <f t="shared" si="2"/>
        <v>174</v>
      </c>
      <c r="F55">
        <f t="shared" si="2"/>
        <v>2367</v>
      </c>
      <c r="G55">
        <f t="shared" si="2"/>
        <v>4581</v>
      </c>
      <c r="H55">
        <f t="shared" si="2"/>
        <v>837</v>
      </c>
      <c r="I55">
        <f t="shared" si="2"/>
        <v>876</v>
      </c>
      <c r="J55">
        <f t="shared" si="2"/>
        <v>729</v>
      </c>
      <c r="K55">
        <f t="shared" si="2"/>
        <v>531</v>
      </c>
      <c r="L55">
        <f t="shared" si="2"/>
        <v>723</v>
      </c>
      <c r="M55">
        <f t="shared" si="2"/>
        <v>693</v>
      </c>
      <c r="N55">
        <f t="shared" si="2"/>
        <v>504</v>
      </c>
      <c r="O55">
        <f t="shared" si="2"/>
        <v>711</v>
      </c>
      <c r="P55">
        <f t="shared" si="2"/>
        <v>465</v>
      </c>
      <c r="Q55">
        <f t="shared" si="2"/>
        <v>501</v>
      </c>
      <c r="R55">
        <f t="shared" si="2"/>
        <v>129</v>
      </c>
      <c r="S55">
        <f t="shared" si="2"/>
        <v>165</v>
      </c>
      <c r="T55">
        <f t="shared" si="2"/>
        <v>51</v>
      </c>
      <c r="U55">
        <f t="shared" si="2"/>
        <v>327</v>
      </c>
      <c r="V55">
        <f t="shared" si="2"/>
        <v>402</v>
      </c>
      <c r="W55">
        <f t="shared" si="2"/>
        <v>1002</v>
      </c>
      <c r="X55">
        <f t="shared" si="2"/>
        <v>621</v>
      </c>
      <c r="Y55">
        <f t="shared" si="2"/>
        <v>66</v>
      </c>
      <c r="Z55">
        <f t="shared" si="2"/>
        <v>90</v>
      </c>
      <c r="AA55">
        <f t="shared" si="2"/>
        <v>171</v>
      </c>
      <c r="AB55">
        <f t="shared" si="2"/>
        <v>249</v>
      </c>
      <c r="AC55">
        <f t="shared" si="2"/>
        <v>135</v>
      </c>
      <c r="AD55">
        <f t="shared" si="2"/>
        <v>192</v>
      </c>
      <c r="AE55">
        <f t="shared" si="2"/>
        <v>189</v>
      </c>
      <c r="AF55">
        <f t="shared" si="2"/>
        <v>87</v>
      </c>
      <c r="AG55">
        <f t="shared" si="2"/>
        <v>99</v>
      </c>
      <c r="AH55">
        <f t="shared" si="2"/>
        <v>0</v>
      </c>
      <c r="AI55">
        <f t="shared" si="2"/>
        <v>0</v>
      </c>
      <c r="AJ55">
        <f t="shared" si="2"/>
        <v>0</v>
      </c>
      <c r="AK55">
        <f t="shared" si="2"/>
        <v>0</v>
      </c>
      <c r="AL55">
        <f t="shared" si="2"/>
        <v>0</v>
      </c>
      <c r="AM55">
        <f t="shared" si="2"/>
        <v>0</v>
      </c>
      <c r="AN55">
        <f t="shared" si="2"/>
        <v>0</v>
      </c>
      <c r="AO55">
        <f t="shared" si="2"/>
        <v>0</v>
      </c>
      <c r="AP55">
        <f t="shared" si="2"/>
        <v>0</v>
      </c>
      <c r="AQ55">
        <f t="shared" si="2"/>
        <v>6</v>
      </c>
      <c r="AR55">
        <f t="shared" si="2"/>
        <v>0</v>
      </c>
      <c r="AS55">
        <f t="shared" si="2"/>
        <v>0</v>
      </c>
      <c r="AT55">
        <f t="shared" si="2"/>
        <v>9</v>
      </c>
      <c r="AU55">
        <f t="shared" si="2"/>
        <v>3</v>
      </c>
      <c r="AV55">
        <f t="shared" si="2"/>
        <v>3</v>
      </c>
      <c r="AW55">
        <f t="shared" si="2"/>
        <v>21</v>
      </c>
      <c r="AX55">
        <f t="shared" si="2"/>
        <v>6</v>
      </c>
      <c r="AY55">
        <f t="shared" si="2"/>
        <v>9</v>
      </c>
      <c r="AZ55">
        <f t="shared" si="2"/>
        <v>6</v>
      </c>
      <c r="BA55">
        <f t="shared" si="2"/>
        <v>3</v>
      </c>
      <c r="BB55">
        <f t="shared" si="2"/>
        <v>6</v>
      </c>
      <c r="BC55">
        <f t="shared" si="2"/>
        <v>3</v>
      </c>
      <c r="BD55">
        <f t="shared" si="2"/>
        <v>6</v>
      </c>
      <c r="BE55">
        <f t="shared" si="2"/>
        <v>6</v>
      </c>
      <c r="BF55">
        <f t="shared" si="2"/>
        <v>3</v>
      </c>
      <c r="BG55">
        <f t="shared" si="2"/>
        <v>9</v>
      </c>
      <c r="BH55">
        <f t="shared" si="2"/>
        <v>0</v>
      </c>
      <c r="BI55">
        <f t="shared" si="2"/>
        <v>6</v>
      </c>
      <c r="BJ55">
        <f t="shared" si="2"/>
        <v>3</v>
      </c>
      <c r="BK55">
        <f t="shared" si="2"/>
        <v>0</v>
      </c>
      <c r="BL55">
        <f t="shared" si="2"/>
        <v>0</v>
      </c>
      <c r="BM55">
        <f t="shared" si="2"/>
        <v>6</v>
      </c>
      <c r="BN55">
        <f t="shared" si="2"/>
        <v>0</v>
      </c>
      <c r="BO55">
        <f t="shared" ref="BO55:CM55" si="3">SUM(BO31:BO54)</f>
        <v>0</v>
      </c>
      <c r="BP55">
        <f t="shared" si="3"/>
        <v>0</v>
      </c>
      <c r="BQ55">
        <f t="shared" si="3"/>
        <v>0</v>
      </c>
      <c r="BR55">
        <f t="shared" si="3"/>
        <v>0</v>
      </c>
      <c r="BS55">
        <f t="shared" si="3"/>
        <v>0</v>
      </c>
      <c r="BT55">
        <f t="shared" si="3"/>
        <v>0</v>
      </c>
      <c r="BU55">
        <f t="shared" si="3"/>
        <v>0</v>
      </c>
      <c r="BV55">
        <f t="shared" si="3"/>
        <v>0</v>
      </c>
      <c r="BW55">
        <f t="shared" si="3"/>
        <v>0</v>
      </c>
      <c r="BX55">
        <f t="shared" si="3"/>
        <v>0</v>
      </c>
      <c r="BY55">
        <f t="shared" si="3"/>
        <v>0</v>
      </c>
      <c r="BZ55">
        <f t="shared" si="3"/>
        <v>0</v>
      </c>
      <c r="CA55">
        <f t="shared" si="3"/>
        <v>0</v>
      </c>
      <c r="CB55">
        <f t="shared" si="3"/>
        <v>0</v>
      </c>
      <c r="CC55">
        <f t="shared" si="3"/>
        <v>0</v>
      </c>
      <c r="CD55">
        <f t="shared" si="3"/>
        <v>0</v>
      </c>
      <c r="CE55">
        <f t="shared" si="3"/>
        <v>0</v>
      </c>
      <c r="CF55">
        <f t="shared" si="3"/>
        <v>0</v>
      </c>
      <c r="CG55">
        <f t="shared" si="3"/>
        <v>0</v>
      </c>
      <c r="CH55">
        <f t="shared" si="3"/>
        <v>0</v>
      </c>
      <c r="CI55">
        <f t="shared" si="3"/>
        <v>0</v>
      </c>
      <c r="CJ55">
        <f t="shared" si="3"/>
        <v>0</v>
      </c>
      <c r="CK55">
        <f t="shared" si="3"/>
        <v>0</v>
      </c>
      <c r="CL55">
        <f t="shared" si="3"/>
        <v>0</v>
      </c>
      <c r="CM55">
        <f t="shared" si="3"/>
        <v>0</v>
      </c>
      <c r="CN55">
        <f t="shared" ref="CN55" si="4">SUM(CN31:CN54)</f>
        <v>0</v>
      </c>
      <c r="CU55" s="2">
        <v>43320</v>
      </c>
      <c r="CV55">
        <v>3</v>
      </c>
    </row>
    <row r="56" spans="1:100" x14ac:dyDescent="0.35">
      <c r="CV56">
        <f>SUM(CV1:CV55)</f>
        <v>63</v>
      </c>
    </row>
    <row r="59" spans="1:100" x14ac:dyDescent="0.35">
      <c r="A59" t="s">
        <v>2</v>
      </c>
      <c r="B59" s="2">
        <v>43648</v>
      </c>
      <c r="C59" s="2">
        <v>43649</v>
      </c>
      <c r="D59" s="2">
        <v>43650</v>
      </c>
      <c r="E59" s="2">
        <v>43651</v>
      </c>
      <c r="F59" s="2">
        <v>43652</v>
      </c>
      <c r="G59" s="2">
        <v>43653</v>
      </c>
      <c r="H59" s="2">
        <v>43654</v>
      </c>
      <c r="I59" s="2">
        <v>43655</v>
      </c>
      <c r="J59" s="2">
        <v>43656</v>
      </c>
      <c r="K59" s="2">
        <v>43657</v>
      </c>
      <c r="L59" s="2">
        <v>43658</v>
      </c>
      <c r="M59" s="2">
        <v>43659</v>
      </c>
      <c r="N59" s="2">
        <v>43660</v>
      </c>
      <c r="O59" s="2">
        <v>43661</v>
      </c>
      <c r="P59" s="2">
        <v>43662</v>
      </c>
      <c r="Q59" s="2">
        <v>43663</v>
      </c>
      <c r="R59" s="2">
        <v>43664</v>
      </c>
      <c r="S59" s="2">
        <v>43665</v>
      </c>
      <c r="T59" s="2">
        <v>43666</v>
      </c>
      <c r="U59" s="2">
        <v>43667</v>
      </c>
      <c r="V59" s="2">
        <v>43668</v>
      </c>
      <c r="W59" s="2">
        <v>43669</v>
      </c>
      <c r="X59" s="2">
        <v>43670</v>
      </c>
      <c r="Y59" s="2">
        <v>43671</v>
      </c>
      <c r="Z59" s="2">
        <v>43672</v>
      </c>
      <c r="AA59" s="2">
        <v>43673</v>
      </c>
      <c r="AB59" s="2">
        <v>43674</v>
      </c>
      <c r="AC59" s="2">
        <v>43675</v>
      </c>
      <c r="AD59" s="2">
        <v>43676</v>
      </c>
      <c r="AE59" s="2">
        <v>43677</v>
      </c>
      <c r="AF59" s="2">
        <v>43678</v>
      </c>
      <c r="AG59" s="2">
        <v>43679</v>
      </c>
      <c r="AH59" s="2">
        <v>43680</v>
      </c>
      <c r="AI59" s="2">
        <v>43681</v>
      </c>
      <c r="AJ59" s="2">
        <v>43682</v>
      </c>
      <c r="AK59" s="2">
        <v>43683</v>
      </c>
      <c r="AL59" s="2">
        <v>43684</v>
      </c>
      <c r="AM59" s="2">
        <v>43685</v>
      </c>
      <c r="AN59" s="2">
        <v>43686</v>
      </c>
      <c r="AO59" s="2">
        <v>43687</v>
      </c>
      <c r="AP59" s="2">
        <v>43688</v>
      </c>
      <c r="AQ59" s="2">
        <v>43689</v>
      </c>
      <c r="AR59" s="2">
        <v>43690</v>
      </c>
      <c r="AS59" s="2">
        <v>43691</v>
      </c>
      <c r="AT59" s="2">
        <v>43692</v>
      </c>
      <c r="AU59" s="2">
        <v>43693</v>
      </c>
      <c r="AV59" s="2">
        <v>43694</v>
      </c>
      <c r="AW59" s="2">
        <v>43695</v>
      </c>
      <c r="AX59" s="2">
        <v>43696</v>
      </c>
      <c r="AY59" s="2">
        <v>43697</v>
      </c>
      <c r="AZ59" s="2">
        <v>43698</v>
      </c>
      <c r="BA59" s="2">
        <v>43699</v>
      </c>
      <c r="BB59" s="2">
        <v>43700</v>
      </c>
      <c r="BC59" s="2">
        <v>43701</v>
      </c>
      <c r="BD59" s="2">
        <v>43702</v>
      </c>
      <c r="BE59" s="2">
        <v>43703</v>
      </c>
      <c r="BF59" s="2">
        <v>43704</v>
      </c>
      <c r="BG59" s="2">
        <v>43705</v>
      </c>
      <c r="BH59" s="2">
        <v>43706</v>
      </c>
      <c r="BI59" s="2">
        <v>43707</v>
      </c>
      <c r="BJ59" s="2">
        <v>43708</v>
      </c>
      <c r="BK59" s="2">
        <v>43709</v>
      </c>
      <c r="BL59" s="2">
        <v>43710</v>
      </c>
      <c r="BM59" s="2">
        <v>43711</v>
      </c>
      <c r="BN59" s="2">
        <v>43712</v>
      </c>
      <c r="BO59" s="2">
        <v>43713</v>
      </c>
      <c r="BP59" s="2">
        <v>43714</v>
      </c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</row>
    <row r="60" spans="1:100" x14ac:dyDescent="0.35">
      <c r="A60" s="1">
        <v>0</v>
      </c>
      <c r="C60">
        <v>6</v>
      </c>
      <c r="E60">
        <v>3</v>
      </c>
      <c r="F60">
        <v>0</v>
      </c>
      <c r="G60">
        <v>117</v>
      </c>
      <c r="H60">
        <v>42</v>
      </c>
      <c r="I60">
        <v>273</v>
      </c>
      <c r="J60">
        <v>4029</v>
      </c>
      <c r="K60">
        <v>771</v>
      </c>
      <c r="L60">
        <v>2760</v>
      </c>
      <c r="M60">
        <v>495</v>
      </c>
      <c r="N60">
        <v>2826</v>
      </c>
      <c r="O60">
        <v>1062</v>
      </c>
      <c r="P60">
        <v>3624</v>
      </c>
      <c r="Q60">
        <v>534</v>
      </c>
      <c r="R60">
        <v>2955</v>
      </c>
      <c r="S60">
        <v>585</v>
      </c>
      <c r="T60">
        <v>-300</v>
      </c>
      <c r="U60">
        <v>6</v>
      </c>
      <c r="V60">
        <v>162</v>
      </c>
      <c r="W60">
        <v>2061</v>
      </c>
      <c r="X60">
        <v>4689</v>
      </c>
      <c r="Y60">
        <v>4101</v>
      </c>
      <c r="Z60">
        <v>180</v>
      </c>
      <c r="AA60">
        <v>69</v>
      </c>
      <c r="AB60">
        <v>1170</v>
      </c>
      <c r="AC60">
        <v>735</v>
      </c>
      <c r="AD60">
        <v>1272</v>
      </c>
      <c r="AE60">
        <v>900</v>
      </c>
      <c r="AF60">
        <v>585</v>
      </c>
      <c r="AG60">
        <v>930</v>
      </c>
      <c r="AQ60">
        <v>18</v>
      </c>
      <c r="AR60">
        <v>3</v>
      </c>
      <c r="AS60">
        <v>0</v>
      </c>
      <c r="AT60">
        <v>-15</v>
      </c>
      <c r="AU60">
        <v>9</v>
      </c>
      <c r="AV60">
        <v>6</v>
      </c>
      <c r="AW60">
        <v>24</v>
      </c>
      <c r="AX60">
        <v>9</v>
      </c>
      <c r="AY60">
        <v>21</v>
      </c>
      <c r="AZ60">
        <v>6</v>
      </c>
      <c r="BA60">
        <v>33</v>
      </c>
      <c r="BB60">
        <v>27</v>
      </c>
      <c r="BC60">
        <v>9</v>
      </c>
      <c r="BD60">
        <v>3</v>
      </c>
      <c r="BE60">
        <v>9</v>
      </c>
      <c r="BF60">
        <v>3</v>
      </c>
      <c r="BG60">
        <v>3</v>
      </c>
      <c r="BH60">
        <v>6</v>
      </c>
      <c r="BI60">
        <v>0</v>
      </c>
      <c r="BJ60">
        <v>0</v>
      </c>
      <c r="BK60">
        <v>3</v>
      </c>
      <c r="BL60">
        <v>0</v>
      </c>
      <c r="BM60">
        <v>0</v>
      </c>
      <c r="BN60">
        <v>0</v>
      </c>
      <c r="BO60">
        <v>0</v>
      </c>
      <c r="BP60">
        <v>0</v>
      </c>
    </row>
    <row r="61" spans="1:100" x14ac:dyDescent="0.35">
      <c r="A61">
        <v>100</v>
      </c>
      <c r="C61">
        <v>0</v>
      </c>
      <c r="E61">
        <v>0</v>
      </c>
      <c r="F61">
        <v>9</v>
      </c>
      <c r="G61">
        <v>36</v>
      </c>
      <c r="H61">
        <v>210</v>
      </c>
      <c r="I61">
        <v>4422</v>
      </c>
      <c r="J61">
        <v>7770</v>
      </c>
      <c r="K61">
        <v>864</v>
      </c>
      <c r="L61">
        <v>2898</v>
      </c>
      <c r="M61">
        <v>318</v>
      </c>
      <c r="N61">
        <v>363</v>
      </c>
      <c r="O61">
        <v>564</v>
      </c>
      <c r="P61">
        <v>1113</v>
      </c>
      <c r="Q61">
        <v>456</v>
      </c>
      <c r="R61">
        <v>303</v>
      </c>
      <c r="S61">
        <v>-321</v>
      </c>
      <c r="T61">
        <v>-522</v>
      </c>
      <c r="U61">
        <v>-195</v>
      </c>
      <c r="V61">
        <v>93</v>
      </c>
      <c r="W61">
        <v>4422</v>
      </c>
      <c r="X61">
        <v>7311</v>
      </c>
      <c r="Y61">
        <v>123</v>
      </c>
      <c r="Z61">
        <v>-39</v>
      </c>
      <c r="AA61">
        <v>36</v>
      </c>
      <c r="AB61">
        <v>102</v>
      </c>
      <c r="AC61">
        <v>108</v>
      </c>
      <c r="AD61">
        <v>561</v>
      </c>
      <c r="AE61">
        <v>114</v>
      </c>
      <c r="AF61">
        <v>696</v>
      </c>
      <c r="AG61">
        <v>156</v>
      </c>
      <c r="AQ61">
        <v>12</v>
      </c>
      <c r="AR61">
        <v>15</v>
      </c>
      <c r="AS61">
        <v>6</v>
      </c>
      <c r="AT61">
        <v>6</v>
      </c>
      <c r="AU61">
        <v>6</v>
      </c>
      <c r="AV61">
        <v>9</v>
      </c>
      <c r="AW61">
        <v>21</v>
      </c>
      <c r="AX61">
        <v>42</v>
      </c>
      <c r="AY61">
        <v>39</v>
      </c>
      <c r="AZ61">
        <v>27</v>
      </c>
      <c r="BA61">
        <v>24</v>
      </c>
      <c r="BB61">
        <v>18</v>
      </c>
      <c r="BC61">
        <v>21</v>
      </c>
      <c r="BD61">
        <v>12</v>
      </c>
      <c r="BE61">
        <v>21</v>
      </c>
      <c r="BF61">
        <v>9</v>
      </c>
      <c r="BG61">
        <v>3</v>
      </c>
      <c r="BH61">
        <v>24</v>
      </c>
      <c r="BI61">
        <v>3</v>
      </c>
      <c r="BJ61">
        <v>3</v>
      </c>
      <c r="BK61">
        <v>0</v>
      </c>
      <c r="BL61">
        <v>0</v>
      </c>
      <c r="BM61">
        <v>0</v>
      </c>
      <c r="BN61">
        <v>3</v>
      </c>
      <c r="BO61">
        <v>0</v>
      </c>
      <c r="BP61">
        <v>0</v>
      </c>
    </row>
    <row r="62" spans="1:100" x14ac:dyDescent="0.35">
      <c r="A62">
        <v>200</v>
      </c>
      <c r="C62">
        <v>0</v>
      </c>
      <c r="E62">
        <v>0</v>
      </c>
      <c r="F62">
        <v>3</v>
      </c>
      <c r="G62">
        <v>0</v>
      </c>
      <c r="H62">
        <v>9</v>
      </c>
      <c r="I62">
        <v>1155</v>
      </c>
      <c r="J62">
        <v>711</v>
      </c>
      <c r="K62">
        <v>759</v>
      </c>
      <c r="L62">
        <v>246</v>
      </c>
      <c r="M62">
        <v>258</v>
      </c>
      <c r="N62">
        <v>60</v>
      </c>
      <c r="O62">
        <v>465</v>
      </c>
      <c r="P62">
        <v>42</v>
      </c>
      <c r="Q62">
        <v>96</v>
      </c>
      <c r="R62">
        <v>54</v>
      </c>
      <c r="S62">
        <v>-522</v>
      </c>
      <c r="T62">
        <v>-237</v>
      </c>
      <c r="U62">
        <v>-9</v>
      </c>
      <c r="V62">
        <v>21</v>
      </c>
      <c r="W62">
        <v>1467</v>
      </c>
      <c r="X62">
        <v>30</v>
      </c>
      <c r="Y62">
        <v>12</v>
      </c>
      <c r="Z62">
        <v>6</v>
      </c>
      <c r="AA62">
        <v>0</v>
      </c>
      <c r="AB62">
        <v>111</v>
      </c>
      <c r="AC62">
        <v>6</v>
      </c>
      <c r="AD62">
        <v>42</v>
      </c>
      <c r="AE62">
        <v>24</v>
      </c>
      <c r="AF62">
        <v>144</v>
      </c>
      <c r="AG62">
        <v>105</v>
      </c>
      <c r="AQ62">
        <v>15</v>
      </c>
      <c r="AR62">
        <v>24</v>
      </c>
      <c r="AS62">
        <v>12</v>
      </c>
      <c r="AT62">
        <v>6</v>
      </c>
      <c r="AU62">
        <v>15</v>
      </c>
      <c r="AV62">
        <v>3</v>
      </c>
      <c r="AW62">
        <v>45</v>
      </c>
      <c r="AX62">
        <v>36</v>
      </c>
      <c r="AY62">
        <v>30</v>
      </c>
      <c r="AZ62">
        <v>45</v>
      </c>
      <c r="BA62">
        <v>54</v>
      </c>
      <c r="BB62">
        <v>27</v>
      </c>
      <c r="BC62">
        <v>18</v>
      </c>
      <c r="BD62">
        <v>9</v>
      </c>
      <c r="BE62">
        <v>39</v>
      </c>
      <c r="BF62">
        <v>9</v>
      </c>
      <c r="BG62">
        <v>12</v>
      </c>
      <c r="BH62">
        <v>9</v>
      </c>
      <c r="BI62">
        <v>3</v>
      </c>
      <c r="BJ62">
        <v>0</v>
      </c>
      <c r="BK62">
        <v>3</v>
      </c>
      <c r="BL62">
        <v>0</v>
      </c>
      <c r="BM62">
        <v>0</v>
      </c>
      <c r="BN62">
        <v>0</v>
      </c>
      <c r="BO62">
        <v>0</v>
      </c>
      <c r="BP62">
        <v>0</v>
      </c>
    </row>
    <row r="63" spans="1:100" x14ac:dyDescent="0.35">
      <c r="A63">
        <v>300</v>
      </c>
      <c r="C63">
        <v>0</v>
      </c>
      <c r="E63">
        <v>0</v>
      </c>
      <c r="F63">
        <v>0</v>
      </c>
      <c r="G63">
        <v>0</v>
      </c>
      <c r="H63">
        <v>18</v>
      </c>
      <c r="I63">
        <v>147</v>
      </c>
      <c r="J63">
        <v>375</v>
      </c>
      <c r="K63">
        <v>93</v>
      </c>
      <c r="L63">
        <v>57</v>
      </c>
      <c r="M63">
        <v>60</v>
      </c>
      <c r="N63">
        <v>21</v>
      </c>
      <c r="O63">
        <v>78</v>
      </c>
      <c r="P63">
        <v>57</v>
      </c>
      <c r="Q63">
        <v>30</v>
      </c>
      <c r="R63">
        <v>15</v>
      </c>
      <c r="S63">
        <v>-51</v>
      </c>
      <c r="T63">
        <v>-57</v>
      </c>
      <c r="U63">
        <v>-3</v>
      </c>
      <c r="V63">
        <v>6</v>
      </c>
      <c r="W63">
        <v>69</v>
      </c>
      <c r="X63">
        <v>12</v>
      </c>
      <c r="Y63">
        <v>12</v>
      </c>
      <c r="Z63">
        <v>0</v>
      </c>
      <c r="AA63">
        <v>0</v>
      </c>
      <c r="AB63">
        <v>3</v>
      </c>
      <c r="AC63">
        <v>12</v>
      </c>
      <c r="AD63">
        <v>9</v>
      </c>
      <c r="AE63">
        <v>30</v>
      </c>
      <c r="AF63">
        <v>24</v>
      </c>
      <c r="AG63">
        <v>90</v>
      </c>
      <c r="AQ63">
        <v>9</v>
      </c>
      <c r="AR63">
        <v>9</v>
      </c>
      <c r="AS63">
        <v>3</v>
      </c>
      <c r="AT63">
        <v>18</v>
      </c>
      <c r="AU63">
        <v>3</v>
      </c>
      <c r="AV63">
        <v>6</v>
      </c>
      <c r="AW63">
        <v>12</v>
      </c>
      <c r="AX63">
        <v>30</v>
      </c>
      <c r="AY63">
        <v>84</v>
      </c>
      <c r="AZ63">
        <v>15</v>
      </c>
      <c r="BA63">
        <v>54</v>
      </c>
      <c r="BB63">
        <v>9</v>
      </c>
      <c r="BC63">
        <v>30</v>
      </c>
      <c r="BD63">
        <v>15</v>
      </c>
      <c r="BE63">
        <v>9</v>
      </c>
      <c r="BF63">
        <v>9</v>
      </c>
      <c r="BG63">
        <v>9</v>
      </c>
      <c r="BH63">
        <v>6</v>
      </c>
      <c r="BI63">
        <v>0</v>
      </c>
      <c r="BJ63">
        <v>3</v>
      </c>
      <c r="BK63">
        <v>0</v>
      </c>
      <c r="BL63">
        <v>3</v>
      </c>
      <c r="BM63">
        <v>0</v>
      </c>
      <c r="BN63">
        <v>0</v>
      </c>
      <c r="BO63">
        <v>0</v>
      </c>
      <c r="BP63">
        <v>0</v>
      </c>
    </row>
    <row r="64" spans="1:100" x14ac:dyDescent="0.35">
      <c r="A64">
        <v>400</v>
      </c>
      <c r="C64">
        <v>9</v>
      </c>
      <c r="E64">
        <v>0</v>
      </c>
      <c r="F64">
        <v>6</v>
      </c>
      <c r="G64">
        <v>0</v>
      </c>
      <c r="H64">
        <v>108</v>
      </c>
      <c r="I64">
        <v>831</v>
      </c>
      <c r="J64">
        <v>39</v>
      </c>
      <c r="K64">
        <v>87</v>
      </c>
      <c r="L64">
        <v>30</v>
      </c>
      <c r="M64">
        <v>387</v>
      </c>
      <c r="N64">
        <v>75</v>
      </c>
      <c r="O64">
        <v>867</v>
      </c>
      <c r="P64">
        <v>12</v>
      </c>
      <c r="Q64">
        <v>24</v>
      </c>
      <c r="R64">
        <v>9</v>
      </c>
      <c r="S64">
        <v>-84</v>
      </c>
      <c r="T64">
        <v>-30</v>
      </c>
      <c r="U64">
        <v>0</v>
      </c>
      <c r="V64">
        <v>69</v>
      </c>
      <c r="W64">
        <v>18</v>
      </c>
      <c r="X64">
        <v>9</v>
      </c>
      <c r="Y64">
        <v>9</v>
      </c>
      <c r="Z64">
        <v>-426</v>
      </c>
      <c r="AA64">
        <v>12</v>
      </c>
      <c r="AB64">
        <v>30</v>
      </c>
      <c r="AC64">
        <v>24</v>
      </c>
      <c r="AD64">
        <v>18</v>
      </c>
      <c r="AE64">
        <v>24</v>
      </c>
      <c r="AF64">
        <v>30</v>
      </c>
      <c r="AG64">
        <v>102</v>
      </c>
      <c r="AQ64">
        <v>18</v>
      </c>
      <c r="AR64">
        <v>6</v>
      </c>
      <c r="AS64">
        <v>-3</v>
      </c>
      <c r="AT64">
        <v>-12</v>
      </c>
      <c r="AU64">
        <v>-3</v>
      </c>
      <c r="AV64">
        <v>15</v>
      </c>
      <c r="AW64">
        <v>33</v>
      </c>
      <c r="AX64">
        <v>24</v>
      </c>
      <c r="AY64">
        <v>12</v>
      </c>
      <c r="AZ64">
        <v>39</v>
      </c>
      <c r="BA64">
        <v>36</v>
      </c>
      <c r="BB64">
        <v>18</v>
      </c>
      <c r="BC64">
        <v>9</v>
      </c>
      <c r="BD64">
        <v>6</v>
      </c>
      <c r="BE64">
        <v>15</v>
      </c>
      <c r="BF64">
        <v>6</v>
      </c>
      <c r="BG64">
        <v>3</v>
      </c>
      <c r="BH64">
        <v>0</v>
      </c>
      <c r="BI64">
        <v>3</v>
      </c>
      <c r="BJ64">
        <v>0</v>
      </c>
      <c r="BK64">
        <v>3</v>
      </c>
      <c r="BL64">
        <v>0</v>
      </c>
      <c r="BM64">
        <v>0</v>
      </c>
      <c r="BN64">
        <v>0</v>
      </c>
      <c r="BO64">
        <v>0</v>
      </c>
      <c r="BP64">
        <v>0</v>
      </c>
    </row>
    <row r="65" spans="1:68" x14ac:dyDescent="0.35">
      <c r="A65">
        <v>500</v>
      </c>
      <c r="C65">
        <v>0</v>
      </c>
      <c r="E65">
        <v>0</v>
      </c>
      <c r="F65">
        <v>6</v>
      </c>
      <c r="G65">
        <v>0</v>
      </c>
      <c r="H65">
        <v>27</v>
      </c>
      <c r="I65">
        <v>702</v>
      </c>
      <c r="J65">
        <v>426</v>
      </c>
      <c r="K65">
        <v>807</v>
      </c>
      <c r="L65">
        <v>1107</v>
      </c>
      <c r="M65">
        <v>1143</v>
      </c>
      <c r="N65">
        <v>1305</v>
      </c>
      <c r="O65">
        <v>3867</v>
      </c>
      <c r="P65">
        <v>420</v>
      </c>
      <c r="Q65">
        <v>315</v>
      </c>
      <c r="R65">
        <v>15</v>
      </c>
      <c r="S65">
        <v>-579</v>
      </c>
      <c r="T65">
        <v>-126</v>
      </c>
      <c r="U65">
        <v>3</v>
      </c>
      <c r="V65">
        <v>234</v>
      </c>
      <c r="W65">
        <v>330</v>
      </c>
      <c r="X65">
        <v>1518</v>
      </c>
      <c r="Y65">
        <v>30</v>
      </c>
      <c r="Z65">
        <v>-15</v>
      </c>
      <c r="AA65">
        <v>9</v>
      </c>
      <c r="AB65">
        <v>18</v>
      </c>
      <c r="AC65">
        <v>66</v>
      </c>
      <c r="AD65">
        <v>24</v>
      </c>
      <c r="AE65">
        <v>66</v>
      </c>
      <c r="AF65">
        <v>102</v>
      </c>
      <c r="AG65">
        <v>120</v>
      </c>
      <c r="AQ65">
        <v>9</v>
      </c>
      <c r="AR65">
        <v>-12</v>
      </c>
      <c r="AS65">
        <v>12</v>
      </c>
      <c r="AT65">
        <v>9</v>
      </c>
      <c r="AU65">
        <v>6</v>
      </c>
      <c r="AV65">
        <v>18</v>
      </c>
      <c r="AW65">
        <v>18</v>
      </c>
      <c r="AX65">
        <v>27</v>
      </c>
      <c r="AY65">
        <v>36</v>
      </c>
      <c r="AZ65">
        <v>12</v>
      </c>
      <c r="BA65">
        <v>15</v>
      </c>
      <c r="BB65">
        <v>18</v>
      </c>
      <c r="BC65">
        <v>3</v>
      </c>
      <c r="BD65">
        <v>24</v>
      </c>
      <c r="BE65">
        <v>9</v>
      </c>
      <c r="BF65">
        <v>12</v>
      </c>
      <c r="BG65">
        <v>6</v>
      </c>
      <c r="BH65">
        <v>0</v>
      </c>
      <c r="BI65">
        <v>0</v>
      </c>
      <c r="BJ65">
        <v>3</v>
      </c>
      <c r="BK65">
        <v>3</v>
      </c>
      <c r="BL65">
        <v>0</v>
      </c>
      <c r="BM65">
        <v>0</v>
      </c>
      <c r="BN65">
        <v>0</v>
      </c>
      <c r="BO65">
        <v>0</v>
      </c>
      <c r="BP65">
        <v>0</v>
      </c>
    </row>
    <row r="66" spans="1:68" x14ac:dyDescent="0.35">
      <c r="A66">
        <v>600</v>
      </c>
      <c r="C66">
        <v>0</v>
      </c>
      <c r="D66">
        <v>3</v>
      </c>
      <c r="E66">
        <v>0</v>
      </c>
      <c r="F66">
        <v>0</v>
      </c>
      <c r="G66">
        <v>9</v>
      </c>
      <c r="H66">
        <v>18</v>
      </c>
      <c r="I66">
        <v>153</v>
      </c>
      <c r="J66">
        <v>183</v>
      </c>
      <c r="K66">
        <v>351</v>
      </c>
      <c r="L66">
        <v>1590</v>
      </c>
      <c r="M66">
        <v>900</v>
      </c>
      <c r="N66">
        <v>978</v>
      </c>
      <c r="O66">
        <v>1755</v>
      </c>
      <c r="P66">
        <v>465</v>
      </c>
      <c r="Q66">
        <v>261</v>
      </c>
      <c r="R66">
        <v>441</v>
      </c>
      <c r="S66">
        <v>-33</v>
      </c>
      <c r="T66">
        <v>9</v>
      </c>
      <c r="U66">
        <v>12</v>
      </c>
      <c r="V66">
        <v>27</v>
      </c>
      <c r="W66">
        <v>4695</v>
      </c>
      <c r="X66">
        <v>1095</v>
      </c>
      <c r="Y66">
        <v>273</v>
      </c>
      <c r="Z66">
        <v>1479</v>
      </c>
      <c r="AA66">
        <v>210</v>
      </c>
      <c r="AB66">
        <v>807</v>
      </c>
      <c r="AC66">
        <v>168</v>
      </c>
      <c r="AD66">
        <v>69</v>
      </c>
      <c r="AE66">
        <v>855</v>
      </c>
      <c r="AF66">
        <v>906</v>
      </c>
      <c r="AG66">
        <v>1260</v>
      </c>
      <c r="AQ66">
        <v>30</v>
      </c>
      <c r="AR66">
        <v>12</v>
      </c>
      <c r="AS66">
        <v>0</v>
      </c>
      <c r="AT66">
        <v>15</v>
      </c>
      <c r="AU66">
        <v>12</v>
      </c>
      <c r="AV66">
        <v>21</v>
      </c>
      <c r="AW66">
        <v>33</v>
      </c>
      <c r="AX66">
        <v>18</v>
      </c>
      <c r="AY66">
        <v>12</v>
      </c>
      <c r="AZ66">
        <v>30</v>
      </c>
      <c r="BA66">
        <v>24</v>
      </c>
      <c r="BB66">
        <v>9</v>
      </c>
      <c r="BC66">
        <v>9</v>
      </c>
      <c r="BD66">
        <v>9</v>
      </c>
      <c r="BE66">
        <v>3</v>
      </c>
      <c r="BF66">
        <v>0</v>
      </c>
      <c r="BG66">
        <v>3</v>
      </c>
      <c r="BH66">
        <v>6</v>
      </c>
      <c r="BI66">
        <v>0</v>
      </c>
      <c r="BJ66">
        <v>3</v>
      </c>
      <c r="BK66">
        <v>0</v>
      </c>
      <c r="BL66">
        <v>3</v>
      </c>
      <c r="BM66">
        <v>6</v>
      </c>
      <c r="BN66">
        <v>0</v>
      </c>
      <c r="BO66">
        <v>0</v>
      </c>
      <c r="BP66">
        <v>0</v>
      </c>
    </row>
    <row r="67" spans="1:68" x14ac:dyDescent="0.35">
      <c r="A67">
        <v>700</v>
      </c>
      <c r="C67">
        <v>9</v>
      </c>
      <c r="D67">
        <v>0</v>
      </c>
      <c r="E67">
        <v>0</v>
      </c>
      <c r="F67">
        <v>3</v>
      </c>
      <c r="G67">
        <v>9</v>
      </c>
      <c r="H67">
        <v>21</v>
      </c>
      <c r="I67">
        <v>171</v>
      </c>
      <c r="J67">
        <v>441</v>
      </c>
      <c r="K67">
        <v>87</v>
      </c>
      <c r="L67">
        <v>996</v>
      </c>
      <c r="M67">
        <v>186</v>
      </c>
      <c r="N67">
        <v>1482</v>
      </c>
      <c r="O67">
        <v>507</v>
      </c>
      <c r="P67">
        <v>156</v>
      </c>
      <c r="Q67">
        <v>63</v>
      </c>
      <c r="R67">
        <v>108</v>
      </c>
      <c r="S67">
        <v>-21</v>
      </c>
      <c r="T67">
        <v>3</v>
      </c>
      <c r="U67">
        <v>27</v>
      </c>
      <c r="V67">
        <v>60</v>
      </c>
      <c r="W67">
        <v>1266</v>
      </c>
      <c r="X67">
        <v>249</v>
      </c>
      <c r="Y67">
        <v>129</v>
      </c>
      <c r="Z67">
        <v>51</v>
      </c>
      <c r="AA67">
        <v>18</v>
      </c>
      <c r="AB67">
        <v>51</v>
      </c>
      <c r="AC67">
        <v>150</v>
      </c>
      <c r="AD67">
        <v>213</v>
      </c>
      <c r="AE67">
        <v>810</v>
      </c>
      <c r="AF67">
        <v>504</v>
      </c>
      <c r="AG67">
        <v>5088</v>
      </c>
      <c r="AQ67">
        <v>120</v>
      </c>
      <c r="AR67">
        <v>-3</v>
      </c>
      <c r="AS67">
        <v>-9</v>
      </c>
      <c r="AT67">
        <v>12</v>
      </c>
      <c r="AU67">
        <v>33</v>
      </c>
      <c r="AV67">
        <v>18</v>
      </c>
      <c r="AW67">
        <v>21</v>
      </c>
      <c r="AX67">
        <v>18</v>
      </c>
      <c r="AY67">
        <v>6</v>
      </c>
      <c r="AZ67">
        <v>33</v>
      </c>
      <c r="BA67">
        <v>30</v>
      </c>
      <c r="BB67">
        <v>9</v>
      </c>
      <c r="BC67">
        <v>0</v>
      </c>
      <c r="BD67">
        <v>30</v>
      </c>
      <c r="BE67">
        <v>6</v>
      </c>
      <c r="BF67">
        <v>15</v>
      </c>
      <c r="BG67">
        <v>0</v>
      </c>
      <c r="BH67">
        <v>6</v>
      </c>
      <c r="BI67">
        <v>0</v>
      </c>
      <c r="BJ67">
        <v>0</v>
      </c>
      <c r="BK67">
        <v>3</v>
      </c>
      <c r="BL67">
        <v>0</v>
      </c>
      <c r="BM67">
        <v>3</v>
      </c>
      <c r="BN67">
        <v>0</v>
      </c>
      <c r="BO67">
        <v>0</v>
      </c>
    </row>
    <row r="68" spans="1:68" x14ac:dyDescent="0.35">
      <c r="A68">
        <v>800</v>
      </c>
      <c r="C68">
        <v>-3</v>
      </c>
      <c r="D68">
        <v>3</v>
      </c>
      <c r="E68">
        <v>0</v>
      </c>
      <c r="F68">
        <v>0</v>
      </c>
      <c r="G68">
        <v>75</v>
      </c>
      <c r="H68">
        <v>48</v>
      </c>
      <c r="I68">
        <v>93</v>
      </c>
      <c r="J68">
        <v>543</v>
      </c>
      <c r="K68">
        <v>909</v>
      </c>
      <c r="L68">
        <v>2406</v>
      </c>
      <c r="M68">
        <v>6</v>
      </c>
      <c r="N68">
        <v>528</v>
      </c>
      <c r="O68">
        <v>123</v>
      </c>
      <c r="P68">
        <v>141</v>
      </c>
      <c r="Q68">
        <v>21</v>
      </c>
      <c r="R68">
        <v>0</v>
      </c>
      <c r="S68">
        <v>3</v>
      </c>
      <c r="T68">
        <v>-3</v>
      </c>
      <c r="U68">
        <v>6</v>
      </c>
      <c r="V68">
        <v>6</v>
      </c>
      <c r="W68">
        <v>264</v>
      </c>
      <c r="X68">
        <v>9600</v>
      </c>
      <c r="Y68">
        <v>393</v>
      </c>
      <c r="Z68">
        <v>18</v>
      </c>
      <c r="AA68">
        <v>255</v>
      </c>
      <c r="AB68">
        <v>276</v>
      </c>
      <c r="AC68">
        <v>132</v>
      </c>
      <c r="AD68">
        <v>648</v>
      </c>
      <c r="AE68">
        <v>399</v>
      </c>
      <c r="AF68">
        <v>363</v>
      </c>
      <c r="AG68">
        <v>3552</v>
      </c>
      <c r="AQ68">
        <v>54</v>
      </c>
      <c r="AR68">
        <v>9</v>
      </c>
      <c r="AS68">
        <v>9</v>
      </c>
      <c r="AT68">
        <v>93</v>
      </c>
      <c r="AU68">
        <v>42</v>
      </c>
      <c r="AV68">
        <v>15</v>
      </c>
      <c r="AW68">
        <v>30</v>
      </c>
      <c r="AX68">
        <v>45</v>
      </c>
      <c r="AY68">
        <v>12</v>
      </c>
      <c r="AZ68">
        <v>18</v>
      </c>
      <c r="BA68">
        <v>6</v>
      </c>
      <c r="BB68">
        <v>3</v>
      </c>
      <c r="BC68">
        <v>6</v>
      </c>
      <c r="BD68">
        <v>0</v>
      </c>
      <c r="BE68">
        <v>15</v>
      </c>
      <c r="BF68">
        <v>6</v>
      </c>
      <c r="BG68">
        <v>9</v>
      </c>
      <c r="BH68">
        <v>0</v>
      </c>
      <c r="BI68">
        <v>0</v>
      </c>
      <c r="BJ68">
        <v>6</v>
      </c>
      <c r="BK68">
        <v>0</v>
      </c>
      <c r="BL68">
        <v>0</v>
      </c>
      <c r="BM68">
        <v>0</v>
      </c>
      <c r="BN68">
        <v>0</v>
      </c>
      <c r="BO68">
        <v>0</v>
      </c>
    </row>
    <row r="69" spans="1:68" x14ac:dyDescent="0.35">
      <c r="A69">
        <v>900</v>
      </c>
      <c r="C69">
        <v>0</v>
      </c>
      <c r="D69">
        <v>0</v>
      </c>
      <c r="E69">
        <v>0</v>
      </c>
      <c r="F69">
        <v>0</v>
      </c>
      <c r="G69">
        <v>0</v>
      </c>
      <c r="H69">
        <v>9</v>
      </c>
      <c r="I69">
        <v>0</v>
      </c>
      <c r="J69">
        <v>309</v>
      </c>
      <c r="K69">
        <v>2649</v>
      </c>
      <c r="L69">
        <v>588</v>
      </c>
      <c r="M69">
        <v>3</v>
      </c>
      <c r="N69">
        <v>21</v>
      </c>
      <c r="O69">
        <v>15</v>
      </c>
      <c r="P69">
        <v>9</v>
      </c>
      <c r="Q69">
        <v>12</v>
      </c>
      <c r="R69">
        <v>-90</v>
      </c>
      <c r="S69">
        <v>0</v>
      </c>
      <c r="T69">
        <v>6</v>
      </c>
      <c r="U69">
        <v>0</v>
      </c>
      <c r="V69">
        <v>30</v>
      </c>
      <c r="W69">
        <v>132</v>
      </c>
      <c r="X69">
        <v>7236</v>
      </c>
      <c r="Y69">
        <v>39</v>
      </c>
      <c r="Z69">
        <v>3</v>
      </c>
      <c r="AA69">
        <v>21</v>
      </c>
      <c r="AB69">
        <v>99</v>
      </c>
      <c r="AC69">
        <v>150</v>
      </c>
      <c r="AD69">
        <v>276</v>
      </c>
      <c r="AE69">
        <v>33</v>
      </c>
      <c r="AF69">
        <v>102</v>
      </c>
      <c r="AG69">
        <v>1866</v>
      </c>
      <c r="AQ69">
        <v>33</v>
      </c>
      <c r="AR69">
        <v>0</v>
      </c>
      <c r="AS69">
        <v>3</v>
      </c>
      <c r="AT69">
        <v>33</v>
      </c>
      <c r="AU69">
        <v>18</v>
      </c>
      <c r="AV69">
        <v>21</v>
      </c>
      <c r="AW69">
        <v>6</v>
      </c>
      <c r="AX69">
        <v>39</v>
      </c>
      <c r="AY69">
        <v>39</v>
      </c>
      <c r="AZ69">
        <v>18</v>
      </c>
      <c r="BA69">
        <v>3</v>
      </c>
      <c r="BB69">
        <v>6</v>
      </c>
      <c r="BC69">
        <v>0</v>
      </c>
      <c r="BD69">
        <v>9</v>
      </c>
      <c r="BE69">
        <v>9</v>
      </c>
      <c r="BF69">
        <v>6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</row>
    <row r="70" spans="1:68" x14ac:dyDescent="0.35">
      <c r="A70">
        <v>1000</v>
      </c>
      <c r="C70">
        <v>0</v>
      </c>
      <c r="D70">
        <v>0</v>
      </c>
      <c r="E70">
        <v>0</v>
      </c>
      <c r="F70">
        <v>0</v>
      </c>
      <c r="G70">
        <v>3</v>
      </c>
      <c r="H70">
        <v>15</v>
      </c>
      <c r="I70">
        <v>15</v>
      </c>
      <c r="J70">
        <v>669</v>
      </c>
      <c r="K70">
        <v>1221</v>
      </c>
      <c r="L70">
        <v>69</v>
      </c>
      <c r="M70">
        <v>6</v>
      </c>
      <c r="N70">
        <v>1290</v>
      </c>
      <c r="O70">
        <v>6</v>
      </c>
      <c r="P70">
        <v>12</v>
      </c>
      <c r="Q70">
        <v>0</v>
      </c>
      <c r="R70">
        <v>-150</v>
      </c>
      <c r="S70">
        <v>0</v>
      </c>
      <c r="T70">
        <v>-225</v>
      </c>
      <c r="U70">
        <v>0</v>
      </c>
      <c r="V70">
        <v>9</v>
      </c>
      <c r="W70">
        <v>9</v>
      </c>
      <c r="X70">
        <v>39</v>
      </c>
      <c r="Y70">
        <v>18</v>
      </c>
      <c r="Z70">
        <v>3</v>
      </c>
      <c r="AA70">
        <v>60</v>
      </c>
      <c r="AB70">
        <v>159</v>
      </c>
      <c r="AC70">
        <v>90</v>
      </c>
      <c r="AD70">
        <v>159</v>
      </c>
      <c r="AE70">
        <v>27</v>
      </c>
      <c r="AF70">
        <v>108</v>
      </c>
      <c r="AG70">
        <v>456</v>
      </c>
      <c r="AQ70">
        <v>84</v>
      </c>
      <c r="AR70">
        <v>0</v>
      </c>
      <c r="AS70">
        <v>0</v>
      </c>
      <c r="AT70">
        <v>12</v>
      </c>
      <c r="AU70">
        <v>24</v>
      </c>
      <c r="AV70">
        <v>6</v>
      </c>
      <c r="AW70">
        <v>6</v>
      </c>
      <c r="AX70">
        <v>9</v>
      </c>
      <c r="AY70">
        <v>6</v>
      </c>
      <c r="AZ70">
        <v>18</v>
      </c>
      <c r="BA70">
        <v>6</v>
      </c>
      <c r="BB70">
        <v>0</v>
      </c>
      <c r="BC70">
        <v>0</v>
      </c>
      <c r="BD70">
        <v>0</v>
      </c>
      <c r="BE70">
        <v>0</v>
      </c>
      <c r="BF70">
        <v>6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</row>
    <row r="71" spans="1:68" x14ac:dyDescent="0.35">
      <c r="A71">
        <v>1100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51</v>
      </c>
      <c r="J71">
        <v>213</v>
      </c>
      <c r="K71">
        <v>207</v>
      </c>
      <c r="L71">
        <v>45</v>
      </c>
      <c r="M71">
        <v>3</v>
      </c>
      <c r="N71">
        <v>1167</v>
      </c>
      <c r="O71">
        <v>12</v>
      </c>
      <c r="P71">
        <v>0</v>
      </c>
      <c r="Q71">
        <v>0</v>
      </c>
      <c r="R71">
        <v>-15</v>
      </c>
      <c r="S71">
        <v>0</v>
      </c>
      <c r="T71">
        <v>12</v>
      </c>
      <c r="U71">
        <v>21</v>
      </c>
      <c r="V71">
        <v>36</v>
      </c>
      <c r="W71">
        <v>45</v>
      </c>
      <c r="X71">
        <v>6</v>
      </c>
      <c r="Y71">
        <v>0</v>
      </c>
      <c r="Z71">
        <v>0</v>
      </c>
      <c r="AA71">
        <v>30</v>
      </c>
      <c r="AB71">
        <v>93</v>
      </c>
      <c r="AC71">
        <v>114</v>
      </c>
      <c r="AD71">
        <v>135</v>
      </c>
      <c r="AE71">
        <v>3</v>
      </c>
      <c r="AF71">
        <v>123</v>
      </c>
      <c r="AG71">
        <v>1122</v>
      </c>
      <c r="AQ71">
        <v>18</v>
      </c>
      <c r="AR71">
        <v>0</v>
      </c>
      <c r="AS71">
        <v>6</v>
      </c>
      <c r="AT71">
        <v>6</v>
      </c>
      <c r="AU71">
        <v>24</v>
      </c>
      <c r="AV71">
        <v>9</v>
      </c>
      <c r="AW71">
        <v>6</v>
      </c>
      <c r="AX71">
        <v>6</v>
      </c>
      <c r="AY71">
        <v>6</v>
      </c>
      <c r="AZ71">
        <v>15</v>
      </c>
      <c r="BA71">
        <v>0</v>
      </c>
      <c r="BB71">
        <v>6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</row>
    <row r="72" spans="1:68" x14ac:dyDescent="0.35">
      <c r="A72">
        <v>1200</v>
      </c>
      <c r="C72">
        <v>-3</v>
      </c>
      <c r="D72">
        <v>0</v>
      </c>
      <c r="E72">
        <v>0</v>
      </c>
      <c r="F72">
        <v>0</v>
      </c>
      <c r="G72">
        <v>0</v>
      </c>
      <c r="H72">
        <v>12</v>
      </c>
      <c r="I72">
        <v>87</v>
      </c>
      <c r="J72">
        <v>414</v>
      </c>
      <c r="K72">
        <v>132</v>
      </c>
      <c r="L72">
        <v>21</v>
      </c>
      <c r="M72">
        <v>0</v>
      </c>
      <c r="N72">
        <v>75</v>
      </c>
      <c r="O72">
        <v>24</v>
      </c>
      <c r="P72">
        <v>0</v>
      </c>
      <c r="Q72">
        <v>12</v>
      </c>
      <c r="R72">
        <v>-9</v>
      </c>
      <c r="S72">
        <v>0</v>
      </c>
      <c r="T72">
        <v>0</v>
      </c>
      <c r="U72">
        <v>21</v>
      </c>
      <c r="V72">
        <v>21</v>
      </c>
      <c r="W72">
        <v>6</v>
      </c>
      <c r="X72">
        <v>9</v>
      </c>
      <c r="Y72">
        <v>-36</v>
      </c>
      <c r="Z72">
        <v>0</v>
      </c>
      <c r="AA72">
        <v>87</v>
      </c>
      <c r="AB72">
        <v>156</v>
      </c>
      <c r="AC72">
        <v>174</v>
      </c>
      <c r="AD72">
        <v>159</v>
      </c>
      <c r="AE72">
        <v>228</v>
      </c>
      <c r="AF72">
        <v>135</v>
      </c>
      <c r="AG72">
        <v>150</v>
      </c>
      <c r="AQ72">
        <v>39</v>
      </c>
      <c r="AR72">
        <v>6</v>
      </c>
      <c r="AS72">
        <v>3</v>
      </c>
      <c r="AT72">
        <v>24</v>
      </c>
      <c r="AU72">
        <v>36</v>
      </c>
      <c r="AV72">
        <v>15</v>
      </c>
      <c r="AW72">
        <v>0</v>
      </c>
      <c r="AX72">
        <v>15</v>
      </c>
      <c r="AY72">
        <v>3</v>
      </c>
      <c r="AZ72">
        <v>15</v>
      </c>
      <c r="BA72">
        <v>3</v>
      </c>
      <c r="BB72">
        <v>3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</row>
    <row r="73" spans="1:68" x14ac:dyDescent="0.35">
      <c r="A73">
        <v>1300</v>
      </c>
      <c r="C73">
        <v>0</v>
      </c>
      <c r="D73">
        <v>0</v>
      </c>
      <c r="E73">
        <v>0</v>
      </c>
      <c r="F73">
        <v>0</v>
      </c>
      <c r="G73">
        <v>0</v>
      </c>
      <c r="H73">
        <v>15</v>
      </c>
      <c r="I73">
        <v>105</v>
      </c>
      <c r="J73">
        <v>522</v>
      </c>
      <c r="K73">
        <v>243</v>
      </c>
      <c r="L73">
        <v>42</v>
      </c>
      <c r="M73">
        <v>0</v>
      </c>
      <c r="N73">
        <v>15</v>
      </c>
      <c r="O73">
        <v>21</v>
      </c>
      <c r="P73">
        <v>27</v>
      </c>
      <c r="Q73">
        <v>21</v>
      </c>
      <c r="R73">
        <v>0</v>
      </c>
      <c r="S73">
        <v>6</v>
      </c>
      <c r="T73">
        <v>0</v>
      </c>
      <c r="U73">
        <v>9</v>
      </c>
      <c r="V73">
        <v>39</v>
      </c>
      <c r="W73">
        <v>30</v>
      </c>
      <c r="X73">
        <v>12</v>
      </c>
      <c r="Y73">
        <v>-39</v>
      </c>
      <c r="Z73">
        <v>12</v>
      </c>
      <c r="AA73">
        <v>162</v>
      </c>
      <c r="AB73">
        <v>108</v>
      </c>
      <c r="AC73">
        <v>201</v>
      </c>
      <c r="AD73">
        <v>318</v>
      </c>
      <c r="AE73">
        <v>282</v>
      </c>
      <c r="AF73">
        <v>132</v>
      </c>
      <c r="AG73">
        <v>15</v>
      </c>
      <c r="AQ73">
        <v>30</v>
      </c>
      <c r="AR73">
        <v>12</v>
      </c>
      <c r="AS73">
        <v>0</v>
      </c>
      <c r="AT73">
        <v>15</v>
      </c>
      <c r="AU73">
        <v>9</v>
      </c>
      <c r="AV73">
        <v>6</v>
      </c>
      <c r="AW73">
        <v>9</v>
      </c>
      <c r="AX73">
        <v>18</v>
      </c>
      <c r="AY73">
        <v>9</v>
      </c>
      <c r="AZ73">
        <v>18</v>
      </c>
      <c r="BA73">
        <v>0</v>
      </c>
      <c r="BB73">
        <v>6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</row>
    <row r="74" spans="1:68" x14ac:dyDescent="0.35">
      <c r="A74">
        <v>1400</v>
      </c>
      <c r="C74">
        <v>0</v>
      </c>
      <c r="D74">
        <v>0</v>
      </c>
      <c r="E74">
        <v>0</v>
      </c>
      <c r="F74">
        <v>0</v>
      </c>
      <c r="G74">
        <v>0</v>
      </c>
      <c r="H74">
        <v>33</v>
      </c>
      <c r="I74">
        <v>99</v>
      </c>
      <c r="J74">
        <v>360</v>
      </c>
      <c r="K74">
        <v>564</v>
      </c>
      <c r="L74">
        <v>180</v>
      </c>
      <c r="M74">
        <v>24</v>
      </c>
      <c r="N74">
        <v>0</v>
      </c>
      <c r="O74">
        <v>246</v>
      </c>
      <c r="P74">
        <v>6</v>
      </c>
      <c r="Q74">
        <v>15</v>
      </c>
      <c r="R74">
        <v>-63</v>
      </c>
      <c r="S74">
        <v>3</v>
      </c>
      <c r="T74">
        <v>9</v>
      </c>
      <c r="U74">
        <v>39</v>
      </c>
      <c r="V74">
        <v>15</v>
      </c>
      <c r="W74">
        <v>15</v>
      </c>
      <c r="X74">
        <v>237</v>
      </c>
      <c r="Y74">
        <v>-12</v>
      </c>
      <c r="Z74">
        <v>6</v>
      </c>
      <c r="AA74">
        <v>246</v>
      </c>
      <c r="AB74">
        <v>186</v>
      </c>
      <c r="AC74">
        <v>285</v>
      </c>
      <c r="AD74">
        <v>510</v>
      </c>
      <c r="AE74">
        <v>216</v>
      </c>
      <c r="AF74">
        <v>198</v>
      </c>
      <c r="AG74">
        <v>45</v>
      </c>
      <c r="AQ74">
        <v>9</v>
      </c>
      <c r="AR74">
        <v>42</v>
      </c>
      <c r="AS74">
        <v>21</v>
      </c>
      <c r="AT74">
        <v>30</v>
      </c>
      <c r="AU74">
        <v>9</v>
      </c>
      <c r="AV74">
        <v>15</v>
      </c>
      <c r="AW74">
        <v>15</v>
      </c>
      <c r="AX74">
        <v>6</v>
      </c>
      <c r="AY74">
        <v>21</v>
      </c>
      <c r="AZ74">
        <v>24</v>
      </c>
      <c r="BA74">
        <v>0</v>
      </c>
      <c r="BB74">
        <v>0</v>
      </c>
      <c r="BC74">
        <v>3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</row>
    <row r="75" spans="1:68" x14ac:dyDescent="0.35">
      <c r="A75">
        <v>1500</v>
      </c>
      <c r="C75">
        <v>9</v>
      </c>
      <c r="D75">
        <v>0</v>
      </c>
      <c r="E75">
        <v>0</v>
      </c>
      <c r="F75">
        <v>0</v>
      </c>
      <c r="G75">
        <v>0</v>
      </c>
      <c r="H75">
        <v>21</v>
      </c>
      <c r="I75">
        <v>915</v>
      </c>
      <c r="J75">
        <v>378</v>
      </c>
      <c r="K75">
        <v>8124</v>
      </c>
      <c r="L75">
        <v>882</v>
      </c>
      <c r="M75">
        <v>1161</v>
      </c>
      <c r="N75">
        <v>3327</v>
      </c>
      <c r="O75">
        <v>774</v>
      </c>
      <c r="P75">
        <v>30</v>
      </c>
      <c r="Q75">
        <v>42</v>
      </c>
      <c r="R75">
        <v>-15</v>
      </c>
      <c r="S75">
        <v>24</v>
      </c>
      <c r="T75">
        <v>12</v>
      </c>
      <c r="U75">
        <v>24</v>
      </c>
      <c r="V75">
        <v>6</v>
      </c>
      <c r="W75">
        <v>0</v>
      </c>
      <c r="X75">
        <v>171</v>
      </c>
      <c r="Y75">
        <v>-12</v>
      </c>
      <c r="Z75">
        <v>138</v>
      </c>
      <c r="AA75">
        <v>675</v>
      </c>
      <c r="AB75">
        <v>366</v>
      </c>
      <c r="AC75">
        <v>639</v>
      </c>
      <c r="AD75">
        <v>1467</v>
      </c>
      <c r="AE75">
        <v>462</v>
      </c>
      <c r="AF75">
        <v>468</v>
      </c>
      <c r="AG75">
        <v>30</v>
      </c>
      <c r="AQ75">
        <v>24</v>
      </c>
      <c r="AR75">
        <v>6</v>
      </c>
      <c r="AS75">
        <v>12</v>
      </c>
      <c r="AT75">
        <v>9</v>
      </c>
      <c r="AU75">
        <v>12</v>
      </c>
      <c r="AV75">
        <v>15</v>
      </c>
      <c r="AW75">
        <v>3</v>
      </c>
      <c r="AX75">
        <v>15</v>
      </c>
      <c r="AY75">
        <v>27</v>
      </c>
      <c r="AZ75">
        <v>24</v>
      </c>
      <c r="BA75">
        <v>0</v>
      </c>
      <c r="BB75">
        <v>0</v>
      </c>
      <c r="BC75">
        <v>0</v>
      </c>
      <c r="BD75">
        <v>3</v>
      </c>
      <c r="BE75">
        <v>9</v>
      </c>
      <c r="BF75">
        <v>3</v>
      </c>
      <c r="BG75">
        <v>3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</row>
    <row r="76" spans="1:68" x14ac:dyDescent="0.35">
      <c r="A76">
        <v>1600</v>
      </c>
      <c r="C76">
        <v>0</v>
      </c>
      <c r="D76">
        <v>0</v>
      </c>
      <c r="E76">
        <v>0</v>
      </c>
      <c r="F76">
        <v>0</v>
      </c>
      <c r="G76">
        <v>63</v>
      </c>
      <c r="H76">
        <v>60</v>
      </c>
      <c r="I76">
        <v>921</v>
      </c>
      <c r="J76">
        <v>2085</v>
      </c>
      <c r="K76">
        <v>1377</v>
      </c>
      <c r="L76">
        <v>3186</v>
      </c>
      <c r="M76">
        <v>5793</v>
      </c>
      <c r="N76">
        <v>7479</v>
      </c>
      <c r="O76">
        <v>2388</v>
      </c>
      <c r="P76">
        <v>201</v>
      </c>
      <c r="Q76">
        <v>30</v>
      </c>
      <c r="R76">
        <v>-90</v>
      </c>
      <c r="S76">
        <v>-90</v>
      </c>
      <c r="T76">
        <v>39</v>
      </c>
      <c r="U76">
        <v>27</v>
      </c>
      <c r="V76">
        <v>120</v>
      </c>
      <c r="W76">
        <v>381</v>
      </c>
      <c r="X76">
        <v>2289</v>
      </c>
      <c r="Y76">
        <v>27</v>
      </c>
      <c r="Z76">
        <v>123</v>
      </c>
      <c r="AA76">
        <v>468</v>
      </c>
      <c r="AB76">
        <v>321</v>
      </c>
      <c r="AC76">
        <v>861</v>
      </c>
      <c r="AD76">
        <v>2154</v>
      </c>
      <c r="AE76">
        <v>984</v>
      </c>
      <c r="AF76">
        <v>501</v>
      </c>
      <c r="AG76">
        <v>1341</v>
      </c>
      <c r="AQ76">
        <v>12</v>
      </c>
      <c r="AR76">
        <v>9</v>
      </c>
      <c r="AS76">
        <v>6</v>
      </c>
      <c r="AT76">
        <v>15</v>
      </c>
      <c r="AU76">
        <v>9</v>
      </c>
      <c r="AV76">
        <v>6</v>
      </c>
      <c r="AW76">
        <v>12</v>
      </c>
      <c r="AX76">
        <v>6</v>
      </c>
      <c r="AY76">
        <v>9</v>
      </c>
      <c r="AZ76">
        <v>3</v>
      </c>
      <c r="BA76">
        <v>12</v>
      </c>
      <c r="BB76">
        <v>6</v>
      </c>
      <c r="BC76">
        <v>6</v>
      </c>
      <c r="BD76">
        <v>6</v>
      </c>
      <c r="BE76">
        <v>12</v>
      </c>
      <c r="BF76">
        <v>12</v>
      </c>
      <c r="BG76">
        <v>3</v>
      </c>
      <c r="BH76">
        <v>3</v>
      </c>
      <c r="BI76">
        <v>3</v>
      </c>
      <c r="BJ76">
        <v>0</v>
      </c>
      <c r="BK76">
        <v>0</v>
      </c>
      <c r="BL76">
        <v>6</v>
      </c>
      <c r="BM76">
        <v>0</v>
      </c>
      <c r="BN76">
        <v>0</v>
      </c>
      <c r="BO76">
        <v>0</v>
      </c>
    </row>
    <row r="77" spans="1:68" x14ac:dyDescent="0.35">
      <c r="A77">
        <v>1700</v>
      </c>
      <c r="D77">
        <v>3</v>
      </c>
      <c r="E77">
        <v>0</v>
      </c>
      <c r="F77">
        <v>30</v>
      </c>
      <c r="G77">
        <v>123</v>
      </c>
      <c r="H77">
        <v>72</v>
      </c>
      <c r="I77">
        <v>4734</v>
      </c>
      <c r="J77">
        <v>492</v>
      </c>
      <c r="K77">
        <v>2895</v>
      </c>
      <c r="L77">
        <v>1749</v>
      </c>
      <c r="M77">
        <v>4284</v>
      </c>
      <c r="N77">
        <v>6813</v>
      </c>
      <c r="O77">
        <v>8382</v>
      </c>
      <c r="P77">
        <v>1212</v>
      </c>
      <c r="Q77">
        <v>5445</v>
      </c>
      <c r="R77">
        <v>-801</v>
      </c>
      <c r="S77">
        <v>-990</v>
      </c>
      <c r="T77">
        <v>-210</v>
      </c>
      <c r="U77">
        <v>51</v>
      </c>
      <c r="V77">
        <v>321</v>
      </c>
      <c r="W77">
        <v>96</v>
      </c>
      <c r="X77">
        <v>3399</v>
      </c>
      <c r="Y77">
        <v>213</v>
      </c>
      <c r="Z77">
        <v>192</v>
      </c>
      <c r="AA77">
        <v>324</v>
      </c>
      <c r="AB77">
        <v>1365</v>
      </c>
      <c r="AC77">
        <v>1593</v>
      </c>
      <c r="AD77">
        <v>3810</v>
      </c>
      <c r="AE77">
        <v>774</v>
      </c>
      <c r="AF77">
        <v>1023</v>
      </c>
      <c r="AG77">
        <v>10350</v>
      </c>
      <c r="AQ77">
        <v>24</v>
      </c>
      <c r="AR77">
        <v>6</v>
      </c>
      <c r="AS77">
        <v>54</v>
      </c>
      <c r="AT77">
        <v>15</v>
      </c>
      <c r="AU77">
        <v>6</v>
      </c>
      <c r="AV77">
        <v>9</v>
      </c>
      <c r="AW77">
        <v>0</v>
      </c>
      <c r="AX77">
        <v>12</v>
      </c>
      <c r="AY77">
        <v>15</v>
      </c>
      <c r="AZ77">
        <v>9</v>
      </c>
      <c r="BA77">
        <v>18</v>
      </c>
      <c r="BB77">
        <v>12</v>
      </c>
      <c r="BC77">
        <v>21</v>
      </c>
      <c r="BD77">
        <v>12</v>
      </c>
      <c r="BE77">
        <v>9</v>
      </c>
      <c r="BF77">
        <v>18</v>
      </c>
      <c r="BG77">
        <v>3</v>
      </c>
      <c r="BH77">
        <v>0</v>
      </c>
      <c r="BI77">
        <v>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</row>
    <row r="78" spans="1:68" x14ac:dyDescent="0.35">
      <c r="A78">
        <v>1800</v>
      </c>
      <c r="D78">
        <v>0</v>
      </c>
      <c r="E78">
        <v>0</v>
      </c>
      <c r="F78">
        <v>6</v>
      </c>
      <c r="G78">
        <v>501</v>
      </c>
      <c r="H78">
        <v>642</v>
      </c>
      <c r="I78">
        <v>2727</v>
      </c>
      <c r="J78">
        <v>6189</v>
      </c>
      <c r="K78">
        <v>2871</v>
      </c>
      <c r="L78">
        <v>3249</v>
      </c>
      <c r="M78">
        <v>8274</v>
      </c>
      <c r="N78">
        <v>933</v>
      </c>
      <c r="O78">
        <v>2778</v>
      </c>
      <c r="P78">
        <v>9648</v>
      </c>
      <c r="Q78">
        <v>8124</v>
      </c>
      <c r="R78">
        <v>-732</v>
      </c>
      <c r="S78">
        <v>-357</v>
      </c>
      <c r="T78">
        <v>-990</v>
      </c>
      <c r="U78">
        <v>39</v>
      </c>
      <c r="V78">
        <v>111</v>
      </c>
      <c r="W78">
        <v>354</v>
      </c>
      <c r="X78">
        <v>2433</v>
      </c>
      <c r="Y78">
        <v>315</v>
      </c>
      <c r="Z78">
        <v>54</v>
      </c>
      <c r="AA78">
        <v>951</v>
      </c>
      <c r="AB78">
        <v>1650</v>
      </c>
      <c r="AC78">
        <v>741</v>
      </c>
      <c r="AD78">
        <v>4281</v>
      </c>
      <c r="AE78">
        <v>1674</v>
      </c>
      <c r="AF78">
        <v>1977</v>
      </c>
      <c r="AG78">
        <v>8433</v>
      </c>
      <c r="AQ78">
        <v>75</v>
      </c>
      <c r="AR78">
        <v>9</v>
      </c>
      <c r="AS78">
        <v>18</v>
      </c>
      <c r="AT78">
        <v>0</v>
      </c>
      <c r="AU78">
        <v>9</v>
      </c>
      <c r="AV78">
        <v>0</v>
      </c>
      <c r="AW78">
        <v>15</v>
      </c>
      <c r="AX78">
        <v>0</v>
      </c>
      <c r="AY78">
        <v>0</v>
      </c>
      <c r="AZ78">
        <v>9</v>
      </c>
      <c r="BA78">
        <v>33</v>
      </c>
      <c r="BB78">
        <v>21</v>
      </c>
      <c r="BC78">
        <v>9</v>
      </c>
      <c r="BD78">
        <v>6</v>
      </c>
      <c r="BE78">
        <v>18</v>
      </c>
      <c r="BF78">
        <v>9</v>
      </c>
      <c r="BG78">
        <v>3</v>
      </c>
      <c r="BH78">
        <v>0</v>
      </c>
      <c r="BI78">
        <v>0</v>
      </c>
      <c r="BJ78">
        <v>6</v>
      </c>
      <c r="BK78">
        <v>3</v>
      </c>
      <c r="BL78">
        <v>9</v>
      </c>
      <c r="BM78">
        <v>0</v>
      </c>
      <c r="BN78">
        <v>0</v>
      </c>
      <c r="BO78">
        <v>0</v>
      </c>
    </row>
    <row r="79" spans="1:68" x14ac:dyDescent="0.35">
      <c r="A79">
        <v>1900</v>
      </c>
      <c r="D79">
        <v>3</v>
      </c>
      <c r="E79">
        <v>0</v>
      </c>
      <c r="F79">
        <v>24</v>
      </c>
      <c r="G79">
        <v>1746</v>
      </c>
      <c r="H79">
        <v>435</v>
      </c>
      <c r="I79">
        <v>561</v>
      </c>
      <c r="J79">
        <v>5184</v>
      </c>
      <c r="K79">
        <v>540</v>
      </c>
      <c r="L79">
        <v>6804</v>
      </c>
      <c r="M79">
        <v>4290</v>
      </c>
      <c r="N79">
        <v>375</v>
      </c>
      <c r="O79">
        <v>537</v>
      </c>
      <c r="P79">
        <v>8100</v>
      </c>
      <c r="Q79">
        <v>4365</v>
      </c>
      <c r="R79">
        <v>108</v>
      </c>
      <c r="S79">
        <v>-240</v>
      </c>
      <c r="T79">
        <v>-408</v>
      </c>
      <c r="U79">
        <v>51</v>
      </c>
      <c r="V79">
        <v>141</v>
      </c>
      <c r="W79">
        <v>225</v>
      </c>
      <c r="X79">
        <v>360</v>
      </c>
      <c r="Y79">
        <v>-69</v>
      </c>
      <c r="Z79">
        <v>195</v>
      </c>
      <c r="AA79">
        <v>372</v>
      </c>
      <c r="AB79">
        <v>1581</v>
      </c>
      <c r="AC79">
        <v>1434</v>
      </c>
      <c r="AD79">
        <v>2511</v>
      </c>
      <c r="AE79">
        <v>978</v>
      </c>
      <c r="AF79">
        <v>2277</v>
      </c>
      <c r="AG79">
        <v>3150</v>
      </c>
      <c r="AQ79">
        <v>126</v>
      </c>
      <c r="AR79">
        <v>24</v>
      </c>
      <c r="AS79">
        <v>54</v>
      </c>
      <c r="AT79">
        <v>3</v>
      </c>
      <c r="AU79">
        <v>12</v>
      </c>
      <c r="AV79">
        <v>9</v>
      </c>
      <c r="AW79">
        <v>6</v>
      </c>
      <c r="AX79">
        <v>0</v>
      </c>
      <c r="AY79">
        <v>0</v>
      </c>
      <c r="AZ79">
        <v>9</v>
      </c>
      <c r="BA79">
        <v>18</v>
      </c>
      <c r="BB79">
        <v>3</v>
      </c>
      <c r="BC79">
        <v>12</v>
      </c>
      <c r="BD79">
        <v>6</v>
      </c>
      <c r="BE79">
        <v>24</v>
      </c>
      <c r="BF79">
        <v>15</v>
      </c>
      <c r="BG79">
        <v>12</v>
      </c>
      <c r="BH79">
        <v>0</v>
      </c>
      <c r="BI79">
        <v>0</v>
      </c>
      <c r="BJ79">
        <v>6</v>
      </c>
      <c r="BK79">
        <v>3</v>
      </c>
      <c r="BL79">
        <v>6</v>
      </c>
      <c r="BM79">
        <v>0</v>
      </c>
      <c r="BN79">
        <v>0</v>
      </c>
      <c r="BO79">
        <v>0</v>
      </c>
    </row>
    <row r="80" spans="1:68" x14ac:dyDescent="0.35">
      <c r="A80">
        <v>2000</v>
      </c>
      <c r="D80">
        <v>0</v>
      </c>
      <c r="E80">
        <v>0</v>
      </c>
      <c r="F80">
        <v>123</v>
      </c>
      <c r="G80">
        <v>264</v>
      </c>
      <c r="H80">
        <v>144</v>
      </c>
      <c r="I80">
        <v>192</v>
      </c>
      <c r="J80">
        <v>2562</v>
      </c>
      <c r="K80">
        <v>2229</v>
      </c>
      <c r="L80">
        <v>8421</v>
      </c>
      <c r="M80">
        <v>5331</v>
      </c>
      <c r="N80">
        <v>1269</v>
      </c>
      <c r="O80">
        <v>10926</v>
      </c>
      <c r="P80">
        <v>1539</v>
      </c>
      <c r="Q80">
        <v>1512</v>
      </c>
      <c r="R80">
        <v>405</v>
      </c>
      <c r="S80">
        <v>-150</v>
      </c>
      <c r="T80">
        <v>-240</v>
      </c>
      <c r="U80">
        <v>99</v>
      </c>
      <c r="V80">
        <v>933</v>
      </c>
      <c r="W80">
        <v>765</v>
      </c>
      <c r="X80">
        <v>1404</v>
      </c>
      <c r="Y80">
        <v>-321</v>
      </c>
      <c r="Z80">
        <v>249</v>
      </c>
      <c r="AA80">
        <v>393</v>
      </c>
      <c r="AB80">
        <v>1506</v>
      </c>
      <c r="AC80">
        <v>1881</v>
      </c>
      <c r="AD80">
        <v>1266</v>
      </c>
      <c r="AE80">
        <v>1980</v>
      </c>
      <c r="AF80">
        <v>1509</v>
      </c>
      <c r="AQ80">
        <v>78</v>
      </c>
      <c r="AR80">
        <v>27</v>
      </c>
      <c r="AS80">
        <v>18</v>
      </c>
      <c r="AT80">
        <v>21</v>
      </c>
      <c r="AU80">
        <v>15</v>
      </c>
      <c r="AV80">
        <v>12</v>
      </c>
      <c r="AW80">
        <v>15</v>
      </c>
      <c r="AX80">
        <v>0</v>
      </c>
      <c r="AY80">
        <v>0</v>
      </c>
      <c r="AZ80">
        <v>3</v>
      </c>
      <c r="BA80">
        <v>6</v>
      </c>
      <c r="BB80">
        <v>12</v>
      </c>
      <c r="BC80">
        <v>24</v>
      </c>
      <c r="BD80">
        <v>12</v>
      </c>
      <c r="BE80">
        <v>9</v>
      </c>
      <c r="BF80">
        <v>12</v>
      </c>
      <c r="BG80">
        <v>9</v>
      </c>
      <c r="BH80">
        <v>6</v>
      </c>
      <c r="BI80">
        <v>3</v>
      </c>
      <c r="BJ80">
        <v>3</v>
      </c>
      <c r="BK80">
        <v>0</v>
      </c>
      <c r="BL80">
        <v>0</v>
      </c>
      <c r="BM80">
        <v>0</v>
      </c>
      <c r="BN80">
        <v>0</v>
      </c>
      <c r="BO80">
        <v>0</v>
      </c>
    </row>
    <row r="81" spans="1:92" x14ac:dyDescent="0.35">
      <c r="A81">
        <v>2100</v>
      </c>
      <c r="D81">
        <v>0</v>
      </c>
      <c r="E81">
        <v>45</v>
      </c>
      <c r="F81">
        <v>36</v>
      </c>
      <c r="G81">
        <v>1008</v>
      </c>
      <c r="H81">
        <v>1095</v>
      </c>
      <c r="I81">
        <v>4884</v>
      </c>
      <c r="J81">
        <v>1065</v>
      </c>
      <c r="K81">
        <v>4386</v>
      </c>
      <c r="L81">
        <v>3486</v>
      </c>
      <c r="M81">
        <v>453</v>
      </c>
      <c r="N81">
        <v>993</v>
      </c>
      <c r="O81">
        <v>4626</v>
      </c>
      <c r="P81">
        <v>480</v>
      </c>
      <c r="Q81">
        <v>2553</v>
      </c>
      <c r="R81">
        <v>30</v>
      </c>
      <c r="S81">
        <v>3510</v>
      </c>
      <c r="T81">
        <v>594</v>
      </c>
      <c r="U81">
        <v>7800</v>
      </c>
      <c r="V81">
        <v>8034</v>
      </c>
      <c r="W81">
        <v>8736</v>
      </c>
      <c r="X81">
        <v>6834</v>
      </c>
      <c r="Y81">
        <v>-486</v>
      </c>
      <c r="Z81">
        <v>495</v>
      </c>
      <c r="AA81">
        <v>294</v>
      </c>
      <c r="AB81">
        <v>2286</v>
      </c>
      <c r="AC81">
        <v>1818</v>
      </c>
      <c r="AD81">
        <v>1542</v>
      </c>
      <c r="AE81">
        <v>2556</v>
      </c>
      <c r="AF81">
        <v>585</v>
      </c>
      <c r="AQ81">
        <v>63</v>
      </c>
      <c r="AR81">
        <v>9</v>
      </c>
      <c r="AS81">
        <v>9</v>
      </c>
      <c r="AT81">
        <v>12</v>
      </c>
      <c r="AU81">
        <v>12</v>
      </c>
      <c r="AV81">
        <v>12</v>
      </c>
      <c r="AW81">
        <v>0</v>
      </c>
      <c r="AX81">
        <v>0</v>
      </c>
      <c r="AY81">
        <v>0</v>
      </c>
      <c r="AZ81">
        <v>3</v>
      </c>
      <c r="BA81">
        <v>21</v>
      </c>
      <c r="BB81">
        <v>12</v>
      </c>
      <c r="BC81">
        <v>33</v>
      </c>
      <c r="BD81">
        <v>21</v>
      </c>
      <c r="BE81">
        <v>15</v>
      </c>
      <c r="BF81">
        <v>12</v>
      </c>
      <c r="BG81">
        <v>6</v>
      </c>
      <c r="BH81">
        <v>3</v>
      </c>
      <c r="BI81">
        <v>0</v>
      </c>
      <c r="BJ81">
        <v>0</v>
      </c>
      <c r="BK81">
        <v>3</v>
      </c>
      <c r="BL81">
        <v>0</v>
      </c>
      <c r="BM81">
        <v>0</v>
      </c>
      <c r="BN81">
        <v>0</v>
      </c>
      <c r="BO81">
        <v>0</v>
      </c>
    </row>
    <row r="82" spans="1:92" x14ac:dyDescent="0.35">
      <c r="A82">
        <v>2200</v>
      </c>
      <c r="D82">
        <v>3</v>
      </c>
      <c r="E82">
        <v>6</v>
      </c>
      <c r="F82">
        <v>198</v>
      </c>
      <c r="G82">
        <v>3963</v>
      </c>
      <c r="H82">
        <v>3249</v>
      </c>
      <c r="I82">
        <v>5121</v>
      </c>
      <c r="J82">
        <v>1866</v>
      </c>
      <c r="K82">
        <v>3540</v>
      </c>
      <c r="L82">
        <v>1239</v>
      </c>
      <c r="M82">
        <v>2142</v>
      </c>
      <c r="N82">
        <v>3507</v>
      </c>
      <c r="O82">
        <v>3297</v>
      </c>
      <c r="P82">
        <v>462</v>
      </c>
      <c r="Q82">
        <v>6162</v>
      </c>
      <c r="R82">
        <v>0</v>
      </c>
      <c r="S82">
        <v>600</v>
      </c>
      <c r="T82">
        <v>132</v>
      </c>
      <c r="U82">
        <v>1350</v>
      </c>
      <c r="V82">
        <v>2211</v>
      </c>
      <c r="W82">
        <v>5661</v>
      </c>
      <c r="X82">
        <v>9945</v>
      </c>
      <c r="Y82">
        <v>1116</v>
      </c>
      <c r="Z82">
        <v>330</v>
      </c>
      <c r="AA82">
        <v>255</v>
      </c>
      <c r="AB82">
        <v>3621</v>
      </c>
      <c r="AC82">
        <v>2151</v>
      </c>
      <c r="AD82">
        <v>3549</v>
      </c>
      <c r="AE82">
        <v>3387</v>
      </c>
      <c r="AF82">
        <v>1536</v>
      </c>
      <c r="AQ82">
        <v>42</v>
      </c>
      <c r="AR82">
        <v>33</v>
      </c>
      <c r="AS82">
        <v>3</v>
      </c>
      <c r="AT82">
        <v>3</v>
      </c>
      <c r="AU82">
        <v>0</v>
      </c>
      <c r="AV82">
        <v>6</v>
      </c>
      <c r="AW82">
        <v>0</v>
      </c>
      <c r="AX82">
        <v>0</v>
      </c>
      <c r="AY82">
        <v>0</v>
      </c>
      <c r="AZ82">
        <v>9</v>
      </c>
      <c r="BA82">
        <v>24</v>
      </c>
      <c r="BB82">
        <v>9</v>
      </c>
      <c r="BC82">
        <v>21</v>
      </c>
      <c r="BD82">
        <v>15</v>
      </c>
      <c r="BE82">
        <v>24</v>
      </c>
      <c r="BF82">
        <v>30</v>
      </c>
      <c r="BG82">
        <v>9</v>
      </c>
      <c r="BH82">
        <v>3</v>
      </c>
      <c r="BI82">
        <v>3</v>
      </c>
      <c r="BJ82">
        <v>6</v>
      </c>
      <c r="BK82">
        <v>0</v>
      </c>
      <c r="BL82">
        <v>0</v>
      </c>
      <c r="BM82">
        <v>3</v>
      </c>
      <c r="BN82">
        <v>0</v>
      </c>
      <c r="BO82">
        <v>0</v>
      </c>
    </row>
    <row r="83" spans="1:92" x14ac:dyDescent="0.35">
      <c r="A83">
        <v>2300</v>
      </c>
      <c r="B83">
        <v>0</v>
      </c>
      <c r="D83">
        <v>0</v>
      </c>
      <c r="E83">
        <v>0</v>
      </c>
      <c r="F83">
        <v>456</v>
      </c>
      <c r="G83">
        <v>3984</v>
      </c>
      <c r="H83">
        <v>1434</v>
      </c>
      <c r="I83">
        <v>4584</v>
      </c>
      <c r="J83">
        <v>2514</v>
      </c>
      <c r="K83">
        <v>1338</v>
      </c>
      <c r="L83">
        <v>966</v>
      </c>
      <c r="M83">
        <v>240</v>
      </c>
      <c r="N83">
        <v>5082</v>
      </c>
      <c r="O83">
        <v>10569</v>
      </c>
      <c r="P83">
        <v>270</v>
      </c>
      <c r="Q83">
        <v>6633</v>
      </c>
      <c r="R83">
        <v>24</v>
      </c>
      <c r="S83">
        <v>45</v>
      </c>
      <c r="T83">
        <v>210</v>
      </c>
      <c r="U83">
        <v>240</v>
      </c>
      <c r="V83">
        <v>852</v>
      </c>
      <c r="W83">
        <v>6150</v>
      </c>
      <c r="X83">
        <v>5670</v>
      </c>
      <c r="Y83">
        <v>2034</v>
      </c>
      <c r="Z83">
        <v>225</v>
      </c>
      <c r="AA83">
        <v>4584</v>
      </c>
      <c r="AB83">
        <v>4023</v>
      </c>
      <c r="AC83">
        <v>5193</v>
      </c>
      <c r="AD83">
        <v>3171</v>
      </c>
      <c r="AE83">
        <v>1164</v>
      </c>
      <c r="AF83">
        <v>2145</v>
      </c>
      <c r="AQ83">
        <v>9</v>
      </c>
      <c r="AR83">
        <v>6</v>
      </c>
      <c r="AS83">
        <v>0</v>
      </c>
      <c r="AT83">
        <v>0</v>
      </c>
      <c r="AU83">
        <v>18</v>
      </c>
      <c r="AV83">
        <v>12</v>
      </c>
      <c r="AW83">
        <v>0</v>
      </c>
      <c r="AX83">
        <v>15</v>
      </c>
      <c r="AY83">
        <v>0</v>
      </c>
      <c r="AZ83">
        <v>0</v>
      </c>
      <c r="BA83">
        <v>30</v>
      </c>
      <c r="BB83">
        <v>21</v>
      </c>
      <c r="BC83">
        <v>15</v>
      </c>
      <c r="BD83">
        <v>12</v>
      </c>
      <c r="BE83">
        <v>6</v>
      </c>
      <c r="BF83">
        <v>0</v>
      </c>
      <c r="BG83">
        <v>6</v>
      </c>
      <c r="BH83">
        <v>0</v>
      </c>
      <c r="BI83">
        <v>0</v>
      </c>
      <c r="BJ83">
        <v>3</v>
      </c>
      <c r="BK83">
        <v>0</v>
      </c>
      <c r="BL83">
        <v>0</v>
      </c>
      <c r="BM83">
        <v>3</v>
      </c>
      <c r="BN83">
        <v>0</v>
      </c>
      <c r="BO83">
        <v>0</v>
      </c>
    </row>
    <row r="84" spans="1:92" x14ac:dyDescent="0.35">
      <c r="A84" t="s">
        <v>1</v>
      </c>
      <c r="B84">
        <f>SUM(B60:B83)</f>
        <v>0</v>
      </c>
      <c r="C84">
        <f t="shared" ref="C84:BN84" si="5">SUM(C60:C83)</f>
        <v>27</v>
      </c>
      <c r="D84">
        <f t="shared" si="5"/>
        <v>15</v>
      </c>
      <c r="E84">
        <f t="shared" si="5"/>
        <v>54</v>
      </c>
      <c r="F84">
        <f t="shared" si="5"/>
        <v>900</v>
      </c>
      <c r="G84">
        <f t="shared" si="5"/>
        <v>11901</v>
      </c>
      <c r="H84">
        <f t="shared" si="5"/>
        <v>7737</v>
      </c>
      <c r="I84">
        <f t="shared" si="5"/>
        <v>32943</v>
      </c>
      <c r="J84">
        <f t="shared" si="5"/>
        <v>39339</v>
      </c>
      <c r="K84">
        <f t="shared" si="5"/>
        <v>37044</v>
      </c>
      <c r="L84">
        <f t="shared" si="5"/>
        <v>43017</v>
      </c>
      <c r="M84">
        <f t="shared" si="5"/>
        <v>35757</v>
      </c>
      <c r="N84">
        <f t="shared" si="5"/>
        <v>39984</v>
      </c>
      <c r="O84">
        <f t="shared" si="5"/>
        <v>53889</v>
      </c>
      <c r="P84">
        <f t="shared" si="5"/>
        <v>28026</v>
      </c>
      <c r="Q84">
        <f t="shared" si="5"/>
        <v>36726</v>
      </c>
      <c r="R84">
        <f t="shared" si="5"/>
        <v>2502</v>
      </c>
      <c r="S84">
        <f t="shared" si="5"/>
        <v>1338</v>
      </c>
      <c r="T84">
        <f t="shared" si="5"/>
        <v>-2322</v>
      </c>
      <c r="U84">
        <f t="shared" si="5"/>
        <v>9618</v>
      </c>
      <c r="V84">
        <f t="shared" si="5"/>
        <v>13557</v>
      </c>
      <c r="W84">
        <f t="shared" si="5"/>
        <v>37197</v>
      </c>
      <c r="X84">
        <f t="shared" si="5"/>
        <v>64557</v>
      </c>
      <c r="Y84">
        <f t="shared" si="5"/>
        <v>7869</v>
      </c>
      <c r="Z84">
        <f t="shared" si="5"/>
        <v>3279</v>
      </c>
      <c r="AA84">
        <f t="shared" si="5"/>
        <v>9531</v>
      </c>
      <c r="AB84">
        <f t="shared" si="5"/>
        <v>20088</v>
      </c>
      <c r="AC84">
        <f t="shared" si="5"/>
        <v>18726</v>
      </c>
      <c r="AD84">
        <f t="shared" si="5"/>
        <v>28164</v>
      </c>
      <c r="AE84">
        <f t="shared" si="5"/>
        <v>17970</v>
      </c>
      <c r="AF84">
        <f t="shared" si="5"/>
        <v>16173</v>
      </c>
      <c r="AG84">
        <f t="shared" si="5"/>
        <v>38361</v>
      </c>
      <c r="AH84">
        <f t="shared" si="5"/>
        <v>0</v>
      </c>
      <c r="AI84">
        <f t="shared" si="5"/>
        <v>0</v>
      </c>
      <c r="AJ84">
        <f t="shared" si="5"/>
        <v>0</v>
      </c>
      <c r="AK84">
        <f t="shared" si="5"/>
        <v>0</v>
      </c>
      <c r="AL84">
        <f t="shared" si="5"/>
        <v>0</v>
      </c>
      <c r="AM84">
        <f t="shared" si="5"/>
        <v>0</v>
      </c>
      <c r="AN84">
        <f t="shared" si="5"/>
        <v>0</v>
      </c>
      <c r="AO84">
        <f t="shared" si="5"/>
        <v>0</v>
      </c>
      <c r="AP84">
        <f t="shared" si="5"/>
        <v>0</v>
      </c>
      <c r="AQ84">
        <f t="shared" si="5"/>
        <v>951</v>
      </c>
      <c r="AR84">
        <f t="shared" si="5"/>
        <v>252</v>
      </c>
      <c r="AS84">
        <f t="shared" si="5"/>
        <v>237</v>
      </c>
      <c r="AT84">
        <f t="shared" si="5"/>
        <v>330</v>
      </c>
      <c r="AU84">
        <f t="shared" si="5"/>
        <v>336</v>
      </c>
      <c r="AV84">
        <f t="shared" si="5"/>
        <v>264</v>
      </c>
      <c r="AW84">
        <f t="shared" si="5"/>
        <v>330</v>
      </c>
      <c r="AX84">
        <f t="shared" si="5"/>
        <v>390</v>
      </c>
      <c r="AY84">
        <f t="shared" si="5"/>
        <v>387</v>
      </c>
      <c r="AZ84">
        <f t="shared" si="5"/>
        <v>402</v>
      </c>
      <c r="BA84">
        <f t="shared" si="5"/>
        <v>450</v>
      </c>
      <c r="BB84">
        <f t="shared" si="5"/>
        <v>255</v>
      </c>
      <c r="BC84">
        <f t="shared" si="5"/>
        <v>249</v>
      </c>
      <c r="BD84">
        <f t="shared" si="5"/>
        <v>210</v>
      </c>
      <c r="BE84">
        <f t="shared" si="5"/>
        <v>261</v>
      </c>
      <c r="BF84">
        <f>SUM(BF60:BF83)</f>
        <v>192</v>
      </c>
      <c r="BG84">
        <f t="shared" si="5"/>
        <v>102</v>
      </c>
      <c r="BH84">
        <f t="shared" si="5"/>
        <v>72</v>
      </c>
      <c r="BI84">
        <f t="shared" si="5"/>
        <v>21</v>
      </c>
      <c r="BJ84">
        <f t="shared" si="5"/>
        <v>42</v>
      </c>
      <c r="BK84">
        <f t="shared" si="5"/>
        <v>24</v>
      </c>
      <c r="BL84">
        <f t="shared" si="5"/>
        <v>27</v>
      </c>
      <c r="BM84">
        <f t="shared" si="5"/>
        <v>15</v>
      </c>
      <c r="BN84">
        <f t="shared" si="5"/>
        <v>3</v>
      </c>
      <c r="BO84">
        <f t="shared" ref="BO84:CN84" si="6">SUM(BO60:BO83)</f>
        <v>0</v>
      </c>
      <c r="BP84">
        <f t="shared" si="6"/>
        <v>0</v>
      </c>
      <c r="BQ84">
        <f t="shared" si="6"/>
        <v>0</v>
      </c>
      <c r="BR84">
        <f t="shared" si="6"/>
        <v>0</v>
      </c>
      <c r="BS84">
        <f t="shared" si="6"/>
        <v>0</v>
      </c>
      <c r="BT84">
        <f t="shared" si="6"/>
        <v>0</v>
      </c>
      <c r="BU84">
        <f t="shared" si="6"/>
        <v>0</v>
      </c>
      <c r="BV84">
        <f t="shared" si="6"/>
        <v>0</v>
      </c>
      <c r="BW84">
        <f t="shared" si="6"/>
        <v>0</v>
      </c>
      <c r="BX84">
        <f t="shared" si="6"/>
        <v>0</v>
      </c>
      <c r="BY84">
        <f t="shared" si="6"/>
        <v>0</v>
      </c>
      <c r="BZ84">
        <f t="shared" si="6"/>
        <v>0</v>
      </c>
      <c r="CA84">
        <f t="shared" si="6"/>
        <v>0</v>
      </c>
      <c r="CB84">
        <f t="shared" si="6"/>
        <v>0</v>
      </c>
      <c r="CC84">
        <f t="shared" si="6"/>
        <v>0</v>
      </c>
      <c r="CD84">
        <f t="shared" si="6"/>
        <v>0</v>
      </c>
      <c r="CE84">
        <f t="shared" si="6"/>
        <v>0</v>
      </c>
      <c r="CF84">
        <f t="shared" si="6"/>
        <v>0</v>
      </c>
      <c r="CG84">
        <f t="shared" si="6"/>
        <v>0</v>
      </c>
      <c r="CH84">
        <f t="shared" si="6"/>
        <v>0</v>
      </c>
      <c r="CI84">
        <f t="shared" si="6"/>
        <v>0</v>
      </c>
      <c r="CJ84">
        <f t="shared" si="6"/>
        <v>0</v>
      </c>
      <c r="CK84">
        <f t="shared" si="6"/>
        <v>0</v>
      </c>
      <c r="CL84">
        <f t="shared" si="6"/>
        <v>0</v>
      </c>
      <c r="CM84">
        <f t="shared" si="6"/>
        <v>0</v>
      </c>
      <c r="CN84">
        <f t="shared" si="6"/>
        <v>0</v>
      </c>
    </row>
    <row r="88" spans="1:92" x14ac:dyDescent="0.35">
      <c r="A88" t="s">
        <v>3</v>
      </c>
      <c r="B88" s="2">
        <v>43648</v>
      </c>
      <c r="C88" s="2">
        <v>43649</v>
      </c>
      <c r="D88" s="2">
        <v>43650</v>
      </c>
      <c r="E88" s="2">
        <v>43651</v>
      </c>
      <c r="F88" s="2">
        <v>43652</v>
      </c>
      <c r="G88" s="2">
        <v>43653</v>
      </c>
      <c r="H88" s="2">
        <v>43654</v>
      </c>
      <c r="I88" s="2">
        <v>43655</v>
      </c>
      <c r="J88" s="2">
        <v>43656</v>
      </c>
      <c r="K88" s="2">
        <v>43657</v>
      </c>
      <c r="L88" s="2">
        <v>43658</v>
      </c>
      <c r="M88" s="2">
        <v>43659</v>
      </c>
      <c r="N88" s="2">
        <v>43660</v>
      </c>
      <c r="O88" s="2">
        <v>43661</v>
      </c>
      <c r="P88" s="2">
        <v>43662</v>
      </c>
      <c r="Q88" s="2">
        <v>43663</v>
      </c>
      <c r="R88" s="2">
        <v>43664</v>
      </c>
      <c r="S88" s="2">
        <v>43665</v>
      </c>
      <c r="T88" s="2">
        <v>43666</v>
      </c>
      <c r="U88" s="2">
        <v>43667</v>
      </c>
      <c r="V88" s="2">
        <v>43668</v>
      </c>
      <c r="W88" s="2">
        <v>43669</v>
      </c>
      <c r="X88" s="2">
        <v>43670</v>
      </c>
      <c r="Y88" s="2">
        <v>43671</v>
      </c>
      <c r="Z88" s="2">
        <v>43672</v>
      </c>
      <c r="AA88" s="2">
        <v>43673</v>
      </c>
      <c r="AB88" s="2">
        <v>43674</v>
      </c>
      <c r="AC88" s="2">
        <v>43675</v>
      </c>
      <c r="AD88" s="2">
        <v>43676</v>
      </c>
      <c r="AE88" s="2">
        <v>43677</v>
      </c>
      <c r="AF88" s="2">
        <v>43678</v>
      </c>
      <c r="AG88" s="2">
        <v>43679</v>
      </c>
      <c r="AH88" s="2">
        <v>43680</v>
      </c>
      <c r="AI88" s="2">
        <v>43681</v>
      </c>
      <c r="AJ88" s="2">
        <v>43682</v>
      </c>
      <c r="AK88" s="2">
        <v>43683</v>
      </c>
      <c r="AL88" s="2">
        <v>43684</v>
      </c>
      <c r="AM88" s="2">
        <v>43685</v>
      </c>
      <c r="AN88" s="2">
        <v>43686</v>
      </c>
      <c r="AO88" s="2">
        <v>43687</v>
      </c>
      <c r="AP88" s="2">
        <v>43688</v>
      </c>
      <c r="AQ88" s="2">
        <v>43689</v>
      </c>
      <c r="AR88" s="2">
        <v>43690</v>
      </c>
      <c r="AS88" s="2">
        <v>43691</v>
      </c>
      <c r="AT88" s="2">
        <v>43692</v>
      </c>
      <c r="AU88" s="2">
        <v>43693</v>
      </c>
      <c r="AV88" s="2">
        <v>43694</v>
      </c>
      <c r="AW88" s="2">
        <v>43695</v>
      </c>
      <c r="AX88" s="2">
        <v>43696</v>
      </c>
      <c r="AY88" s="2">
        <v>43697</v>
      </c>
      <c r="AZ88" s="2">
        <v>43698</v>
      </c>
      <c r="BA88" s="2">
        <v>43699</v>
      </c>
      <c r="BB88" s="2">
        <v>43700</v>
      </c>
      <c r="BC88" s="2">
        <v>43701</v>
      </c>
      <c r="BD88" s="2">
        <v>43702</v>
      </c>
      <c r="BE88" s="2">
        <v>43703</v>
      </c>
      <c r="BF88" s="2">
        <v>43704</v>
      </c>
      <c r="BG88" s="2">
        <v>43705</v>
      </c>
      <c r="BH88" s="2">
        <v>43706</v>
      </c>
      <c r="BI88" s="2">
        <v>43707</v>
      </c>
      <c r="BJ88" s="2">
        <v>43708</v>
      </c>
      <c r="BK88" s="2">
        <v>43709</v>
      </c>
      <c r="BL88" s="2">
        <v>43710</v>
      </c>
      <c r="BM88" s="2">
        <v>43711</v>
      </c>
      <c r="BN88" s="2">
        <v>43712</v>
      </c>
      <c r="BO88" s="2">
        <v>43713</v>
      </c>
      <c r="BP88" s="2">
        <v>43714</v>
      </c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</row>
    <row r="89" spans="1:92" x14ac:dyDescent="0.35">
      <c r="A89" s="1">
        <v>0</v>
      </c>
      <c r="C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3</v>
      </c>
      <c r="X89">
        <v>3</v>
      </c>
      <c r="Y89">
        <v>0</v>
      </c>
      <c r="Z89">
        <v>3</v>
      </c>
      <c r="AA89">
        <v>3</v>
      </c>
      <c r="AB89">
        <v>12</v>
      </c>
      <c r="AC89">
        <v>3</v>
      </c>
      <c r="AD89">
        <v>27</v>
      </c>
      <c r="AE89">
        <v>15</v>
      </c>
      <c r="AF89">
        <v>18</v>
      </c>
      <c r="AG89">
        <v>3</v>
      </c>
      <c r="AQ89">
        <v>3</v>
      </c>
      <c r="AR89">
        <v>0</v>
      </c>
      <c r="AS89">
        <v>-3</v>
      </c>
      <c r="AT89">
        <v>-3</v>
      </c>
      <c r="AU89">
        <v>0</v>
      </c>
      <c r="AV89">
        <v>12</v>
      </c>
      <c r="AW89">
        <v>9</v>
      </c>
      <c r="AX89">
        <v>3</v>
      </c>
      <c r="AY89">
        <v>9</v>
      </c>
      <c r="AZ89">
        <v>6</v>
      </c>
      <c r="BA89">
        <v>18</v>
      </c>
      <c r="BB89">
        <v>9</v>
      </c>
      <c r="BC89">
        <v>3</v>
      </c>
      <c r="BD89">
        <v>0</v>
      </c>
      <c r="BE89">
        <v>48</v>
      </c>
      <c r="BF89">
        <v>-6</v>
      </c>
      <c r="BG89">
        <v>18</v>
      </c>
      <c r="BH89">
        <v>12</v>
      </c>
      <c r="BI89">
        <v>12</v>
      </c>
      <c r="BJ89">
        <v>18</v>
      </c>
      <c r="BK89">
        <v>0</v>
      </c>
      <c r="BL89">
        <v>21</v>
      </c>
      <c r="BM89">
        <v>9</v>
      </c>
      <c r="BN89">
        <v>33</v>
      </c>
      <c r="BO89">
        <v>15</v>
      </c>
      <c r="BP89">
        <v>9</v>
      </c>
    </row>
    <row r="90" spans="1:92" x14ac:dyDescent="0.35">
      <c r="A90">
        <v>100</v>
      </c>
      <c r="C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3</v>
      </c>
      <c r="V90">
        <v>3</v>
      </c>
      <c r="W90">
        <v>3</v>
      </c>
      <c r="X90">
        <v>3</v>
      </c>
      <c r="Y90">
        <v>0</v>
      </c>
      <c r="Z90">
        <v>3</v>
      </c>
      <c r="AA90">
        <v>0</v>
      </c>
      <c r="AB90">
        <v>0</v>
      </c>
      <c r="AC90">
        <v>0</v>
      </c>
      <c r="AD90">
        <v>6</v>
      </c>
      <c r="AE90">
        <v>0</v>
      </c>
      <c r="AF90">
        <v>3</v>
      </c>
      <c r="AG90">
        <v>0</v>
      </c>
      <c r="AQ90">
        <v>0</v>
      </c>
      <c r="AR90">
        <v>-3</v>
      </c>
      <c r="AS90">
        <v>0</v>
      </c>
      <c r="AT90">
        <v>3</v>
      </c>
      <c r="AU90">
        <v>-3</v>
      </c>
      <c r="AV90">
        <v>3</v>
      </c>
      <c r="AW90">
        <v>0</v>
      </c>
      <c r="AX90">
        <v>3</v>
      </c>
      <c r="AY90">
        <v>3</v>
      </c>
      <c r="AZ90">
        <v>6</v>
      </c>
      <c r="BA90">
        <v>3</v>
      </c>
      <c r="BB90">
        <v>6</v>
      </c>
      <c r="BC90">
        <v>3</v>
      </c>
      <c r="BD90">
        <v>12</v>
      </c>
      <c r="BE90">
        <v>3</v>
      </c>
      <c r="BF90">
        <v>21</v>
      </c>
      <c r="BG90">
        <v>15</v>
      </c>
      <c r="BH90">
        <v>12</v>
      </c>
      <c r="BI90">
        <v>-3</v>
      </c>
      <c r="BJ90">
        <v>12</v>
      </c>
      <c r="BK90">
        <v>3</v>
      </c>
      <c r="BL90">
        <v>9</v>
      </c>
      <c r="BM90">
        <v>18</v>
      </c>
      <c r="BN90">
        <v>12</v>
      </c>
      <c r="BO90">
        <v>0</v>
      </c>
      <c r="BP90">
        <v>0</v>
      </c>
    </row>
    <row r="91" spans="1:92" x14ac:dyDescent="0.35">
      <c r="A91">
        <v>200</v>
      </c>
      <c r="C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3</v>
      </c>
      <c r="AD91">
        <v>15</v>
      </c>
      <c r="AE91">
        <v>0</v>
      </c>
      <c r="AF91">
        <v>9</v>
      </c>
      <c r="AG91">
        <v>9</v>
      </c>
      <c r="AQ91">
        <v>3</v>
      </c>
      <c r="AR91">
        <v>6</v>
      </c>
      <c r="AS91">
        <v>0</v>
      </c>
      <c r="AT91">
        <v>-3</v>
      </c>
      <c r="AU91">
        <v>3</v>
      </c>
      <c r="AV91">
        <v>6</v>
      </c>
      <c r="AW91">
        <v>3</v>
      </c>
      <c r="AX91">
        <v>3</v>
      </c>
      <c r="AY91">
        <v>3</v>
      </c>
      <c r="AZ91">
        <v>0</v>
      </c>
      <c r="BA91">
        <v>9</v>
      </c>
      <c r="BB91">
        <v>18</v>
      </c>
      <c r="BC91">
        <v>0</v>
      </c>
      <c r="BD91">
        <v>3</v>
      </c>
      <c r="BE91">
        <v>6</v>
      </c>
      <c r="BF91">
        <v>6</v>
      </c>
      <c r="BG91">
        <v>0</v>
      </c>
      <c r="BH91">
        <v>0</v>
      </c>
      <c r="BI91">
        <v>-3</v>
      </c>
      <c r="BJ91">
        <v>6</v>
      </c>
      <c r="BK91">
        <v>3</v>
      </c>
      <c r="BL91">
        <v>24</v>
      </c>
      <c r="BM91">
        <v>3</v>
      </c>
      <c r="BN91">
        <v>3</v>
      </c>
      <c r="BO91">
        <v>6</v>
      </c>
      <c r="BP91">
        <v>6</v>
      </c>
    </row>
    <row r="92" spans="1:92" x14ac:dyDescent="0.35">
      <c r="A92">
        <v>300</v>
      </c>
      <c r="C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-9</v>
      </c>
      <c r="AA92">
        <v>-3</v>
      </c>
      <c r="AB92">
        <v>-3</v>
      </c>
      <c r="AC92">
        <v>0</v>
      </c>
      <c r="AD92">
        <v>0</v>
      </c>
      <c r="AE92">
        <v>0</v>
      </c>
      <c r="AF92">
        <v>0</v>
      </c>
      <c r="AG92">
        <v>0</v>
      </c>
      <c r="AQ92">
        <v>3</v>
      </c>
      <c r="AR92">
        <v>6</v>
      </c>
      <c r="AS92">
        <v>0</v>
      </c>
      <c r="AT92">
        <v>0</v>
      </c>
      <c r="AU92">
        <v>0</v>
      </c>
      <c r="AV92">
        <v>0</v>
      </c>
      <c r="AW92">
        <v>3</v>
      </c>
      <c r="AX92">
        <v>-3</v>
      </c>
      <c r="AY92">
        <v>9</v>
      </c>
      <c r="AZ92">
        <v>0</v>
      </c>
      <c r="BA92">
        <v>3</v>
      </c>
      <c r="BB92">
        <v>12</v>
      </c>
      <c r="BC92">
        <v>6</v>
      </c>
      <c r="BD92">
        <v>0</v>
      </c>
      <c r="BE92">
        <v>0</v>
      </c>
      <c r="BF92">
        <v>6</v>
      </c>
      <c r="BG92">
        <v>9</v>
      </c>
      <c r="BH92">
        <v>3</v>
      </c>
      <c r="BI92">
        <v>0</v>
      </c>
      <c r="BJ92">
        <v>3</v>
      </c>
      <c r="BK92">
        <v>9</v>
      </c>
      <c r="BL92">
        <v>3</v>
      </c>
      <c r="BM92">
        <v>3</v>
      </c>
      <c r="BN92">
        <v>0</v>
      </c>
      <c r="BO92">
        <v>0</v>
      </c>
      <c r="BP92">
        <v>3</v>
      </c>
    </row>
    <row r="93" spans="1:92" x14ac:dyDescent="0.35">
      <c r="A93">
        <v>400</v>
      </c>
      <c r="C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3</v>
      </c>
      <c r="AD93">
        <v>3</v>
      </c>
      <c r="AE93">
        <v>0</v>
      </c>
      <c r="AF93">
        <v>3</v>
      </c>
      <c r="AG93">
        <v>0</v>
      </c>
      <c r="AQ93">
        <v>3</v>
      </c>
      <c r="AR93">
        <v>0</v>
      </c>
      <c r="AS93">
        <v>0</v>
      </c>
      <c r="AT93">
        <v>0</v>
      </c>
      <c r="AU93">
        <v>0</v>
      </c>
      <c r="AV93">
        <v>3</v>
      </c>
      <c r="AW93">
        <v>0</v>
      </c>
      <c r="AX93">
        <v>0</v>
      </c>
      <c r="AY93">
        <v>0</v>
      </c>
      <c r="AZ93">
        <v>6</v>
      </c>
      <c r="BA93">
        <v>3</v>
      </c>
      <c r="BB93">
        <v>-3</v>
      </c>
      <c r="BC93">
        <v>6</v>
      </c>
      <c r="BD93">
        <v>3</v>
      </c>
      <c r="BE93">
        <v>3</v>
      </c>
      <c r="BF93">
        <v>0</v>
      </c>
      <c r="BG93">
        <v>-3</v>
      </c>
      <c r="BH93">
        <v>0</v>
      </c>
      <c r="BI93">
        <v>0</v>
      </c>
      <c r="BJ93">
        <v>3</v>
      </c>
      <c r="BK93">
        <v>6</v>
      </c>
      <c r="BL93">
        <v>-3</v>
      </c>
      <c r="BM93">
        <v>-6</v>
      </c>
      <c r="BN93">
        <v>0</v>
      </c>
      <c r="BO93">
        <v>-3</v>
      </c>
      <c r="BP93">
        <v>0</v>
      </c>
    </row>
    <row r="94" spans="1:92" x14ac:dyDescent="0.35">
      <c r="A94">
        <v>500</v>
      </c>
      <c r="C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6</v>
      </c>
      <c r="AA94">
        <v>0</v>
      </c>
      <c r="AB94">
        <v>0</v>
      </c>
      <c r="AC94">
        <v>0</v>
      </c>
      <c r="AD94">
        <v>0</v>
      </c>
      <c r="AE94">
        <v>12</v>
      </c>
      <c r="AF94">
        <v>6</v>
      </c>
      <c r="AG94">
        <v>0</v>
      </c>
      <c r="AQ94">
        <v>-3</v>
      </c>
      <c r="AR94">
        <v>0</v>
      </c>
      <c r="AS94">
        <v>0</v>
      </c>
      <c r="AT94">
        <v>0</v>
      </c>
      <c r="AU94">
        <v>3</v>
      </c>
      <c r="AV94">
        <v>0</v>
      </c>
      <c r="AW94">
        <v>3</v>
      </c>
      <c r="AX94">
        <v>0</v>
      </c>
      <c r="AY94">
        <v>6</v>
      </c>
      <c r="AZ94">
        <v>0</v>
      </c>
      <c r="BA94">
        <v>-6</v>
      </c>
      <c r="BB94">
        <v>0</v>
      </c>
      <c r="BC94">
        <v>0</v>
      </c>
      <c r="BD94">
        <v>-3</v>
      </c>
      <c r="BE94">
        <v>0</v>
      </c>
      <c r="BF94">
        <v>9</v>
      </c>
      <c r="BG94">
        <v>0</v>
      </c>
      <c r="BH94">
        <v>0</v>
      </c>
      <c r="BI94">
        <v>0</v>
      </c>
      <c r="BJ94">
        <v>3</v>
      </c>
      <c r="BK94">
        <v>3</v>
      </c>
      <c r="BL94">
        <v>12</v>
      </c>
      <c r="BM94">
        <v>-3</v>
      </c>
      <c r="BN94">
        <v>0</v>
      </c>
      <c r="BO94">
        <v>0</v>
      </c>
      <c r="BP94">
        <v>0</v>
      </c>
    </row>
    <row r="95" spans="1:92" x14ac:dyDescent="0.35">
      <c r="A95">
        <v>600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3</v>
      </c>
      <c r="Y95">
        <v>0</v>
      </c>
      <c r="Z95">
        <v>6</v>
      </c>
      <c r="AA95">
        <v>0</v>
      </c>
      <c r="AB95">
        <v>-3</v>
      </c>
      <c r="AC95">
        <v>3</v>
      </c>
      <c r="AD95">
        <v>0</v>
      </c>
      <c r="AE95">
        <v>6</v>
      </c>
      <c r="AF95">
        <v>6</v>
      </c>
      <c r="AG95">
        <v>12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3</v>
      </c>
      <c r="AW95">
        <v>0</v>
      </c>
      <c r="AX95">
        <v>0</v>
      </c>
      <c r="AY95">
        <v>0</v>
      </c>
      <c r="AZ95">
        <v>3</v>
      </c>
      <c r="BA95">
        <v>6</v>
      </c>
      <c r="BB95">
        <v>3</v>
      </c>
      <c r="BC95">
        <v>0</v>
      </c>
      <c r="BD95">
        <v>3</v>
      </c>
      <c r="BE95">
        <v>0</v>
      </c>
      <c r="BF95">
        <v>0</v>
      </c>
      <c r="BG95">
        <v>0</v>
      </c>
      <c r="BH95">
        <v>6</v>
      </c>
      <c r="BI95">
        <v>3</v>
      </c>
      <c r="BJ95">
        <v>0</v>
      </c>
      <c r="BK95">
        <v>0</v>
      </c>
      <c r="BL95">
        <v>3</v>
      </c>
      <c r="BM95">
        <v>0</v>
      </c>
      <c r="BN95">
        <v>0</v>
      </c>
      <c r="BO95">
        <v>-3</v>
      </c>
      <c r="BP95">
        <v>0</v>
      </c>
    </row>
    <row r="96" spans="1:92" x14ac:dyDescent="0.35">
      <c r="A96">
        <v>700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3</v>
      </c>
      <c r="U96">
        <v>0</v>
      </c>
      <c r="V96">
        <v>0</v>
      </c>
      <c r="W96">
        <v>0</v>
      </c>
      <c r="X96">
        <v>0</v>
      </c>
      <c r="Y96">
        <v>0</v>
      </c>
      <c r="Z96">
        <v>3</v>
      </c>
      <c r="AA96">
        <v>0</v>
      </c>
      <c r="AB96">
        <v>0</v>
      </c>
      <c r="AC96">
        <v>6</v>
      </c>
      <c r="AD96">
        <v>6</v>
      </c>
      <c r="AE96">
        <v>6</v>
      </c>
      <c r="AF96">
        <v>0</v>
      </c>
      <c r="AG96">
        <v>3</v>
      </c>
      <c r="AQ96">
        <v>3</v>
      </c>
      <c r="AR96">
        <v>3</v>
      </c>
      <c r="AS96">
        <v>-9</v>
      </c>
      <c r="AT96">
        <v>3</v>
      </c>
      <c r="AU96">
        <v>3</v>
      </c>
      <c r="AV96">
        <v>-3</v>
      </c>
      <c r="AW96">
        <v>0</v>
      </c>
      <c r="AX96">
        <v>3</v>
      </c>
      <c r="AY96">
        <v>-6</v>
      </c>
      <c r="AZ96">
        <v>6</v>
      </c>
      <c r="BA96">
        <v>12</v>
      </c>
      <c r="BB96">
        <v>3</v>
      </c>
      <c r="BC96">
        <v>-9</v>
      </c>
      <c r="BD96">
        <v>3</v>
      </c>
      <c r="BE96">
        <v>0</v>
      </c>
      <c r="BF96">
        <v>0</v>
      </c>
      <c r="BG96">
        <v>-9</v>
      </c>
      <c r="BH96">
        <v>-42</v>
      </c>
      <c r="BI96">
        <v>-48</v>
      </c>
      <c r="BJ96">
        <v>-3</v>
      </c>
      <c r="BK96">
        <v>-3</v>
      </c>
      <c r="BL96">
        <v>0</v>
      </c>
      <c r="BM96">
        <v>0</v>
      </c>
      <c r="BN96">
        <v>6</v>
      </c>
      <c r="BO96">
        <v>0</v>
      </c>
    </row>
    <row r="97" spans="1:67" x14ac:dyDescent="0.35">
      <c r="A97">
        <v>800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6</v>
      </c>
      <c r="Y97">
        <v>0</v>
      </c>
      <c r="Z97">
        <v>3</v>
      </c>
      <c r="AA97">
        <v>0</v>
      </c>
      <c r="AB97">
        <v>0</v>
      </c>
      <c r="AC97">
        <v>0</v>
      </c>
      <c r="AD97">
        <v>0</v>
      </c>
      <c r="AE97">
        <v>3</v>
      </c>
      <c r="AF97">
        <v>-12</v>
      </c>
      <c r="AG97">
        <v>24</v>
      </c>
      <c r="AQ97">
        <v>3</v>
      </c>
      <c r="AR97">
        <v>0</v>
      </c>
      <c r="AS97">
        <v>-3</v>
      </c>
      <c r="AT97">
        <v>3</v>
      </c>
      <c r="AU97">
        <v>9</v>
      </c>
      <c r="AV97">
        <v>0</v>
      </c>
      <c r="AW97">
        <v>6</v>
      </c>
      <c r="AX97">
        <v>9</v>
      </c>
      <c r="AY97">
        <v>0</v>
      </c>
      <c r="AZ97">
        <v>18</v>
      </c>
      <c r="BA97">
        <v>0</v>
      </c>
      <c r="BB97">
        <v>3</v>
      </c>
      <c r="BC97">
        <v>18</v>
      </c>
      <c r="BD97">
        <v>3</v>
      </c>
      <c r="BE97">
        <v>9</v>
      </c>
      <c r="BF97">
        <v>18</v>
      </c>
      <c r="BG97">
        <v>9</v>
      </c>
      <c r="BH97">
        <v>-6</v>
      </c>
      <c r="BI97">
        <v>0</v>
      </c>
      <c r="BJ97">
        <v>6</v>
      </c>
      <c r="BK97">
        <v>6</v>
      </c>
      <c r="BL97">
        <v>3</v>
      </c>
      <c r="BM97">
        <v>3</v>
      </c>
      <c r="BN97">
        <v>-3</v>
      </c>
      <c r="BO97">
        <v>-9</v>
      </c>
    </row>
    <row r="98" spans="1:67" x14ac:dyDescent="0.35">
      <c r="A98">
        <v>900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6</v>
      </c>
      <c r="Y98">
        <v>0</v>
      </c>
      <c r="Z98">
        <v>-9</v>
      </c>
      <c r="AA98">
        <v>3</v>
      </c>
      <c r="AB98">
        <v>3</v>
      </c>
      <c r="AC98">
        <v>0</v>
      </c>
      <c r="AD98">
        <v>3</v>
      </c>
      <c r="AE98">
        <v>0</v>
      </c>
      <c r="AF98">
        <v>-3</v>
      </c>
      <c r="AG98">
        <v>9</v>
      </c>
      <c r="AQ98">
        <v>6</v>
      </c>
      <c r="AR98">
        <v>0</v>
      </c>
      <c r="AS98">
        <v>-3</v>
      </c>
      <c r="AT98">
        <v>3</v>
      </c>
      <c r="AU98">
        <v>-3</v>
      </c>
      <c r="AV98">
        <v>3</v>
      </c>
      <c r="AW98">
        <v>0</v>
      </c>
      <c r="AX98">
        <v>0</v>
      </c>
      <c r="AY98">
        <v>6</v>
      </c>
      <c r="AZ98">
        <v>3</v>
      </c>
      <c r="BA98">
        <v>3</v>
      </c>
      <c r="BB98">
        <v>9</v>
      </c>
      <c r="BC98">
        <v>9</v>
      </c>
      <c r="BD98">
        <v>12</v>
      </c>
      <c r="BE98">
        <v>3</v>
      </c>
      <c r="BF98">
        <v>6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3</v>
      </c>
      <c r="BM98">
        <v>0</v>
      </c>
      <c r="BN98">
        <v>0</v>
      </c>
      <c r="BO98">
        <v>-3</v>
      </c>
    </row>
    <row r="99" spans="1:67" x14ac:dyDescent="0.35">
      <c r="A99">
        <v>1000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-3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9</v>
      </c>
      <c r="AQ99">
        <v>3</v>
      </c>
      <c r="AR99">
        <v>0</v>
      </c>
      <c r="AS99">
        <v>0</v>
      </c>
      <c r="AT99">
        <v>-3</v>
      </c>
      <c r="AU99">
        <v>-6</v>
      </c>
      <c r="AV99">
        <v>0</v>
      </c>
      <c r="AW99">
        <v>-3</v>
      </c>
      <c r="AX99">
        <v>0</v>
      </c>
      <c r="AY99">
        <v>9</v>
      </c>
      <c r="AZ99">
        <v>0</v>
      </c>
      <c r="BA99">
        <v>9</v>
      </c>
      <c r="BB99">
        <v>0</v>
      </c>
      <c r="BC99">
        <v>-3</v>
      </c>
      <c r="BD99">
        <v>6</v>
      </c>
      <c r="BE99">
        <v>6</v>
      </c>
      <c r="BF99">
        <v>12</v>
      </c>
      <c r="BG99">
        <v>9</v>
      </c>
      <c r="BH99">
        <v>3</v>
      </c>
      <c r="BI99">
        <v>0</v>
      </c>
      <c r="BJ99">
        <v>3</v>
      </c>
      <c r="BK99">
        <v>3</v>
      </c>
      <c r="BL99">
        <v>9</v>
      </c>
      <c r="BM99">
        <v>0</v>
      </c>
      <c r="BN99">
        <v>0</v>
      </c>
      <c r="BO99">
        <v>0</v>
      </c>
    </row>
    <row r="100" spans="1:67" x14ac:dyDescent="0.35">
      <c r="A100">
        <v>1100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-3</v>
      </c>
      <c r="AB100">
        <v>3</v>
      </c>
      <c r="AC100">
        <v>-3</v>
      </c>
      <c r="AD100">
        <v>0</v>
      </c>
      <c r="AE100">
        <v>3</v>
      </c>
      <c r="AF100">
        <v>-6</v>
      </c>
      <c r="AG100">
        <v>6</v>
      </c>
      <c r="AQ100">
        <v>0</v>
      </c>
      <c r="AR100">
        <v>0</v>
      </c>
      <c r="AS100">
        <v>-3</v>
      </c>
      <c r="AT100">
        <v>9</v>
      </c>
      <c r="AU100">
        <v>12</v>
      </c>
      <c r="AV100">
        <v>-6</v>
      </c>
      <c r="AW100">
        <v>0</v>
      </c>
      <c r="AX100">
        <v>0</v>
      </c>
      <c r="AY100">
        <v>-3</v>
      </c>
      <c r="AZ100">
        <v>12</v>
      </c>
      <c r="BA100">
        <v>3</v>
      </c>
      <c r="BB100">
        <v>0</v>
      </c>
      <c r="BC100">
        <v>0</v>
      </c>
      <c r="BD100">
        <v>6</v>
      </c>
      <c r="BE100">
        <v>15</v>
      </c>
      <c r="BF100">
        <v>0</v>
      </c>
      <c r="BG100">
        <v>0</v>
      </c>
      <c r="BH100">
        <v>9</v>
      </c>
      <c r="BI100">
        <v>0</v>
      </c>
      <c r="BJ100">
        <v>0</v>
      </c>
      <c r="BK100">
        <v>3</v>
      </c>
      <c r="BL100">
        <v>0</v>
      </c>
      <c r="BM100">
        <v>0</v>
      </c>
      <c r="BN100">
        <v>0</v>
      </c>
      <c r="BO100">
        <v>-3</v>
      </c>
    </row>
    <row r="101" spans="1:67" x14ac:dyDescent="0.35">
      <c r="A101">
        <v>1200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3</v>
      </c>
      <c r="T101">
        <v>0</v>
      </c>
      <c r="U101">
        <v>0</v>
      </c>
      <c r="V101">
        <v>0</v>
      </c>
      <c r="W101">
        <v>0</v>
      </c>
      <c r="X101">
        <v>3</v>
      </c>
      <c r="Y101">
        <v>3</v>
      </c>
      <c r="Z101">
        <v>3</v>
      </c>
      <c r="AA101">
        <v>12</v>
      </c>
      <c r="AB101">
        <v>3</v>
      </c>
      <c r="AC101">
        <v>9</v>
      </c>
      <c r="AD101">
        <v>3</v>
      </c>
      <c r="AE101">
        <v>3</v>
      </c>
      <c r="AF101">
        <v>12</v>
      </c>
      <c r="AG101">
        <v>15</v>
      </c>
      <c r="AQ101">
        <v>3</v>
      </c>
      <c r="AR101">
        <v>0</v>
      </c>
      <c r="AS101">
        <v>0</v>
      </c>
      <c r="AT101">
        <v>9</v>
      </c>
      <c r="AU101">
        <v>3</v>
      </c>
      <c r="AV101">
        <v>-3</v>
      </c>
      <c r="AW101">
        <v>-9</v>
      </c>
      <c r="AX101">
        <v>0</v>
      </c>
      <c r="AY101">
        <v>0</v>
      </c>
      <c r="AZ101">
        <v>6</v>
      </c>
      <c r="BA101">
        <v>0</v>
      </c>
      <c r="BB101">
        <v>6</v>
      </c>
      <c r="BC101">
        <v>0</v>
      </c>
      <c r="BD101">
        <v>6</v>
      </c>
      <c r="BE101">
        <v>27</v>
      </c>
      <c r="BF101">
        <v>6</v>
      </c>
      <c r="BG101">
        <v>3</v>
      </c>
      <c r="BH101">
        <v>0</v>
      </c>
      <c r="BI101">
        <v>0</v>
      </c>
      <c r="BJ101">
        <v>3</v>
      </c>
      <c r="BK101">
        <v>0</v>
      </c>
      <c r="BL101">
        <v>3</v>
      </c>
      <c r="BM101">
        <v>0</v>
      </c>
      <c r="BN101">
        <v>-3</v>
      </c>
      <c r="BO101">
        <v>0</v>
      </c>
    </row>
    <row r="102" spans="1:67" x14ac:dyDescent="0.35">
      <c r="A102">
        <v>1300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3</v>
      </c>
      <c r="S102">
        <v>3</v>
      </c>
      <c r="T102">
        <v>0</v>
      </c>
      <c r="U102">
        <v>0</v>
      </c>
      <c r="V102">
        <v>6</v>
      </c>
      <c r="W102">
        <v>0</v>
      </c>
      <c r="X102">
        <v>0</v>
      </c>
      <c r="Y102">
        <v>0</v>
      </c>
      <c r="Z102">
        <v>0</v>
      </c>
      <c r="AA102">
        <v>9</v>
      </c>
      <c r="AB102">
        <v>0</v>
      </c>
      <c r="AC102">
        <v>-3</v>
      </c>
      <c r="AD102">
        <v>9</v>
      </c>
      <c r="AE102">
        <v>0</v>
      </c>
      <c r="AF102">
        <v>3</v>
      </c>
      <c r="AG102">
        <v>0</v>
      </c>
      <c r="AQ102">
        <v>0</v>
      </c>
      <c r="AR102">
        <v>0</v>
      </c>
      <c r="AS102">
        <v>0</v>
      </c>
      <c r="AT102">
        <v>-3</v>
      </c>
      <c r="AU102">
        <v>3</v>
      </c>
      <c r="AV102">
        <v>-12</v>
      </c>
      <c r="AW102">
        <v>0</v>
      </c>
      <c r="AX102">
        <v>-6</v>
      </c>
      <c r="AY102">
        <v>3</v>
      </c>
      <c r="AZ102">
        <v>0</v>
      </c>
      <c r="BA102">
        <v>0</v>
      </c>
      <c r="BB102">
        <v>-3</v>
      </c>
      <c r="BC102">
        <v>0</v>
      </c>
      <c r="BD102">
        <v>9</v>
      </c>
      <c r="BE102">
        <v>12</v>
      </c>
      <c r="BF102">
        <v>0</v>
      </c>
      <c r="BG102">
        <v>6</v>
      </c>
      <c r="BH102">
        <v>3</v>
      </c>
      <c r="BI102">
        <v>0</v>
      </c>
      <c r="BJ102">
        <v>0</v>
      </c>
      <c r="BK102">
        <v>0</v>
      </c>
      <c r="BL102">
        <v>3</v>
      </c>
      <c r="BM102">
        <v>0</v>
      </c>
      <c r="BN102">
        <v>0</v>
      </c>
      <c r="BO102">
        <v>-3</v>
      </c>
    </row>
    <row r="103" spans="1:67" x14ac:dyDescent="0.35">
      <c r="A103">
        <v>1400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3</v>
      </c>
      <c r="V103">
        <v>3</v>
      </c>
      <c r="W103">
        <v>0</v>
      </c>
      <c r="X103">
        <v>3</v>
      </c>
      <c r="Y103">
        <v>0</v>
      </c>
      <c r="Z103">
        <v>-3</v>
      </c>
      <c r="AA103">
        <v>0</v>
      </c>
      <c r="AB103">
        <v>0</v>
      </c>
      <c r="AC103">
        <v>9</v>
      </c>
      <c r="AD103">
        <v>9</v>
      </c>
      <c r="AE103">
        <v>12</v>
      </c>
      <c r="AF103">
        <v>-3</v>
      </c>
      <c r="AG103">
        <v>12</v>
      </c>
      <c r="AQ103">
        <v>3</v>
      </c>
      <c r="AR103">
        <v>3</v>
      </c>
      <c r="AS103">
        <v>0</v>
      </c>
      <c r="AT103">
        <v>3</v>
      </c>
      <c r="AU103">
        <v>9</v>
      </c>
      <c r="AV103">
        <v>3</v>
      </c>
      <c r="AW103">
        <v>3</v>
      </c>
      <c r="AX103">
        <v>-3</v>
      </c>
      <c r="AY103">
        <v>15</v>
      </c>
      <c r="AZ103">
        <v>0</v>
      </c>
      <c r="BA103">
        <v>12</v>
      </c>
      <c r="BB103">
        <v>12</v>
      </c>
      <c r="BC103">
        <v>3</v>
      </c>
      <c r="BD103">
        <v>33</v>
      </c>
      <c r="BE103">
        <v>120</v>
      </c>
      <c r="BF103">
        <v>24</v>
      </c>
      <c r="BG103">
        <v>18</v>
      </c>
      <c r="BH103">
        <v>3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</row>
    <row r="104" spans="1:67" x14ac:dyDescent="0.35">
      <c r="A104">
        <v>1500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6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3</v>
      </c>
      <c r="Z104">
        <v>9</v>
      </c>
      <c r="AA104">
        <v>12</v>
      </c>
      <c r="AB104">
        <v>0</v>
      </c>
      <c r="AC104">
        <v>6</v>
      </c>
      <c r="AD104">
        <v>0</v>
      </c>
      <c r="AE104">
        <v>18</v>
      </c>
      <c r="AF104">
        <v>6</v>
      </c>
      <c r="AG104">
        <v>0</v>
      </c>
      <c r="AQ104">
        <v>0</v>
      </c>
      <c r="AR104">
        <v>3</v>
      </c>
      <c r="AS104">
        <v>3</v>
      </c>
      <c r="AT104">
        <v>0</v>
      </c>
      <c r="AU104">
        <v>0</v>
      </c>
      <c r="AV104">
        <v>3</v>
      </c>
      <c r="AW104">
        <v>0</v>
      </c>
      <c r="AX104">
        <v>3</v>
      </c>
      <c r="AY104">
        <v>9</v>
      </c>
      <c r="AZ104">
        <v>6</v>
      </c>
      <c r="BA104">
        <v>18</v>
      </c>
      <c r="BB104">
        <v>0</v>
      </c>
      <c r="BC104">
        <v>9</v>
      </c>
      <c r="BD104">
        <v>27</v>
      </c>
      <c r="BE104">
        <v>60</v>
      </c>
      <c r="BF104">
        <v>45</v>
      </c>
      <c r="BG104">
        <v>12</v>
      </c>
      <c r="BH104">
        <v>0</v>
      </c>
      <c r="BI104">
        <v>3</v>
      </c>
      <c r="BJ104">
        <v>3</v>
      </c>
      <c r="BK104">
        <v>18</v>
      </c>
      <c r="BL104">
        <v>0</v>
      </c>
      <c r="BM104">
        <v>-3</v>
      </c>
      <c r="BN104">
        <v>0</v>
      </c>
      <c r="BO104">
        <v>0</v>
      </c>
    </row>
    <row r="105" spans="1:67" x14ac:dyDescent="0.35">
      <c r="A105">
        <v>1600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3</v>
      </c>
      <c r="U105">
        <v>0</v>
      </c>
      <c r="V105">
        <v>0</v>
      </c>
      <c r="W105">
        <v>0</v>
      </c>
      <c r="X105">
        <v>9</v>
      </c>
      <c r="Y105">
        <v>0</v>
      </c>
      <c r="Z105">
        <v>0</v>
      </c>
      <c r="AA105">
        <v>12</v>
      </c>
      <c r="AB105">
        <v>6</v>
      </c>
      <c r="AC105">
        <v>6</v>
      </c>
      <c r="AD105">
        <v>42</v>
      </c>
      <c r="AE105">
        <v>60</v>
      </c>
      <c r="AF105">
        <v>0</v>
      </c>
      <c r="AG105">
        <v>18</v>
      </c>
      <c r="AQ105">
        <v>0</v>
      </c>
      <c r="AR105">
        <v>3</v>
      </c>
      <c r="AS105">
        <v>-3</v>
      </c>
      <c r="AT105">
        <v>18</v>
      </c>
      <c r="AU105">
        <v>0</v>
      </c>
      <c r="AV105">
        <v>3</v>
      </c>
      <c r="AW105">
        <v>9</v>
      </c>
      <c r="AX105">
        <v>9</v>
      </c>
      <c r="AY105">
        <v>6</v>
      </c>
      <c r="AZ105">
        <v>15</v>
      </c>
      <c r="BA105">
        <v>6</v>
      </c>
      <c r="BB105">
        <v>-3</v>
      </c>
      <c r="BC105">
        <v>21</v>
      </c>
      <c r="BD105">
        <v>39</v>
      </c>
      <c r="BE105">
        <v>21</v>
      </c>
      <c r="BF105">
        <v>42</v>
      </c>
      <c r="BG105">
        <v>27</v>
      </c>
      <c r="BH105">
        <v>0</v>
      </c>
      <c r="BI105">
        <v>3</v>
      </c>
      <c r="BJ105">
        <v>9</v>
      </c>
      <c r="BK105">
        <v>12</v>
      </c>
      <c r="BL105">
        <v>3</v>
      </c>
      <c r="BM105">
        <v>3</v>
      </c>
      <c r="BN105">
        <v>3</v>
      </c>
      <c r="BO105">
        <v>0</v>
      </c>
    </row>
    <row r="106" spans="1:67" x14ac:dyDescent="0.35">
      <c r="A106">
        <v>1700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-3</v>
      </c>
      <c r="T106">
        <v>3</v>
      </c>
      <c r="U106">
        <v>0</v>
      </c>
      <c r="V106">
        <v>3</v>
      </c>
      <c r="W106">
        <v>3</v>
      </c>
      <c r="X106">
        <v>3</v>
      </c>
      <c r="Y106">
        <v>3</v>
      </c>
      <c r="Z106">
        <v>0</v>
      </c>
      <c r="AA106">
        <v>6</v>
      </c>
      <c r="AB106">
        <v>3</v>
      </c>
      <c r="AC106">
        <v>18</v>
      </c>
      <c r="AD106">
        <v>36</v>
      </c>
      <c r="AE106">
        <v>27</v>
      </c>
      <c r="AF106">
        <v>6</v>
      </c>
      <c r="AG106">
        <v>63</v>
      </c>
      <c r="AQ106">
        <v>6</v>
      </c>
      <c r="AR106">
        <v>-3</v>
      </c>
      <c r="AS106">
        <v>18</v>
      </c>
      <c r="AT106">
        <v>15</v>
      </c>
      <c r="AU106">
        <v>6</v>
      </c>
      <c r="AV106">
        <v>6</v>
      </c>
      <c r="AW106">
        <v>3</v>
      </c>
      <c r="AX106">
        <v>9</v>
      </c>
      <c r="AY106">
        <v>9</v>
      </c>
      <c r="AZ106">
        <v>9</v>
      </c>
      <c r="BA106">
        <v>3</v>
      </c>
      <c r="BB106">
        <v>-3</v>
      </c>
      <c r="BC106">
        <v>24</v>
      </c>
      <c r="BD106">
        <v>15</v>
      </c>
      <c r="BE106">
        <v>9</v>
      </c>
      <c r="BF106">
        <v>21</v>
      </c>
      <c r="BG106">
        <v>66</v>
      </c>
      <c r="BH106">
        <v>-3</v>
      </c>
      <c r="BI106">
        <v>3</v>
      </c>
      <c r="BJ106">
        <v>33</v>
      </c>
      <c r="BK106">
        <v>0</v>
      </c>
      <c r="BL106">
        <v>-15</v>
      </c>
      <c r="BM106">
        <v>6</v>
      </c>
      <c r="BN106">
        <v>0</v>
      </c>
      <c r="BO106">
        <v>-3</v>
      </c>
    </row>
    <row r="107" spans="1:67" x14ac:dyDescent="0.35">
      <c r="A107">
        <v>1800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-3</v>
      </c>
      <c r="T107">
        <v>0</v>
      </c>
      <c r="U107">
        <v>3</v>
      </c>
      <c r="V107">
        <v>12</v>
      </c>
      <c r="W107">
        <v>-3</v>
      </c>
      <c r="X107">
        <v>3</v>
      </c>
      <c r="Y107">
        <v>6</v>
      </c>
      <c r="Z107">
        <v>0</v>
      </c>
      <c r="AA107">
        <v>6</v>
      </c>
      <c r="AB107">
        <v>12</v>
      </c>
      <c r="AC107">
        <v>3</v>
      </c>
      <c r="AD107">
        <v>48</v>
      </c>
      <c r="AE107">
        <v>57</v>
      </c>
      <c r="AF107">
        <v>27</v>
      </c>
      <c r="AG107">
        <v>21</v>
      </c>
      <c r="AQ107">
        <v>21</v>
      </c>
      <c r="AR107">
        <v>3</v>
      </c>
      <c r="AS107">
        <v>6</v>
      </c>
      <c r="AT107">
        <v>-3</v>
      </c>
      <c r="AU107">
        <v>9</v>
      </c>
      <c r="AV107">
        <v>18</v>
      </c>
      <c r="AW107">
        <v>9</v>
      </c>
      <c r="AX107">
        <v>12</v>
      </c>
      <c r="AY107">
        <v>0</v>
      </c>
      <c r="AZ107">
        <v>-3</v>
      </c>
      <c r="BA107">
        <v>0</v>
      </c>
      <c r="BB107">
        <v>12</v>
      </c>
      <c r="BC107">
        <v>-3</v>
      </c>
      <c r="BD107">
        <v>12</v>
      </c>
      <c r="BE107">
        <v>-6</v>
      </c>
      <c r="BF107">
        <v>45</v>
      </c>
      <c r="BG107">
        <v>9</v>
      </c>
      <c r="BH107">
        <v>12</v>
      </c>
      <c r="BI107">
        <v>6</v>
      </c>
      <c r="BJ107">
        <v>30</v>
      </c>
      <c r="BK107">
        <v>36</v>
      </c>
      <c r="BL107">
        <v>6</v>
      </c>
      <c r="BM107">
        <v>0</v>
      </c>
      <c r="BN107">
        <v>-3</v>
      </c>
      <c r="BO107">
        <v>6</v>
      </c>
    </row>
    <row r="108" spans="1:67" x14ac:dyDescent="0.35">
      <c r="A108">
        <v>1900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3</v>
      </c>
      <c r="U108">
        <v>0</v>
      </c>
      <c r="V108">
        <v>0</v>
      </c>
      <c r="W108">
        <v>3</v>
      </c>
      <c r="X108">
        <v>3</v>
      </c>
      <c r="Y108">
        <v>6</v>
      </c>
      <c r="Z108">
        <v>6</v>
      </c>
      <c r="AA108">
        <v>3</v>
      </c>
      <c r="AB108">
        <v>0</v>
      </c>
      <c r="AC108">
        <v>36</v>
      </c>
      <c r="AD108">
        <v>33</v>
      </c>
      <c r="AE108">
        <v>42</v>
      </c>
      <c r="AF108">
        <v>36</v>
      </c>
      <c r="AG108">
        <v>42</v>
      </c>
      <c r="AQ108">
        <v>33</v>
      </c>
      <c r="AR108">
        <v>0</v>
      </c>
      <c r="AS108">
        <v>36</v>
      </c>
      <c r="AT108">
        <v>0</v>
      </c>
      <c r="AU108">
        <v>15</v>
      </c>
      <c r="AV108">
        <v>6</v>
      </c>
      <c r="AW108">
        <v>3</v>
      </c>
      <c r="AX108">
        <v>6</v>
      </c>
      <c r="AY108">
        <v>3</v>
      </c>
      <c r="AZ108">
        <v>0</v>
      </c>
      <c r="BA108">
        <v>6</v>
      </c>
      <c r="BB108">
        <v>0</v>
      </c>
      <c r="BC108">
        <v>0</v>
      </c>
      <c r="BD108">
        <v>6</v>
      </c>
      <c r="BE108">
        <v>18</v>
      </c>
      <c r="BF108">
        <v>69</v>
      </c>
      <c r="BG108">
        <v>0</v>
      </c>
      <c r="BH108">
        <v>0</v>
      </c>
      <c r="BI108">
        <v>6</v>
      </c>
      <c r="BJ108">
        <v>165</v>
      </c>
      <c r="BK108">
        <v>12</v>
      </c>
      <c r="BL108">
        <v>0</v>
      </c>
      <c r="BM108">
        <v>0</v>
      </c>
      <c r="BN108">
        <v>0</v>
      </c>
      <c r="BO108">
        <v>0</v>
      </c>
    </row>
    <row r="109" spans="1:67" x14ac:dyDescent="0.35">
      <c r="A109">
        <v>2000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6</v>
      </c>
      <c r="U109">
        <v>6</v>
      </c>
      <c r="V109">
        <v>3</v>
      </c>
      <c r="W109">
        <v>0</v>
      </c>
      <c r="X109">
        <v>0</v>
      </c>
      <c r="Y109">
        <v>3</v>
      </c>
      <c r="Z109">
        <v>3</v>
      </c>
      <c r="AA109">
        <v>6</v>
      </c>
      <c r="AB109">
        <v>3</v>
      </c>
      <c r="AC109">
        <v>21</v>
      </c>
      <c r="AD109">
        <v>6</v>
      </c>
      <c r="AE109">
        <v>15</v>
      </c>
      <c r="AF109">
        <v>6</v>
      </c>
      <c r="AQ109">
        <v>42</v>
      </c>
      <c r="AR109">
        <v>6</v>
      </c>
      <c r="AS109">
        <v>15</v>
      </c>
      <c r="AT109">
        <v>24</v>
      </c>
      <c r="AU109">
        <v>12</v>
      </c>
      <c r="AV109">
        <v>15</v>
      </c>
      <c r="AW109">
        <v>3</v>
      </c>
      <c r="AX109">
        <v>9</v>
      </c>
      <c r="AY109">
        <v>6</v>
      </c>
      <c r="AZ109">
        <v>12</v>
      </c>
      <c r="BA109">
        <v>15</v>
      </c>
      <c r="BB109">
        <v>-3</v>
      </c>
      <c r="BC109">
        <v>12</v>
      </c>
      <c r="BD109">
        <v>9</v>
      </c>
      <c r="BE109">
        <v>12</v>
      </c>
      <c r="BF109">
        <v>39</v>
      </c>
      <c r="BG109">
        <v>12</v>
      </c>
      <c r="BH109">
        <v>-6</v>
      </c>
      <c r="BI109">
        <v>3</v>
      </c>
      <c r="BJ109">
        <v>108</v>
      </c>
      <c r="BK109">
        <v>24</v>
      </c>
      <c r="BL109">
        <v>3</v>
      </c>
      <c r="BM109">
        <v>-3</v>
      </c>
      <c r="BN109">
        <v>0</v>
      </c>
      <c r="BO109">
        <v>0</v>
      </c>
    </row>
    <row r="110" spans="1:67" x14ac:dyDescent="0.35">
      <c r="A110">
        <v>2100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9</v>
      </c>
      <c r="T110">
        <v>6</v>
      </c>
      <c r="U110">
        <v>6</v>
      </c>
      <c r="V110">
        <v>0</v>
      </c>
      <c r="W110">
        <v>15</v>
      </c>
      <c r="X110">
        <v>3</v>
      </c>
      <c r="Y110">
        <v>-3</v>
      </c>
      <c r="Z110">
        <v>0</v>
      </c>
      <c r="AA110">
        <v>0</v>
      </c>
      <c r="AB110">
        <v>3</v>
      </c>
      <c r="AC110">
        <v>18</v>
      </c>
      <c r="AD110">
        <v>9</v>
      </c>
      <c r="AE110">
        <v>18</v>
      </c>
      <c r="AF110">
        <v>3</v>
      </c>
      <c r="AQ110">
        <v>27</v>
      </c>
      <c r="AR110">
        <v>3</v>
      </c>
      <c r="AS110">
        <v>3</v>
      </c>
      <c r="AT110">
        <v>0</v>
      </c>
      <c r="AU110">
        <v>15</v>
      </c>
      <c r="AV110">
        <v>6</v>
      </c>
      <c r="AW110">
        <v>12</v>
      </c>
      <c r="AX110">
        <v>9</v>
      </c>
      <c r="AY110">
        <v>0</v>
      </c>
      <c r="AZ110">
        <v>-3</v>
      </c>
      <c r="BA110">
        <v>9</v>
      </c>
      <c r="BB110">
        <v>18</v>
      </c>
      <c r="BC110">
        <v>3</v>
      </c>
      <c r="BD110">
        <v>54</v>
      </c>
      <c r="BE110">
        <v>3</v>
      </c>
      <c r="BF110">
        <v>3</v>
      </c>
      <c r="BG110">
        <v>6</v>
      </c>
      <c r="BH110">
        <v>3</v>
      </c>
      <c r="BI110">
        <v>6</v>
      </c>
      <c r="BJ110">
        <v>60</v>
      </c>
      <c r="BK110">
        <v>9</v>
      </c>
      <c r="BL110">
        <v>6</v>
      </c>
      <c r="BM110">
        <v>-6</v>
      </c>
      <c r="BN110">
        <v>9</v>
      </c>
      <c r="BO110">
        <v>0</v>
      </c>
    </row>
    <row r="111" spans="1:67" x14ac:dyDescent="0.35">
      <c r="A111">
        <v>2200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-3</v>
      </c>
      <c r="T111">
        <v>0</v>
      </c>
      <c r="U111">
        <v>0</v>
      </c>
      <c r="V111">
        <v>3</v>
      </c>
      <c r="W111">
        <v>0</v>
      </c>
      <c r="X111">
        <v>21</v>
      </c>
      <c r="Y111">
        <v>12</v>
      </c>
      <c r="Z111">
        <v>0</v>
      </c>
      <c r="AA111">
        <v>3</v>
      </c>
      <c r="AB111">
        <v>3</v>
      </c>
      <c r="AC111">
        <v>18</v>
      </c>
      <c r="AD111">
        <v>12</v>
      </c>
      <c r="AE111">
        <v>45</v>
      </c>
      <c r="AF111">
        <v>9</v>
      </c>
      <c r="AQ111">
        <v>3</v>
      </c>
      <c r="AR111">
        <v>6</v>
      </c>
      <c r="AS111">
        <v>0</v>
      </c>
      <c r="AT111">
        <v>0</v>
      </c>
      <c r="AU111">
        <v>9</v>
      </c>
      <c r="AV111">
        <v>0</v>
      </c>
      <c r="AW111">
        <v>0</v>
      </c>
      <c r="AX111">
        <v>12</v>
      </c>
      <c r="AY111">
        <v>3</v>
      </c>
      <c r="AZ111">
        <v>30</v>
      </c>
      <c r="BA111">
        <v>27</v>
      </c>
      <c r="BB111">
        <v>12</v>
      </c>
      <c r="BC111">
        <v>6</v>
      </c>
      <c r="BD111">
        <v>24</v>
      </c>
      <c r="BE111">
        <v>9</v>
      </c>
      <c r="BF111">
        <v>48</v>
      </c>
      <c r="BG111">
        <v>27</v>
      </c>
      <c r="BH111">
        <v>6</v>
      </c>
      <c r="BI111">
        <v>0</v>
      </c>
      <c r="BJ111">
        <v>27</v>
      </c>
      <c r="BK111">
        <v>9</v>
      </c>
      <c r="BL111">
        <v>-15</v>
      </c>
      <c r="BM111">
        <v>0</v>
      </c>
      <c r="BN111">
        <v>15</v>
      </c>
      <c r="BO111">
        <v>0</v>
      </c>
    </row>
    <row r="112" spans="1:67" x14ac:dyDescent="0.35">
      <c r="A112">
        <v>2300</v>
      </c>
      <c r="B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3</v>
      </c>
      <c r="U112">
        <v>0</v>
      </c>
      <c r="V112">
        <v>0</v>
      </c>
      <c r="W112">
        <v>15</v>
      </c>
      <c r="X112">
        <v>12</v>
      </c>
      <c r="Y112">
        <v>9</v>
      </c>
      <c r="Z112">
        <v>-3</v>
      </c>
      <c r="AA112">
        <v>12</v>
      </c>
      <c r="AB112">
        <v>0</v>
      </c>
      <c r="AC112">
        <v>36</v>
      </c>
      <c r="AD112">
        <v>12</v>
      </c>
      <c r="AE112">
        <v>33</v>
      </c>
      <c r="AF112">
        <v>12</v>
      </c>
      <c r="AQ112">
        <v>3</v>
      </c>
      <c r="AR112">
        <v>0</v>
      </c>
      <c r="AS112">
        <v>0</v>
      </c>
      <c r="AT112">
        <v>3</v>
      </c>
      <c r="AU112">
        <v>3</v>
      </c>
      <c r="AV112">
        <v>6</v>
      </c>
      <c r="AW112">
        <v>6</v>
      </c>
      <c r="AX112">
        <v>3</v>
      </c>
      <c r="AY112">
        <v>9</v>
      </c>
      <c r="AZ112">
        <v>12</v>
      </c>
      <c r="BA112">
        <v>3</v>
      </c>
      <c r="BB112">
        <v>30</v>
      </c>
      <c r="BC112">
        <v>18</v>
      </c>
      <c r="BD112">
        <v>24</v>
      </c>
      <c r="BE112">
        <v>84</v>
      </c>
      <c r="BF112">
        <v>45</v>
      </c>
      <c r="BG112">
        <v>96</v>
      </c>
      <c r="BH112">
        <v>3</v>
      </c>
      <c r="BI112">
        <v>9</v>
      </c>
      <c r="BJ112">
        <v>102</v>
      </c>
      <c r="BK112">
        <v>117</v>
      </c>
      <c r="BL112">
        <v>18</v>
      </c>
      <c r="BM112">
        <v>36</v>
      </c>
      <c r="BN112">
        <v>6</v>
      </c>
      <c r="BO112">
        <v>6</v>
      </c>
    </row>
    <row r="113" spans="1:92" x14ac:dyDescent="0.35">
      <c r="A113" t="s">
        <v>1</v>
      </c>
      <c r="B113">
        <f>SUM(B89:B112)</f>
        <v>0</v>
      </c>
      <c r="C113">
        <f t="shared" ref="C113:BN113" si="7">SUM(C89:C112)</f>
        <v>0</v>
      </c>
      <c r="D113">
        <f t="shared" si="7"/>
        <v>0</v>
      </c>
      <c r="E113">
        <f t="shared" si="7"/>
        <v>0</v>
      </c>
      <c r="F113">
        <f t="shared" si="7"/>
        <v>0</v>
      </c>
      <c r="G113">
        <f t="shared" si="7"/>
        <v>0</v>
      </c>
      <c r="H113">
        <f t="shared" si="7"/>
        <v>0</v>
      </c>
      <c r="I113">
        <f t="shared" si="7"/>
        <v>0</v>
      </c>
      <c r="J113">
        <f t="shared" si="7"/>
        <v>0</v>
      </c>
      <c r="K113">
        <f t="shared" si="7"/>
        <v>0</v>
      </c>
      <c r="L113">
        <f t="shared" si="7"/>
        <v>0</v>
      </c>
      <c r="M113">
        <f t="shared" si="7"/>
        <v>0</v>
      </c>
      <c r="N113">
        <f t="shared" si="7"/>
        <v>0</v>
      </c>
      <c r="O113">
        <f t="shared" si="7"/>
        <v>0</v>
      </c>
      <c r="P113">
        <f t="shared" si="7"/>
        <v>0</v>
      </c>
      <c r="Q113">
        <f t="shared" si="7"/>
        <v>0</v>
      </c>
      <c r="R113">
        <f t="shared" si="7"/>
        <v>3</v>
      </c>
      <c r="S113">
        <f t="shared" si="7"/>
        <v>12</v>
      </c>
      <c r="T113">
        <f t="shared" si="7"/>
        <v>27</v>
      </c>
      <c r="U113">
        <f t="shared" si="7"/>
        <v>21</v>
      </c>
      <c r="V113">
        <f t="shared" si="7"/>
        <v>33</v>
      </c>
      <c r="W113">
        <f t="shared" si="7"/>
        <v>39</v>
      </c>
      <c r="X113">
        <f t="shared" si="7"/>
        <v>81</v>
      </c>
      <c r="Y113">
        <f t="shared" si="7"/>
        <v>42</v>
      </c>
      <c r="Z113">
        <f t="shared" si="7"/>
        <v>18</v>
      </c>
      <c r="AA113">
        <f t="shared" si="7"/>
        <v>81</v>
      </c>
      <c r="AB113">
        <f t="shared" si="7"/>
        <v>45</v>
      </c>
      <c r="AC113">
        <f t="shared" si="7"/>
        <v>192</v>
      </c>
      <c r="AD113">
        <f t="shared" si="7"/>
        <v>279</v>
      </c>
      <c r="AE113">
        <f t="shared" si="7"/>
        <v>375</v>
      </c>
      <c r="AF113">
        <f t="shared" si="7"/>
        <v>141</v>
      </c>
      <c r="AG113">
        <f t="shared" si="7"/>
        <v>246</v>
      </c>
      <c r="AH113">
        <f t="shared" si="7"/>
        <v>0</v>
      </c>
      <c r="AI113">
        <f t="shared" si="7"/>
        <v>0</v>
      </c>
      <c r="AJ113">
        <f t="shared" si="7"/>
        <v>0</v>
      </c>
      <c r="AK113">
        <f t="shared" si="7"/>
        <v>0</v>
      </c>
      <c r="AL113">
        <f t="shared" si="7"/>
        <v>0</v>
      </c>
      <c r="AM113">
        <f t="shared" si="7"/>
        <v>0</v>
      </c>
      <c r="AN113">
        <f t="shared" si="7"/>
        <v>0</v>
      </c>
      <c r="AO113">
        <f t="shared" si="7"/>
        <v>0</v>
      </c>
      <c r="AP113">
        <f t="shared" si="7"/>
        <v>0</v>
      </c>
      <c r="AQ113">
        <f t="shared" si="7"/>
        <v>165</v>
      </c>
      <c r="AR113">
        <f t="shared" si="7"/>
        <v>36</v>
      </c>
      <c r="AS113">
        <f t="shared" si="7"/>
        <v>57</v>
      </c>
      <c r="AT113">
        <f t="shared" si="7"/>
        <v>78</v>
      </c>
      <c r="AU113">
        <f t="shared" si="7"/>
        <v>102</v>
      </c>
      <c r="AV113">
        <f t="shared" si="7"/>
        <v>72</v>
      </c>
      <c r="AW113">
        <f t="shared" si="7"/>
        <v>60</v>
      </c>
      <c r="AX113">
        <f t="shared" si="7"/>
        <v>81</v>
      </c>
      <c r="AY113">
        <f t="shared" si="7"/>
        <v>99</v>
      </c>
      <c r="AZ113">
        <f t="shared" si="7"/>
        <v>144</v>
      </c>
      <c r="BA113">
        <f t="shared" si="7"/>
        <v>162</v>
      </c>
      <c r="BB113">
        <f t="shared" si="7"/>
        <v>138</v>
      </c>
      <c r="BC113">
        <f t="shared" si="7"/>
        <v>126</v>
      </c>
      <c r="BD113">
        <f t="shared" si="7"/>
        <v>306</v>
      </c>
      <c r="BE113">
        <f t="shared" si="7"/>
        <v>462</v>
      </c>
      <c r="BF113">
        <f t="shared" si="7"/>
        <v>459</v>
      </c>
      <c r="BG113">
        <f t="shared" si="7"/>
        <v>330</v>
      </c>
      <c r="BH113">
        <f t="shared" si="7"/>
        <v>18</v>
      </c>
      <c r="BI113">
        <f t="shared" si="7"/>
        <v>0</v>
      </c>
      <c r="BJ113">
        <f t="shared" si="7"/>
        <v>591</v>
      </c>
      <c r="BK113">
        <f t="shared" si="7"/>
        <v>270</v>
      </c>
      <c r="BL113">
        <f t="shared" si="7"/>
        <v>96</v>
      </c>
      <c r="BM113">
        <f t="shared" si="7"/>
        <v>60</v>
      </c>
      <c r="BN113">
        <f t="shared" si="7"/>
        <v>78</v>
      </c>
      <c r="BO113">
        <f t="shared" ref="BO113:CM113" si="8">SUM(BO89:BO112)</f>
        <v>6</v>
      </c>
      <c r="BP113">
        <f t="shared" si="8"/>
        <v>18</v>
      </c>
      <c r="BQ113">
        <f t="shared" si="8"/>
        <v>0</v>
      </c>
      <c r="BR113">
        <f t="shared" si="8"/>
        <v>0</v>
      </c>
      <c r="BS113">
        <f t="shared" si="8"/>
        <v>0</v>
      </c>
      <c r="BT113">
        <f t="shared" si="8"/>
        <v>0</v>
      </c>
      <c r="BU113">
        <f t="shared" si="8"/>
        <v>0</v>
      </c>
      <c r="BV113">
        <f t="shared" si="8"/>
        <v>0</v>
      </c>
      <c r="BW113">
        <f t="shared" si="8"/>
        <v>0</v>
      </c>
      <c r="BX113">
        <f t="shared" si="8"/>
        <v>0</v>
      </c>
      <c r="BY113">
        <f t="shared" si="8"/>
        <v>0</v>
      </c>
      <c r="BZ113">
        <f t="shared" si="8"/>
        <v>0</v>
      </c>
      <c r="CA113">
        <f t="shared" si="8"/>
        <v>0</v>
      </c>
      <c r="CB113">
        <f t="shared" si="8"/>
        <v>0</v>
      </c>
      <c r="CC113">
        <f t="shared" si="8"/>
        <v>0</v>
      </c>
      <c r="CD113">
        <f t="shared" si="8"/>
        <v>0</v>
      </c>
      <c r="CE113">
        <f t="shared" si="8"/>
        <v>0</v>
      </c>
      <c r="CF113">
        <f t="shared" si="8"/>
        <v>0</v>
      </c>
      <c r="CG113">
        <f t="shared" si="8"/>
        <v>0</v>
      </c>
      <c r="CH113">
        <f t="shared" si="8"/>
        <v>0</v>
      </c>
      <c r="CI113">
        <f t="shared" si="8"/>
        <v>0</v>
      </c>
      <c r="CJ113">
        <f t="shared" si="8"/>
        <v>0</v>
      </c>
      <c r="CK113">
        <f t="shared" si="8"/>
        <v>0</v>
      </c>
      <c r="CL113">
        <f t="shared" si="8"/>
        <v>0</v>
      </c>
      <c r="CM113">
        <f t="shared" si="8"/>
        <v>0</v>
      </c>
      <c r="CN113">
        <f t="shared" ref="CN113" si="9">SUM(CN89:CN112)</f>
        <v>0</v>
      </c>
    </row>
    <row r="117" spans="1:92" x14ac:dyDescent="0.35">
      <c r="A117" t="s">
        <v>4</v>
      </c>
      <c r="B117" s="2">
        <v>43648</v>
      </c>
      <c r="C117" s="2">
        <v>43649</v>
      </c>
      <c r="D117" s="2">
        <v>43650</v>
      </c>
      <c r="E117" s="2">
        <v>43651</v>
      </c>
      <c r="F117" s="2">
        <v>43652</v>
      </c>
      <c r="G117" s="2">
        <v>43653</v>
      </c>
      <c r="H117" s="2">
        <v>43654</v>
      </c>
      <c r="I117" s="2">
        <v>43655</v>
      </c>
      <c r="J117" s="2">
        <v>43656</v>
      </c>
      <c r="K117" s="2">
        <v>43657</v>
      </c>
      <c r="L117" s="2">
        <v>43658</v>
      </c>
      <c r="M117" s="2">
        <v>43659</v>
      </c>
      <c r="N117" s="2">
        <v>43660</v>
      </c>
      <c r="O117" s="2">
        <v>43661</v>
      </c>
      <c r="P117" s="2">
        <v>43662</v>
      </c>
      <c r="Q117" s="2">
        <v>43663</v>
      </c>
      <c r="R117" s="2">
        <v>43664</v>
      </c>
      <c r="S117" s="2">
        <v>43665</v>
      </c>
      <c r="T117" s="2">
        <v>43666</v>
      </c>
      <c r="U117" s="2">
        <v>43667</v>
      </c>
      <c r="V117" s="2">
        <v>43668</v>
      </c>
      <c r="W117" s="2">
        <v>43669</v>
      </c>
      <c r="X117" s="2">
        <v>43670</v>
      </c>
      <c r="Y117" s="2">
        <v>43671</v>
      </c>
      <c r="Z117" s="2">
        <v>43672</v>
      </c>
      <c r="AA117" s="2">
        <v>43673</v>
      </c>
      <c r="AB117" s="2">
        <v>43674</v>
      </c>
      <c r="AC117" s="2">
        <v>43675</v>
      </c>
      <c r="AD117" s="2">
        <v>43676</v>
      </c>
      <c r="AE117" s="2">
        <v>43677</v>
      </c>
      <c r="AF117" s="2">
        <v>43678</v>
      </c>
      <c r="AG117" s="2">
        <v>43679</v>
      </c>
      <c r="AH117" s="2">
        <v>43680</v>
      </c>
      <c r="AI117" s="2">
        <v>43681</v>
      </c>
      <c r="AJ117" s="2">
        <v>43682</v>
      </c>
      <c r="AK117" s="2">
        <v>43683</v>
      </c>
      <c r="AL117" s="2">
        <v>43684</v>
      </c>
      <c r="AM117" s="2">
        <v>43685</v>
      </c>
      <c r="AN117" s="2">
        <v>43686</v>
      </c>
      <c r="AO117" s="2">
        <v>43687</v>
      </c>
      <c r="AP117" s="2">
        <v>43688</v>
      </c>
      <c r="AQ117" s="2">
        <v>43689</v>
      </c>
      <c r="AR117" s="2">
        <v>43690</v>
      </c>
      <c r="AS117" s="2">
        <v>43691</v>
      </c>
      <c r="AT117" s="2">
        <v>43692</v>
      </c>
      <c r="AU117" s="2">
        <v>43693</v>
      </c>
      <c r="AV117" s="2">
        <v>43694</v>
      </c>
      <c r="AW117" s="2">
        <v>43695</v>
      </c>
      <c r="AX117" s="2">
        <v>43696</v>
      </c>
      <c r="AY117" s="2">
        <v>43697</v>
      </c>
      <c r="AZ117" s="2">
        <v>43698</v>
      </c>
      <c r="BA117" s="2">
        <v>43699</v>
      </c>
      <c r="BB117" s="2">
        <v>43700</v>
      </c>
      <c r="BC117" s="2">
        <v>43701</v>
      </c>
      <c r="BD117" s="2">
        <v>43702</v>
      </c>
      <c r="BE117" s="2">
        <v>43703</v>
      </c>
      <c r="BF117" s="2">
        <v>43704</v>
      </c>
      <c r="BG117" s="2">
        <v>43705</v>
      </c>
      <c r="BH117" s="2">
        <v>43706</v>
      </c>
      <c r="BI117" s="2">
        <v>43707</v>
      </c>
      <c r="BJ117" s="2">
        <v>43708</v>
      </c>
      <c r="BK117" s="2">
        <v>43709</v>
      </c>
      <c r="BL117" s="2">
        <v>43710</v>
      </c>
      <c r="BM117" s="2">
        <v>43711</v>
      </c>
      <c r="BN117" s="2">
        <v>43712</v>
      </c>
      <c r="BO117" s="2">
        <v>43713</v>
      </c>
      <c r="BP117" s="2">
        <v>43714</v>
      </c>
    </row>
    <row r="118" spans="1:92" x14ac:dyDescent="0.35">
      <c r="A118" s="1">
        <v>0</v>
      </c>
      <c r="C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</row>
    <row r="119" spans="1:92" x14ac:dyDescent="0.35">
      <c r="A119">
        <v>100</v>
      </c>
      <c r="C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</row>
    <row r="120" spans="1:92" x14ac:dyDescent="0.35">
      <c r="A120">
        <v>200</v>
      </c>
      <c r="C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</row>
    <row r="121" spans="1:92" x14ac:dyDescent="0.35">
      <c r="A121">
        <v>300</v>
      </c>
      <c r="C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</row>
    <row r="122" spans="1:92" x14ac:dyDescent="0.35">
      <c r="A122">
        <v>400</v>
      </c>
      <c r="C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</row>
    <row r="123" spans="1:92" x14ac:dyDescent="0.35">
      <c r="A123">
        <v>500</v>
      </c>
      <c r="C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</row>
    <row r="124" spans="1:92" x14ac:dyDescent="0.35">
      <c r="A124">
        <v>600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</row>
    <row r="125" spans="1:92" x14ac:dyDescent="0.35">
      <c r="A125">
        <v>700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</row>
    <row r="126" spans="1:92" x14ac:dyDescent="0.35">
      <c r="A126">
        <v>800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</row>
    <row r="127" spans="1:92" x14ac:dyDescent="0.35">
      <c r="A127">
        <v>900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</row>
    <row r="128" spans="1:92" x14ac:dyDescent="0.35">
      <c r="A128">
        <v>1000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</row>
    <row r="129" spans="1:91" x14ac:dyDescent="0.35">
      <c r="A129">
        <v>1100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</row>
    <row r="130" spans="1:91" x14ac:dyDescent="0.35">
      <c r="A130">
        <v>1200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3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</row>
    <row r="131" spans="1:91" x14ac:dyDescent="0.35">
      <c r="A131">
        <v>1300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</row>
    <row r="132" spans="1:91" x14ac:dyDescent="0.35">
      <c r="A132">
        <v>1400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</row>
    <row r="133" spans="1:91" x14ac:dyDescent="0.35">
      <c r="A133">
        <v>1500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</row>
    <row r="134" spans="1:91" x14ac:dyDescent="0.35">
      <c r="A134">
        <v>1600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3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</row>
    <row r="135" spans="1:91" x14ac:dyDescent="0.35">
      <c r="A135">
        <v>1700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3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</row>
    <row r="136" spans="1:91" x14ac:dyDescent="0.35">
      <c r="A136">
        <v>1800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</row>
    <row r="137" spans="1:91" x14ac:dyDescent="0.35">
      <c r="A137">
        <v>1900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3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</row>
    <row r="138" spans="1:91" x14ac:dyDescent="0.35">
      <c r="A138">
        <v>2000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Q138">
        <v>0</v>
      </c>
      <c r="AR138">
        <v>0</v>
      </c>
      <c r="AS138">
        <v>0</v>
      </c>
      <c r="AT138">
        <v>0</v>
      </c>
      <c r="AU138">
        <v>3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</row>
    <row r="139" spans="1:91" x14ac:dyDescent="0.35">
      <c r="A139">
        <v>2100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</row>
    <row r="140" spans="1:91" x14ac:dyDescent="0.35">
      <c r="A140">
        <v>2200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3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</row>
    <row r="141" spans="1:91" x14ac:dyDescent="0.35">
      <c r="A141">
        <v>2300</v>
      </c>
      <c r="B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</row>
    <row r="142" spans="1:91" x14ac:dyDescent="0.35">
      <c r="A142" t="s">
        <v>1</v>
      </c>
      <c r="B142">
        <f>SUM(B118:B141)</f>
        <v>0</v>
      </c>
      <c r="C142">
        <f t="shared" ref="C142:AV142" si="10">SUM(C118:C141)</f>
        <v>0</v>
      </c>
      <c r="D142">
        <f t="shared" si="10"/>
        <v>0</v>
      </c>
      <c r="E142">
        <f t="shared" si="10"/>
        <v>0</v>
      </c>
      <c r="F142">
        <f t="shared" si="10"/>
        <v>0</v>
      </c>
      <c r="G142">
        <f t="shared" si="10"/>
        <v>0</v>
      </c>
      <c r="H142">
        <f t="shared" si="10"/>
        <v>0</v>
      </c>
      <c r="I142">
        <f t="shared" si="10"/>
        <v>0</v>
      </c>
      <c r="J142">
        <f t="shared" si="10"/>
        <v>0</v>
      </c>
      <c r="K142">
        <f t="shared" si="10"/>
        <v>0</v>
      </c>
      <c r="L142">
        <f t="shared" si="10"/>
        <v>0</v>
      </c>
      <c r="M142">
        <f t="shared" si="10"/>
        <v>0</v>
      </c>
      <c r="N142">
        <f t="shared" si="10"/>
        <v>0</v>
      </c>
      <c r="O142">
        <f t="shared" si="10"/>
        <v>0</v>
      </c>
      <c r="P142">
        <f t="shared" si="10"/>
        <v>0</v>
      </c>
      <c r="Q142">
        <f t="shared" si="10"/>
        <v>0</v>
      </c>
      <c r="R142">
        <f t="shared" si="10"/>
        <v>0</v>
      </c>
      <c r="S142">
        <f t="shared" si="10"/>
        <v>0</v>
      </c>
      <c r="T142">
        <f t="shared" si="10"/>
        <v>3</v>
      </c>
      <c r="U142">
        <f t="shared" si="10"/>
        <v>0</v>
      </c>
      <c r="V142">
        <f t="shared" si="10"/>
        <v>0</v>
      </c>
      <c r="W142">
        <f t="shared" si="10"/>
        <v>0</v>
      </c>
      <c r="X142">
        <f t="shared" si="10"/>
        <v>0</v>
      </c>
      <c r="Y142">
        <f t="shared" si="10"/>
        <v>0</v>
      </c>
      <c r="Z142">
        <f t="shared" si="10"/>
        <v>0</v>
      </c>
      <c r="AA142">
        <f t="shared" si="10"/>
        <v>0</v>
      </c>
      <c r="AB142">
        <f t="shared" si="10"/>
        <v>0</v>
      </c>
      <c r="AC142">
        <f t="shared" si="10"/>
        <v>0</v>
      </c>
      <c r="AD142">
        <f t="shared" si="10"/>
        <v>0</v>
      </c>
      <c r="AE142">
        <f t="shared" si="10"/>
        <v>0</v>
      </c>
      <c r="AF142">
        <f t="shared" si="10"/>
        <v>0</v>
      </c>
      <c r="AG142">
        <f t="shared" si="10"/>
        <v>0</v>
      </c>
      <c r="AH142">
        <f t="shared" si="10"/>
        <v>0</v>
      </c>
      <c r="AI142">
        <f t="shared" si="10"/>
        <v>0</v>
      </c>
      <c r="AJ142">
        <f t="shared" si="10"/>
        <v>0</v>
      </c>
      <c r="AK142">
        <f t="shared" si="10"/>
        <v>0</v>
      </c>
      <c r="AL142">
        <f t="shared" si="10"/>
        <v>0</v>
      </c>
      <c r="AM142">
        <f t="shared" si="10"/>
        <v>0</v>
      </c>
      <c r="AN142">
        <f t="shared" si="10"/>
        <v>0</v>
      </c>
      <c r="AO142">
        <f t="shared" si="10"/>
        <v>0</v>
      </c>
      <c r="AP142">
        <f t="shared" si="10"/>
        <v>0</v>
      </c>
      <c r="AQ142">
        <f t="shared" si="10"/>
        <v>0</v>
      </c>
      <c r="AR142">
        <f t="shared" si="10"/>
        <v>0</v>
      </c>
      <c r="AS142">
        <f t="shared" si="10"/>
        <v>0</v>
      </c>
      <c r="AT142">
        <f>SUM(AT118:AT141)</f>
        <v>0</v>
      </c>
      <c r="AU142">
        <f t="shared" si="10"/>
        <v>3</v>
      </c>
      <c r="AV142">
        <f t="shared" si="10"/>
        <v>0</v>
      </c>
      <c r="AW142">
        <f t="shared" ref="AW142" si="11">SUM(AW118:AW141)</f>
        <v>0</v>
      </c>
      <c r="AX142">
        <f t="shared" ref="AX142" si="12">SUM(AX118:AX141)</f>
        <v>0</v>
      </c>
      <c r="AY142">
        <f t="shared" ref="AY142" si="13">SUM(AY118:AY141)</f>
        <v>0</v>
      </c>
      <c r="AZ142">
        <f t="shared" ref="AZ142" si="14">SUM(AZ118:AZ141)</f>
        <v>0</v>
      </c>
      <c r="BA142">
        <f t="shared" ref="BA142" si="15">SUM(BA118:BA141)</f>
        <v>0</v>
      </c>
      <c r="BB142">
        <f t="shared" ref="BB142" si="16">SUM(BB118:BB141)</f>
        <v>0</v>
      </c>
      <c r="BC142">
        <f t="shared" ref="BC142" si="17">SUM(BC118:BC141)</f>
        <v>3</v>
      </c>
      <c r="BD142">
        <f t="shared" ref="BD142" si="18">SUM(BD118:BD141)</f>
        <v>0</v>
      </c>
      <c r="BE142">
        <f t="shared" ref="BE142" si="19">SUM(BE118:BE141)</f>
        <v>0</v>
      </c>
      <c r="BF142">
        <f t="shared" ref="BF142" si="20">SUM(BF118:BF141)</f>
        <v>0</v>
      </c>
      <c r="BG142">
        <f t="shared" ref="BG142" si="21">SUM(BG118:BG141)</f>
        <v>0</v>
      </c>
      <c r="BH142">
        <f t="shared" ref="BH142" si="22">SUM(BH118:BH141)</f>
        <v>0</v>
      </c>
      <c r="BI142">
        <f t="shared" ref="BI142" si="23">SUM(BI118:BI141)</f>
        <v>6</v>
      </c>
      <c r="BJ142">
        <f t="shared" ref="BJ142" si="24">SUM(BJ118:BJ141)</f>
        <v>3</v>
      </c>
      <c r="BK142">
        <f t="shared" ref="BK142" si="25">SUM(BK118:BK141)</f>
        <v>0</v>
      </c>
      <c r="BL142">
        <f t="shared" ref="BL142" si="26">SUM(BL118:BL141)</f>
        <v>0</v>
      </c>
      <c r="BM142">
        <f t="shared" ref="BM142" si="27">SUM(BM118:BM141)</f>
        <v>0</v>
      </c>
      <c r="BN142">
        <f t="shared" ref="BN142" si="28">SUM(BN118:BN141)</f>
        <v>0</v>
      </c>
      <c r="BO142">
        <f t="shared" ref="BO142" si="29">SUM(BO118:BO141)</f>
        <v>0</v>
      </c>
      <c r="BP142">
        <f t="shared" ref="BP142" si="30">SUM(BP118:BP141)</f>
        <v>0</v>
      </c>
      <c r="BQ142">
        <f t="shared" ref="BQ142" si="31">SUM(BQ118:BQ141)</f>
        <v>0</v>
      </c>
      <c r="BR142">
        <f t="shared" ref="BR142" si="32">SUM(BR118:BR141)</f>
        <v>0</v>
      </c>
      <c r="BS142">
        <f t="shared" ref="BS142" si="33">SUM(BS118:BS141)</f>
        <v>0</v>
      </c>
      <c r="BT142">
        <f t="shared" ref="BT142" si="34">SUM(BT118:BT141)</f>
        <v>0</v>
      </c>
      <c r="BU142">
        <f t="shared" ref="BU142" si="35">SUM(BU118:BU141)</f>
        <v>0</v>
      </c>
      <c r="BV142">
        <f t="shared" ref="BV142" si="36">SUM(BV118:BV141)</f>
        <v>0</v>
      </c>
      <c r="BW142">
        <f t="shared" ref="BW142" si="37">SUM(BW118:BW141)</f>
        <v>0</v>
      </c>
      <c r="BX142">
        <f t="shared" ref="BX142" si="38">SUM(BX118:BX141)</f>
        <v>0</v>
      </c>
      <c r="BY142">
        <f t="shared" ref="BY142" si="39">SUM(BY118:BY141)</f>
        <v>0</v>
      </c>
      <c r="BZ142">
        <f t="shared" ref="BZ142" si="40">SUM(BZ118:BZ141)</f>
        <v>0</v>
      </c>
      <c r="CA142">
        <f t="shared" ref="CA142" si="41">SUM(CA118:CA141)</f>
        <v>0</v>
      </c>
      <c r="CB142">
        <f t="shared" ref="CB142" si="42">SUM(CB118:CB141)</f>
        <v>0</v>
      </c>
      <c r="CC142">
        <f t="shared" ref="CC142:CE142" si="43">SUM(CC118:CC141)</f>
        <v>0</v>
      </c>
      <c r="CD142">
        <f t="shared" si="43"/>
        <v>0</v>
      </c>
      <c r="CE142">
        <f t="shared" si="43"/>
        <v>0</v>
      </c>
      <c r="CF142">
        <f t="shared" ref="CF142" si="44">SUM(CF118:CF141)</f>
        <v>0</v>
      </c>
      <c r="CG142">
        <f t="shared" ref="CG142" si="45">SUM(CG118:CG141)</f>
        <v>0</v>
      </c>
      <c r="CH142">
        <f t="shared" ref="CH142" si="46">SUM(CH118:CH141)</f>
        <v>0</v>
      </c>
      <c r="CI142">
        <f t="shared" ref="CI142" si="47">SUM(CI118:CI141)</f>
        <v>0</v>
      </c>
      <c r="CJ142">
        <f t="shared" ref="CJ142" si="48">SUM(CJ118:CJ141)</f>
        <v>0</v>
      </c>
      <c r="CK142">
        <f t="shared" ref="CK142" si="49">SUM(CK118:CK141)</f>
        <v>0</v>
      </c>
      <c r="CL142">
        <f t="shared" ref="CL142" si="50">SUM(CL118:CL141)</f>
        <v>0</v>
      </c>
      <c r="CM142">
        <f t="shared" ref="CM142" si="51">SUM(CM118:CM141)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2019 Total Chinook and SE</vt:lpstr>
      <vt:lpstr>2019 Total Chum and SE</vt:lpstr>
      <vt:lpstr>2019 Total Pink and SE</vt:lpstr>
      <vt:lpstr>2019 Total Coho and SE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Bell, Jenefer L (DFG)</dc:creator>
  <cp:lastModifiedBy>Leon, Justin J M (DFG)</cp:lastModifiedBy>
  <cp:lastPrinted>2018-03-22T17:24:40Z</cp:lastPrinted>
  <dcterms:created xsi:type="dcterms:W3CDTF">2018-03-21T22:19:18Z</dcterms:created>
  <dcterms:modified xsi:type="dcterms:W3CDTF">2020-12-16T16:43:39Z</dcterms:modified>
</cp:coreProperties>
</file>